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24315" yWindow="0" windowWidth="20730" windowHeight="11760"/>
  </bookViews>
  <sheets>
    <sheet name="cases" sheetId="1" r:id="rId1"/>
    <sheet name="incidents" sheetId="8" r:id="rId2"/>
    <sheet name="statics CA" sheetId="5" r:id="rId3"/>
  </sheets>
  <definedNames>
    <definedName name="_xlnm._FilterDatabase" localSheetId="0" hidden="1">cases!$A$3:$BK$552</definedName>
    <definedName name="_xlnm._FilterDatabase" localSheetId="1" hidden="1">incidents!$A$2:$BN$504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6" i="5" l="1"/>
  <c r="C386" i="5"/>
  <c r="D386" i="5"/>
  <c r="B387" i="5"/>
  <c r="C387" i="5"/>
  <c r="D387" i="5"/>
  <c r="B388" i="5"/>
  <c r="C388" i="5"/>
  <c r="D388" i="5"/>
  <c r="B389" i="5"/>
  <c r="C389" i="5"/>
  <c r="D389" i="5"/>
  <c r="B390" i="5"/>
  <c r="C390" i="5"/>
  <c r="D390" i="5"/>
  <c r="C385" i="5"/>
  <c r="D385" i="5"/>
  <c r="B385" i="5"/>
  <c r="B438" i="5" l="1"/>
  <c r="C438" i="5"/>
  <c r="B439" i="5"/>
  <c r="C439" i="5"/>
  <c r="C437" i="5"/>
  <c r="C440" i="5" s="1"/>
  <c r="B437" i="5"/>
  <c r="B440" i="5" s="1"/>
  <c r="B298" i="5"/>
  <c r="C298" i="5"/>
  <c r="D298" i="5"/>
  <c r="E298" i="5"/>
  <c r="F298" i="5"/>
  <c r="G298" i="5"/>
  <c r="B299" i="5"/>
  <c r="C299" i="5"/>
  <c r="D299" i="5"/>
  <c r="E299" i="5"/>
  <c r="F299" i="5"/>
  <c r="G299" i="5"/>
  <c r="B300" i="5"/>
  <c r="C300" i="5"/>
  <c r="D300" i="5"/>
  <c r="E300" i="5"/>
  <c r="F300" i="5"/>
  <c r="G300" i="5"/>
  <c r="B301" i="5"/>
  <c r="C301" i="5"/>
  <c r="D301" i="5"/>
  <c r="E301" i="5"/>
  <c r="F301" i="5"/>
  <c r="G301" i="5"/>
  <c r="B302" i="5"/>
  <c r="C302" i="5"/>
  <c r="D302" i="5"/>
  <c r="E302" i="5"/>
  <c r="F302" i="5"/>
  <c r="G302" i="5"/>
  <c r="B303" i="5"/>
  <c r="C303" i="5"/>
  <c r="D303" i="5"/>
  <c r="E303" i="5"/>
  <c r="F303" i="5"/>
  <c r="G303" i="5"/>
  <c r="B304" i="5"/>
  <c r="C304" i="5"/>
  <c r="D304" i="5"/>
  <c r="E304" i="5"/>
  <c r="F304" i="5"/>
  <c r="G304" i="5"/>
  <c r="B305" i="5"/>
  <c r="C305" i="5"/>
  <c r="D305" i="5"/>
  <c r="E305" i="5"/>
  <c r="F305" i="5"/>
  <c r="G305" i="5"/>
  <c r="C297" i="5"/>
  <c r="D297" i="5"/>
  <c r="E297" i="5"/>
  <c r="F297" i="5"/>
  <c r="G297" i="5"/>
  <c r="B285" i="5"/>
  <c r="C285" i="5"/>
  <c r="D285" i="5"/>
  <c r="E285" i="5"/>
  <c r="F285" i="5"/>
  <c r="B286" i="5"/>
  <c r="C286" i="5"/>
  <c r="D286" i="5"/>
  <c r="E286" i="5"/>
  <c r="F286" i="5"/>
  <c r="B287" i="5"/>
  <c r="C287" i="5"/>
  <c r="D287" i="5"/>
  <c r="E287" i="5"/>
  <c r="F287" i="5"/>
  <c r="B288" i="5"/>
  <c r="C288" i="5"/>
  <c r="D288" i="5"/>
  <c r="E288" i="5"/>
  <c r="F288" i="5"/>
  <c r="B289" i="5"/>
  <c r="C289" i="5"/>
  <c r="D289" i="5"/>
  <c r="E289" i="5"/>
  <c r="F289" i="5"/>
  <c r="B290" i="5"/>
  <c r="C290" i="5"/>
  <c r="D290" i="5"/>
  <c r="E290" i="5"/>
  <c r="F290" i="5"/>
  <c r="B291" i="5"/>
  <c r="C291" i="5"/>
  <c r="D291" i="5"/>
  <c r="E291" i="5"/>
  <c r="F291" i="5"/>
  <c r="B292" i="5"/>
  <c r="C292" i="5"/>
  <c r="D292" i="5"/>
  <c r="E292" i="5"/>
  <c r="F292" i="5"/>
  <c r="C284" i="5"/>
  <c r="C293" i="5" s="1"/>
  <c r="D284" i="5"/>
  <c r="E284" i="5"/>
  <c r="E293" i="5" s="1"/>
  <c r="F284" i="5"/>
  <c r="F293" i="5" s="1"/>
  <c r="B284" i="5"/>
  <c r="B293" i="5" s="1"/>
  <c r="B297" i="5"/>
  <c r="B426" i="5"/>
  <c r="C426" i="5"/>
  <c r="D426" i="5"/>
  <c r="B427" i="5"/>
  <c r="C427" i="5"/>
  <c r="D427" i="5"/>
  <c r="B428" i="5"/>
  <c r="C428" i="5"/>
  <c r="D428" i="5"/>
  <c r="B429" i="5"/>
  <c r="C429" i="5"/>
  <c r="D429" i="5"/>
  <c r="B430" i="5"/>
  <c r="C430" i="5"/>
  <c r="D430" i="5"/>
  <c r="B431" i="5"/>
  <c r="C431" i="5"/>
  <c r="D431" i="5"/>
  <c r="B432" i="5"/>
  <c r="C432" i="5"/>
  <c r="D432" i="5"/>
  <c r="C425" i="5"/>
  <c r="D425" i="5"/>
  <c r="B425" i="5"/>
  <c r="B397" i="5"/>
  <c r="C397" i="5"/>
  <c r="D397" i="5"/>
  <c r="B398" i="5"/>
  <c r="C398" i="5"/>
  <c r="D398" i="5"/>
  <c r="B399" i="5"/>
  <c r="C399" i="5"/>
  <c r="D399" i="5"/>
  <c r="B400" i="5"/>
  <c r="C400" i="5"/>
  <c r="D400" i="5"/>
  <c r="B401" i="5"/>
  <c r="C401" i="5"/>
  <c r="D401" i="5"/>
  <c r="B402" i="5"/>
  <c r="C402" i="5"/>
  <c r="D402" i="5"/>
  <c r="B403" i="5"/>
  <c r="C403" i="5"/>
  <c r="D403" i="5"/>
  <c r="B404" i="5"/>
  <c r="C404" i="5"/>
  <c r="D404" i="5"/>
  <c r="B405" i="5"/>
  <c r="C405" i="5"/>
  <c r="D405" i="5"/>
  <c r="B406" i="5"/>
  <c r="C406" i="5"/>
  <c r="D406" i="5"/>
  <c r="B407" i="5"/>
  <c r="C407" i="5"/>
  <c r="D407" i="5"/>
  <c r="B408" i="5"/>
  <c r="C408" i="5"/>
  <c r="D408" i="5"/>
  <c r="B409" i="5"/>
  <c r="C409" i="5"/>
  <c r="D409" i="5"/>
  <c r="B410" i="5"/>
  <c r="C410" i="5"/>
  <c r="D410" i="5"/>
  <c r="B411" i="5"/>
  <c r="C411" i="5"/>
  <c r="D411" i="5"/>
  <c r="B412" i="5"/>
  <c r="C412" i="5"/>
  <c r="D412" i="5"/>
  <c r="B413" i="5"/>
  <c r="C413" i="5"/>
  <c r="D413" i="5"/>
  <c r="B414" i="5"/>
  <c r="C414" i="5"/>
  <c r="D414" i="5"/>
  <c r="B415" i="5"/>
  <c r="C415" i="5"/>
  <c r="D415" i="5"/>
  <c r="B416" i="5"/>
  <c r="C416" i="5"/>
  <c r="D416" i="5"/>
  <c r="B417" i="5"/>
  <c r="C417" i="5"/>
  <c r="D417" i="5"/>
  <c r="B418" i="5"/>
  <c r="C418" i="5"/>
  <c r="D418" i="5"/>
  <c r="B419" i="5"/>
  <c r="C419" i="5"/>
  <c r="D419" i="5"/>
  <c r="B420" i="5"/>
  <c r="C420" i="5"/>
  <c r="D420" i="5"/>
  <c r="C396" i="5"/>
  <c r="D396" i="5"/>
  <c r="B396" i="5"/>
  <c r="B377" i="5"/>
  <c r="C377" i="5"/>
  <c r="D377" i="5"/>
  <c r="B378" i="5"/>
  <c r="C378" i="5"/>
  <c r="D378" i="5"/>
  <c r="B379" i="5"/>
  <c r="C379" i="5"/>
  <c r="D379" i="5"/>
  <c r="B380" i="5"/>
  <c r="C380" i="5"/>
  <c r="D380" i="5"/>
  <c r="C376" i="5"/>
  <c r="D376" i="5"/>
  <c r="B376" i="5"/>
  <c r="B370" i="5"/>
  <c r="B371" i="5"/>
  <c r="B369" i="5"/>
  <c r="B361" i="5"/>
  <c r="C361" i="5"/>
  <c r="D361" i="5"/>
  <c r="E361" i="5"/>
  <c r="F361" i="5"/>
  <c r="G361" i="5"/>
  <c r="B362" i="5"/>
  <c r="C362" i="5"/>
  <c r="D362" i="5"/>
  <c r="E362" i="5"/>
  <c r="F362" i="5"/>
  <c r="G362" i="5"/>
  <c r="B363" i="5"/>
  <c r="C363" i="5"/>
  <c r="D363" i="5"/>
  <c r="E363" i="5"/>
  <c r="F363" i="5"/>
  <c r="G363" i="5"/>
  <c r="B364" i="5"/>
  <c r="C364" i="5"/>
  <c r="D364" i="5"/>
  <c r="E364" i="5"/>
  <c r="F364" i="5"/>
  <c r="G364" i="5"/>
  <c r="C360" i="5"/>
  <c r="D360" i="5"/>
  <c r="E360" i="5"/>
  <c r="F360" i="5"/>
  <c r="G360" i="5"/>
  <c r="B360" i="5"/>
  <c r="B352" i="5"/>
  <c r="C352" i="5"/>
  <c r="D352" i="5"/>
  <c r="E352" i="5"/>
  <c r="B353" i="5"/>
  <c r="C353" i="5"/>
  <c r="D353" i="5"/>
  <c r="E353" i="5"/>
  <c r="B354" i="5"/>
  <c r="C354" i="5"/>
  <c r="D354" i="5"/>
  <c r="E354" i="5"/>
  <c r="B355" i="5"/>
  <c r="C355" i="5"/>
  <c r="D355" i="5"/>
  <c r="E355" i="5"/>
  <c r="C351" i="5"/>
  <c r="D351" i="5"/>
  <c r="E351" i="5"/>
  <c r="B351" i="5"/>
  <c r="B330" i="5"/>
  <c r="C330" i="5"/>
  <c r="D330" i="5"/>
  <c r="E330" i="5"/>
  <c r="F330" i="5"/>
  <c r="G330" i="5"/>
  <c r="B331" i="5"/>
  <c r="C331" i="5"/>
  <c r="D331" i="5"/>
  <c r="E331" i="5"/>
  <c r="F331" i="5"/>
  <c r="G331" i="5"/>
  <c r="B332" i="5"/>
  <c r="C332" i="5"/>
  <c r="D332" i="5"/>
  <c r="E332" i="5"/>
  <c r="F332" i="5"/>
  <c r="G332" i="5"/>
  <c r="B333" i="5"/>
  <c r="C333" i="5"/>
  <c r="D333" i="5"/>
  <c r="E333" i="5"/>
  <c r="F333" i="5"/>
  <c r="G333" i="5"/>
  <c r="C329" i="5"/>
  <c r="D329" i="5"/>
  <c r="E329" i="5"/>
  <c r="F329" i="5"/>
  <c r="G329" i="5"/>
  <c r="B329" i="5"/>
  <c r="B321" i="5"/>
  <c r="C321" i="5"/>
  <c r="D321" i="5"/>
  <c r="E321" i="5"/>
  <c r="F321" i="5"/>
  <c r="G321" i="5"/>
  <c r="B322" i="5"/>
  <c r="C322" i="5"/>
  <c r="D322" i="5"/>
  <c r="E322" i="5"/>
  <c r="F322" i="5"/>
  <c r="G322" i="5"/>
  <c r="B323" i="5"/>
  <c r="C323" i="5"/>
  <c r="D323" i="5"/>
  <c r="E323" i="5"/>
  <c r="F323" i="5"/>
  <c r="G323" i="5"/>
  <c r="B324" i="5"/>
  <c r="C324" i="5"/>
  <c r="D324" i="5"/>
  <c r="E324" i="5"/>
  <c r="F324" i="5"/>
  <c r="G324" i="5"/>
  <c r="C320" i="5"/>
  <c r="D320" i="5"/>
  <c r="E320" i="5"/>
  <c r="F320" i="5"/>
  <c r="G320" i="5"/>
  <c r="B320" i="5"/>
  <c r="B311" i="5"/>
  <c r="C311" i="5"/>
  <c r="D311" i="5"/>
  <c r="E311" i="5"/>
  <c r="B312" i="5"/>
  <c r="C312" i="5"/>
  <c r="D312" i="5"/>
  <c r="E312" i="5"/>
  <c r="B313" i="5"/>
  <c r="C313" i="5"/>
  <c r="D313" i="5"/>
  <c r="E313" i="5"/>
  <c r="B314" i="5"/>
  <c r="C314" i="5"/>
  <c r="D314" i="5"/>
  <c r="E314" i="5"/>
  <c r="C310" i="5"/>
  <c r="D310" i="5"/>
  <c r="E310" i="5"/>
  <c r="B310" i="5"/>
  <c r="B272" i="5"/>
  <c r="C272" i="5"/>
  <c r="D272" i="5"/>
  <c r="E272" i="5"/>
  <c r="F272" i="5"/>
  <c r="G272" i="5"/>
  <c r="B273" i="5"/>
  <c r="C273" i="5"/>
  <c r="D273" i="5"/>
  <c r="E273" i="5"/>
  <c r="F273" i="5"/>
  <c r="G273" i="5"/>
  <c r="B274" i="5"/>
  <c r="C274" i="5"/>
  <c r="D274" i="5"/>
  <c r="E274" i="5"/>
  <c r="F274" i="5"/>
  <c r="G274" i="5"/>
  <c r="B275" i="5"/>
  <c r="C275" i="5"/>
  <c r="D275" i="5"/>
  <c r="E275" i="5"/>
  <c r="F275" i="5"/>
  <c r="G275" i="5"/>
  <c r="B276" i="5"/>
  <c r="C276" i="5"/>
  <c r="D276" i="5"/>
  <c r="E276" i="5"/>
  <c r="F276" i="5"/>
  <c r="G276" i="5"/>
  <c r="B277" i="5"/>
  <c r="C277" i="5"/>
  <c r="D277" i="5"/>
  <c r="E277" i="5"/>
  <c r="F277" i="5"/>
  <c r="G277" i="5"/>
  <c r="B278" i="5"/>
  <c r="C278" i="5"/>
  <c r="D278" i="5"/>
  <c r="E278" i="5"/>
  <c r="F278" i="5"/>
  <c r="G278" i="5"/>
  <c r="B279" i="5"/>
  <c r="C279" i="5"/>
  <c r="D279" i="5"/>
  <c r="E279" i="5"/>
  <c r="F279" i="5"/>
  <c r="G279" i="5"/>
  <c r="C271" i="5"/>
  <c r="D271" i="5"/>
  <c r="E271" i="5"/>
  <c r="F271" i="5"/>
  <c r="G271" i="5"/>
  <c r="B271" i="5"/>
  <c r="B257" i="5"/>
  <c r="C257" i="5"/>
  <c r="D257" i="5"/>
  <c r="E257" i="5"/>
  <c r="B258" i="5"/>
  <c r="C258" i="5"/>
  <c r="D258" i="5"/>
  <c r="E258" i="5"/>
  <c r="B259" i="5"/>
  <c r="C259" i="5"/>
  <c r="D259" i="5"/>
  <c r="E259" i="5"/>
  <c r="B260" i="5"/>
  <c r="C260" i="5"/>
  <c r="D260" i="5"/>
  <c r="E260" i="5"/>
  <c r="B261" i="5"/>
  <c r="C261" i="5"/>
  <c r="D261" i="5"/>
  <c r="E261" i="5"/>
  <c r="B262" i="5"/>
  <c r="C262" i="5"/>
  <c r="D262" i="5"/>
  <c r="E262" i="5"/>
  <c r="B263" i="5"/>
  <c r="C263" i="5"/>
  <c r="D263" i="5"/>
  <c r="E263" i="5"/>
  <c r="B264" i="5"/>
  <c r="C264" i="5"/>
  <c r="D264" i="5"/>
  <c r="E264" i="5"/>
  <c r="C256" i="5"/>
  <c r="D256" i="5"/>
  <c r="E256" i="5"/>
  <c r="B256" i="5"/>
  <c r="B4" i="5"/>
  <c r="C4" i="5"/>
  <c r="D4" i="5"/>
  <c r="E4" i="5"/>
  <c r="F4" i="5"/>
  <c r="G4" i="5"/>
  <c r="H4" i="5"/>
  <c r="I4" i="5"/>
  <c r="B5" i="5"/>
  <c r="C5" i="5"/>
  <c r="D5" i="5"/>
  <c r="E5" i="5"/>
  <c r="F5" i="5"/>
  <c r="G5" i="5"/>
  <c r="H5" i="5"/>
  <c r="I5" i="5"/>
  <c r="B6" i="5"/>
  <c r="C6" i="5"/>
  <c r="D6" i="5"/>
  <c r="E6" i="5"/>
  <c r="F6" i="5"/>
  <c r="G6" i="5"/>
  <c r="H6" i="5"/>
  <c r="I6" i="5"/>
  <c r="B7" i="5"/>
  <c r="C7" i="5"/>
  <c r="D7" i="5"/>
  <c r="E7" i="5"/>
  <c r="F7" i="5"/>
  <c r="G7" i="5"/>
  <c r="H7" i="5"/>
  <c r="I7" i="5"/>
  <c r="B8" i="5"/>
  <c r="C8" i="5"/>
  <c r="D8" i="5"/>
  <c r="E8" i="5"/>
  <c r="F8" i="5"/>
  <c r="G8" i="5"/>
  <c r="H8" i="5"/>
  <c r="I8" i="5"/>
  <c r="B9" i="5"/>
  <c r="C9" i="5"/>
  <c r="D9" i="5"/>
  <c r="E9" i="5"/>
  <c r="F9" i="5"/>
  <c r="G9" i="5"/>
  <c r="H9" i="5"/>
  <c r="I9" i="5"/>
  <c r="B10" i="5"/>
  <c r="C10" i="5"/>
  <c r="D10" i="5"/>
  <c r="E10" i="5"/>
  <c r="F10" i="5"/>
  <c r="G10" i="5"/>
  <c r="H10" i="5"/>
  <c r="I10" i="5"/>
  <c r="B11" i="5"/>
  <c r="C11" i="5"/>
  <c r="D11" i="5"/>
  <c r="E11" i="5"/>
  <c r="F11" i="5"/>
  <c r="G11" i="5"/>
  <c r="H11" i="5"/>
  <c r="I11" i="5"/>
  <c r="B12" i="5"/>
  <c r="C12" i="5"/>
  <c r="D12" i="5"/>
  <c r="E12" i="5"/>
  <c r="F12" i="5"/>
  <c r="G12" i="5"/>
  <c r="H12" i="5"/>
  <c r="I12" i="5"/>
  <c r="B13" i="5"/>
  <c r="C13" i="5"/>
  <c r="D13" i="5"/>
  <c r="E13" i="5"/>
  <c r="F13" i="5"/>
  <c r="G13" i="5"/>
  <c r="H13" i="5"/>
  <c r="I13" i="5"/>
  <c r="B14" i="5"/>
  <c r="C14" i="5"/>
  <c r="D14" i="5"/>
  <c r="E14" i="5"/>
  <c r="F14" i="5"/>
  <c r="G14" i="5"/>
  <c r="H14" i="5"/>
  <c r="I14" i="5"/>
  <c r="B15" i="5"/>
  <c r="C15" i="5"/>
  <c r="D15" i="5"/>
  <c r="E15" i="5"/>
  <c r="F15" i="5"/>
  <c r="G15" i="5"/>
  <c r="H15" i="5"/>
  <c r="I15" i="5"/>
  <c r="B16" i="5"/>
  <c r="C16" i="5"/>
  <c r="D16" i="5"/>
  <c r="E16" i="5"/>
  <c r="F16" i="5"/>
  <c r="G16" i="5"/>
  <c r="H16" i="5"/>
  <c r="I16" i="5"/>
  <c r="B17" i="5"/>
  <c r="C17" i="5"/>
  <c r="D17" i="5"/>
  <c r="E17" i="5"/>
  <c r="F17" i="5"/>
  <c r="G17" i="5"/>
  <c r="H17" i="5"/>
  <c r="I17" i="5"/>
  <c r="B18" i="5"/>
  <c r="C18" i="5"/>
  <c r="D18" i="5"/>
  <c r="E18" i="5"/>
  <c r="F18" i="5"/>
  <c r="G18" i="5"/>
  <c r="H18" i="5"/>
  <c r="I18" i="5"/>
  <c r="B19" i="5"/>
  <c r="C19" i="5"/>
  <c r="D19" i="5"/>
  <c r="E19" i="5"/>
  <c r="F19" i="5"/>
  <c r="G19" i="5"/>
  <c r="H19" i="5"/>
  <c r="I19" i="5"/>
  <c r="B20" i="5"/>
  <c r="C20" i="5"/>
  <c r="D20" i="5"/>
  <c r="E20" i="5"/>
  <c r="F20" i="5"/>
  <c r="G20" i="5"/>
  <c r="H20" i="5"/>
  <c r="I20" i="5"/>
  <c r="B21" i="5"/>
  <c r="C21" i="5"/>
  <c r="D21" i="5"/>
  <c r="E21" i="5"/>
  <c r="F21" i="5"/>
  <c r="G21" i="5"/>
  <c r="H21" i="5"/>
  <c r="I21" i="5"/>
  <c r="B22" i="5"/>
  <c r="C22" i="5"/>
  <c r="D22" i="5"/>
  <c r="E22" i="5"/>
  <c r="F22" i="5"/>
  <c r="G22" i="5"/>
  <c r="H22" i="5"/>
  <c r="I22" i="5"/>
  <c r="B23" i="5"/>
  <c r="C23" i="5"/>
  <c r="D23" i="5"/>
  <c r="E23" i="5"/>
  <c r="F23" i="5"/>
  <c r="G23" i="5"/>
  <c r="H23" i="5"/>
  <c r="I23" i="5"/>
  <c r="B24" i="5"/>
  <c r="C24" i="5"/>
  <c r="D24" i="5"/>
  <c r="E24" i="5"/>
  <c r="F24" i="5"/>
  <c r="G24" i="5"/>
  <c r="H24" i="5"/>
  <c r="I24" i="5"/>
  <c r="B25" i="5"/>
  <c r="C25" i="5"/>
  <c r="D25" i="5"/>
  <c r="E25" i="5"/>
  <c r="F25" i="5"/>
  <c r="G25" i="5"/>
  <c r="H25" i="5"/>
  <c r="I25" i="5"/>
  <c r="B26" i="5"/>
  <c r="C26" i="5"/>
  <c r="D26" i="5"/>
  <c r="E26" i="5"/>
  <c r="F26" i="5"/>
  <c r="G26" i="5"/>
  <c r="H26" i="5"/>
  <c r="I26" i="5"/>
  <c r="B27" i="5"/>
  <c r="C27" i="5"/>
  <c r="D27" i="5"/>
  <c r="E27" i="5"/>
  <c r="F27" i="5"/>
  <c r="G27" i="5"/>
  <c r="H27" i="5"/>
  <c r="I27" i="5"/>
  <c r="C3" i="5"/>
  <c r="D3" i="5"/>
  <c r="E3" i="5"/>
  <c r="F3" i="5"/>
  <c r="G3" i="5"/>
  <c r="H3" i="5"/>
  <c r="I3" i="5"/>
  <c r="B3" i="5"/>
  <c r="E388" i="5" l="1"/>
  <c r="E387" i="5"/>
  <c r="E386" i="5"/>
  <c r="D439" i="5"/>
  <c r="D440" i="5"/>
  <c r="D438" i="5"/>
  <c r="D437" i="5"/>
  <c r="D306" i="5"/>
  <c r="E306" i="5"/>
  <c r="G306" i="5"/>
  <c r="C306" i="5"/>
  <c r="D293" i="5"/>
  <c r="G285" i="5"/>
  <c r="G292" i="5"/>
  <c r="G288" i="5"/>
  <c r="G291" i="5"/>
  <c r="G287" i="5"/>
  <c r="G290" i="5"/>
  <c r="G286" i="5"/>
  <c r="G289" i="5"/>
  <c r="B306" i="5"/>
  <c r="G284" i="5"/>
  <c r="H305" i="5"/>
  <c r="H301" i="5"/>
  <c r="H304" i="5"/>
  <c r="H300" i="5"/>
  <c r="H303" i="5"/>
  <c r="H302" i="5"/>
  <c r="H298" i="5"/>
  <c r="H297" i="5"/>
  <c r="H299" i="5"/>
  <c r="F306" i="5"/>
  <c r="E426" i="5"/>
  <c r="E427" i="5"/>
  <c r="E428" i="5"/>
  <c r="E429" i="5"/>
  <c r="E430" i="5"/>
  <c r="E431" i="5"/>
  <c r="E432" i="5"/>
  <c r="C433" i="5"/>
  <c r="D433" i="5"/>
  <c r="B433" i="5"/>
  <c r="E397" i="5"/>
  <c r="E398" i="5"/>
  <c r="E399" i="5"/>
  <c r="E400" i="5"/>
  <c r="E401" i="5"/>
  <c r="E402" i="5"/>
  <c r="E403" i="5"/>
  <c r="E404" i="5"/>
  <c r="E405" i="5"/>
  <c r="E406" i="5"/>
  <c r="E407" i="5"/>
  <c r="E408" i="5"/>
  <c r="E409" i="5"/>
  <c r="E410" i="5"/>
  <c r="E411" i="5"/>
  <c r="E412" i="5"/>
  <c r="E413" i="5"/>
  <c r="E414" i="5"/>
  <c r="E415" i="5"/>
  <c r="E416" i="5"/>
  <c r="E417" i="5"/>
  <c r="E418" i="5"/>
  <c r="E419" i="5"/>
  <c r="E420" i="5"/>
  <c r="C421" i="5"/>
  <c r="D421" i="5"/>
  <c r="B421" i="5"/>
  <c r="E377" i="5"/>
  <c r="E378" i="5"/>
  <c r="E379" i="5"/>
  <c r="E380" i="5"/>
  <c r="C381" i="5"/>
  <c r="D381" i="5"/>
  <c r="E376" i="5"/>
  <c r="G365" i="5"/>
  <c r="C365" i="5"/>
  <c r="D365" i="5"/>
  <c r="E365" i="5"/>
  <c r="F365" i="5"/>
  <c r="B365" i="5"/>
  <c r="C356" i="5"/>
  <c r="B340" i="5"/>
  <c r="C340" i="5"/>
  <c r="D340" i="5"/>
  <c r="E340" i="5"/>
  <c r="F340" i="5"/>
  <c r="B341" i="5"/>
  <c r="C341" i="5"/>
  <c r="D341" i="5"/>
  <c r="E341" i="5"/>
  <c r="F341" i="5"/>
  <c r="B342" i="5"/>
  <c r="C342" i="5"/>
  <c r="D342" i="5"/>
  <c r="E342" i="5"/>
  <c r="F342" i="5"/>
  <c r="B343" i="5"/>
  <c r="C343" i="5"/>
  <c r="D343" i="5"/>
  <c r="E343" i="5"/>
  <c r="F343" i="5"/>
  <c r="B344" i="5"/>
  <c r="C344" i="5"/>
  <c r="D344" i="5"/>
  <c r="E344" i="5"/>
  <c r="F344" i="5"/>
  <c r="B345" i="5"/>
  <c r="C345" i="5"/>
  <c r="D345" i="5"/>
  <c r="E345" i="5"/>
  <c r="F345" i="5"/>
  <c r="B346" i="5"/>
  <c r="C346" i="5"/>
  <c r="D346" i="5"/>
  <c r="E346" i="5"/>
  <c r="F346" i="5"/>
  <c r="C339" i="5"/>
  <c r="D339" i="5"/>
  <c r="E339" i="5"/>
  <c r="F339" i="5"/>
  <c r="B339" i="5"/>
  <c r="C334" i="5"/>
  <c r="G334" i="5"/>
  <c r="E325" i="5"/>
  <c r="B325" i="5"/>
  <c r="B250" i="5"/>
  <c r="C250" i="5"/>
  <c r="D250" i="5"/>
  <c r="E250" i="5"/>
  <c r="F250" i="5"/>
  <c r="G250" i="5"/>
  <c r="B251" i="5"/>
  <c r="C251" i="5"/>
  <c r="D251" i="5"/>
  <c r="E251" i="5"/>
  <c r="F251" i="5"/>
  <c r="G251" i="5"/>
  <c r="C249" i="5"/>
  <c r="D249" i="5"/>
  <c r="E249" i="5"/>
  <c r="F249" i="5"/>
  <c r="G249" i="5"/>
  <c r="B249" i="5"/>
  <c r="B239" i="5"/>
  <c r="C239" i="5"/>
  <c r="D239" i="5"/>
  <c r="E239" i="5"/>
  <c r="F239" i="5"/>
  <c r="G239" i="5"/>
  <c r="B240" i="5"/>
  <c r="C240" i="5"/>
  <c r="D240" i="5"/>
  <c r="E240" i="5"/>
  <c r="F240" i="5"/>
  <c r="G240" i="5"/>
  <c r="B241" i="5"/>
  <c r="C241" i="5"/>
  <c r="D241" i="5"/>
  <c r="E241" i="5"/>
  <c r="F241" i="5"/>
  <c r="G241" i="5"/>
  <c r="B242" i="5"/>
  <c r="C242" i="5"/>
  <c r="D242" i="5"/>
  <c r="E242" i="5"/>
  <c r="F242" i="5"/>
  <c r="G242" i="5"/>
  <c r="B243" i="5"/>
  <c r="C243" i="5"/>
  <c r="D243" i="5"/>
  <c r="E243" i="5"/>
  <c r="F243" i="5"/>
  <c r="G243" i="5"/>
  <c r="B244" i="5"/>
  <c r="C244" i="5"/>
  <c r="D244" i="5"/>
  <c r="E244" i="5"/>
  <c r="F244" i="5"/>
  <c r="G244" i="5"/>
  <c r="C238" i="5"/>
  <c r="D238" i="5"/>
  <c r="E238" i="5"/>
  <c r="F238" i="5"/>
  <c r="G238" i="5"/>
  <c r="B238" i="5"/>
  <c r="B231" i="5"/>
  <c r="C231" i="5"/>
  <c r="D231" i="5"/>
  <c r="E231" i="5"/>
  <c r="B232" i="5"/>
  <c r="C232" i="5"/>
  <c r="D232" i="5"/>
  <c r="E232" i="5"/>
  <c r="C230" i="5"/>
  <c r="D230" i="5"/>
  <c r="E230" i="5"/>
  <c r="B230" i="5"/>
  <c r="B219" i="5"/>
  <c r="C219" i="5"/>
  <c r="D219" i="5"/>
  <c r="E219" i="5"/>
  <c r="B220" i="5"/>
  <c r="C220" i="5"/>
  <c r="D220" i="5"/>
  <c r="E220" i="5"/>
  <c r="B221" i="5"/>
  <c r="C221" i="5"/>
  <c r="D221" i="5"/>
  <c r="E221" i="5"/>
  <c r="B222" i="5"/>
  <c r="C222" i="5"/>
  <c r="D222" i="5"/>
  <c r="E222" i="5"/>
  <c r="B223" i="5"/>
  <c r="C223" i="5"/>
  <c r="D223" i="5"/>
  <c r="E223" i="5"/>
  <c r="B224" i="5"/>
  <c r="C224" i="5"/>
  <c r="D224" i="5"/>
  <c r="E224" i="5"/>
  <c r="C218" i="5"/>
  <c r="D218" i="5"/>
  <c r="E218" i="5"/>
  <c r="B218" i="5"/>
  <c r="E209" i="5"/>
  <c r="F209" i="5"/>
  <c r="E210" i="5"/>
  <c r="F210" i="5"/>
  <c r="E211" i="5"/>
  <c r="F211" i="5"/>
  <c r="E212" i="5"/>
  <c r="F212" i="5"/>
  <c r="E213" i="5"/>
  <c r="F213" i="5"/>
  <c r="F208" i="5"/>
  <c r="E208" i="5"/>
  <c r="B209" i="5"/>
  <c r="C209" i="5"/>
  <c r="B210" i="5"/>
  <c r="C210" i="5"/>
  <c r="B211" i="5"/>
  <c r="C211" i="5"/>
  <c r="B212" i="5"/>
  <c r="C212" i="5"/>
  <c r="B213" i="5"/>
  <c r="C213" i="5"/>
  <c r="C208" i="5"/>
  <c r="B208" i="5"/>
  <c r="E200" i="5"/>
  <c r="F200" i="5"/>
  <c r="E201" i="5"/>
  <c r="F201" i="5"/>
  <c r="E202" i="5"/>
  <c r="F202" i="5"/>
  <c r="F199" i="5"/>
  <c r="E199" i="5"/>
  <c r="B200" i="5"/>
  <c r="C200" i="5"/>
  <c r="B201" i="5"/>
  <c r="C201" i="5"/>
  <c r="B202" i="5"/>
  <c r="C202" i="5"/>
  <c r="C199" i="5"/>
  <c r="B199" i="5"/>
  <c r="G188" i="5"/>
  <c r="H188" i="5"/>
  <c r="G189" i="5"/>
  <c r="H189" i="5"/>
  <c r="H187" i="5"/>
  <c r="G187" i="5"/>
  <c r="B187" i="5"/>
  <c r="C187" i="5"/>
  <c r="B188" i="5"/>
  <c r="C188" i="5"/>
  <c r="B189" i="5"/>
  <c r="C189" i="5"/>
  <c r="B190" i="5"/>
  <c r="C190" i="5"/>
  <c r="B191" i="5"/>
  <c r="C191" i="5"/>
  <c r="B192" i="5"/>
  <c r="C192" i="5"/>
  <c r="B193" i="5"/>
  <c r="C193" i="5"/>
  <c r="B179" i="5"/>
  <c r="C179" i="5"/>
  <c r="D179" i="5"/>
  <c r="B180" i="5"/>
  <c r="C180" i="5"/>
  <c r="D180" i="5"/>
  <c r="C178" i="5"/>
  <c r="D178" i="5"/>
  <c r="B178" i="5"/>
  <c r="B167" i="5"/>
  <c r="C167" i="5"/>
  <c r="D167" i="5"/>
  <c r="B168" i="5"/>
  <c r="C168" i="5"/>
  <c r="D168" i="5"/>
  <c r="B169" i="5"/>
  <c r="C169" i="5"/>
  <c r="D169" i="5"/>
  <c r="B170" i="5"/>
  <c r="C170" i="5"/>
  <c r="D170" i="5"/>
  <c r="B171" i="5"/>
  <c r="C171" i="5"/>
  <c r="D171" i="5"/>
  <c r="B172" i="5"/>
  <c r="C172" i="5"/>
  <c r="D172" i="5"/>
  <c r="C166" i="5"/>
  <c r="D166" i="5"/>
  <c r="B166" i="5"/>
  <c r="E159" i="5"/>
  <c r="F159" i="5"/>
  <c r="E160" i="5"/>
  <c r="F160" i="5"/>
  <c r="F158" i="5"/>
  <c r="E158" i="5"/>
  <c r="B159" i="5"/>
  <c r="C159" i="5"/>
  <c r="B160" i="5"/>
  <c r="C160" i="5"/>
  <c r="C158" i="5"/>
  <c r="B158" i="5"/>
  <c r="E144" i="5"/>
  <c r="F144" i="5"/>
  <c r="E145" i="5"/>
  <c r="F145" i="5"/>
  <c r="E146" i="5"/>
  <c r="F146" i="5"/>
  <c r="E147" i="5"/>
  <c r="F147" i="5"/>
  <c r="E148" i="5"/>
  <c r="F148" i="5"/>
  <c r="E149" i="5"/>
  <c r="F149" i="5"/>
  <c r="E150" i="5"/>
  <c r="F150" i="5"/>
  <c r="E151" i="5"/>
  <c r="F151" i="5"/>
  <c r="E152" i="5"/>
  <c r="F152" i="5"/>
  <c r="F143" i="5"/>
  <c r="E143" i="5"/>
  <c r="B144" i="5"/>
  <c r="C144" i="5"/>
  <c r="B145" i="5"/>
  <c r="C145" i="5"/>
  <c r="B146" i="5"/>
  <c r="C146" i="5"/>
  <c r="B147" i="5"/>
  <c r="C147" i="5"/>
  <c r="B148" i="5"/>
  <c r="C148" i="5"/>
  <c r="B149" i="5"/>
  <c r="C149" i="5"/>
  <c r="B150" i="5"/>
  <c r="C150" i="5"/>
  <c r="B151" i="5"/>
  <c r="C151" i="5"/>
  <c r="B152" i="5"/>
  <c r="C152" i="5"/>
  <c r="C143" i="5"/>
  <c r="B143" i="5"/>
  <c r="E133" i="5"/>
  <c r="F133" i="5"/>
  <c r="E134" i="5"/>
  <c r="F134" i="5"/>
  <c r="E135" i="5"/>
  <c r="F135" i="5"/>
  <c r="E136" i="5"/>
  <c r="F136" i="5"/>
  <c r="E137" i="5"/>
  <c r="F137" i="5"/>
  <c r="F132" i="5"/>
  <c r="E132" i="5"/>
  <c r="B133" i="5"/>
  <c r="C133" i="5"/>
  <c r="B134" i="5"/>
  <c r="C134" i="5"/>
  <c r="B135" i="5"/>
  <c r="C135" i="5"/>
  <c r="B136" i="5"/>
  <c r="C136" i="5"/>
  <c r="B137" i="5"/>
  <c r="C137" i="5"/>
  <c r="C132" i="5"/>
  <c r="B132" i="5"/>
  <c r="E122" i="5"/>
  <c r="F122" i="5"/>
  <c r="E123" i="5"/>
  <c r="F123" i="5"/>
  <c r="E124" i="5"/>
  <c r="F124" i="5"/>
  <c r="E125" i="5"/>
  <c r="F125" i="5"/>
  <c r="E126" i="5"/>
  <c r="F126" i="5"/>
  <c r="F121" i="5"/>
  <c r="E121" i="5"/>
  <c r="B121" i="5"/>
  <c r="C121" i="5"/>
  <c r="B122" i="5"/>
  <c r="C122" i="5"/>
  <c r="B123" i="5"/>
  <c r="C123" i="5"/>
  <c r="B124" i="5"/>
  <c r="C124" i="5"/>
  <c r="B125" i="5"/>
  <c r="C125" i="5"/>
  <c r="B126" i="5"/>
  <c r="C126" i="5"/>
  <c r="E112" i="5"/>
  <c r="F112" i="5"/>
  <c r="E113" i="5"/>
  <c r="F113" i="5"/>
  <c r="E114" i="5"/>
  <c r="F114" i="5"/>
  <c r="E115" i="5"/>
  <c r="F115" i="5"/>
  <c r="F111" i="5"/>
  <c r="E111" i="5"/>
  <c r="B112" i="5"/>
  <c r="C112" i="5"/>
  <c r="B113" i="5"/>
  <c r="C113" i="5"/>
  <c r="B114" i="5"/>
  <c r="C114" i="5"/>
  <c r="B115" i="5"/>
  <c r="C115" i="5"/>
  <c r="C111" i="5"/>
  <c r="B111" i="5"/>
  <c r="E94" i="5"/>
  <c r="F94" i="5"/>
  <c r="E95" i="5"/>
  <c r="F95" i="5"/>
  <c r="E96" i="5"/>
  <c r="F96" i="5"/>
  <c r="E97" i="5"/>
  <c r="F97" i="5"/>
  <c r="E98" i="5"/>
  <c r="F98" i="5"/>
  <c r="E99" i="5"/>
  <c r="F99" i="5"/>
  <c r="E100" i="5"/>
  <c r="F100" i="5"/>
  <c r="F93" i="5"/>
  <c r="E93" i="5"/>
  <c r="B94" i="5"/>
  <c r="C94" i="5"/>
  <c r="B95" i="5"/>
  <c r="C95" i="5"/>
  <c r="B96" i="5"/>
  <c r="C96" i="5"/>
  <c r="B97" i="5"/>
  <c r="C97" i="5"/>
  <c r="B98" i="5"/>
  <c r="C98" i="5"/>
  <c r="B99" i="5"/>
  <c r="C99" i="5"/>
  <c r="B100" i="5"/>
  <c r="C100" i="5"/>
  <c r="C93" i="5"/>
  <c r="B93" i="5"/>
  <c r="J99" i="5"/>
  <c r="C391" i="5" l="1"/>
  <c r="D391" i="5"/>
  <c r="E389" i="5"/>
  <c r="B252" i="5"/>
  <c r="F347" i="5"/>
  <c r="B245" i="5"/>
  <c r="B347" i="5"/>
  <c r="C347" i="5"/>
  <c r="D347" i="5"/>
  <c r="H306" i="5"/>
  <c r="B381" i="5"/>
  <c r="E381" i="5" s="1"/>
  <c r="E385" i="5"/>
  <c r="E425" i="5"/>
  <c r="E433" i="5" s="1"/>
  <c r="D252" i="5"/>
  <c r="F280" i="5"/>
  <c r="F325" i="5"/>
  <c r="D334" i="5"/>
  <c r="E347" i="5"/>
  <c r="B372" i="5"/>
  <c r="E396" i="5"/>
  <c r="E421" i="5" s="1"/>
  <c r="E315" i="5"/>
  <c r="E334" i="5"/>
  <c r="E356" i="5"/>
  <c r="E233" i="5"/>
  <c r="H363" i="5"/>
  <c r="H361" i="5"/>
  <c r="E280" i="5"/>
  <c r="H364" i="5"/>
  <c r="H362" i="5"/>
  <c r="H365" i="5"/>
  <c r="C315" i="5"/>
  <c r="D325" i="5"/>
  <c r="F334" i="5"/>
  <c r="F351" i="5"/>
  <c r="H360" i="5"/>
  <c r="D356" i="5"/>
  <c r="F355" i="5"/>
  <c r="F354" i="5"/>
  <c r="F353" i="5"/>
  <c r="F352" i="5"/>
  <c r="D315" i="5"/>
  <c r="B356" i="5"/>
  <c r="G343" i="5"/>
  <c r="E225" i="5"/>
  <c r="G325" i="5"/>
  <c r="C325" i="5"/>
  <c r="H323" i="5"/>
  <c r="H321" i="5"/>
  <c r="H333" i="5"/>
  <c r="H331" i="5"/>
  <c r="G346" i="5"/>
  <c r="G342" i="5"/>
  <c r="H329" i="5"/>
  <c r="G345" i="5"/>
  <c r="G341" i="5"/>
  <c r="H324" i="5"/>
  <c r="H322" i="5"/>
  <c r="H332" i="5"/>
  <c r="H330" i="5"/>
  <c r="G344" i="5"/>
  <c r="G340" i="5"/>
  <c r="F314" i="5"/>
  <c r="F313" i="5"/>
  <c r="F312" i="5"/>
  <c r="F311" i="5"/>
  <c r="B334" i="5"/>
  <c r="G339" i="5"/>
  <c r="F252" i="5"/>
  <c r="D280" i="5"/>
  <c r="F310" i="5"/>
  <c r="H320" i="5"/>
  <c r="B315" i="5"/>
  <c r="G245" i="5"/>
  <c r="C245" i="5"/>
  <c r="E252" i="5"/>
  <c r="G280" i="5"/>
  <c r="C280" i="5"/>
  <c r="F264" i="5"/>
  <c r="F263" i="5"/>
  <c r="F262" i="5"/>
  <c r="F261" i="5"/>
  <c r="F260" i="5"/>
  <c r="F259" i="5"/>
  <c r="F258" i="5"/>
  <c r="F257" i="5"/>
  <c r="F230" i="5"/>
  <c r="D245" i="5"/>
  <c r="H271" i="5"/>
  <c r="H278" i="5"/>
  <c r="H276" i="5"/>
  <c r="H274" i="5"/>
  <c r="H272" i="5"/>
  <c r="D225" i="5"/>
  <c r="D233" i="5"/>
  <c r="F245" i="5"/>
  <c r="H279" i="5"/>
  <c r="H277" i="5"/>
  <c r="H275" i="5"/>
  <c r="H273" i="5"/>
  <c r="B280" i="5"/>
  <c r="H190" i="5"/>
  <c r="C225" i="5"/>
  <c r="C233" i="5"/>
  <c r="E245" i="5"/>
  <c r="G252" i="5"/>
  <c r="C252" i="5"/>
  <c r="F218" i="5"/>
  <c r="H243" i="5"/>
  <c r="H241" i="5"/>
  <c r="H239" i="5"/>
  <c r="H251" i="5"/>
  <c r="F224" i="5"/>
  <c r="F223" i="5"/>
  <c r="F222" i="5"/>
  <c r="F221" i="5"/>
  <c r="F220" i="5"/>
  <c r="F219" i="5"/>
  <c r="F232" i="5"/>
  <c r="F231" i="5"/>
  <c r="H244" i="5"/>
  <c r="H242" i="5"/>
  <c r="H240" i="5"/>
  <c r="H250" i="5"/>
  <c r="B233" i="5"/>
  <c r="H238" i="5"/>
  <c r="H249" i="5"/>
  <c r="B225" i="5"/>
  <c r="D212" i="5"/>
  <c r="D210" i="5"/>
  <c r="G208" i="5"/>
  <c r="C214" i="5"/>
  <c r="D209" i="5"/>
  <c r="G212" i="5"/>
  <c r="G210" i="5"/>
  <c r="D213" i="5"/>
  <c r="D211" i="5"/>
  <c r="B203" i="5"/>
  <c r="D208" i="5"/>
  <c r="G213" i="5"/>
  <c r="H213" i="5" s="1"/>
  <c r="G211" i="5"/>
  <c r="H211" i="5" s="1"/>
  <c r="G209" i="5"/>
  <c r="B214" i="5"/>
  <c r="E214" i="5"/>
  <c r="F214" i="5"/>
  <c r="C203" i="5"/>
  <c r="D201" i="5"/>
  <c r="D192" i="5"/>
  <c r="D190" i="5"/>
  <c r="D188" i="5"/>
  <c r="I188" i="5"/>
  <c r="D202" i="5"/>
  <c r="D200" i="5"/>
  <c r="G202" i="5"/>
  <c r="G201" i="5"/>
  <c r="H201" i="5" s="1"/>
  <c r="G190" i="5"/>
  <c r="G200" i="5"/>
  <c r="H200" i="5" s="1"/>
  <c r="G199" i="5"/>
  <c r="D193" i="5"/>
  <c r="D191" i="5"/>
  <c r="D189" i="5"/>
  <c r="D187" i="5"/>
  <c r="I189" i="5"/>
  <c r="D199" i="5"/>
  <c r="E203" i="5"/>
  <c r="F203" i="5"/>
  <c r="I187" i="5"/>
  <c r="B161" i="5"/>
  <c r="E171" i="5"/>
  <c r="E167" i="5"/>
  <c r="D173" i="5"/>
  <c r="G158" i="5"/>
  <c r="C173" i="5"/>
  <c r="E166" i="5"/>
  <c r="E169" i="5"/>
  <c r="E170" i="5"/>
  <c r="E179" i="5"/>
  <c r="E172" i="5"/>
  <c r="E168" i="5"/>
  <c r="B181" i="5"/>
  <c r="D181" i="5"/>
  <c r="E180" i="5"/>
  <c r="C181" i="5"/>
  <c r="E178" i="5"/>
  <c r="B173" i="5"/>
  <c r="G151" i="5"/>
  <c r="G149" i="5"/>
  <c r="G147" i="5"/>
  <c r="G145" i="5"/>
  <c r="G152" i="5"/>
  <c r="G150" i="5"/>
  <c r="G148" i="5"/>
  <c r="G146" i="5"/>
  <c r="G144" i="5"/>
  <c r="C161" i="5"/>
  <c r="D159" i="5"/>
  <c r="G160" i="5"/>
  <c r="G143" i="5"/>
  <c r="D160" i="5"/>
  <c r="G159" i="5"/>
  <c r="H159" i="5" s="1"/>
  <c r="D158" i="5"/>
  <c r="D144" i="5"/>
  <c r="H144" i="5" s="1"/>
  <c r="E161" i="5"/>
  <c r="F161" i="5"/>
  <c r="F153" i="5"/>
  <c r="E153" i="5"/>
  <c r="D143" i="5"/>
  <c r="D151" i="5"/>
  <c r="D149" i="5"/>
  <c r="D147" i="5"/>
  <c r="D145" i="5"/>
  <c r="B153" i="5"/>
  <c r="D150" i="5"/>
  <c r="D148" i="5"/>
  <c r="D146" i="5"/>
  <c r="C153" i="5"/>
  <c r="D28" i="5"/>
  <c r="D152" i="5"/>
  <c r="H152" i="5" s="1"/>
  <c r="I28" i="5"/>
  <c r="E28" i="5"/>
  <c r="C138" i="5"/>
  <c r="D137" i="5"/>
  <c r="D135" i="5"/>
  <c r="D133" i="5"/>
  <c r="G137" i="5"/>
  <c r="G136" i="5"/>
  <c r="D136" i="5"/>
  <c r="D134" i="5"/>
  <c r="E127" i="5"/>
  <c r="B138" i="5"/>
  <c r="G132" i="5"/>
  <c r="G134" i="5"/>
  <c r="H134" i="5" s="1"/>
  <c r="D115" i="5"/>
  <c r="G111" i="5"/>
  <c r="G135" i="5"/>
  <c r="H135" i="5" s="1"/>
  <c r="G133" i="5"/>
  <c r="F28" i="5"/>
  <c r="D111" i="5"/>
  <c r="D132" i="5"/>
  <c r="F127" i="5"/>
  <c r="E138" i="5"/>
  <c r="F138" i="5"/>
  <c r="D126" i="5"/>
  <c r="D124" i="5"/>
  <c r="D122" i="5"/>
  <c r="G125" i="5"/>
  <c r="G123" i="5"/>
  <c r="C127" i="5"/>
  <c r="D125" i="5"/>
  <c r="D123" i="5"/>
  <c r="B127" i="5"/>
  <c r="G126" i="5"/>
  <c r="G124" i="5"/>
  <c r="G122" i="5"/>
  <c r="D121" i="5"/>
  <c r="C101" i="5"/>
  <c r="D99" i="5"/>
  <c r="D97" i="5"/>
  <c r="D95" i="5"/>
  <c r="G99" i="5"/>
  <c r="G97" i="5"/>
  <c r="G95" i="5"/>
  <c r="C116" i="5"/>
  <c r="D114" i="5"/>
  <c r="D112" i="5"/>
  <c r="G115" i="5"/>
  <c r="G113" i="5"/>
  <c r="G121" i="5"/>
  <c r="D113" i="5"/>
  <c r="G114" i="5"/>
  <c r="G112" i="5"/>
  <c r="B116" i="5"/>
  <c r="H28" i="5"/>
  <c r="G28" i="5"/>
  <c r="C28" i="5"/>
  <c r="J27" i="5"/>
  <c r="J26" i="5"/>
  <c r="J25" i="5"/>
  <c r="J24" i="5"/>
  <c r="J23" i="5"/>
  <c r="J22" i="5"/>
  <c r="J21" i="5"/>
  <c r="J20" i="5"/>
  <c r="J19" i="5"/>
  <c r="J18" i="5"/>
  <c r="J17" i="5"/>
  <c r="J16" i="5"/>
  <c r="J15" i="5"/>
  <c r="J14" i="5"/>
  <c r="J13" i="5"/>
  <c r="J12" i="5"/>
  <c r="J11" i="5"/>
  <c r="J10" i="5"/>
  <c r="J9" i="5"/>
  <c r="J8" i="5"/>
  <c r="J7" i="5"/>
  <c r="J6" i="5"/>
  <c r="J5" i="5"/>
  <c r="J4" i="5"/>
  <c r="D100" i="5"/>
  <c r="D98" i="5"/>
  <c r="D96" i="5"/>
  <c r="D94" i="5"/>
  <c r="G100" i="5"/>
  <c r="H100" i="5" s="1"/>
  <c r="G98" i="5"/>
  <c r="H98" i="5" s="1"/>
  <c r="G96" i="5"/>
  <c r="H96" i="5" s="1"/>
  <c r="G94" i="5"/>
  <c r="H94" i="5" s="1"/>
  <c r="D93" i="5"/>
  <c r="G93" i="5"/>
  <c r="F116" i="5"/>
  <c r="E116" i="5"/>
  <c r="B101" i="5"/>
  <c r="F101" i="5"/>
  <c r="E101" i="5"/>
  <c r="B64" i="5"/>
  <c r="C64" i="5"/>
  <c r="B65" i="5"/>
  <c r="C65" i="5"/>
  <c r="B66" i="5"/>
  <c r="C66" i="5"/>
  <c r="B67" i="5"/>
  <c r="C67" i="5"/>
  <c r="B68" i="5"/>
  <c r="C68" i="5"/>
  <c r="B69" i="5"/>
  <c r="C69" i="5"/>
  <c r="B70" i="5"/>
  <c r="C70" i="5"/>
  <c r="B71" i="5"/>
  <c r="C71" i="5"/>
  <c r="B72" i="5"/>
  <c r="C72" i="5"/>
  <c r="B73" i="5"/>
  <c r="C73" i="5"/>
  <c r="B74" i="5"/>
  <c r="C74" i="5"/>
  <c r="B75" i="5"/>
  <c r="C75" i="5"/>
  <c r="B76" i="5"/>
  <c r="C76" i="5"/>
  <c r="B77" i="5"/>
  <c r="C77" i="5"/>
  <c r="B78" i="5"/>
  <c r="C78" i="5"/>
  <c r="B79" i="5"/>
  <c r="C79" i="5"/>
  <c r="B80" i="5"/>
  <c r="C80" i="5"/>
  <c r="B81" i="5"/>
  <c r="C81" i="5"/>
  <c r="B82" i="5"/>
  <c r="C82" i="5"/>
  <c r="B83" i="5"/>
  <c r="C83" i="5"/>
  <c r="B84" i="5"/>
  <c r="C84" i="5"/>
  <c r="B85" i="5"/>
  <c r="C85" i="5"/>
  <c r="B86" i="5"/>
  <c r="C86" i="5"/>
  <c r="B87" i="5"/>
  <c r="C87" i="5"/>
  <c r="C63"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F63" i="5"/>
  <c r="E63" i="5"/>
  <c r="E390" i="5" l="1"/>
  <c r="B391" i="5"/>
  <c r="E391" i="5" s="1"/>
  <c r="H209" i="5"/>
  <c r="H212" i="5"/>
  <c r="F356" i="5"/>
  <c r="F315" i="5"/>
  <c r="H334" i="5"/>
  <c r="F233" i="5"/>
  <c r="I190" i="5"/>
  <c r="H325" i="5"/>
  <c r="H280" i="5"/>
  <c r="G347" i="5"/>
  <c r="H245" i="5"/>
  <c r="H252" i="5"/>
  <c r="F225" i="5"/>
  <c r="H210" i="5"/>
  <c r="H208" i="5"/>
  <c r="D214" i="5"/>
  <c r="H202" i="5"/>
  <c r="G214" i="5"/>
  <c r="D203" i="5"/>
  <c r="G203" i="5"/>
  <c r="H143" i="5"/>
  <c r="H199" i="5"/>
  <c r="H146" i="5"/>
  <c r="H145" i="5"/>
  <c r="H160" i="5"/>
  <c r="E173" i="5"/>
  <c r="H150" i="5"/>
  <c r="H149" i="5"/>
  <c r="H151" i="5"/>
  <c r="G153" i="5"/>
  <c r="E181" i="5"/>
  <c r="H148" i="5"/>
  <c r="H147" i="5"/>
  <c r="D161" i="5"/>
  <c r="G161" i="5"/>
  <c r="H158" i="5"/>
  <c r="H137" i="5"/>
  <c r="H114" i="5"/>
  <c r="H133" i="5"/>
  <c r="D153" i="5"/>
  <c r="H99" i="5"/>
  <c r="H115" i="5"/>
  <c r="H111" i="5"/>
  <c r="H136" i="5"/>
  <c r="G138" i="5"/>
  <c r="H123" i="5"/>
  <c r="D138" i="5"/>
  <c r="H97" i="5"/>
  <c r="H125" i="5"/>
  <c r="G116" i="5"/>
  <c r="D116" i="5"/>
  <c r="H95" i="5"/>
  <c r="H126" i="5"/>
  <c r="H132" i="5"/>
  <c r="H122" i="5"/>
  <c r="H93" i="5"/>
  <c r="H112" i="5"/>
  <c r="D127" i="5"/>
  <c r="H124" i="5"/>
  <c r="G101" i="5"/>
  <c r="H113" i="5"/>
  <c r="H121" i="5"/>
  <c r="G127" i="5"/>
  <c r="D101" i="5"/>
  <c r="E88" i="5"/>
  <c r="F88" i="5"/>
  <c r="C88" i="5"/>
  <c r="G87" i="5"/>
  <c r="G64" i="5"/>
  <c r="G85" i="5"/>
  <c r="G83" i="5"/>
  <c r="G81" i="5"/>
  <c r="G79" i="5"/>
  <c r="G77" i="5"/>
  <c r="G75" i="5"/>
  <c r="G65" i="5"/>
  <c r="G63" i="5"/>
  <c r="G73" i="5"/>
  <c r="G71" i="5"/>
  <c r="G69" i="5"/>
  <c r="G67" i="5"/>
  <c r="G86" i="5"/>
  <c r="G84" i="5"/>
  <c r="G82" i="5"/>
  <c r="G80" i="5"/>
  <c r="G78" i="5"/>
  <c r="G76" i="5"/>
  <c r="G74" i="5"/>
  <c r="G72" i="5"/>
  <c r="G70" i="5"/>
  <c r="G68" i="5"/>
  <c r="G66" i="5"/>
  <c r="B63" i="5"/>
  <c r="B88" i="5" s="1"/>
  <c r="B34" i="5"/>
  <c r="C34" i="5"/>
  <c r="D34" i="5"/>
  <c r="B35" i="5"/>
  <c r="C35" i="5"/>
  <c r="D35" i="5"/>
  <c r="B36" i="5"/>
  <c r="C36" i="5"/>
  <c r="D36" i="5"/>
  <c r="B37" i="5"/>
  <c r="C37" i="5"/>
  <c r="D37" i="5"/>
  <c r="B38" i="5"/>
  <c r="C38" i="5"/>
  <c r="D38" i="5"/>
  <c r="B39" i="5"/>
  <c r="C39" i="5"/>
  <c r="D39" i="5"/>
  <c r="B40" i="5"/>
  <c r="C40" i="5"/>
  <c r="D40" i="5"/>
  <c r="B41" i="5"/>
  <c r="C41" i="5"/>
  <c r="D41" i="5"/>
  <c r="B42" i="5"/>
  <c r="C42" i="5"/>
  <c r="D42" i="5"/>
  <c r="B43" i="5"/>
  <c r="C43" i="5"/>
  <c r="D43" i="5"/>
  <c r="B44" i="5"/>
  <c r="C44" i="5"/>
  <c r="D44" i="5"/>
  <c r="B45" i="5"/>
  <c r="C45" i="5"/>
  <c r="D45" i="5"/>
  <c r="B46" i="5"/>
  <c r="C46" i="5"/>
  <c r="D46" i="5"/>
  <c r="B47" i="5"/>
  <c r="C47" i="5"/>
  <c r="D47" i="5"/>
  <c r="B48" i="5"/>
  <c r="C48" i="5"/>
  <c r="D48" i="5"/>
  <c r="B49" i="5"/>
  <c r="C49" i="5"/>
  <c r="D49" i="5"/>
  <c r="B50" i="5"/>
  <c r="C50" i="5"/>
  <c r="D50" i="5"/>
  <c r="B51" i="5"/>
  <c r="C51" i="5"/>
  <c r="D51" i="5"/>
  <c r="B52" i="5"/>
  <c r="C52" i="5"/>
  <c r="D52" i="5"/>
  <c r="B53" i="5"/>
  <c r="C53" i="5"/>
  <c r="D53" i="5"/>
  <c r="B54" i="5"/>
  <c r="C54" i="5"/>
  <c r="D54" i="5"/>
  <c r="B55" i="5"/>
  <c r="C55" i="5"/>
  <c r="D55" i="5"/>
  <c r="B56" i="5"/>
  <c r="C56" i="5"/>
  <c r="D56" i="5"/>
  <c r="B57" i="5"/>
  <c r="C57" i="5"/>
  <c r="D57" i="5"/>
  <c r="C33" i="5"/>
  <c r="D33" i="5"/>
  <c r="B33" i="5"/>
  <c r="J3" i="5"/>
  <c r="J28" i="5" s="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128" i="1"/>
  <c r="S129" i="1"/>
  <c r="S130" i="1"/>
  <c r="S131" i="1"/>
  <c r="S132" i="1"/>
  <c r="S133" i="1"/>
  <c r="S134" i="1"/>
  <c r="S127" i="1"/>
  <c r="H214" i="5" l="1"/>
  <c r="H203" i="5"/>
  <c r="H161" i="5"/>
  <c r="H153" i="5"/>
  <c r="D194" i="5"/>
  <c r="C194" i="5"/>
  <c r="H116" i="5"/>
  <c r="H138" i="5"/>
  <c r="H101" i="5"/>
  <c r="H127" i="5"/>
  <c r="G88" i="5"/>
  <c r="D86" i="5"/>
  <c r="J86" i="5" s="1"/>
  <c r="D58" i="5"/>
  <c r="E51" i="5"/>
  <c r="C58" i="5"/>
  <c r="E52" i="5"/>
  <c r="E48" i="5"/>
  <c r="E44" i="5"/>
  <c r="E40" i="5"/>
  <c r="E36" i="5"/>
  <c r="B58" i="5"/>
  <c r="E55" i="5"/>
  <c r="E53" i="5"/>
  <c r="E49" i="5"/>
  <c r="E45" i="5"/>
  <c r="E41" i="5"/>
  <c r="E37" i="5"/>
  <c r="D87" i="5"/>
  <c r="J87" i="5" s="1"/>
  <c r="D85" i="5"/>
  <c r="J85" i="5" s="1"/>
  <c r="D83" i="5"/>
  <c r="J83" i="5" s="1"/>
  <c r="D81" i="5"/>
  <c r="J81" i="5" s="1"/>
  <c r="D79" i="5"/>
  <c r="J79" i="5" s="1"/>
  <c r="D77" i="5"/>
  <c r="J77" i="5" s="1"/>
  <c r="D75" i="5"/>
  <c r="J75" i="5" s="1"/>
  <c r="D73" i="5"/>
  <c r="J73" i="5" s="1"/>
  <c r="D71" i="5"/>
  <c r="J71" i="5" s="1"/>
  <c r="D69" i="5"/>
  <c r="J69" i="5" s="1"/>
  <c r="D67" i="5"/>
  <c r="J67" i="5" s="1"/>
  <c r="D65" i="5"/>
  <c r="J65" i="5" s="1"/>
  <c r="E56" i="5"/>
  <c r="E54" i="5"/>
  <c r="E50" i="5"/>
  <c r="E46" i="5"/>
  <c r="E42" i="5"/>
  <c r="E38" i="5"/>
  <c r="E34" i="5"/>
  <c r="E57" i="5"/>
  <c r="E47" i="5"/>
  <c r="E43" i="5"/>
  <c r="E39" i="5"/>
  <c r="E35" i="5"/>
  <c r="D84" i="5"/>
  <c r="J84" i="5" s="1"/>
  <c r="D82" i="5"/>
  <c r="J82" i="5" s="1"/>
  <c r="D80" i="5"/>
  <c r="J80" i="5" s="1"/>
  <c r="D78" i="5"/>
  <c r="J78" i="5" s="1"/>
  <c r="D76" i="5"/>
  <c r="J76" i="5" s="1"/>
  <c r="D74" i="5"/>
  <c r="J74" i="5" s="1"/>
  <c r="D72" i="5"/>
  <c r="J72" i="5" s="1"/>
  <c r="D70" i="5"/>
  <c r="J70" i="5" s="1"/>
  <c r="D68" i="5"/>
  <c r="J68" i="5" s="1"/>
  <c r="D66" i="5"/>
  <c r="J66" i="5" s="1"/>
  <c r="D64" i="5"/>
  <c r="J64" i="5" s="1"/>
  <c r="E33" i="5"/>
  <c r="D63" i="5"/>
  <c r="B28" i="5"/>
  <c r="B194" i="5" l="1"/>
  <c r="D88" i="5"/>
  <c r="J88" i="5" s="1"/>
  <c r="J63" i="5"/>
  <c r="E58" i="5"/>
  <c r="B265" i="5"/>
  <c r="E265" i="5"/>
  <c r="C265" i="5"/>
  <c r="F256" i="5"/>
  <c r="F265" i="5" s="1"/>
  <c r="D265" i="5"/>
  <c r="G293" i="5"/>
</calcChain>
</file>

<file path=xl/sharedStrings.xml><?xml version="1.0" encoding="utf-8"?>
<sst xmlns="http://schemas.openxmlformats.org/spreadsheetml/2006/main" count="46926" uniqueCount="4864">
  <si>
    <t>بيانات الواقعة</t>
  </si>
  <si>
    <t>بيانات المتهم بارتكاب الواقعة</t>
  </si>
  <si>
    <t>بيانات الخسائر البشرية</t>
  </si>
  <si>
    <t>بيانات الخسائر المادية</t>
  </si>
  <si>
    <t>بيانات الاجراءات الجنائية</t>
  </si>
  <si>
    <t>ملاحظات اخري</t>
  </si>
  <si>
    <t>بيانات المصادر</t>
  </si>
  <si>
    <t>بيانات القتلي</t>
  </si>
  <si>
    <t>بيانات المتضريين</t>
  </si>
  <si>
    <t>رقم الواقعة</t>
  </si>
  <si>
    <t>التاريخ</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</si>
  <si>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</si>
  <si>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</si>
  <si>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</si>
  <si>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</si>
  <si>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</si>
  <si>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</si>
  <si>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</si>
  <si>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</si>
  <si>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مكان العثور علي المخطوف</t>
  </si>
  <si>
    <t>نظاق ضبط المخطوف</t>
  </si>
  <si>
    <t>محافظة تحرير المخطوف</t>
  </si>
  <si>
    <t>مدة الاحتجاز/ الاختطاف بالايام</t>
  </si>
  <si>
    <t>تصنيف الواقعة من حيث المتضررين</t>
  </si>
  <si>
    <t>التصنيف العددي للمتهمين</t>
  </si>
  <si>
    <t>العدد</t>
  </si>
  <si>
    <t>الاسم</t>
  </si>
  <si>
    <t>التصنيف الوظيفي</t>
  </si>
  <si>
    <t>الوظيفة</t>
  </si>
  <si>
    <t>الفئة العمرية</t>
  </si>
  <si>
    <t>السن</t>
  </si>
  <si>
    <t>النوع الاجتماعي</t>
  </si>
  <si>
    <t>الجنسية</t>
  </si>
  <si>
    <t>تصنيف وسيلة القتل</t>
  </si>
  <si>
    <t>تفاصيل الاصابات</t>
  </si>
  <si>
    <t>تصنيف الاصابات وما آلت اليها</t>
  </si>
  <si>
    <t>تصنيف الخسائر المادية</t>
  </si>
  <si>
    <t>الخسائر المادية</t>
  </si>
  <si>
    <t>قيمة الفدية</t>
  </si>
  <si>
    <t>وضع الفدية</t>
  </si>
  <si>
    <t>الاجراء</t>
  </si>
  <si>
    <t>توثيق نص الاجراء كما ذكز في المصدر</t>
  </si>
  <si>
    <t>الاجراء اللاحق</t>
  </si>
  <si>
    <t>توثيق نص الاجراء اللاحق كما ذكر في المصدر</t>
  </si>
  <si>
    <t>الاجراء الاساسي امام النيابة</t>
  </si>
  <si>
    <t>حكم قضائي</t>
  </si>
  <si>
    <t>اخر جهة رسمية تولت التحقيق</t>
  </si>
  <si>
    <t>رقم المحضر/القضية</t>
  </si>
  <si>
    <t>نص الواقعة كما ورد بالمصدر</t>
  </si>
  <si>
    <t>نوع المصدر</t>
  </si>
  <si>
    <t>رسمي</t>
  </si>
  <si>
    <t>صحفي</t>
  </si>
  <si>
    <t>تقييم المصدر</t>
  </si>
  <si>
    <t>القاهرة</t>
  </si>
  <si>
    <t>المحافظات المركزية</t>
  </si>
  <si>
    <t>مدينة نصر اول</t>
  </si>
  <si>
    <t>من اجل الاغتصاب</t>
  </si>
  <si>
    <t>جنسية</t>
  </si>
  <si>
    <t>اثناء شرائها بعض المستلزمات</t>
  </si>
  <si>
    <t>طريق عام</t>
  </si>
  <si>
    <t>داخل محافظة الاختطاف</t>
  </si>
  <si>
    <t>المتهمين</t>
  </si>
  <si>
    <t>فردي</t>
  </si>
  <si>
    <t>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t>
  </si>
  <si>
    <t>مسجل خطر</t>
  </si>
  <si>
    <t>غير متاح</t>
  </si>
  <si>
    <t>ن د ع</t>
  </si>
  <si>
    <t>غير محدد</t>
  </si>
  <si>
    <t>قاصر</t>
  </si>
  <si>
    <t>انثي</t>
  </si>
  <si>
    <t>مصري</t>
  </si>
  <si>
    <t>هتك عرض</t>
  </si>
  <si>
    <t>حبس احتياطي</t>
  </si>
  <si>
    <t>حبس 4 ايام علي ذمة التحقيق</t>
  </si>
  <si>
    <t>حبس 15 يوم علي ذمة التحقيق</t>
  </si>
  <si>
    <t>لم يتم التوصل اليه</t>
  </si>
  <si>
    <t>النيابة</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</si>
  <si>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</si>
  <si>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</si>
  <si>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</si>
  <si>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</si>
  <si>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</si>
  <si>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</si>
  <si>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</si>
  <si>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جيد</t>
  </si>
  <si>
    <t>الاسكندرية</t>
  </si>
  <si>
    <t>المنتزة اول</t>
  </si>
  <si>
    <t>عدم الانجاب</t>
  </si>
  <si>
    <t>مرضية</t>
  </si>
  <si>
    <t>داخل مستشفي</t>
  </si>
  <si>
    <t>ممتلكات خاصة بالغير</t>
  </si>
  <si>
    <t>ممتلكات خاصة</t>
  </si>
  <si>
    <t>الامن</t>
  </si>
  <si>
    <t>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t>
  </si>
  <si>
    <t>اخري</t>
  </si>
  <si>
    <t>م ه م</t>
  </si>
  <si>
    <t>رضيع</t>
  </si>
  <si>
    <t>ذكر</t>
  </si>
  <si>
    <t>تحقيقات جنائية اولية</t>
  </si>
  <si>
    <t>الاحالة الي النيابة العامة</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</si>
  <si>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</si>
  <si>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</si>
  <si>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</si>
  <si>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متوسط</t>
  </si>
  <si>
    <t>الغربية</t>
  </si>
  <si>
    <t>محافظات الدلتا</t>
  </si>
  <si>
    <t>زفتي</t>
  </si>
  <si>
    <t>تم قتله</t>
  </si>
  <si>
    <t>م. إ .جعفر "25 سنة و" م . ع عبد الغفار" وشهرته بوكس عامل بمزرعة و" ع .ع الحليم 27" سنة عاطل و" أ م السيد" ممرض بمستشفي حميات المنصورة جميعهم مقيمين بقرية التعبانية بمركز سمنود</t>
  </si>
  <si>
    <t>عاطل</t>
  </si>
  <si>
    <t>ا ك م</t>
  </si>
  <si>
    <t>طبيب</t>
  </si>
  <si>
    <t>بالغ</t>
  </si>
  <si>
    <t>تعد جسدي</t>
  </si>
  <si>
    <t>التعذيب حتي الموت</t>
  </si>
  <si>
    <t>محضر رقم 16609 اداري مركز زفتي</t>
  </si>
  <si>
    <t>ضبط صاحب محل أدوية بيطرية وعامل وممرض لاختطافهم طبيبا وتعذيبه بالغربية محمد عبد الخالقنشر في صدى البلد يوم 02 - 01 - 2017 نجحت المباحث الجنائية بالغربية اليوم "الاثنين" في إلقاء القبض على صاحب محل أدوية بيطرية وعامل وممرض لارتكابهم واقعة اختطاف طبيب وتعذيبه حتي الموت بزفتى وإلقاء جثته فى مياه ترعة بحر سمنود. وكان اللواء حسام الدين خليفة مدير أمن الغربية تلقى إخطارا من العميد طارق داود مأمور مركز زفتي يفيد بحدوث واقعة اختطاف الطبيب "إسلام كمال محمد السيد عزب" 28 سنة مقيم حنون مركز زفتي طبيب بيطري وقتله وإلقاء جثته بمياه بحر سمنود. وتقرر تشكيل فريق بحث جنائي قاده اللواء إبراهيم عبد الغفار مدير المباحث الجنائية والعميد مسعد أبوسكين رئيس مباحث المديرية والعقيد وليد الجندي رئيس فرع البحث الجنائي بزفتي والسنطة لكشف غموض الواقعة وتحديد هوية الجناة . وكشفت التحريات الأمنية التى أجراها على أبوزهرة رئيس مباحث مركز زفتي أن وراء ارتكاب الواقعة كل من "م. إ .جعفر "25 سنة و" م . ع عبد الغفار" وشهرته بوكس عامل بمزرعة و" ع .ع الحليم 27" سنة عاطل و" أ م السيد" ممرض بمستشفي حميات المنصورة جميعهم مقيمين بقرية التعبانية بمركز سمنود . وبمناقشة المتهمين اعترفوا بقيامهم بخطف الطبيب واستدراجه عن طريق إحدى الفتيات وتم اصطحابه لمزرعة دواجن وتعذيبه حتي الموت وإلقاء جثته بالبحر وتم الإرشاد عن الطبنجة المستخدمة في إرهابه والسيارة المستخدمة في خطفه. وكلفت إدارة البحث الجنائي بالتحري ظروف وملابسات الواقعة وتحرر 16609 اداري مركز زفتي، وأخطرت النيابة العامة لمباشرة التحقيقات وقررت حبس المتهمين 4 أيام على ذمة التحقيقات.</t>
  </si>
  <si>
    <t>https://www.elbalad.news/2561110</t>
  </si>
  <si>
    <t>مطروح</t>
  </si>
  <si>
    <t>المحافظات الحدودية</t>
  </si>
  <si>
    <t>من اجل الفدية</t>
  </si>
  <si>
    <t>مالية</t>
  </si>
  <si>
    <t>مقابل فدية مالية</t>
  </si>
  <si>
    <t>فرد واحد</t>
  </si>
  <si>
    <t>عامل</t>
  </si>
  <si>
    <t>ع م ع</t>
  </si>
  <si>
    <t>لم يتم دفعها</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</si>
  <si>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</si>
  <si>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</si>
  <si>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</si>
  <si>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مقبول</t>
  </si>
  <si>
    <t>سوهاج</t>
  </si>
  <si>
    <t>محافظات الصعيد</t>
  </si>
  <si>
    <t>طهطا</t>
  </si>
  <si>
    <t>مقابل 200 ألف جنيه</t>
  </si>
  <si>
    <t>امام منزله بقرية نجع حموده</t>
  </si>
  <si>
    <t>الاهالي</t>
  </si>
  <si>
    <t>«عاصم ا» و«وائل م» و«ياسر أ»</t>
  </si>
  <si>
    <t>ع م خ</t>
  </si>
  <si>
    <t>اقل من خمسمائة الف جنيه</t>
  </si>
  <si>
    <t>تم دفعها</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</si>
  <si>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</si>
  <si>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</si>
  <si>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t>
  </si>
  <si>
    <t>المنيا الجديدة</t>
  </si>
  <si>
    <t>مقابل فدية 100 الف جميه</t>
  </si>
  <si>
    <t>اثناء لهوه امام مسكنه</t>
  </si>
  <si>
    <t>محمد. ف. ا، 27 سنة بكالوريوس تجارة  و"محمد. ا. م"، 25 سنة بكالوريوس هندسة (نجل عم الأول) و"آلاء .خ. ن"، 23 سنة ليسانس حقوق تربطها علاقة صداقة بالأول</t>
  </si>
  <si>
    <t>م ج م</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</si>
  <si>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</si>
  <si>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</si>
  <si>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</si>
  <si>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</si>
  <si>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الدقهلية</t>
  </si>
  <si>
    <t>شربين</t>
  </si>
  <si>
    <t>خلافات ثأرية</t>
  </si>
  <si>
    <t>لوجود خلافات سابقة بسبب الجيرة ولهو الأطفال، ووجود قضايا بينهم فى المحاكم،</t>
  </si>
  <si>
    <t xml:space="preserve">أحمد.ع.ال.ع 31 سنة نجار مسلح وشقيقيه "سيد" 33 سنة حداد و"محمود" 27 سنة نجار موبليا ونجل شقيقتهم "أحمد.م.أ" 21 سنة نقاش </t>
  </si>
  <si>
    <t>حرفي</t>
  </si>
  <si>
    <t>ا ا ع</t>
  </si>
  <si>
    <t>طالب</t>
  </si>
  <si>
    <t>طالب بالصف الثالث الثانوي</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</si>
  <si>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</si>
  <si>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</si>
  <si>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</si>
  <si>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الجيزة</t>
  </si>
  <si>
    <t>الصف</t>
  </si>
  <si>
    <t>خلافات مالية</t>
  </si>
  <si>
    <t>من أجل تسوية خلافات مالية بينهم</t>
  </si>
  <si>
    <t>اقتادوه الى مكان مجهول</t>
  </si>
  <si>
    <t>أحمد.ع و"صادق.ع" و"رضا.ع" و"عبدالله.ح" و"محمد.م"</t>
  </si>
  <si>
    <t>ح ك ا</t>
  </si>
  <si>
    <t>اعمال حرة</t>
  </si>
  <si>
    <t>تاجر مجوهرات</t>
  </si>
  <si>
    <t>تعدي بالضرب</t>
  </si>
  <si>
    <t>القبض على المتهمين باختطاف صاحب محل مجوهرات فى الصف الأحد، 08 يناير 2017 11:48 ص القبض على المتهمين باختطاف صاحب محل مجوهرات فى الصف القبض على متهمين _ أرشيفية كتب بهجت أبو ضيف Share on facebook Share on twitter Share on googleplus Share on googleplus إضافة تعليق ألقت مباحث الجيزة القبض على 5 عاطلين لاتهامهم بانتحال صفة ضباط شرطة واختطافهم صاحب محل مصوغات ذهبية بالصف، لإجباره على الإفصاح عن كمية من المجوهرات يخفيها خارج المحل لسرقتها، وضبط بحوزتهم أسلحة نارية وأقنعة استخدموها فى ارتكاب الجريمة. تلقى اللواء خالد شلبى، مدير الإدارة العامة لمباحث الجيزة، بلاغاً يفيد بانتحال 5 أشخاص صفة ضباط شرطة واقتيادهم مالك محل مصوغات ذهبية من المحل الخاص به إلى مكان مجهول. وبإجراء التحريات وتتبع خط سير المتهمين، تم العثور على السيارة الخاصة بهم وبجوارها المجنى عليه بمنطقة صحراوية، وبسؤاله أفاد بأن المتهمين تركوه وفروا هاربين لاستشعارهم أن قوات الأمن تطاردهم. وكشفت التحريات هوية المتهمين وتبين أنهم 5 عاطلين، وبإعداد كمين لهم تمكن المقدم محمد عبد الشكور رئيس مباحث الصف وقوة أمنية من ضبط المتهمين وبحوزتهم بندقيتان آليتان وأقنعة، وبمواجهتهم اعترفوا بارتكاب الواقعة لإجبار المجنى عليه على الإدلاء عن مكان إخفاء مصوغات ذهبية خارج المحل لسرقتها، فحرر العميد محمود شوقى مأمور مركز شرطة الصف محضرا بالواقعة وأخطر اللواء هشام العراقى، مدير أمن الجيزة، الذى أحال المتهمين إلى النيابة للتحقيق.</t>
  </si>
  <si>
    <t>http://www.youm7.com/3045219</t>
  </si>
  <si>
    <t>http://www.youm7.com/3046405</t>
  </si>
  <si>
    <t>http://www.youm7.com/story/0000/0/0/-/3045684</t>
  </si>
  <si>
    <t>http://www.albawabhnews.com/2311513</t>
  </si>
  <si>
    <t>الهرم</t>
  </si>
  <si>
    <t>بسبب اتهامهم له بالنصب والاستيلاء على مبلغ مالي اثناء استبدال نقود بعملات أجنبية</t>
  </si>
  <si>
    <t>داخل مسكنه</t>
  </si>
  <si>
    <t>جماعي</t>
  </si>
  <si>
    <t>تاجر عملة</t>
  </si>
  <si>
    <t>تاجر يختطف صاحب مكتب عقارات وموظف بسبب استبدال عملات بالجيزة الإثنين، 09 يناير 2017 11:46 ص تاجر يختطف صاحب مكتب عقارات وموظف بسبب استبدال عملات بالجيزة كلابشات - أرشيفية كتب بهجت أبو ضيف Share on facebook Share on twitter Share on googleplus Share on googleplus إضافة تعليق اختطف تاجر و4 من أنصاره، صاحب مكتب عقارات وموظف لديه من منطقة الهرم واحتجزوهما بالعجوزة واعتدوا عليهما بالضرب. وتمكن رجال المباحث من ضبط المتهمين، وبمواجهتهم اعترفوا بارتكاب الواقعة بسبب احتيال المجنى عليهما اثناء استبدال مبلغ مالى إلى عملات أجنبية . وردت معلومات للمقدم فوزي عامر رئيس مباحث قسم شرطة العجوزة بتعرض شخصين للاحتجاز بمكتب بدائرة القسم، وبانتقال رجال المباحث إلى محل الواقعة عثر على صاحب مكتب عقارات وموظف محتجزين بمقر تابع لتاجر و4 من أنصاره . وعلى الفور تم ضبط المتهمين وبمواجهتهم اعترفوا بارتكاب الواقعة واختطافهم المجني عليهما من الهرم واحتجازهما بسبب استيلائهما علي مبلغ مالي اثناء استبدال نقود إلى عملات اجنبية، فحرر محضر بالواقعة وأخطر اللواء هشام العراقي مدير أمن الجيزة واللواء خالد شلبى مدير الإدارة العامة للمباحث وتولت النيابة التحقيق.</t>
  </si>
  <si>
    <t>http://www.youm7.com/3046844</t>
  </si>
  <si>
    <t>http://www.albawabhnews.com/2313223</t>
  </si>
  <si>
    <t>موظف</t>
  </si>
  <si>
    <t>اوسيم</t>
  </si>
  <si>
    <t>بسبب استيلاء المجنى عليه على مبلغ 40 ألف جنيه</t>
  </si>
  <si>
    <t>ا م</t>
  </si>
  <si>
    <t>سائق</t>
  </si>
  <si>
    <t>سوداني</t>
  </si>
  <si>
    <t>ايصالات امانة</t>
  </si>
  <si>
    <t>توقيع ايصالات امانة</t>
  </si>
  <si>
    <t>خطف سائق سودانى وإجباره على توقيع إيصالات أمانة بأوسيم الثلاثاء، 10 يناير 2017 12:16 م خطف سائق سودانى وإجباره على توقيع إيصالات أمانة بأوسيم سجن-أرشيفية كتب بهجت أبو ضيف Share on facebook Share on twitter Share on googleplus Share on googleplus إضافة تعليق ألقت مباحث الجيزة القبض على سائق وزوجته وصديقهما لاختطافهم سائق وإجباره على توقيع إيصالات أمانة بأوسيم، بسبب اتهامه بسرقة مبلغ مالى، وتمكن رجال المباحث من ضبط المتهمين، وتحرر محضر بالواقعة وباشرت النيابة التحقيق. تلقى الرائد أمثل حراحش رئيس مباحث أوسيم بلاغا يفيد بتعرض سائق سودانى الحنسية يدعى " البير. م للاختطاف على يد 3 أشخاص وإجباره على توقيع إيصالات أمانة. وبإجراء التحريات تبين أن المتهمين سائق وزوجته وعامل صديقهما، وبإعداد كمين لهم تم ضبطهم وبحوزتهم كمية من مخدر البانجو وإيصالات أمانة خاصة بالمجنى عليه. بمواجهة المتهمين اعترفوا بارتكاب الواقعة بسبب استيلاء المجنى عليه على مبلغ 40 ألف جنيه، فتحرر محضر بالواقعة وأخطر اللواء هشام العراقى مدير أمن الجيزة واللواء خالد شلبى مدير الإدارة العامة للمباحث وتولت النيابة التحقيق.</t>
  </si>
  <si>
    <t>http://www.youm7.com/3048486</t>
  </si>
  <si>
    <t>http://www.elwatannews.com/news/details/1765409</t>
  </si>
  <si>
    <t>السنبلاوين</t>
  </si>
  <si>
    <t>بسبب تقدمه لخبطة اختهم ورفضهم ذلك</t>
  </si>
  <si>
    <t xml:space="preserve">داخل القطار القادم من مدينة الزقازيق باتجاه المنصورة </t>
  </si>
  <si>
    <t>ممتلكات عامة</t>
  </si>
  <si>
    <t>السيد ا ن 49 سنه عامل زراعي، وصديقيه سامح م ج ال 27 سنه عامل ومحمد ر ع ال 30 سنه عامل</t>
  </si>
  <si>
    <t>ح ح م</t>
  </si>
  <si>
    <t>بائع متجول</t>
  </si>
  <si>
    <t>مصاب بجرح قطعي بالذراع الأيمن وكدمات متفرقة بالجسم</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</si>
  <si>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</si>
  <si>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</si>
  <si>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</si>
  <si>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</si>
  <si>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اسيوط</t>
  </si>
  <si>
    <t>ديروط</t>
  </si>
  <si>
    <t>مقابل مبلغ مالي</t>
  </si>
  <si>
    <t>تم استدراجه بعد خروجه من المنزل لقضاء بعض الاشياء بمقابر قرية عواجه</t>
  </si>
  <si>
    <t>محمد . ف .ع" 16 سنة طالب، و"سامح . ر . م" 29 سنة مكوجى، و"محمد . ع . ط" 27 سنة سائق توك توك، و"سلطان. م . ا"</t>
  </si>
  <si>
    <t>ع ام</t>
  </si>
  <si>
    <t>طالب بالصف الثالث الاعدادي</t>
  </si>
  <si>
    <t>اقل من مليون جنيه</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</si>
  <si>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</si>
  <si>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</si>
  <si>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</si>
  <si>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</si>
  <si>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</si>
  <si>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</si>
  <si>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امبابة</t>
  </si>
  <si>
    <t>من اجل السرقة</t>
  </si>
  <si>
    <t>سرقة</t>
  </si>
  <si>
    <t>تصويره عاريا</t>
  </si>
  <si>
    <t>التوقيع علي ايصالات امانة</t>
  </si>
  <si>
    <t>تشكيل عصابى يخطف طبيب ويجبره على توقيع إيصالات أمانة بإمبابة الخميس، 12 يناير 2017 04:43 ص تشكيل عصابى يخطف طبيب ويجبره على توقيع إيصالات أمانة بإمبابة قسم إمبابة-ارشيفية كتب بهجت أبو ضيف Share on facebook Share on twitter Share on googleplus Share on googleplus إضافة تعليق تعرض طبيب للاختطاف على يد تشكيل عصابي بإمبابة، وأجبره المتهمين على توقيع ايصالات أمانة وتصويره صور فاضحة ثم اخلوا سبيله، وحرر محضر بالواقعة وأخطرت النيابة للتحقيق. تلقى قسم شرطة إمبابة بلاغا من طبيب أفاد فيه بتعرضه للاختطاف على يد تشكيل عصابي، وأضاف أن المتهمين احتجزوه بشقة وهددوه بالأسلحة النارية ثم أجبروه علي توقيع ايصالات أمانة والتقطوا له صور فاضحة واخلوا سبيله عقب ذلك، فحرر محضر بالواقعة وتكثف مباحث الجيزة تحرياتها للقبض على المتهمين وتولت النيابة التحقيق.</t>
  </si>
  <si>
    <t>http://www.youm7.com/3051366</t>
  </si>
  <si>
    <t>القليوبية</t>
  </si>
  <si>
    <t>القناطر الخيرية</t>
  </si>
  <si>
    <t>اثناء سيرهابالشارع</t>
  </si>
  <si>
    <t>خارج محافظة الاختطاف</t>
  </si>
  <si>
    <t>ناجى م "شهرته دقدق" 19 سنة عاطل سبق اتهامه فى قضيتي سرقه بالإكراه، وعمر م ر وشهرته "لالا" 22 سنة هارب من قضية ضرب، وحسين ع وشهرته "خرابه" 25 سنة عاطل</t>
  </si>
  <si>
    <t>ف ش</t>
  </si>
  <si>
    <t>ملامسة جسدها وتصويرها عارية</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</si>
  <si>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</si>
  <si>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</si>
  <si>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</si>
  <si>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</si>
  <si>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</si>
  <si>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لتقطوا له صور فاضحة</t>
  </si>
  <si>
    <t>القبض على تشكيل عصابي خطف طبيبا بإمبابة في الجيزة سليم الهوارىنشر في الفجر يوم 12 - 01 - 2017 ضبط رجال مباحث إمبابة اليوم الخميس تشكيلا عصابيا خطف طبيبا، وأجبروه على توقيع إيصالات أمانة وتصويره صور فاضحة ثم اخلوا سبيله، وحرر محضر بالواقعة وأخطرت النيابة للتحقيق. وتعود الواقعة عندما تلقى قسم شرطة إمبابة بلاغا من طبيب أفاد فيه بتعرضه للاختطاف على يد تشكيل عصابي، وأضاف أن المتهمين احتجزوه بشقة وهددوه بالأسلحة النارية ثم أجبروه على توقيع إيصالات أمانة والتقطوا له صور فاضحة واخلوا سبيله عقب ذلك. وحُرر محضر بالواقعة وتكثف مباحث الجيزة تحرياتها للقبض على المتهمين وتولت النيابة التحقيق، وأخطر اللواء هشام عراقى مساعد الوزير لأمن الجيزة.</t>
  </si>
  <si>
    <t>http://www.elfagr.org/2423703</t>
  </si>
  <si>
    <t>سوهاج ثان</t>
  </si>
  <si>
    <t>للشك بوجود علاقة آثمة أو أن هناك زواجا عرفيا بين زوجها والقتيلة</t>
  </si>
  <si>
    <t>م.ا.ع 16 سنة نبروه، "محمد. ر. خ." 30 سنة، زفتى غربية، "أحمد. ر. خ." 29 سنة، زفتى غربية، "أمين. أ. ص." 21 سنة، زفتى غربية، كريمة. ع. ا." 31 سنة، حيث تدير شقة منافية للآداب لراغبى المتعة</t>
  </si>
  <si>
    <t>ربة منزل</t>
  </si>
  <si>
    <t>ه ع ع</t>
  </si>
  <si>
    <t>مباحث سوهاج تكشف غموض العثور على جثة سيدة داخل «تاكسي» فيتونشر في فيتو يوم 12 - 01 - 2017 تلقت الأجهزة الأمنية لمباحث سوهاج بلاغا يفيد بوصول سيدة لمستشفى سوهاج العام وعلى جسدها آثار تعذيب. وعلى الفور توجه أحمد المراغى، رئيس مباحث قسم ثانى سوهاج للمستشفى، وبالتحريات تبين أن المجنى عليها تدعى "هند عبدالرءوف عبدالعليم"، 31 سنة، من نبروة بالدقهلية، مقيمة مع زوجها قادمة إلى أختها بسوهاج داخل تاكسي أجرة، يقودها عاطف عبدالستار. وبناء على تعليمات مدير إدارة البحث الجنائي العميد خالد الشاذلى تم تكوين فريق بحث برئاسة الرائد أحمد المراغى، وبالتحريات الأولية والبحث تبين أن القتيلة تم وضعها داخل تاكسى أجرة إلى شقيقتها بسوهاج، وبمجرد وصولها إلى مستشفى سوهاج توفيت نتيجة التعذيب. وتوصل فريق البحث إلى أن وراء الجريمة سيدة تدعى "كريمة. ع. ا." 31 سنة، حيث تدير شقة منافية للآداب لراغبى المتعة راودها الشك في أن هناك علاقة آثمة أو أن هناك زواجا عرفيا بين زوجها والقتيلة، لذلك خططت واتفقت مع 4 أشخاص للجريمة وهم: "م.ا.ع" 16 سنة نبروه، "محمد. ر. خ." 30 سنة، زفتى غربية، "أحمد. ر. خ." 29 سنة، زفتى غربية، "أمين. أ. ص." 21 سنة، زفتى غربية، حيث قاموا باختطافها واغتصابها وتعذيبها وعندما أحسوا بقرب موتها وضعوها في تاكسي أجرة لسوهاج للتخلص من الجريمة، حيث أكد سائق التاكسي أن المتهمين استوقفوه في منطقة المنيب، وطلبوا منه توصيل السيدة إلى سوهاج، وكانت على قيد الحياة، تم القبض على المتهمين، وجارٍ التحقيق معهم وعرضهم على النيابة العامة.</t>
  </si>
  <si>
    <t>http://www.vetogate.com/2540371</t>
  </si>
  <si>
    <t>المنوفية</t>
  </si>
  <si>
    <t>اشمون</t>
  </si>
  <si>
    <t>مقابل فدية مالية قدرها 6 ملايين جنيه</t>
  </si>
  <si>
    <t>اثناء خروجها من المدرسة بقرية ايو رقبة</t>
  </si>
  <si>
    <t>م. ع 30 عاما، تاجر، ومقيم بدائرة المركز، "أ. ك" 39 عاما، تاجر أجهزة كهربائية، ومقيم بالساحل محافظة القاهرة، "إ. ح" 36 عاما، بدون عمل، ومقيمة بأبو النمرس – الجيزة</t>
  </si>
  <si>
    <t>م ع ف</t>
  </si>
  <si>
    <t>طالبة</t>
  </si>
  <si>
    <t>اقل من 6 مليون جنيه</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</si>
  <si>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</si>
  <si>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</si>
  <si>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</si>
  <si>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</si>
  <si>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اثناء خروجه من المدرسة بقرية ايو رقبة</t>
  </si>
  <si>
    <t>ف ع ف</t>
  </si>
  <si>
    <t>الاغتصاب</t>
  </si>
  <si>
    <t>اثناء سيرها في منطقة عزبة الصعايدة بإمبابة،</t>
  </si>
  <si>
    <t>فردين</t>
  </si>
  <si>
    <t>س س</t>
  </si>
  <si>
    <t>ربة متزل</t>
  </si>
  <si>
    <t>كسر بالحوض وكدمات بأنحاء جسدها بالإضافة إلى اشتباه وجود كسر بعظام الفك السفلى والجبهة، والشروع فى الاغتصاب</t>
  </si>
  <si>
    <t>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الجمعة، 13 يناير 2017 11:09 م "يتيمة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المتهم كتب بهجت أبو ضيف – كريم صبحى Share on facebook Share on twitter Share on googleplus Share on googleplus إضافة تعليق نجت من الاغتصاب والموت على يد مسجل خطر اختطفها واحتجزها 4 أيام بشقته بإمبابة، لتحكى الفتاة المجنى عليها "سارة.س.م" البالغة من العمر 17 عاما، لــ"اليوم السابع" تفاصيل الواقعة، قائلة: "أبويا وأمى كانت حالتهم على قدهم، كنت عايشة معاهم، لحد ما الاتنين ماتوا من المرض، من سنة ونص وأنا عايشة لوحدى، خلافات بينى وبين أقارب والدى دفعتنى لترك البيت، ومن وقتها وأنا عايشة فى الشارع، أوقات بنام فى بيت واحدة صاحبتى، وأوقات تانية مفيش غير الشارع اللى بيلمنى، بدور على أى عمارة تحت الإنشاء وبطلعها، وبفرش جرايد أنام عليها، البرد بياكل فى جسمى، لكن مفيش قدامى غير كدة، بعد وفاة أبويا وأمى سبت المدرسة، كنت بدرس فى الصق الثانى الثانوى، وكل حياتى اتغيرت، مفيش لا قرايب يسألوا عليا ولا بيت يحمينى فى عز البرد". وأضافت المجنى عليها: "اليوم اللى اتخطفت فيه، كنت واقفة فى منطقة عزبة الصعايدة بإمبابة، وفجأة لاقيت شخص معرفوش عرفت بعد كدة اسمه قالى تعرفى بنت اسمها "وعد"، ولما قولتله لأ، قالى تعالى معايا عشان تشوفى صورها وتتعرفى عليها، ولما خفت منه رحت معاه، ووقفت تحت البيت وعرض عليا صور بنت، ولما قولتله معرفهاش هددنى "بمطواة" وكان معاه واحد صاحبه، قاله متسيبهاش تمشى، وضربنى بالقلم على وشى، وأجبرنى اطلع معاه شقته فى الدور الرابع". وتابعت: "حاولت استغيث بسكان البيت، لكن كل الناس خافت، وصاحب البيت قاله سيبها تمشى حرام عليك، لكن قاله لو اتدخلت أو بلغت المباحث هقتلك واقتلها، وخاف صاحب البيت وسكت، وبعدين حبسنى فى شقته لمدة 3 أيام، كان بيحاول يغتصبنى ويصورنى عريانة، لكن أنا كنت بقاومه ورفضت إنه يعمل معايا أى حاجة وحشة، كان كل يوم بيضرب فيا، وفى اليوم الرابع كان شارب مخدرات وبرشام، وحاولت استدرجه عشان اهرب منه، وبصيت من الشباك، وقولتله تعالى ننزل الشارع، وفجأة لاقيته شالنى ورمانى من الدور الرابع وقعت على الأسفلت وجسمى كله اتكسر، لكن الحمد لله نجيت من الموت، وأنهت حديثها قائلة: "نفسى فى شقة تلمنى من الشارع واللى بيحصل فيه، محتاجة أى سكن فى أى مكان، ونفسى صوتى يوصل للمسئولين والحكومة. أحداث الجريمة كما كشفت عنها مديرية أمن الجيزة بدأت أثناء متابعة النقيب محمد مجدى ضابط مباحث قسم شرطة إمبابة للحالة الأمنية، فشاهد تجمع عدد من الأشخاص حول فتاة ملقاة أرضا، وتبين من خلال المعاينة والتحريات أن الفتاة "سايرة.س" مصابة بكسور بجسدها نتيجة سقوطها من الطابق الرابع بعقار بمحل الواقعة، وتم نقلها إلى مستشفى إمبابة العام، وتبين إصابتها بكسر بالحوض وكدمات بأنحاء جسدها بالإضافة إلى اشتباه وجود كسر بعظام الفك السفلى والجبهة. وبإجراء التحريات بإشراف المقدم محمد ربيع رئيس مباحث قسم شرطة إمبابة تبين أن عاطل يدعى " تامر.م" 37 عاما، مسجل خطر سبق اتهامه فى 11 قضية مشاجرة ومخدرات وسرقة بالإكراه، أجبرها على الصعود لشقته وحاول الاعتداء عليها جنسيا وتصويرها عارية، إلا أنها قاومته، وحاولت مغافلته للهرب، فسقطت من نافذة الطابق الرابع. وبإعداد كمين للمتهم تم القبض عليه، وبمواجهته اعترف بارتكاب الواقعة، فأخطر اللواء هشام العراقى مدير أمن الجيزة وأمرت النيابة بحبس المتهم على ذمة التحقيق.</t>
  </si>
  <si>
    <t>http://www.youm7.com/3053940</t>
  </si>
  <si>
    <t>النزهة</t>
  </si>
  <si>
    <t>أثناء خروجها لشراء المستلزمات اليومية لمنزل رئيس الوزراء</t>
  </si>
  <si>
    <t>خادمة منزل</t>
  </si>
  <si>
    <t>ذهبية</t>
  </si>
  <si>
    <t>سرقة ما بحوزتها من مبلغ مالي، وغويشة ذهبية.</t>
  </si>
  <si>
    <t>محضر رقم 21348 جنح قسم النزهة</t>
  </si>
  <si>
    <t>اغتصاب خادمة شريف إسماعيل بحديقة الميريلاند محيطنشر في محيط يوم 14 - 01 - 2017 تعرضت خادمة المهندس شريف إسماعيل للخطف أثناء خروجها لشراء المستلزمات اليومية لمنزل رئيس الوزراء، على يد أحد الذئاب البشرية. ترجع الواقعة إلى أن أحد الأشخاص من الذئاب البشرية ظل يراقبها لفترة كبيرة, والذي كان يخشى أن يتم القبض عليه من أحد أفراد الأمن المكلفين بحراسة منزل إسماعيل، حتى انتهز فرصة الهدوء الذي يخيم على الشارع، وتمكن من اختطافها في سيارته التي يستقلها، وفر هاربا نحو "روكسى" بالقرب من حديقة الميريلاند، ليقوم باغتصابها، وبمجرد أن نال غرضه منها قام بسرقة ما بحوزتها من مبلغ مالي، وغويشة ذهبية. وأكد مصدر أمني بمديرية أمن القاهرة، أن هناك تحقيقًا موسعًا يجرى حول تعدي سائق يعمل بإحدى شركات المقاولات الكبرى، على خادمة كانت تعمل في منزل المهندس شريف إسماعيل، رئيس الوزراء، وقد تم تحرير محضر بالواقعة بقسم شرطة النزهة، وتقوم النيابة الأن بالتحقيق في الواقعة، وتم ضبط المتهمين. وأكدت المجني عليها في المحضر الذي حمل رقم 21348 جنح قسم النزهة، أنها تعرضت للتحرش الجنسي والخطف ولا يزال المحضر قيد التحقيق. وبتكثيف التحريات، تبين أن المتهم يعمل سائقًا بإحدى شركات المقاولات، وكان يستقل سيارة صفراء اللون تحمل رقم (ط.و.د 954).</t>
  </si>
  <si>
    <t>http://www.moheet.com/0/0/0/2525491/-.html</t>
  </si>
  <si>
    <t>الشرقية</t>
  </si>
  <si>
    <t>بلبيس</t>
  </si>
  <si>
    <t>مقابل فدية ماليه قدرها 200 ألف دولار أمريكي</t>
  </si>
  <si>
    <t>اثناء استقلاله تاكسي</t>
  </si>
  <si>
    <t xml:space="preserve"> أحمد . ع  صاحب شركة مقاولات، و" حازم . إ . ع " و"بدر . س"</t>
  </si>
  <si>
    <t>ا ص</t>
  </si>
  <si>
    <t>رجل اعمال</t>
  </si>
  <si>
    <t>عربي</t>
  </si>
  <si>
    <t>200 ألف دولار</t>
  </si>
  <si>
    <t>جاري البحث</t>
  </si>
  <si>
    <t>اختطاف رجل أعمال عربى والملاحقات الأمنية تجبر الخاطفين على اطلاق سراحه الأحد، 15 يناير 2017 03:03 م اختطاف رجل أعمال عربى والملاحقات الأمنية تجبر الخاطفين على اطلاق سراحه حملات أمنية - أرشيفية كتب محمود عبد الراضى Share on facebook Share on twitter Share on googleplus Share on googleplus إضافة تعليق قالت وزارة الداخلية إن الملاحقات الأمنية أجبرت عناصر إجرامية على إطلاق سراح رجل أعمال عربى، اختطفوه وطلبوا فدية مالية، فيما تكثف الأجهزة الأمنية جهودها لضبط المتهمين. تلقى قسم شرطة مصر الجديدة بلاغاً من" سليمان. ص" يحمل جنسية إحدى الدول العربية بتلقيه إتصالاً هاتفياً من رقم هاتف شقيقه " أنس" 30 سنة، رجل أعمال، ومقيم بأحد الفنادق بمصر الجديدة، أكد له المتصل باختطاف شقيقه، وطلب فدية 200 ألف دولار أمريكى مقابل إطلاق سراحه، ثم تلقى إتصالاً آخر أبلغه خلالها المتصل بإعطائه مهلة لتدبير المبلغ ولم يتهم المُبلغ أحد بارتكاب الواقعة. وتم تشكيل فريق بحث لكشف غموض وملابسات الواقعة وتحديد وضبط مرتكبيها، وتبين أن المجنى عليه فى اليوم الثانى من وصوله للبلاد استقل سيارة أجرة "تاكسى" وبالتواصل مع سائق السيارة أكد أن المجنى عليه طلب منه توصيله إلى منطقة بلبيس بالشرقية لمقابلة أحد الأشخاص يدعى الشيخ أحمد المصرى لسابقة وجود تعاملات بينهما، حيث تبين تواجد 3 أشخاص أدلى بأوصافهم وبحيازتهم سيارة سوداء اللون واصطحبوه لمكان غير معلوم ولا يعلم عنه شئ منذ تاريخه. وتوصلت التحريات إلي أن وراء ارتكاب الواقعة " أحمد . ع " صاحب شركة مقاولات، و" حازم . إ . ع " و"بدر . س" وجميعهم مقيمون بمحافظتى الشرقية والإسماعيلية. وعقب تقنين الإجراءات بالتنسيق مع مديريتى أمن الشرقية والإسماعيلية تم استهداف المتهمين وملاحقتهم فى إماكن ترددهم، وعُثر بمنزل المتهم الأول على الهاتف المحمول المستخدم فى ارتكاب الواقعة، وبجوار المنزل السيارة رقم ل م/8651 المستخدمة فى ارتكاب الواقعة، ولإستشعار المتهمين باقتراب ضبطهم لكثرة الملاحقات الأمنية لهم، قاموا بإطلاق سراح المجنى عليه بمنطقة عبود بالقاهرة. تم استدعاء المجنى عليه حيث تعرف على المتهم الأول من خلال موقع التواصل الإجتماعى "فيس بوك" ، حيث أوهمه المتهم بأنه يمتلك مزارع بنطاق محافظة الشرقية، وأنه فى حاجة لشراء كميات كبيرة من الدولارات، وعليه حضر المجنى عليه للبلاد وتوجه برفقة سائق سيارة الأجرة لمقابلة المتهم الأول بمنطقة بلبيس، واستقل برفقته والمتهمَيْن الثانى والثالث السيارة المضبوطة، وفوجئ بقيامهم بتهديده وتعصيب عينيه، واصطحابه لإحدى المناطق الزراعية، وقاموا باحتجازه ثم أطلقوا سراحه.</t>
  </si>
  <si>
    <t>http://www.youm7.com/3056301</t>
  </si>
  <si>
    <t>http://hawadeth.akhbarelyom.com/newdetails.aspx?id=315719</t>
  </si>
  <si>
    <t>اسوان</t>
  </si>
  <si>
    <t>مركز اسوان</t>
  </si>
  <si>
    <t>اثناء سيره بقرية الاعقاب</t>
  </si>
  <si>
    <t>ح ع 57 سنة كهربائي وشهرته "توربيني اسوان"، و"رمضان" البالغ من العمر 23 سنة، وشهرته "الغراب" و"أحمد" البالغ من العمر 25 سنة، وشهرته "ترته".</t>
  </si>
  <si>
    <t>م ا</t>
  </si>
  <si>
    <t>اكدمات متفرقة ناتجة عن تعذيبه</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</si>
  <si>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</si>
  <si>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</si>
  <si>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</si>
  <si>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</si>
  <si>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</si>
  <si>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سفاجا</t>
  </si>
  <si>
    <t>اثناء خروجه من درس القرآن</t>
  </si>
  <si>
    <t>ا م م 32 سنة مدرس، ر ل م 45 سنة عاطل</t>
  </si>
  <si>
    <t>ع ا م</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</si>
  <si>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</si>
  <si>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</si>
  <si>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</si>
  <si>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</si>
  <si>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ابو تيج</t>
  </si>
  <si>
    <t>اثناء سيره باحد شوارع ابو تيج</t>
  </si>
  <si>
    <t xml:space="preserve"> ش. ث. ا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t>
  </si>
  <si>
    <t>ا ر ف</t>
  </si>
  <si>
    <t>طالب بمدرسة الشهيد عبد الله الابتدائية</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</si>
  <si>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</si>
  <si>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</si>
  <si>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</si>
  <si>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قنا</t>
  </si>
  <si>
    <t>بسبب خلافات مالية بين عائلة المختطف والخاطفين</t>
  </si>
  <si>
    <t>امام منزله</t>
  </si>
  <si>
    <t>امام مسكنه</t>
  </si>
  <si>
    <t>أمن قنا ينجح في تحرير شخص بعد نصف ساعة من اختطافه رجب آدمنشر في الوطن يوم 18 - 01 - 2017 تمكنت الأجهزة الأمنية في قنا مساء اليوم الأربعاء، من تحرير مختطف بعد 30 دقيقة من اختطافه من قبل مجموعة يستقلون سيارة ربع نقل من أمام منزله في مدينة قنا. وقال مصدر أمني، إن الخاطفين اختطفوا "م. أ" من أمام منزله شرق سكة قنا، وعلى الفور من تلقى الاستغاثة طاردت الأجهزة الأمنية المتهمين، وتمكنت من القبض عليهم أمام كوبري الجزيرية في قنا وتم تحرير المختطف، موضحًا أن سبب الخطف خلافات مالية بين عائلة المختطف والخاطفين، وجار تحرير محضر بالواقعة.</t>
  </si>
  <si>
    <t>http://www.elwatannews.com/news/details/1795070</t>
  </si>
  <si>
    <t>مركز اسيوط</t>
  </si>
  <si>
    <t>من اجل سرقة قرطها الذهبي</t>
  </si>
  <si>
    <t>امام منزلها</t>
  </si>
  <si>
    <t>م. ع. ع"، 16سنة طالب بالصف الثانى الإعدادى، و"م. أ. م" 75 سنة فلاح صاحب محل بقالة، مقيمان بهيج دائرة المركز</t>
  </si>
  <si>
    <t>ل خ م</t>
  </si>
  <si>
    <t>طالبة بالصف الثاني الابتدائي</t>
  </si>
  <si>
    <t>خنقا</t>
  </si>
  <si>
    <t>سجحات بالرقبة وتم قتلها</t>
  </si>
  <si>
    <t>سرقة قرط ذهبي</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</si>
  <si>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المذكور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</si>
  <si>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http://www.albawabhnews.com/2330779</t>
  </si>
  <si>
    <t>البلينا</t>
  </si>
  <si>
    <t>اثناء سيره بالشارع</t>
  </si>
  <si>
    <t>أحمد . ع . ع " وشهرته أحمد أبو عيشه " 49 سنة عاطل ويقيم بناحية برخيل دائرة المركز وله كارت تخصص إجرامى تحت رقم 152 / 13 00 والسابق إتهامه فى "12" قضية آخرهم 2438 إدارى المركز لسنة 2016 " مخدرات "وضبط بحوزته سلاح نارى عبارة عن بندقية أليه عيار 7.62 × 39 تحمل رقم 09813 ،و"15" طلقة من ذات العيار ،"8" أقراص مخدرة ،عبد الله .ن..ع  . أ  37 سنة عامل ويقيم بناحية الوحليه دائرة المركز وله كارت تخصص إجرامى تحت رقم 14296 / 13 والسابق إتهامه فى "3" قضايا أخرهم القضية رقم 2468 إدارى المركز لسنة 2012 "سرقة بالإكراة " وضبط بحوزته سلاح نارى عبارة عن بندقية أليه تحمل رقم 22663 و"11" طلقة من ذات العيار</t>
  </si>
  <si>
    <t>ل م ح</t>
  </si>
  <si>
    <t xml:space="preserve">محضر رقم 719 إدارى المركز لسنة 2017 </t>
  </si>
  <si>
    <t>بالصور ..تحرير عامل اختطفه عاطلان تحت تهديد السلاح بسوهاج السبت، 21 يناير 2017 06:03 ص بالصور ..تحرير عامل اختطفه عاطلان تحت تهديد السلاح بسوهاج المتهمين والمضبوطات سوهاج محمود مقبول Share on facebook Share on twitter Share on googleplus Share on googleplus إضافة تعليق تمكن ضباط وحدة مباحث مركز البلينا جنوب محافظة سوهاج، فجر اليوم من تحريرعامل اختطفه عاطلان تحت تهديد السلاح داخل سيارة سوداء بقصد طلب فديه وذلك عقب إقامة عدة أكمنه ثابته ومتحركة بدائرة المركز. كان اللواء مصطفى مقبل مساعد الوزير مدير أمن سوهاج قد تلقى بلاغا من اللواء محب حمزة نائب المدير لقطاع الشمال يفيد بإختطاف عامل من الشارع بدائرة مركز البلينا تحت تهديد السلاح. وعلى الفور ونظرا لما يشكله الحادث خطر على الأمن العام،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العميد أحمد الراوى، رئيس فرع بحث الجنوب وضباط وحدة مباحث مركز شرطة البلينا وتبين من التحريات بتقدم الأهالى بدائرة المركز ببلاغ بقيام سيارة سوداء اللون "بدون لوحات معدنية" ماركة هيونداى فيرنا يستقلها شخصين مسلحين بخطف "لطفى . م . ح . م" 23 سنة عامل ويقيم بذات الناحية وأن المتهمين لاذا بالفرار . تم وضع خطة بحث كان من أهم بنودها إغلاق كافة المنافذ والمخارج بمحيط الواقعة ونشر القوات وعمل كمائن ثابته ومتحركة، والتى أسفرت إحداها عن ضبط مرتكبى الواقعة والسيارة المستخدمة فى عملية الإختطاف وتحرير العامل المختطف وتبين أنهم أحمد . ع . ع " وشهرته أحمد أبو عيشه " 49 سنة عاطل ويقيم بناحية برخيل دائرة المركز وله كارت تخصص إجرامى تحت رقم 152 / 13 00 والسابق إتهامه فى "12" قضية آخرهم 2438 إدارى المركز لسنة 2016 " مخدرات "وضبط بحوزته سلاح نارى عبارة عن بندقية أليه عيار 7.62 × 39 تحمل رقم 09813 ،و"15" طلقة من ذات العيار ،"8" أقراص مخدرة ،عبد الله .ن..ع . أ 37 سنة عامل ويقيم بناحية الوحليه دائرة المركز وله كارت تخصص إجرامى تحت رقم 14296 / 13 والسابق إتهامه فى "3" قضايا أخرهم القضية رقم 2468 إدارى المركز لسنة 2012 "سرقة بالإكراة " وضبط بحوزته سلاح نارى عبارة عن بندقية أليه تحمل رقم 22663 و"11" طلقة من ذات العيار . وبتفتيش السيارة عثر على لوحات معدنية رقم 8725 س ب هـ ورخصة تسيير بإسم عبد الله .م . أ . ح ويقيم شارع الشربجى دائرة قسم الجمرك " الإسكندرية " جارى فحصها بمناقشة المجنى عليه علل ذلك بقصد طلب فدية مالية من أهليته بمواجهة المتهمين أعترفا بارتكاب الواقعة ،كلفت إدارة البحث الجنائى بتطوير مناقشة المتهمين للوقوف على أبعاد نشاطهما الإجرامى، تحرر عن ذلك المحضر رقم 719 إدارى المركز لسنة 2017 وجارى العرض على النيابة العامة ،و كان لسرعة ضبط المتهمين وتحرير المجنى عليه الأثر الطيب فـى نفوس أهالى المنطقة الأمر الذى أكد ثقتهم.</t>
  </si>
  <si>
    <t>http://www.youm7.com/3065260</t>
  </si>
  <si>
    <t>http://www.rosaeveryday.com/News/191059/-</t>
  </si>
  <si>
    <t>المحلة ثالث</t>
  </si>
  <si>
    <t>لعدم تسديده ديون له</t>
  </si>
  <si>
    <t>م ع تاجر سيارات</t>
  </si>
  <si>
    <t>ضبط صاحب معرض سيارت خطف عميلا وأجبره على توقيع إيصالات بالغربية إسلام الخياط أحمد مهنانشر في البوابة يوم 21 - 01 - 2017 تمكن ضباط البحث الجنائي بقسم ثالث المحلة بمديرية أمن الغربية، اليوم السبت، من ضبط صاحب معرض سيارات بعدما قام بخطف أحد عملائه لعدم تسديده ديون له وأجبره على توقيع إيصالات أمانة والتعدي عليه بالضرب. كان اللواء حسام خليفة مدير امن الغربية قد تلقى إخطارا من اللواء ابراهيم عبد الغفار، مدير المباحث الجنائية، يفيد ببلاغ من أحد المواطنين عن تعرضه لاختطاف علي يد صحاب معرض سيارات مقيم بدائرة ثالث المحلة، وقام بالتعدي عليه بالضرب وإجباره على توقيع إيصالات أمانه بمبالغ ضخمة. على الفور تم تشكيل فريق من البحث الجنائي بقيادة العميد محمد عمارة رئيس فرع البحث الجنائي بالمحلة وسمنود ومعاونه الرائد احمد عبد الشافي رئيس مباحث قسم ثالث المحلة والنقيب محمد هاشم معاون مباحث وتمكنوا من ضبط " م. ع " تاجر سيارات. وتبين من التحريات الاولية، قيام وجود خلافات مالية بينه وبين أحد عملائه لعدم تسديد المبالغ المالية المستحقه له، فقام باختطافه وإجباره على توقيع إيصالات أمانة. تحرر محضر بالواقعة وأخطرت النيابة العامه لمباشرة التحقيقات.</t>
  </si>
  <si>
    <t>http://www.albawabhnews.com/2334181</t>
  </si>
  <si>
    <t>العجوزة</t>
  </si>
  <si>
    <t>مقابل مبلغ مالي كفدية مقابل عودته</t>
  </si>
  <si>
    <t>ثانء خروجه من المدرسة</t>
  </si>
  <si>
    <t>م ع م 30 سنة مقيم بمنشاة القناطر، سايس جراج العقار الذي يسكن فيه المخطوف</t>
  </si>
  <si>
    <t>الاحالة الي المحاكمة</t>
  </si>
  <si>
    <t>الحكم بالسجن</t>
  </si>
  <si>
    <t>المحاكمة</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</si>
  <si>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</si>
  <si>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</si>
  <si>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</si>
  <si>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من اجل التسول</t>
  </si>
  <si>
    <t>لاستخدامها فى اغراض التسول</t>
  </si>
  <si>
    <t>شارع أحمد عرابى بالعجوزة</t>
  </si>
  <si>
    <t>ر م</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</si>
  <si>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</si>
  <si>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</si>
  <si>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</si>
  <si>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</si>
  <si>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</si>
  <si>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</si>
  <si>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لسرقته بالاجبار</t>
  </si>
  <si>
    <t>حبس 3 عاطلين بتهمة اختطاف شاب بمدينة نصر حسام التمساحنشر في البوابة يوم 28 - 01 - 2017 أمرت نيابة أول مدينة نصر برئاسة المستشار أحمد لبيب، اليوم السبت، بحبس 3 عاطلين لاتهامهم بخطف شاب وسرقته بالإكراه تحت تهديد الأسلحة البيضاء، 4 أيام على ذمة التحقيق. تلقت مباحث قسم شرطة أول مدينة نصر بلاغا من أهل شاب باختفائه، وعلى الفور شكلت مباحث القسم فريق عمل، وتبين أن وراء ارتكاب الواقعة 3 أشخاص. دلت التحريات أن المتهمين قاموا بخطف الشاب تحت تهديد الأسلحة البيضاء، واقتادوه إلى منطقة نائية لسرقته بالإكراه، وعقب تقنين الإجراءات تم القبض على المتهمين، وتحرر المحضر اللازم.</t>
  </si>
  <si>
    <t>http://www.albawabhnews.com/2346235</t>
  </si>
  <si>
    <t>الخانكة</t>
  </si>
  <si>
    <t>خلافات اسرية</t>
  </si>
  <si>
    <t>لإجباره على التنازل عن رؤية نجله من المتهمة الأولى</t>
  </si>
  <si>
    <t>اثناء سيره لالشارع</t>
  </si>
  <si>
    <t>أسماء ع م  23 سنة ربة منزل طليقة المجنى عليه (هاربة) ، و"محمود ش" 19سنة طالب نجل شقيق الأولى، و"أحمد ش" 22 سنة  نجل شقيقة الأولي، و"عبدالحميد م" 31سنة سائق (نجل خالة الأولى) و"محمود م" 20 سنة مبيض محارة (جار الأولى)، و"عبد الرحمن أ" 20 سنة فران (جار الأولى)، و"عبد الرحمن ح" 20 سنة عامل سراميك (جار الأولى)، و"حسام م" 18 سنة سائق توك توك (جار الأولى)</t>
  </si>
  <si>
    <t>ا ع ع</t>
  </si>
  <si>
    <t>محضر رقم 1884 جنح مركز الخانكة لسنة 2017</t>
  </si>
  <si>
    <t>اعترافات المتهمين بخطف صحفى بالخانكة: طليقته حرضتنا ليتنازل عن رؤية أبنه الأحد، 29 يناير 2017 03:22 م اعترافات المتهمين بخطف صحفى بالخانكة: طليقته حرضتنا ليتنازل عن رؤية أبنه المتهمون بخطف صحفي في الخانكة القليوبية – محمد قاسم Share on facebook Share on twitter Share on googleplus Share on googleplus إضافة تعليق أدلي المتهمون باختطاف صحفي، وإجباره علي توقيع إيصالات أمانة بتحريض من قبل طليقته لإجباره عن التنازل عن رؤية نجله، باعترافات تفصيلية حول ارتكابهم الجريمة أمام المقدم محمد الشاذلي رئيس مباحث مركز الخانكة. وقال المتهمون "محمود ش" 19سنة طالب نجل شقيق طليقة الصحفى، و"أحمد ش" 22 سنة نجل شقيقة طليقته الصحفى، و"عبدالحميد م" 31سنة سائق، و"محمود م" 20 سنة مبيض محارة، و"عبد الرحمن أ" 20 سنة فران ، و"عبد الرحمن ح" 20 سنة عامل سيراميك ، و"حسام م" 18 سنة سائق توك توك، وجميعهم أقارب وجيران طليقة الصحفى، فى اعترافاتهم أنهم قاموا بارتكاب واقعة خطف المجني عليه أثناء سيره بالشارع بتحريض من طليقته، لاجباره علي التنازل عن حكم صادر لصالحه برؤية أبنه. وأضاف المتهمون في اعترافاتهم، أنهم خططوا لتنفيذ الجريمة مع طليقة المجني عليه منذ صدور الحكم لصالحه برؤية أبنه، وأنه أثناء سير المجنى عليه بأحد شوارع الخانكة،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ويدعي " شريف ع "، وذلك بسبب خلافات بين المجنى عليه والمتهمة الأولى (طليقته) على رؤية الطفل، ولإجباره على التنازل عن الحكم الصادر من المحكمة برؤية الطفل. وبمناقشة المجنى عليه قرر بقيام أحد الأشخاص ويدعى "عبدالله س " (محامى) بإكراهه بالتوقيع على ورقة بيضاء وإيصالات أمانة، لإجباره على التنازل عن الحكم الصادر لصالحه برؤية أبنه. كان اللواء مجدى عبد العال مساعد الوزير لأمن القليوبية، واللواء الدكتور أشرف عبد القادر مدير المباحث الجنائية، تلقيا إخطارا من العقيد عبد الله جلال رئيس فرع البحث الجنائى بالواقعة، ودلت تحريات المباحث إلى أنه تبلغ لمركز شرطة الخانكة من "على ع "71 سنة بالمعاش، باختطاف نجله "أحمد" 36 سنة صحفى، وذلك لخروجه منذ صباح أمس لرؤية نجله ولم يعد، واتهم طليقته بالتسبب فى ذلك لوجود خلافات بينهما على رؤية الطفل. تم تشكيل فريق بحث برئاسة العميد محمد الألفى رئيس مباحث المديرية، والعميد محمود هندى مفتش الأمن العام، والعقيد عبدالله جلال رئيس البحث الجنائى، ضم ضباط إدارة البحث الجنائى، ورئيس وضباط فرع البحث الجنائى بالخانكة، والمقدم محمد الشاذلى رئيس مباحث مركز الخانكة، و أمكن تحديد مرتكبى الواقعة وهم "أسماء ع م " 23 سنة ربة منزل طليقة المجنى عليه (هاربة) ، و"محمود ش" 19سنة طالب نجل شقيق الأولى، و"أحمد ش" 22 سنة نجل شقيقة الأولي، و"عبدالحميد م" 31سنة سائق (نجل خالة الأولى) و"محمود م" 20 سنة مبيض محارة (جار الأولى)، و"عبد الرحمن أ" 20 سنة فران (جار الأولى)، و"عبد الرحمن ح" 20 سنة عامل سراميك (جار الأولى)، و"حسام م" 18 سنة سائق توك توك (جار الأولى)، حيث قاموا بارتكاب الواقعة بالاتفاق فيما بينهم بقصد إجباره على التنازل عن رؤية نجله، وأنهم قاموا باختطافه إلى أرض زراعية مستأجرة لـ"شريف عبده" (شقيق الأولى). وعقب تقنين الإجراءات، وباستهداف المتهمين بالأرض الزراعية المشار إليها، أمكن ضبط المتهمين جميعا عدا الأولى، وتم تحرير المختطف وضبط بحوزة الثانى بندقية خرطوش تحمل رقم 45355/13 2 طلقة من ذات العيار، وبحوزة الرابع 2 طلقة خرطوش، وبمواجهتهم اعترفوا أنه أثناء سير المجنى عليه بذات الناحية،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وذلك بسبب خلافات بين المجنى عليه والمتهمة الأولى (طليقته) على رؤية الطفل، ولإجباره على التنازل عن الحكم الصادر من المحكمة برؤية الطفل . تحرر محضر رقم 1884 جنح مركز الخانكة لسنة 2017، وبعرضه على النيابة العامة أمر المستشار أمير ناصف رئيس نيابة الخانكة، بحجز المتهمين لحين وصول تحريات المباحث حول الواقعة، بإشراف المستشار أحمد عبد الله المحامي العام الأول لنيابات شمال القليوبية.</t>
  </si>
  <si>
    <t>http://www.youm7.com/3077854</t>
  </si>
  <si>
    <t>http://www.youm7.com/3077469</t>
  </si>
  <si>
    <t>http://www.youm7.com/3082279</t>
  </si>
  <si>
    <t>الاسماعيلية</t>
  </si>
  <si>
    <t>مدن القناة</t>
  </si>
  <si>
    <t>الاسماعيلية ثان</t>
  </si>
  <si>
    <t>لوجود ارتباطا بين المبلغ وعلاقة عاطفية بالمتهمة الأولى منذ فترة، وانقطعت تلك العلاقة</t>
  </si>
  <si>
    <t xml:space="preserve">اثناء سيره بالشارع تم استدراجه إلى داخل سيارة ملاكى الإسماعيلية نبيتى اللون ماركة سوزوكى </t>
  </si>
  <si>
    <t>أميرة ع ح» 29 سنة ربة منزل مقيمة الشيخ زايد و«أسماء خ م» 26 سنة ممرضة مقيمة شارع الجيزة دائرة قسم ثان و«عادل. خ.م» شقيقها 17 عاما نقاش مقيم حي السلام دائرة قسم ثان، مطلوب التنفيذ عليه في عدد «4» قضايا، آخرها قضية مقضى فيها بالحبس سنة بتهمة تبديد والمدعو «عبده. م. ع» 25 عاما نقاش مقيم شارع هدى شعراوى حى السلام دائرة قسم ثان، سبق اتهامه في قضية سلاح بدون ترخيص والمدعو «محمود أ ج» 26 عاما نقاش مقيم شارع سوهاج حى السلام دائرة قسم ثان.</t>
  </si>
  <si>
    <t>ع ع م</t>
  </si>
  <si>
    <t>كهربائي</t>
  </si>
  <si>
    <t>التوقيع على «12» إيصال أمانة على بياض بمبلغ «350 ألف جنيه»، الاستيلاء على «2» هاتف محمول، تحت تهديد السلاح الأبيض،</t>
  </si>
  <si>
    <t>سيدتان تخطفان رجلا داخل ميكروباص بالإسماعيلية اسماء خليلنشر في فيتو يوم 02 - 02 - 2017 تمكنت الأجهزة الأمنية بمديرية أمن الإسماعيلية بالتنسيق مع مباحث قسم شرطة ثان من ضبط تشكيل عصابي خطف أحد المواطنين وأجبره على توقيع إيصالات أمانة وسرقة عدد من الموبايلات التي كانت بحوزته. وكان اللواء إبراهيم سلامة مدير إدارة البحث الجنائي بمديرية أمن الإسماعيلية تلقى إخطارا من المقدم محمد جميل رئيس مباحث قسم شرطة ثان يفيد بوجود بلاغ من المدعو «عمرو ع م» 40 عامًا كهربائى مقيم منيا القمح شرقية تضرره من عدد من الأشخاص بعد اختطافه داخل سيارة ميكروباص. واتهم كلا من «أميرة ع ح» 29 سنة ربة منزل مقيمة الشيخ زايد و«أسماء خ م» 26 سنة ممرضة مقيمة شارع الجيزة دائرة قسم ثان و«عادل. خ.م» شقيقها 17 عاما نقاش مقيم حي السلام دائرة قسم ثان، مطلوب التنفيذ عليه في عدد «4» قضايا، آخرها قضية مقضى فيها بالحبس سنة بتهمة تبديد والمدعو «عبده. م. ع» 25 عاما نقاش مقيم شارع هدى شعراوى حى السلام دائرة قسم ثان، سبق اتهامه في قضية سلاح بدون ترخيص والمدعو «محمود أ ج» 26 عاما نقاش مقيم شارع سوهاج حى السلام دائرة قسم ثان. وأضاف المبلغ أن المتهمة الثانية اتصلت به واستدرجته، إلى داخل سيارة ملاكى الإسماعيلية نبيتى اللون ماركة سوزوكى قيادة شخص يدعى رامى غير محدد بالاشتراك مع آخرين وأكرهوه على التوقيع على «12» إيصال أمانة على بياض بمبلغ «350 ألف جنيه»، الاستيلاء على «2» هاتف محمول، تحت تهديد السلاح الأبيض، ثم تركوه بمنطقة الموقف دائرة القسم. وبالفحص تبين معرفة المباحث أن هناك ارتباطا بين المبلغ وعلاقة عاطفية بالمتهمة الأولى منذ فترة، وانقطعت تلك العلاقة على إثر استمرارها في طلب مبالغ مالية منه تجاوزت العشرة آلاف جنيه فاتصلت المتهمة الثانية بالمبلغ لإعادة العلاقة ورتبت لقاء بينهما بإحدى الكافيتريات بناحية الموقف الجديد دائرة القسم، عقب قيامها بالاتفاق مع شقيقها الثالث، وصديقه الرابع، والخامس بابتزاز المذكور.</t>
  </si>
  <si>
    <t>http://www.vetogate.com/2569309</t>
  </si>
  <si>
    <t>http://www.tahrirnews.com/posts/656887</t>
  </si>
  <si>
    <t>منفلوط</t>
  </si>
  <si>
    <t>مقابل فدية قدرها مليون جنيه</t>
  </si>
  <si>
    <t>اثنا تعليمه القيادة بدائرة المركز</t>
  </si>
  <si>
    <t>ا.م.ه. 22 سنة، عاطل مقيم ببندر مركز منفلوط (مستقل السيارة رفقة المجني عليه والقائم على تدريبه على القيادة)، و"ع.م.ع.ا."، 26 سنة، فلاح، و" م.ج.م.ح." 25 سنة، فلاح، و"م.س.م.م."، 21 سنة، فلاح مقيمين جمريس دائرة المركز</t>
  </si>
  <si>
    <t>ع م ا</t>
  </si>
  <si>
    <t>طالب بالصف الاول الثانوي</t>
  </si>
  <si>
    <t>جاري البحث عن المتهمين الثالث والرابع</t>
  </si>
  <si>
    <t>http://www.vetogate.com/2568600</t>
  </si>
  <si>
    <t>http://www.youm7.com/story/0000/0/0/-/3083863</t>
  </si>
  <si>
    <t>منشـأة القناطر</t>
  </si>
  <si>
    <t>امام مكتب تطعيمات</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</si>
  <si>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</si>
  <si>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</si>
  <si>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</si>
  <si>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السلام ثان</t>
  </si>
  <si>
    <t>مقابل فدية مالية قدرها 100 ألف جنيه</t>
  </si>
  <si>
    <t>محمد أ س 26 سنة، عاطل، و"إسماعيل إ ذ" 24 سنة، عاطل</t>
  </si>
  <si>
    <t>م ج ل</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</si>
  <si>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</si>
  <si>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</si>
  <si>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</si>
  <si>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</si>
  <si>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القاهرة الجديدة</t>
  </si>
  <si>
    <t>لسرقته بالاكراه</t>
  </si>
  <si>
    <t>اثناء عودته من عمله خلال استقلاله سيارة "فان" سوزوكي حمراء اللون يستقلها 4 أشخاص</t>
  </si>
  <si>
    <t>أسامة م أ ف، ورضا ع إ، وشقيقه خالد، وحسن ف م</t>
  </si>
  <si>
    <t>م ع</t>
  </si>
  <si>
    <t>طباخ</t>
  </si>
  <si>
    <t>نقدية/ عينية</t>
  </si>
  <si>
    <t>سرقة 2700 جنيه، وهاتف محمول،</t>
  </si>
  <si>
    <t>اختطاف طباخ وسرقته بالإكراه في التجمع الخامس فتحي عمر وسامح غيثنشر في مصراوي يوم 04 - 02 - 2017 تعرض طباخ للسرقة تحت تهديد السلاح على يد 4 عاطلين، بمنطقة التجمع الخامس، أمس الجمعة، وألقى ضباط مباحث القاهرة الجديدة القبض على المتهمين. وقال مصدر أمني، إن الواقعة بدأت أثناء عودة محمد ع 33 سنة، طباخ، مقيم بمنطقة مصر القديمة، من عمله خلال استقلاله سيارة "فان" سوزوكي حمراء اللون يستقلها 4 أشخاص، إلا أنه فوجئ بقيام مستقلي السيارة بتهديده بسلاح ناري، وأسلحة بيضاء، تمكنوا من الاستيلاء على 2700 جنيه، وهاتف محمول، ولاذوا بالفرار. تمكن قوات الأمن من ضبط مرتكي الواقعة، وهم أسامة م أ ف، ورضا ع إ، وشقيقه خالد، وحسن ف م. اعترف المتهمون، بارتكاب الواقعة، وتم تحرير محضر أحاله اللواء خالد عبدالعال مساعد وزير الداخلية مدير أمن القاهرة للنيابة العامة التي تولت التحقيقات.</t>
  </si>
  <si>
    <t>http://www.masrawy.com/news/-/details/0/0/0/1023510</t>
  </si>
  <si>
    <t>البدرشين</t>
  </si>
  <si>
    <t>مقابل مبلغ مالي قدره 200 ألف جنيه نظير إطلاق سراحه</t>
  </si>
  <si>
    <t>عقب عودته من المدرسة</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</si>
  <si>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</si>
  <si>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</si>
  <si>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</si>
  <si>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الخليفة</t>
  </si>
  <si>
    <t>تم استدراجها الي مقابر السيدة عائشة</t>
  </si>
  <si>
    <t>سيدة وشابين</t>
  </si>
  <si>
    <t>طعنا</t>
  </si>
  <si>
    <t>طعنات متفرقة ادت الي الموت</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</si>
  <si>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</si>
  <si>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</si>
  <si>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اكتوبر اول</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</si>
  <si>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</si>
  <si>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</si>
  <si>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</si>
  <si>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</si>
  <si>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</si>
  <si>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</si>
  <si>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t>
  </si>
  <si>
    <t>س أ س</t>
  </si>
  <si>
    <t xml:space="preserve">محضر رقم 229 إداري مركز شرطة العسيرات لسنة 2017 </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</si>
  <si>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المذكور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</si>
  <si>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http://www.youm7.com/3091153</t>
  </si>
  <si>
    <t>http://www.youm7.com/3094686</t>
  </si>
  <si>
    <t>https://www.elbalad.news/2613786</t>
  </si>
  <si>
    <t>منشأة الفناطر</t>
  </si>
  <si>
    <t>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t>
  </si>
  <si>
    <t>اثناء قيادة السيارة بالكيلو 40 بطريق القاهرة الإسكندرية الصحراوي</t>
  </si>
  <si>
    <t>محمد. ا، 30 عاما، و"عبده. ح"، 40 عاما، مدير بورصة المنصورة للدواجن، و"علي. م"، 67 عاما، مالك مزرعة دواجن، و"أحمد. م"، 64 عاما، موظف بالمعاش</t>
  </si>
  <si>
    <t>ا م ح</t>
  </si>
  <si>
    <t>سائق سيارة نقل م"لكه"</t>
  </si>
  <si>
    <t>تم ضبط المتهمين باستثناء الأول</t>
  </si>
  <si>
    <t>أمن الجيزة يحرر سائقًا ومساعده اختطفا بالدقهلية بسبب 300 ألف جنيه محمد شعباننشر في مصراوي يوم 08 - 02 - 2017 نجحت أجهزة الأمن بالجيزة، برئاسة اللواء هشام العراقي، مساعد وزير الداخلية للقطاع، في شرطة منشأة القناطرتلقى اللواء خالد شلبي، مدير مباحث الجيزة، إخطارا من شرطة النجدة بتقدم تاجر دواجن وعامل ببلاغ إلى قسم شرطة منشأة القناطر، باختطاف سائق سيارة نقل م"لكه" ومساعده عقب استيقافهم بالكيلو 40 بطريق القاهرة الإسكندرية الصحراوي. وأضاف مقدما البلاغ، أن المتهمين احتجزوا السائق ومساعده بمحافظة الدقهلية؛ 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 وتوصلت تحريات العقيد عمرو البرعي، مفتش مباحث شمال أكتوبر، أن وراء ارتكاب الواقعة كل من "محمد. ا"، 30 عاما، و"عبده. ح"، 40 عاما، مدير بورصة المنصورة للدواجن، و"علي. م"، 67 عاما، مالك مزرعة دواجن، و"أحمد. م"، 64 عاما، موظف بالمعاش. وبالتنسيق مع أمن الدقهلية، تمكن العميد خلد منير، مدير قطاع شمال أكتوبر، والمقدم علي عبد الكريم، رئيس مباحث منشأة القناطر، من ضبط المتهمين باستثناء الأول، وبحوزتهم السيارة، وتم إطلاق سراح المحتجزين وهما "إبراهيم محمد حسن"، 25 عاما، تباع، و"أحمد محمد حسين"، 20 عاما، سائق. تحرر المحضر اللازم، وأخطرت النيابة العامة التي كلفت المباحث بضبط المتهم الهارب.</t>
  </si>
  <si>
    <t>http://www.masrawy.com/news/-/details/0/0/0/1025351</t>
  </si>
  <si>
    <t>تباع علي سيارة نقل</t>
  </si>
  <si>
    <t>اثناء سيرهم بالشارع</t>
  </si>
  <si>
    <t>ح . م . ع 31 سنة، عامل مقيم الحوطا الشرقية دائرة المركز، والسابق اتهامه فى 4 قضايا ما بين ضرب، وخطف، و"س . ف . ع" 30 سنة، عاطل مقيم الحوطا الشرقية دائرة المركز، و"ا . ص . ا" 32 سنة، عاطل مقيم الحوطا الشرقية دائرة المركز، والسابق اتهامه فى قضايا ما بين ضرب، وإطلاق أعيرة نارية</t>
  </si>
  <si>
    <t>ص . م . ا" 38 سنة، صاحب شركة دهانات بمدينة 6 أكتوبر مقيم ذات الناحية</t>
  </si>
  <si>
    <t>صاحب شركة دهانات</t>
  </si>
  <si>
    <t>أمن أسيوط يحرر 5 أشخاص بعد اختطافهم من قبل مسجلين خطر بمركز ديروط الأربعاء، 08 فبراير 2017 05:54 م أمن أسيوط يحرر 5 أشخاص بعد اختطافهم من قبل مسجلين خطر بمركز ديروط المجنى عليهم بعد تحريرهم أسيوط - هيثم البدرى Share on facebook Share on twitter Share on googleplus Share on googleplus إضافة تعليق تمكن ضباط مديرية أمن أسيوط، بالاشتراك مع فرع الأمن العام، وضباط مباحث مركز ديروط، وفرع بحث الشمال، من تحرير 5 أشخاص تم اختطافهم من قبل مسجلين خطر بمركز ديروط . وبدأت الواقعة عندما تلقى اللواء عاطف قليعى، مساعد وزير الداخلية مدير أمن أسيوط، إخطارا من اللواء أسعد الذكير مدير المباحث الجنائية بمديرية أمن أسيوط، يفيد بورود بلاغ لمركز شرطة ديروط من "م . م . ا" 32 سنة عامل، و"أ . ج . ا" 30 سنة محاسب، مقيمين مركز أجا الدقهلية، بتلقيهما اتصالا هاتفيا من هاتف شقيق الأول "ص . م . ا" 38 سنة، صاحب شركة دهانات بمدينة 6 أكتوبر مقيم ذات الناحية، بما يفيد اختطافه، ومرافقيه كل من "س. م" 38 سنة سائق، و"م.ف.ا" 42 سنة مقاول دهانات، و"ر.ف.ا" 32 سنة عامل، و"ع.م.ع" 50 سنة حداد، مقيمين بذات الناحية، مستقلين سيارتين جيب شروكى سوداء اللون موديل 1997، وتويوتا كورولا بيضاء اللون موديل 2013، وطلب فدية نظير إخلاء سبيلهم. واتفق الأول مع أحد الأشخاص المجهولين بالحضور لإنهاء مقاولة دهانات لسور وأعمال خاصة بالشركة، وأن ذلك الشخص قد قابلهم على الطريق الصحراوى الشرقى القديم بعد كمين البرشا، وقام باصطحابهم والتحفظ عليهم لحين قيام ذويهم بسداد الفدية، وتبين أن الاتصال ورد للمبلغين من هاتف المجنى عليه على هاتف المبلغ الثانى، وطلبوا حضورهم لناحية تل العمارنة دائرة مركز دير مواس – المنيا، الملاصقة لقرية الحوطا دائرة مركز ديروط . تم تشكيل فريق بحث بالاشتراك مع فرع الأمن العام بأسيوط، وضباط مباحث مركز ديروط، وفرع بحث الشمال، وتم وضع خطة بحث، ومن خلال السير فيها تم التوصل إلى أن وراء ارتكاب الواقعة، كل من "ح . م . ع" 31 سنة، عامل مقيم الحوطا الشرقية دائرة المركز، والسابق اتهامه فى 4 قضايا ما بين ضرب، وخطف، و"س . ف . ع" 30 سنة، عاطل مقيم الحوطا الشرقية دائرة المركز، و"ا . ص . ا" 32 سنة، عاطل مقيم الحوطا الشرقية دائرة المركز، والسابق اتهامه فى قضايا ما بين ضرب، وإطلاق أعيرة نارية، وأنهم قاموا باستدراج المجنى عليهم بدعوى قيامهم بأعمال الدهانات لسور الدير بالمنطقة الصحراوية بالطريق الشرقى، وأكدت المعلومات تواجدهم بالمنطقة الصحراوية بناحية الحوطا الشرقية. وعلى الفور انتقلت قوات الأمن، وفرع الأمن العام، وتم إعداد حملة مكبرة ضمت 6 مجموعات قتالية من قوات الأمن و2 مدرعة، وتم استهداف المنطقة، وعندما استشعر الجناة بتواجد القوات عن بعد قاموا بالتخلى عن المجنى عليهم وفروا هاربين بالسيارة رقم "د ر أ" ماركة تويوتا كورولا بيضاء اللون، وتم ضبط السيارة رقم "د أ ط - " ماركة جيب شروكى زيتى اللون، وكذا دراجة بخارية بدون لوحات معدنية. بسؤال المجنى عليه قرروا أن الجناة قاموا باستدراجهم داخل منطقة جبلية بمسافة 25 كيلومترا تقريباً، والاتصال بأهليتهم لطلب فدية مبلغ مالى، نظير إطلاق سراحهم. جار العمل على ضبط المتهمين، وتحرير المحضر اللازم والعرض على النيابة العامة.</t>
  </si>
  <si>
    <t>http://www.youm7.com/3093785</t>
  </si>
  <si>
    <t>س. م" 38 سنة سائق</t>
  </si>
  <si>
    <t>م.ف.ا 42 سنة مقاول دهانات</t>
  </si>
  <si>
    <t>مقاول دهانات</t>
  </si>
  <si>
    <t>ر.ف.ا 32 سنة عامل</t>
  </si>
  <si>
    <t>ع.م.ع" 50 سنة حداد</t>
  </si>
  <si>
    <t>خداد</t>
  </si>
  <si>
    <t>العبور</t>
  </si>
  <si>
    <t>اثناء خروجه من مصتع بالمنطقة الصناعية</t>
  </si>
  <si>
    <t>«كمال ج» 25 عاما، تاجر، و«محمد ح» 27 عاما عامل بشركة مواسير بلاستيك ومقيم ذات الناحية، «محمد ح»، وشهرته (حو حو) 23 عاما سائق ومقيم ذات الناحية، «بسام م» 28 عاما طالب بالفرقة الرابعة بمعهد النظم والمعلومات الخاص بمدينة نصر ومقيم ذات الناحية، «محمد ح» 28 عاما سائق «توك توك»، «أحمد ح»، «أحمد محمود» وشهرته «أحمد حلاوة»، «مصطفى س» وشهرته ( مصطفى جيم ) 28 عاما عاطل ومقيم ذات الناحية</t>
  </si>
  <si>
    <t>ع ا</t>
  </si>
  <si>
    <t>طاحب مصنع مراتب</t>
  </si>
  <si>
    <t>سوري</t>
  </si>
  <si>
    <t>ضبط 8 لاتهامهم في اختطاف رجل أعمال سوري بالقليوبية نهال دوامنشر في فيتو يوم 09 - 02 - 2017 تمكنت مديرية أمن القليوبية من ضبط 8 أشخاص متهمين في اختطاف رجل أعمال سوري في مدينة العبور، وتحرر محضر بالواقعة، وأخطرت النيابة للتحقيق. تلقى اللواء مجدي عبد العال مدير أمن القليوبية إخطارا من العميد عبد الله جلال رئيس فرع البحث الجنائي، بورود بلاغ من «هشام. ع» 62 عاما «سورى الجنسية»، صاحب مصنع بالمنطقة الصناعية بالعبور، يفيد بخروج زوج نجلته «عبد القادر. أ»، من المصنع صباحًا بسيارته «ه ص ه 893»، وقيام مجهولين بالتعدي عليه واختطافه. وأسفرت جهود فريق البحث عن تحديد مرتكبى الواقعة وهم كل من «كمال ج» 25 عاما، تاجر، و«محمد ح» 27 عاما عامل بشركة مواسير بلاستيك ومقيم ذات الناحية، «محمد ح»، وشهرته (حو حو) 23 عاما سائق ومقيم ذات الناحية، «بسام م» 28 عاما طالب بالفرقة الرابعة بمعهد النظم والمعلومات الخاص بمدينة نصر ومقيم ذات الناحية، «محمد ح» 28 عاما سائق «توك توك»، «أحمد ح»، «أحمد محمود» وشهرته «أحمد حلاوة»، «مصطفى س» وشهرته ( مصطفى جيم ) 28 عاما عاطل ومقيم ذات الناحية، والذين يكونون فيما بينهم تشكيلًا عصابيًا بزعامة وتخطيط الأول بقصد خطف المجني عليه ومساومة أهليته وطلب فدية نظير إطلاق سراحه. عقب تقنين الإجراءات وباستهداف المتهمين، وبمواجهتهم بما أسفرت عنه التحريات،اعترفوا بصحتها وأقر الأول بمعرض اعترافاته أنه منذ فترة إبان عمله بمصنع جوزيف للمراتب بمدينة العبور كمندوب للمبيعات تلاحظ له حضور المجني عليه للمصنع لكونه مستأجرًا ماكينتين بذات المصنع لنسج الأقمشة والمجاور لمصنعه، ولكونه يمر بضائقة مالية وعلمه بثراء المجني عليه، فقد اختمرت في ذهنه فكرة خطف المجني عليه وطلب فدية مالية من أهليته، تحرر عن تلك الإجراءات محضرًا ملحقًا بالمحضر الأصلي، وجار العرض على النيابة العامة.</t>
  </si>
  <si>
    <t>http://www.vetogate.com/2578772</t>
  </si>
  <si>
    <t>http://www.ahram.org.eg/NewsQ/578622.aspx</t>
  </si>
  <si>
    <t>15 مايو</t>
  </si>
  <si>
    <t>لوجود علاقة بين والدة المجني عليها والمتهم</t>
  </si>
  <si>
    <t>(أ. أ. أ)، 29 عاما، موظف بشركة بترول</t>
  </si>
  <si>
    <t>م ا ع</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</si>
  <si>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</si>
  <si>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</si>
  <si>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عين شمس</t>
  </si>
  <si>
    <t>طلب فدية من والدهما مقابل إعادتهما</t>
  </si>
  <si>
    <t>من منزله بعين شمس</t>
  </si>
  <si>
    <t>ا م غ</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</si>
  <si>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</si>
  <si>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</si>
  <si>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</si>
  <si>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</si>
  <si>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ي ا ع</t>
  </si>
  <si>
    <t>ميت غمر</t>
  </si>
  <si>
    <t>اثناء سيرها بالشارع</t>
  </si>
  <si>
    <t>فاطمة ا ه ربة منزل ، محمود أ ح" سائق توك توك</t>
  </si>
  <si>
    <t>م ن ا</t>
  </si>
  <si>
    <t>طالبة بالصف الثالث الثانوي</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</si>
  <si>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</si>
  <si>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</si>
  <si>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</si>
  <si>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بعد حدوث مشادة كلامية بين بعض أهالى قرية كفر عزام ومنشية أدهم، التابعتين لمركز السنبلاوين بمحافظة الدقهلية وذلك أثناء حفل عرس بقرية منشية أدهم</t>
  </si>
  <si>
    <t>اثناء سيره بقرية منشية ادهم</t>
  </si>
  <si>
    <t>سائق توك توك</t>
  </si>
  <si>
    <t>قاموا بربطه بحبال وجروه فى شوارع القرية وربطوه على أحد الأعمدة وهددوه بالقتل</t>
  </si>
  <si>
    <t>سرقة متعلقاته</t>
  </si>
  <si>
    <t>حبس المتهمين بتعذيب شاب وربطه بحبل وجره بشوارع الدقهلية 15يوما شريف الديبنشر في اليوم السابع يوم 13 - 02 - 2017 قرر قاضى المعارضات بمحكمة السنبلاوين الجزيئة، تجديد حبس ثلاثة متهمين بربط وتعذيب شاب بقرية كفر عزام التابعة لمركز السنبلاوين 15 يوما على ذمة التحقيقات. وترجع أحداث القضية بعد حدوث مشادة كلامية بين بعض أهالى قرية كفر عزام ومنشية أدهم، التابعتين لمركز السنبلاوين بمحافظة الدقهلية وذلك أثناء حفل عرس بقرية منشية أدهم. تم السيطرة على الأوضاع قبل تفاقم الأمور، فقرر بعض شباب قرية كفر عزام الانتقام من أهالى القرية الأخرى، حيث تربص أربعة شباب وانتظروا أحد أبناء القرية الأخرى ويعمل سائق توك توك، و بمدينة السنبلاوين قاموا بتهديده بسلاح أبيض وخطفه وتخديره واقتياده إلى قريتهم، وقاموا بربطه بحبال وجروه فى شوارع القرية وربطوه على أحد الأعمدة وهددوه بالقتل. ونشر أهالي القرية الفيديو على مواقع التواصل الاجتماعى لإظهار الإهانة، وبعد إطلاق سراحه قام الشاب بتحرير محضر بالواقعة وسرقة متعلقاته الشخصية، وعلى الفور تمكن الرائد أبو العزم فتحى، رئيس مباحث مركز السنبلاوين من إلقاء القبض على ثلاثة من المتهمين وتقديمهم للنيابة، ومازال هناك آخر هارب، وطلبت النيابة استدعاء اثنين آخرين بعد مشاهدة فيديو الاعتداء. واعترف المتهمون المضبوطون أمام النيابة العامة بصحة الواقعة واشتراكهم فى خطف الشاب وربطه وتهديده بالقتل انتقاما منه، و توجيه إنذار لأهالى قرية الشاب لإرهابهم وبث الرعب فى نفوسهم. فيما أشار عبد الحميد صلاح عبد الحميد، محامى المجنى عليه، إلى أنه بالفعل تم تسليم مقاطع الفيديو للنيابة العامة بالسنبلاوين، والتى قامت بتفريغ الفيديوهات وشاهدت الواقعة وأمرت بضبط وإحضار ثلاثة أخرين مشتركين فى الواقعة، وأكد أن التهم الموجهة إلى المتهمين هى اختطاف وسرقة بالإكراه وضرب وتعذيب وتكبيل والتشهير والإهانة، وهى تخضع إلى محكمة الجنايات.</t>
  </si>
  <si>
    <t>http://www.youm7.com/story/0000/0/0/-/3101021</t>
  </si>
  <si>
    <t>شبين القناطر</t>
  </si>
  <si>
    <t>بسبب وجود علاقه عاطفيه بينه وبين نجلة المتهم الأول</t>
  </si>
  <si>
    <t xml:space="preserve">ياسر ف د 48 سنه قهوجى ويوسف م ح 39 سنه نجار ورشا م ح 35 سنه ربة منزل_x000D_
</t>
  </si>
  <si>
    <t>التوقيع علي 7 ايصالات امانة</t>
  </si>
  <si>
    <t>أمن القليوبية ينجح في تحرير عامل اختطفه 3 أشخاص بشبين القناطر اسامه علاءنشر في البوابة يوم 14 - 02 - 2017 تمكنت مباحث القليوبية من اطلاق سراح عامل بشبين القناطر قام 3 أشخاص بينهم ربة منزل باختطافه وتقييده بالحبال لإكراهه على التوقيع على إيصالات امانه بسبب خلافات بينهم. وتم ضبط المتهمين وتحرير محضر بالواقعه وتولت النيابة التحقيق. وتلقى المقدم احمد فاروق رئيس مباحث شبين القناطر بلاغا من السيد عبدالجواد السيد غنيه سن 62 سائق يفيد بقيام 3 اشخاص باختطاف نجله يوسف 20 سنه، عامل وتقييده بالحبال واكراهه على التوقيع على ايصالات امانه تم اخطار اللواء مجدى عبد العال مدير أمن القليوبية، فتم تشكيل فريق بحث قادة العقيد عبد الله جلال رئيس فرع البحث الجنائى وتوصلت التحريات الى ان وراء الوراقعه كلا من ياسر ف د 48 سنه قهوجى ويوسف م ح 39 سنه نجار ورشا م ح 35 سنه ربة منزل وانتقلت قوة من رجال المباحث رفقة المبلغ لمنزل المتهمين وتبين تواجد المجنى عليه وبسؤاله قرر بقيام المشكو في حقهم بإقتياده وإحتجازه طرفهم وإكراهه على توقيع عدد 7 إيصالات أمانه وعلل ذلك بسبب وجود علاقه عاطفيه بينه وبين نجلة المتهم الأول. وبمواجهة المتهمين اعترفوا بارتكاب الواقعه وقدموا عدد من الإيصالات مزيله بتوقيع نجل المبلغ وأضافوا بسابقة قيام المبلغ ونجله بالحضور لمنزلهم وتعدوا عليهم بالسب والشتم، فلجأوا الى ذلك بغرض التنكيل والانتقام من المجنى عليه، وتولت النيابة التحقيق.</t>
  </si>
  <si>
    <t>http://www.albawabhnews.com/2373632</t>
  </si>
  <si>
    <t>http://www.elfagr.org/2465510</t>
  </si>
  <si>
    <t>قصر النيل</t>
  </si>
  <si>
    <t>تسول</t>
  </si>
  <si>
    <t>اثناء تواجده مع والدته لعملها علي عربة فول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</si>
  <si>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</si>
  <si>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</si>
  <si>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الوقف</t>
  </si>
  <si>
    <t>لمساومة والدها علي مبلغ مال</t>
  </si>
  <si>
    <t>اثناء خروجها من احدي الصيدليات بقرية القلمينا</t>
  </si>
  <si>
    <t>«ف. م»، 17 عامًا ربة منزل، «م. م. ع» عاطل، ويبلغ من العمر 21 عامًا</t>
  </si>
  <si>
    <t>ا م ق</t>
  </si>
  <si>
    <t>تعدي بالضرب حتي الموت</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</si>
  <si>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</si>
  <si>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</si>
  <si>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</si>
  <si>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الازبكية</t>
  </si>
  <si>
    <t>اثناء جلوسة بجوار والدته بمحل عملها بالازبكية</t>
  </si>
  <si>
    <t>د م 36 سنة سابقة اتهامها في 4 قضايا، آخرهم قضية جنح قسم شرطة ثان السلام "هروب من الحرس"، ومطلوب ضبطها للتنفيذ عليها في 11 قضية، آخرهم قضية جنح قسم الأزبكية "سرقة" حصر غيابي بالحبس لمدة سنة</t>
  </si>
  <si>
    <t>نيابة الأزبكية تستمع لأهالي الطفل المختطف على يد متسولة بغمرة هدير الحناوينشر في البوابة يوم 16 - 02 - 2017 تستمع نيابة الأزبكية برئاسة المستشار محمد حته غلى أقوال أهالي الطفل الذي سبق اختطافه من قبل سيدة للتسول به بمحطة مترو غمرة. تعود تفاصيل الواقعة باشتباه أحد عساكر محطة مترو غمرة في سيدة بالعقد الرابع من العمر لوجود وجود اختلاف كبير في الملامح ولون البشرة بينها وبين طفلا تحمله لا يتجاوز عمره العام تستغله في عملية تسول بالإضافة لاختلاف نوعية ملابسه. وعلي الفور تم القبض عليها وبعمل التحريات اللازمة حول الواقعة تبين السيدة تُدعى (د.م) 36 سنة، وانها تقوم باستغلال الطفل في استجداء جمهور الركاب على رصيف المحطة. وبتطوير مناقشتها، قررت قيامها بخطفه من بائعة على عربة فول تدعي ام احمد انت برمسيس. وبالكشف عن المتهمة، تبين سابقة اتهامها في 4 قضايا، آخرهم قضية جنح قسم شرطة ثان السلام "هروب من الحرس"، ومطلوب ضبطها للتنفيذ عليها في 11 قضية، آخرهم قضية جنح قسم الأزبكية "سرقة" حصر غيابي بالحبس لمدة سنة. تم التحفظ على المتهمة، وبإجراء التحريات للاستدلال على والدة الطفل تبين أنها تدعى (ز.س.ا) 22 سنة، ربة منزل، وباستدعائها وسؤالها، قررت أنه فوجئت أمس بعدم وجود نجلها البالغ من العمر 9 أشهر، والذي كان بجوارها بمكان عملها، وكانت فى طريقها لإبلاغ بقسم شرطة الأزبكية باختفائه. وتسلمت الأم، طفلها، والذي كان في حالة بكاء مستمرة، وهدأ بعد مشاهدته لوالدته. بمواجهة المتهمة بما أسفر عنه الضبط، اعترفت بارتكابها واقعة الخطف لاستخدام الطفل في التسول.</t>
  </si>
  <si>
    <t>http://www.albawabhnews.com/2378507</t>
  </si>
  <si>
    <t>سرس اللبان</t>
  </si>
  <si>
    <t>أثناء ذهابها لإحضار طعام الإفطار</t>
  </si>
  <si>
    <t>ب ا م</t>
  </si>
  <si>
    <t>طالبة بالصف الثالث الاعدادي</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</si>
  <si>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</si>
  <si>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</si>
  <si>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</si>
  <si>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القنطرة غرب</t>
  </si>
  <si>
    <t>الفدية</t>
  </si>
  <si>
    <t>أثناء ذهابه إلى المدرسة</t>
  </si>
  <si>
    <t>شمال سيناء</t>
  </si>
  <si>
    <t>عبد العزيز. م .م" شهرته (عزوز ) 47 سنة سائق ومقيم عزبة الاصلاح الكيلو 14 القنطرة غرب، والمتهم " السيد. م ا" 40 سنة سائق مقيم ذات العنوان - السابق اتهامه في القضية رقم   5010  لسنة 1997 جنايات مركز الإسماعيلية ( قتل )، والمتهم " هانى. م .ي" 39 سنة سباك مقيم ذات العنوان والمتهم " عماد. م. د" 26 سنة عامل مقيم الجفجافة ـ الحسنة ـ شمال سيناء ـ وله محل إقامة آخر حى السادات رأس سدر ـ جنوب سيناء والسابق ضبطه في القضية رقم 5940 لسنة 2016 ادارى قسم الشروق القاهرة سلاح بدون ترخيص ,  المحكوم عليه في الجناية رقم 4432 لسنة 2015 جنايات أول العاشر ـ تهمة خطف المقضى فيها بالمؤبد (هارب).</t>
  </si>
  <si>
    <t>ا و ا</t>
  </si>
  <si>
    <t>طالب بالصف السادس الابتدائي بمدرسة انور السادات</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</si>
  <si>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</si>
  <si>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</si>
  <si>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</si>
  <si>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</si>
  <si>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</si>
  <si>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البحيرة</t>
  </si>
  <si>
    <t>دمنهور</t>
  </si>
  <si>
    <t>عقب خروجه من المنزل متجهًا لمدرسته</t>
  </si>
  <si>
    <t>طه ح.ص حلاق، أحمد.س.ع" عامل، و"أمل.س.ع"  طالبة "شقيقة الأول" ومقيمان بقرية شرنوب مركز دمنهور</t>
  </si>
  <si>
    <t>ا م ج</t>
  </si>
  <si>
    <t>طالب بالصف الخامس الابتدائي</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</si>
  <si>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</si>
  <si>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</si>
  <si>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</si>
  <si>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</si>
  <si>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</si>
  <si>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كوم حماده</t>
  </si>
  <si>
    <t>لمروهم بازمة مالية وعلمهم بأن المجني عليه يعمل لدى تاجر مصوغات واعتياده التنقل بالمصوغات الذهبية لمحل إقامته مترجلًا</t>
  </si>
  <si>
    <t>حال سيره بطريق عودته للمنزل</t>
  </si>
  <si>
    <t>طه إ.ر 18 سنة سائق توك توك،والمدعو إسلام ا.ع 25 سنة عامل، والمدعو محمد م.ع 23 سنة عامل، والمدعو محمد ش.ع 17 سنة، عامل زراعي (سبق اتهامه في عددٍ من القضايا)، والمدعو خالد م.م 45 سنة، مزارع (سبق إتهامه فى عددٍ من القضايا)، وجميعهم مقيمون بدائرة مركز كوم حمادة، والمدعوة إيناس ع.م 41 سنة ربة منزل ومقيمة دائرة مركز كفر الزيات بالغربية، والمدعو مجدى ا.ا 39 سنة سائق، مقيم بدائرة مركز أشمون بالمنوفية</t>
  </si>
  <si>
    <t>م م م</t>
  </si>
  <si>
    <t>جرح طعني بمنتصف الصدر ادي الي الموت</t>
  </si>
  <si>
    <t>سرقة ما بحوزته من مصوغات ذهبية</t>
  </si>
  <si>
    <t>كشف غموض واقعة العثور على جثة شاب بترعة النوبارية بالبحيرة أ ش أنشر في البوابة يوم 20 - 02 - 2017 نجحت أجهزة البحث الجنائي بالبحيرة في كشف غموض واقعة مقتل أحد المواطنين وتمكنت من ضبط مرتكبي الواقعة، وذلك في إطار جهود أجهزة الأمن بمديرية أمن البحيرة بالتنسيق مع فرع الأمن العام لكشف غموض وملابسات واقعة مقتل المواطن موريس م.م (22 سنة/طالب) مقيم بدائرة مركز شرطة كوم حمادة بالبحيرة، والعثور على جثته ملقاة بترعة النوبارية وبها إصابة بجرح طعني بمنتصف الصدر. وأسفرت نتائج جهود أجهزة البحث عن التوصل إلى مرتكبي الواقعة وهم كل من المدعو طه إ.ر 18 سنة سائق توك توك،والمدعو إسلام ا.ع 25 سنة عامل، والمدعو محمد م.ع 23 سنة عامل، والمدعو محمد ش.ع 17 سنة، عامل زراعي (سبق اتهامه في عددٍ من القضايا)، والمدعو خالد م.م 45 سنة، مزارع (سبق إتهامه فى عددٍ من القضايا)، وجميعهم مقيمون بدائرة مركز كوم حمادة، والمدعوة إيناس ع.م 41 سنة ربة منزل ومقيمة دائرة مركز كفر الزيات بالغربية، والمدعو مجدى ا.ا 39 سنة سائق، مقيم بدائرة مركز أشمون بالمنوفية. وعقب تقنين الإجراءات القانونية اللازمة،نجحت أجهزة البحث في ضبطهم جميعا، واعترفوا بما أسفرت عنه التحريات وارتكابهم واقعة القتل لمرورهم بضائقة مالية وعلمهم بأن المجني عليه يعمل لدى تاجر مصوغات واعتياده التنقل بالمصوغات الذهبية لمحل إقامته مترجلًا. وأكد المتهمون، خلال اعترافاتهم، أنهم اتفقوا على اختطاف المجني عليه حال سيره بطريق عودته للمنزل والاستيلاء على ما بحوزته من مصوغات وطعنه بمطواة وإلقائه بترعة النوبارية، وكذلك السلاح المستخدم بالجريمة، وتوجهوا للتصرف في المصوغات المستولى عليها...وقامت المتهمة التي تدعى "إيناس" ببيع خاتم ذهبي (تم ضبطه بإرشادها)، وقام آخر بالتصرف في بباقي المصوغات بالبيع بمبلغ 14 ألفا و600 جنيه، وتم ضبط المبلغ بعد إرشادهم. واتخذت أجهزة الأمن الإجراءات القانونية كافة والعرض على النيابة لمباشرة التحقيقات.</t>
  </si>
  <si>
    <t>http://www.albawabhnews.com/2385454</t>
  </si>
  <si>
    <t>http://www.elfagr.org/2473673</t>
  </si>
  <si>
    <t>http://www.elwatannews.com/news/details/1900770</t>
  </si>
  <si>
    <t>بسبب خلافات مالية بينهم</t>
  </si>
  <si>
    <t>أحمد م، 53 عامًا صاحب معرض سيارات، وشقيقه "حسن م"، 41 عامًا، موظف، و"حاتم م."، 30 عامًا، و"محمد ز"، 40 عامًا سائق</t>
  </si>
  <si>
    <t>م ك</t>
  </si>
  <si>
    <t>صاحب مكتب مقاولات عامة</t>
  </si>
  <si>
    <t>محضر رقم 1880 إداري قسم العبور لسنة 2017م</t>
  </si>
  <si>
    <t>جاري البحث عن المتهم الاول والثاني</t>
  </si>
  <si>
    <t>اختطاف صاحب مكتب مقاولات بسبب خلافات مالية في العبور نهال دوامنشر في فيتو يوم 20 - 02 - 2017 كون 4 أشخاص تشكيلًا عصابيًا فيما بينهم واختطفوا صاحب مكتب مقاولات في العبور بسبب خلافات مالية بينهم. تلقى، اليوم الإثنين، اللواء مجدي عبد العال، مدير أمن القليوبية، إخطارًا من العميد عبد الله جلال، رئيس فرع البحث الجنائي، بورود بلاغ لقسم العبور من "جمالات.أ."، 26 عامًا، ربة منزل، باختطاف زوجها "محمد.ك."، 37 عامًا، صاحب مكتب مقاولات عامة ومقيم بذات العنوان. واتهمت المبلغة كلًا من "أحمد م"، 53 عامًا صاحب معرض سيارات، وشقيقه "حسن م"، 41 عامًا، موظف، و"حاتم م."، 30 عامًا، و"محمد ز"، 40 عامًا سائق، بارتكاب الواقعة بسبب وجود خلافات مالية مع زوجها. وعلى الفور تم تشكيل فريق بحث لكشف غموض الواقعة، وتم ضبط المتهمين الثالث والرابع، وبحوزتهما سلاح ناري "بندقية خرطوش شوت جن" و25 طلقة نارية من ذات العيار. تحرر عن ذلك المحضر رقم 1880 إداري قسم العبور لسنة 2017م، وجارِ ضبط باقي المتهمين واستكمال الإجراءات القانونية.</t>
  </si>
  <si>
    <t>http://www.vetogate.com/2592981</t>
  </si>
  <si>
    <t>نصر النوبة</t>
  </si>
  <si>
    <t>مقابل مبلغ مال</t>
  </si>
  <si>
    <t>أثناء توصيلهم بأحد القرى النوبية</t>
  </si>
  <si>
    <t>مهدى ع.م "24سنة"، والمدعو عمر ع.م "22سنة"، والمدعو محمد أ.ع "21سنة"،</t>
  </si>
  <si>
    <t>م ع د 21 سائق</t>
  </si>
  <si>
    <t>أمن أسوان يحتوى تجمهر أهالى سائقى الـ"توك توك" بعد اختطافهما بنصر النوبة الثلاثاء، 21 فبراير 2017 01:16 م أمن أسوان يحتوى تجمهر أهالى سائقى الـ"توك توك" بعد اختطافهما بنصر النوبة جانب من وقفة الأهالى أسوان – عبد الله صلاح Share on facebook Share on twitter Share on googleplus Share on googleplus إضافة تعليق احتوت القيادات الأمنية بأسوان، غضب بعض أهالى النوبة الذين تجمهروا على طريق نصر النوبة كوم امبو، احتجاجا على واقعة اختطاف شخصيين، صباح اليوم، الثلاثاء، سائق توك توك "طفل" وصديق له، أثناء توصيلهم بأحد القرى النوبية، وتم الاعتداء على سائق التوك توك بالضرب وإلقاءه وسط الزراعات. وكان العشرات من أهالى قرية الديوان النوبية بمركز نصر النوبة تجمهروا صباح اليوم على طريق كوم امبو/ نصر النوبة احتجاجا على واقعة خطف سائق التوك توك ومرافقة. وعلى الفور توجهت القيادات الامنية إلى مسرح الواقعة، حيث نجح الامن فى اعادة سائق التوك توك ومرافقة وتهدئة الأهالى. من جهته، قال محمود عليان رئيس مدينة نصر النوبة، إنه عقد اليوم اجتماعا مع اهالى المختطفين وتم احتواء الموقف تمام، خاصة بعد تدخل الأمن ونجاحه فى إعادة سائق التوك توك وصديقة، فيما لم تعرف ملابسات الواقعة حتى الآن. من جانبه، أشار أحد قيادات إدارة البحث الجنائى بمديرية أمن أسوان، إلى أن الأجهزة الأمنية احتوت الموقف ونجحت فى تهدئة الاهالى الغاضبين خاصة بعد التوصل إلى سائق التوك توك ومرافقة، فيما جارى ضبط وإحضار المتهمين فى الواقعة.</t>
  </si>
  <si>
    <t>http://www.youm7.com/3112194</t>
  </si>
  <si>
    <t>http://www.youm7.com/3117918</t>
  </si>
  <si>
    <t>اثناء استقلالها سيارة اجرة ببمنطقة المصانع</t>
  </si>
  <si>
    <t>هربا</t>
  </si>
  <si>
    <t>أحمد ع، وشهرته "فرخة "، 21 سنة، سائق</t>
  </si>
  <si>
    <t>ه م م</t>
  </si>
  <si>
    <t>تحرش وتعدي بالضرب</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</si>
  <si>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</si>
  <si>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</si>
  <si>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</si>
  <si>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القوصية</t>
  </si>
  <si>
    <t>خلافات</t>
  </si>
  <si>
    <t>عنوة بقرية المنشأة الكبرى</t>
  </si>
  <si>
    <t>م.ح.ق هارب من تنفيذ حكم بالسجن المؤبد فى قضية "سلاح"، و"م.ح.ق"، "ح.ق.ى"،  يعملون بتجارة المواشى</t>
  </si>
  <si>
    <t>م م و</t>
  </si>
  <si>
    <t>تاجر مواشي</t>
  </si>
  <si>
    <t>ضبط ٣ تجار مواش لاتهامهم فى قضية خطف بأسيوط الأربعاء، 22 فبراير 2017 01:19 ص ضبط ٣ تجار مواش لاتهامهم فى قضية خطف بأسيوط اللواء عاطف قليعى مدير أمن أسيوط أسيوط - هيثم البدرى Share on facebook Share on twitter Share on googleplus Share on googleplus إضافة تعليق تمكن ضباط مباحث مديرية أمن أسيوط، اليوم من القبض عل 3 تجار مواش، لاتهامهم باختطاف تاجر مواش آخر ، لخلافات مالية بينهم، بقرية المنشأة الكبرى بمركز القوصية بمحافظة أسيوط. وكان اللواء عاطف قليعى مدير أمن أسيوط ، قد تلقى إخطارا من اللواء أسعد الذكير، مدير مباحث المديرية ، يفيد بأنه تبلغ لمركز شرطة القوصية من عدد من الأهالى بقيام ثلاثة أشخاص باختطاف شخصا عنوة بقرية المنشأة الكبرى ، ومتوجهين إلى قرية عرب التالية بذات المركز ، لخلافات مالية. انتقل ضباط مباحث المركز وبالفحص تبين قيام "م.ح.ق" هارب من تنفيذ حكم بالسجن المؤبد فى قضية "سلاح"، و"م.ح.ق"، "ح.ق.ى"، يعملون بتجارة المواشى، مقيمين بقرية عرب التتالية، باصطحاب "م.م.و" تاجر مواشى مقيم بقرية رزقه دير المحرق ، بسيارة أجرة حمراء اللون، بسبب خلافات مالية بينهم. وتمكن ضباط مباحث المركز من ضبطهم والسيارة، وبمواجهة الأخير أقر بقيامهم باصطحابه داخل السيارة لوجود خلافات مالية بينهم، وبمواجهتهم اعترفوا بارتكابهم الواقعة لذات السبب وتم تحرير المحضر اللازم ، وأخطرت النيابة لتولى التحقيق.</t>
  </si>
  <si>
    <t>http://www.youm7.com/3113242</t>
  </si>
  <si>
    <t>http://www.youm7.com/3113812</t>
  </si>
  <si>
    <t>تم إختطافه من داخل مكتبه فى وضح النهار</t>
  </si>
  <si>
    <t>أحمد . ع  م .ا  37 سنة سكرتير محكمة جهينة الجزئية ويقيم شارع الحميات بندر طهطا، طاهر . أ  . م . م ويقيم الغنايم قبلى أسيوط وآخرين</t>
  </si>
  <si>
    <t>ب ا س</t>
  </si>
  <si>
    <t>صاحب معرض دراجات بخارية</t>
  </si>
  <si>
    <t xml:space="preserve">رقم 442 إدارى قسم شرطة طهطا لسنة 2017 </t>
  </si>
  <si>
    <t>مباحث سوهاج تنجح فى تحرير صاحب محل تم إختطافه وتلقى القبض على الخاطف الجمعة، 24 فبراير 2017 06:31 ص مباحث سوهاج تنجح فى تحرير صاحب محل تم إختطافه وتلقى القبض على الخاطف المختطف سوهاج - محمود مقبول Share on facebook Share on twitter Share on googleplus Share on googleplus إضافة تعليق تمكن ضباط وحدة مباحث قسم شرطة طهطا شمال محافظة سوهاج، من تحرير تاجر قبطى تم إختطافه من داخل مكتبه فى وضح النهار بمعرفة 3 أشخاص ملثمين تحت تهديد السلاح حيث تبين أن وراء ارتكاب الواقعة سكرتير نيابة و3 أشخاص من مركز الغنايم بأسيوط حيث قاموا بإقتياده إلى المنطقة الجبلية وإحتجازه بها وقاموا بطلب فدية من أهلية المختطف بلغت 3 ملايين جنيه. كان اللواء مصطفى مقبل مساعد الوزير مدير أمن سوهاج قد تلقى بلاغا من مأمور قسم شرطة طهطا يفيد بورود بلاغ بإختطاف تاجر من مكتبه بمنطقة ساحل طهطا دائرة القسم تحت تهديد السلاح. وعلى الفور تم تشكيل فريق بحث أشرف عليه العميد خالد الشاذلى، مدير إدارة المباحث الجنائية والعميد ماجد مؤمن، رئيس مباحث المديرية وقاده العقيد ياسر صلاح رئيس فرع بحث الشمال. تم وضع خطة بحث أوكل تنفيذها للرائد محمد عبدالصبور، رئيس مباحث قسم شرطة طهطا والرائد أحمد الكاشف، معاون أول مباحث القسم بالإشتراك مع الأمن الوطنى، العميد منتصر عبدالنعيم، رئيس فرع الأمن العام وكان من أهم بنود الخطة تتبع الهاتف المحمول الخاص بالمجنى عليه خاصة عقب ورود مكالمه من لنجله بطلب فديه وفحص خلافات المجنى عليه. وتوصلت التحريات أن مقدم البلاغ جرجس بطرس اشعيا حيث أفاد بقيام مجهولين يستقلون سيارة فضى اللون ماركة ميتسوبيشى لانسر باصطحاب والده بطرس اشعيا سعيد شنودة صاحب معرض دراجات بخارية ويقيمان بناحية ساحل طهطا دائرة القسم بوورود اتصال تليفونى له من الهاتف المحمول الخاص بوالده المختطف يتضمن وجود خلافات مالية مستحقة على والده وطالبه بسدادها مقابل إطلاق سراحه بلغت 3 ملايين جنيه. توصلت جهود فريق البحث إلى أن مرتكبى الواقعة أحمد . ع م .ا 37 سنة سكرتير محكمة جهينة الجزئية ويقيم شارع الحميات بندر طهطا، طاهر . أ . م . م ويقيم الغنايم قبلى أسيوط وآخرين عقب تقنين الإجراءات تم ضبط المتهم الأول وبمناقشته أعترف بارتكاب الواقعة وآخرين وأرشد عن مكان المختطف بالمنطقة الجبلية بأسيوط . تم أعداد مأمورية بالاشتراك وإدارة الأمن الوطنى بسوهاج استهدفت المكان بالتنسيق وأمن أسيوط حيث تم العثور على المختطف بناحية الغنايم قبلى أسيوط وتم إطلاق سراحه ولاذ المتهمين بالفرار حال مشاهدتهم القوات،كلفت إدارة البحث الجنائى بالتحرى فى الواقعة وتطوير مناقشة المتهم وبذل المزيد من الجهد لضبط باقى المتهمين تحرر عن ذلك المحضر رقم 442 إدارى قسم شرطة طهطا لسنة 2017 وبالعرض على النيابة العامة قررت حبس المتهم 4 أيام على ذمة التحقيق.</t>
  </si>
  <si>
    <t>http://www.youm7.com/3116411</t>
  </si>
  <si>
    <t>http://www.youm7.com/3116558</t>
  </si>
  <si>
    <t>بناحية غرب السكة بندر أبوتيج،</t>
  </si>
  <si>
    <t>م. م. أ مهندس بشركة خاصة، و"م. م. أ" طالب بكلية هندسة جامعة الزقازيق مقيمان قرية علوان دائرة مركز أسيوط</t>
  </si>
  <si>
    <t>م ع س</t>
  </si>
  <si>
    <t>صاحب محل مجمدات</t>
  </si>
  <si>
    <t>ضبط شقيقين اختطفا صاحب محل مجمدات لخلافات مالية بينهما بأسيوط السبت، 25 فبراير 2017 10:03 ص ضبط شقيقين اختطفا صاحب محل مجمدات لخلافات مالية بينهما بأسيوط القبض على متهم - أرشيفية أسيوط - هيثم البدرى Share on facebook Share on twitter Share on googleplus Share on googleplus إضافة تعليق خطف شقيقان صاحب محل مجمدات، وذلك لمساومة شقيقه على سداد مليون ونصف جنيه كان قد اقترضه من الخاطفين، وامتنع عن السداد على الرغم من صدور أحكام قضائية ضده بأبو تيج فى محافظة أسيوط. تلقى اللواء عاطف قليعى مدير أمن أسيوط، إخطارا من اللواء أسعد الذكير مدير المباحث الجنائية، يفيد وصول بلاغ لقسم شرطة أبوتيج من "أ. ع. س" فلاح مقيم دوينة دائرة مركز شرطة أبوتيج، بقيام بعض الأشخاص باصطحاب شقيقه "م. ع. س" صاحب محل مجمدات الكائن بجوار المستشفى المركزى دائرة القسم، ومقيم دوينة دائرة المركز تحت تهديد السلاح النارى بناحية غرب السكة بندر أبوتيج، حال استقلاله السيارة ملاكى ميكروباص قيادة "ح. س. ع " سائق مقيم قسم أبوتيج. وبسؤال المبلغ اتهم كلا من "م. م. أ"، و"ز. ن. ع" مقيمان علوان دائرة مركز أسيوط، و"م. س. ع، وم. أ. م" مقيمان نزة قرار بمركز منفلوط لوجود خلافات مالية بين المتهمين وشقيقيه "م. ع. س" عامل، و"أب. ع. س "صاحب مصنع علف مقيمان دوينة دائرة مركز أبوتيج ووجود مديونية لصالح المتهمين تقدر بحوالى 2 مليون جنيه كما أضاف بصدور أحكام قضائية ضدهما. بسؤال السائق قرر أنه بناء على اتصال تليفونى من المجنى عليه حضر لتوصيله من مقر عمله دائرة قسم أبوتيج لمحل إقامته قرية دوينة دائرة المركز وأثناء سيرهما بالطريق ناحية قرية بنى سميع دائرة المركز، قطعت سيارة ماركة بيجو 7 راكب بيضاء اللون الطريق ونزل منها شخصان واصطحابه تحت تهديد السلاح. وتم تشكيل فريق بحث تحت إشراف مدير الأمن بالاشتراك مع اللواء أسعد الذكير مدير المباحث الجنائية، وفرع الأمن العام بأسيوط برئاسة اللواء محمد ضبش وضم ضباط مباحث قسم شرطة أبوتيج، برئاسة الرائد أحمد حربى وفرع بحث الجنوب برئاسة العميد رئيس قسم المباحث الجنائية. وتم وضع خطة بحث كان من أهم بنودها (فحص علاقات المجنى عليه، وخلافاته وعما إذا كان أى من تلك الخلافات ترقى لواقعة الخطف، وفحص مكان الواقعة وخط سير المختطفين، وفحص المشهور عنهم ارتكاب مثل تلك الوقائع، وتجنيد المصادر السرية وتنشيطها للعمل على تحديد المتهمين واستخدام التقنيات الحديثة والكاميرات بالمنطقة وبالمناطق المحيطة، ومتابعة عائلة المجنى عليه ورصد المكالمات التليفونية وفى وقت لاحق ورد اتصال تلفونى لكل من "م. س.. ع "عامل [نجل عمومة المجنى عليه]، و"م.ع. م" مقيم شعائر بمديرية الأوقاف مقيمان دوينة اللذان توسطا فى إنهاء الخلاف المالى بين المتهم الأول وشقيق المختطف وطلب فدية من أهلية المختطف 3 ملايين جنيه لإطلاق سراحه. ومن خلال السير فى خطة البحث توصلت إلى أن وراء ارتكاب الواقعة كل من "م. م. أ" مهندس بشركة خاصة، و"م. م. أ" طالب بكلية هندسة جامعة الزقازيق مقيمان قرية علوان دائرة مركز أسيوط. وأكدت التحريات على أن المتهم الأول صادر لصالحة أحكام قضائية فى قضايا إيصالات أمانة ضد شقيق المختطف وذلك لاقتراضه مبلغا ماليا [مليون وأربعمائة ألف جنيه] وعدم وسداد المبلغ وأن الثانى هو مستخدم الهاتف الخاص بالتفاوض، وطلب الفدية وذلك بمعاونة آخرين من أقاربه ومعارفه [جارى تحديدهم]. عقب ضبطهما قاما بتحرير المختطف بالقرب من مدينة أسيوط وبمناقشته قرر بعدم حدوث ثمة تعدى عليه ولم يقم أهليته بدفع أى مبالغ مالية وأضاف أن مختطفيه قاما بتوقيعه على عدد من إيصالات الأمانة لوجود خلافات بين شقيق الهارب وبعض الأشخاص فى اقتراض مبالغ مالية منهم. كما أضافت التحريات عدم صحة اتهام الثانى والثالث والرابع باشتراكهم فى واقعة خطف المجنى عليه. جارى تحرير المحضر اللازم وجارى العمل على ضبط باقى المتهمين والسلاح المستخدم واستكمال الإجراءات القانونية اللازمة.</t>
  </si>
  <si>
    <t>http://www.youm7.com/3117662</t>
  </si>
  <si>
    <t>الحسينية</t>
  </si>
  <si>
    <t>اقتحما المنزل واقتادا الفتاة داخل السيارة تحت تهديد السلاح، بقرية المناجاة الكبرى التابعة لمركز الحسينية</t>
  </si>
  <si>
    <t xml:space="preserve">حميد. س" و"صلاح. ع" مقيمان بإحدى القرى التابعة لمركز الحسينية ويستقلان سيارة ملاكي سماوي تحمل أرقام رقم 34290 الإسماعيلية، </t>
  </si>
  <si>
    <t>د ع ا</t>
  </si>
  <si>
    <t>طالبة بالصف الثالث الثانوي الفني</t>
  </si>
  <si>
    <t>محضر رقم 5469 جنح الحسينية 2017</t>
  </si>
  <si>
    <t>بالفيديو.. والد فتاة الشرقية يروي تفاصيل اقتحام منزله واختطاف ابنته سامح المغازىنشر في فيتو يوم 28 - 02 - 2017 روى "عبد الرحيم إبراهيم حسن" 65 عاما، مقيم المناجاة الكبرى التابعة لمركز الحسينية، والد الفتاة "دينا"، تفاصيل خطف ابنته من قبل شخصين يستقلان سيارة ملاكي. وقال والد الفتاة ل"فيتو"، إن زوجته فوجئت في 25 فبراير الماضي وتحديدا الساعة الواحدة ظهرا أثناء عودتها للمنزل قادمة من محل عمله باختفاء ابنتها "دينا"، مشيرا إلى أن عددا من الجيران شاهدوا كل من "حميد. س" و"صلاح. ع" مقيمان بإحدى القرى التابعة لمركز الحسينية ويستقلان سيارة ملاكي سماوي تحمل أرقام رقم 34290 الإسماعيلية، يقتحمان المنزل واقتادا الفتاة داخل السيارة تحت تهديد السلاح. وناشد الأب المكلوم اللواء مجدي عبد الغفار وزير الداخلية، واللواء رضا طبلية مدير الأمن، لمساعدته في إعادة ابنته المختطفة، موضحا أنه استغاث أكثر من مرة بضباط قسم شرطة الحسينية دون جدوى. وكان اللواء رضا طبلية مدير أمن الشرقية، تلقى إخطارا من مأمور مركز شرطة الحسينية بورود بلاغ من أسرة "دينا عبد الرحيم إبراهيم حسن" 19 عاما، طالبة بالصف الثالث الثانوي الفني ومخطوبة لنجل عمها باختطافها من منزلهم بقرية المناجاة الكبرى التابعة لمركز الحسينية. وتحرر المحضر 5469 جنح الحسينية 2017، وتولت النيابة التحقيقات، وتكثف قوات الأمن جهودها للعثور على الفتاة.</t>
  </si>
  <si>
    <t>http://www.vetogate.com/2603943</t>
  </si>
  <si>
    <t>كفر الشيخ</t>
  </si>
  <si>
    <t>قلين</t>
  </si>
  <si>
    <t>مقابل فدية مليون جنيه</t>
  </si>
  <si>
    <t>داخل مدرسة امين شوقي</t>
  </si>
  <si>
    <t>ه ع ح، "محمد. خ.ر.م "، و"السعيد. ع.ا.م "، و"راغب. خ.ر"</t>
  </si>
  <si>
    <t>ي ا م</t>
  </si>
  <si>
    <t>طالب بالصف الأول بمدرسة أحمد شوقي الابتدائية بمدينة قلين</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</si>
  <si>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</si>
  <si>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</si>
  <si>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</si>
  <si>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</si>
  <si>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</si>
  <si>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كرداسة</t>
  </si>
  <si>
    <t>من اجل الاغتضاب والسرقة</t>
  </si>
  <si>
    <t xml:space="preserve">أعلي الكوبري الدائري بمنطقة كرداسة </t>
  </si>
  <si>
    <t>عماد.ع. م" 29 عامًا سائق، والسابق اتهامه في قضية مشاجرة والهارب من 9 قضايا أخرى، و"علاء.ال. ك" 39 سنة، والسابق اتهامه في 10 قضايا سرقة بالإكراه، و"عاصم.ع. ا"، والمسجل شقي خطر فئة "ج" سرقات عامة والهارب من 13 قضية نشاط مستمر، و"عمر. ف. م" 27 عامًا سائق والسابق اتهامه في 4 قضايا مخدرات والهارب من 6 أحكام</t>
  </si>
  <si>
    <t>د م</t>
  </si>
  <si>
    <t>سرقة «٦٠٠ جنيه، قرط ودبلة وسلسلة ذهبية</t>
  </si>
  <si>
    <t>الاحالة الي محكمة الجنايات</t>
  </si>
  <si>
    <t>إحالة واقعة اختطاف زوجة ضابط واغتصابها بكرداسة للنيابة الكلية مي محمدنشر في البوابة يوم 14 - 05 - 2017 انتهت نيابة كرداسة، برئاسة المستشار مصطفى توفيق، من تحقيقاتها في واقعة خطف زوجة ضابط واغتصابها وسرقتها بالإكراه أعلى الكوبري الدائري بمنطقة كرداسة، وذلك بعد ورود التقارير الفنية، واكتمال أدلة الثبوت في الواقعة. وأعدَّ المستشار أحمد هشام، مدير النيابة، مذكرة إحالة المتهمين الأربعة في الواقعة، بعد ورود تحريات الأجهزة الأمنية والتي أكدت صحة الواقعة، ومؤيدة تقرير الطب الشرعي عن المجني عليها، وشهادات الشهود، وأحالها للنيابة الكلية؛ تمهيدًا لإحالة المتهمين للمحاكمة أمام الجنايات في التهم المنسوبة. كشفت التحقيقات التي أجراها أحمد هشام، مدير نيابة كرداسة، أن المجني عليها "د. م" 30 عامًا، طبيبة، اتهمت 4 أفراد يستقلوا سيارة سوزوكي فان بخطفها وهتك عرضها والتعدي عليها بالضرب وسرقتها. وعلى الفور تم اتخاذ اللازم وعمل تحريات حول الواقعة، وبفحص السيارات المشابهة والأفراد التي تعمل عليها تم تحديد السيارة والمتهمين، وهم: "عماد.ع. م" 29 عامًا سائق، والسابق اتهامه في قضية مشاجرة والهارب من 9 قضايا أخرى، و"علاء.ال. ك" 39 سنة، والسابق اتهامه في 10 قضايا سرقة بالإكراه، و"عاصم.ع. ا"، والمسجل شقي خطر فئة "ج" سرقات عامة والهارب من 13 قضية نشاط مستمر، و"عمر. ف. م" 27 عامًا سائق والسابق اتهامه في 4 قضايا مخدرات والهارب من 6 أحكام. وبإعداد أكمنة لهم تمكَّن ضباط القسم من القبض على المتهمين من الأول إلى الثالث أثناء تواجدهم بدائرة قسم منشأة القناطر، وبالكشف الجنائي عليهم تبيَّن أن جميعهم "مسجلين خطر" وسبق القبض عليهم في أكثر من واقعة، وصدر قرار بحبسهم فى العديد من القضايا، كما تبيَّن أن المتهم الرابع تم القبض عليه بتاريخ 21 فبراير فى قضية سرقة بقسم شرطة بولاق. وبمواجهتهم اعترف المتهمون الثلاثة تفصيلًا مؤكدين أنهم يوم الواقعة استقلوا سيارة رقم و. ب/ 8266 ماركة سيزوكي فان قيادة الأول ومِلك شقيقه، وأثناء سيرهم بطريق المريوطية وجدوا المجني عليها تقف أعلي الكوبري الدائري بمنطقة كرداسة في تمام الساعة السابعة صباحًا وقامت بالتلويح لهم معتقدة أنها سيارة أجرة وطلبت منهم توصيلها لمنشأة البكاري، وبمجرد أن صعدت انطلقوا بالسيارة مسرعين، وبعد دقائق قاموا بتغيير خط السير واتجهوا نحو منطقة زراعية. وأضاف المتهمون أنه لم تمرّ سوى دقائق حتى أخرجوا سلاحًا أبيض من طيات ملابسهم وهددوا المجني عليها في حالة الصراخ أو الحركة سيتخلصون منها، وقام المتهمون بسرقة كل الذهب الذي ترتديه وهو عبارة عن قُرط وسلسلة ذهب، بالإضافة إلى مبلغ مالي 600 جنيه، ثم قاموا بهتك عرضها والتعدي عليها جنسيًّا وتصوير مقطع فيديو لابتزازها بعد ذلك وتمكنوا من الهرب تاركين المجني عليها أمام أحد المساجد حتى تم القبض عليهم.</t>
  </si>
  <si>
    <t>http://www.rosaeveryday.com/News/193634/-</t>
  </si>
  <si>
    <t>http://www.albawabhnews.com/2526593</t>
  </si>
  <si>
    <t>المحلة اول</t>
  </si>
  <si>
    <t>مقابل فدية 3 ملايين جنيه</t>
  </si>
  <si>
    <t>إبراهيم.ع وشهرته "عادل سبح الله" 32 سنة صاحب محل قطع غيار دراجات بخارية "له معلومات جنائية مسجلة" مقيم دائرة قسم ثالث المحلة، و"أحمد.ت" 31 سنة عاطل له معلومات جنائية مسجلة مقيم دائرة قسم ثالث المحلة، و"محمود.م" 26 سنة عامل بمصنع نسيج مقيم دائرة قسم أول المحلة، و"شريف.ع" 28 سنة صاحب ورشة خراطة مقيم دائرة قسم ثالث المحلة، و"السيد.ش" 27 سنة عامل نسيج مقيم دائرة قسم ثالث المحلة، و"محمد.ع" وشهرته "ميدو" 20 سنة عاطل مقيم دائرة قسم ثالث المحلة، و"محمد.ر" 32 سنة عاطل له معلومات جنائية مسجلة مقيم دائرة مركز بسيون، و"عبده.ط" وشهرته "عبده حسيبه" 23 سنة عاطل له معلومات جنائية مسجلة مقيم دائرة قسم ثالث المحلة، و"محمد.أ" وشهرته "سيكو" 26 سنة عاطل له معلومات جنائية مسجلة مقيم دائرة قسم ثان المحلة، و"إبراهيم.ع" وشهرته "روما" 29 سنة عاطل مقيم دائرة قسم ثالث المحلة.</t>
  </si>
  <si>
    <t>ج ع</t>
  </si>
  <si>
    <t>تاجر غزول</t>
  </si>
  <si>
    <t>مجهولون يختطفون تاجر غزول بالمحلة والأمن يكثف جهوده لكشف ملابسات الحادث الثلاثاء، 28 فبراير 2017 10:41 ص مجهولون يختطفون تاجر غزول بالمحلة والأمن يكثف جهوده لكشف ملابسات الحادث اللواء حسام خليفة مدير أمن الغربية الغربية – عادل ضرة Share on facebook Share on twitter Share on googleplus Share on googleplus إضافة تعليق اختطف مجهولون فجر اليوم الثلاثاء، رجل أعمال يدعى "ج.ع" أحد أكبر تجار الغزول بمدينة المحلة الكبرى بمحافظة الغربية. تلقى اللواء حسام خليفة مدير أمن الغربية إخطارا من العميد طارق عطوية مأمور قسم أول المحلة، بورود بلاغ للقسم يتهم مجهولين باختطاف المذكور، ووجه مدير أمن الغربية بسرعة تشكيل فريق بحث لكشف ملابسات الواقعة وتحديد مرتكبيها.</t>
  </si>
  <si>
    <t>http://www.youm7.com/3122285</t>
  </si>
  <si>
    <t>http://www.youm7.com/3133424</t>
  </si>
  <si>
    <t>http://www.youm7.com/3133607</t>
  </si>
  <si>
    <t>http://www.youm7.com/3135576</t>
  </si>
  <si>
    <t xml:space="preserve">لمساومة شقيقه على مبلغ 300 ألف جنيه </t>
  </si>
  <si>
    <t>ممدوح.ر" نجار، و"عبد الناصر.ح" 47 سنة عامل، و"إسلام.ص" 33 سنة عامل، و "محمد.ر"33 سنة" عامل، و "محمد.ه" 60 سنة حداد، و"محمد.ص" 31 سنة حداد،</t>
  </si>
  <si>
    <t>م ج</t>
  </si>
  <si>
    <t>صاحب مقهي</t>
  </si>
  <si>
    <t>تجديد حبس 6 متهمين خطفوا قهوجى وطلبوا فدية مالية 300 ألف جنيه الثلاثاء، 28 فبراير 2017 12:00 م تجديد حبس 6 متهمين خطفوا قهوجى وطلبوا فدية مالية 300 ألف جنيه كلابشات - أرشيفية كتب أحمد الجعفرى Share on facebook Share on twitter Share on googleplus Share on googleplus إضافة تعليق جدد قاضى المعارضات بمحكمة جنح الهرم حبس 6 متهمين اختطفوا صاحب مقهى وطلبوا فدية مالية قدرها 300 ألف جنيه من أسرته؛ 15 يوماً على ذمة التحقيقات. كانت مباحث قسم شرطة الهرم تلقت بلاغا من "خالد.م" 33 سنة عامل، بقيام مجهولين باحتجاز زوج شقيقته "محمود.ج" 32 سنة صاحب مقهى، وطلب فدية 300 الف جنيه لإطلاق سراحه، وبالتحرى تبين أن المجنى عليه محتجز داخل شقة بشارع الشهيد أحمد حمدى بمنطقة الطوابق. خرجت على الفور قوة أمنية وداهمت الشقة وتم تحرير المجنى عليه والقبض على"ممدوح.ر" نجار، و"عبد الناصر.ح" 47 سنة عامل، و"إسلام.ص" 33 سنة عامل، و "محمد.ر"33 سنة" عامل، و "محمد.ه" 60 سنة حداد، و"محمد.ص" 31 سنة حداد، وبمواجهتهم اعترفوا بخطف المجنى عليه، واتهموه بالنصب عليهم فى مبلغ مالى بحجة استثماره فى أعمال تجارية مقابل عائد شهرى، ولكنه لم يف بوعده معهم.</t>
  </si>
  <si>
    <t>http://www.youm7.com/3122468</t>
  </si>
  <si>
    <t>http://www.tahrirnews.com/posts/685671</t>
  </si>
  <si>
    <t>بني سويف</t>
  </si>
  <si>
    <t>سمسطا</t>
  </si>
  <si>
    <t>مقايل فدية مالية قدرها 150 ألف جنيه، نظير إعادتها.</t>
  </si>
  <si>
    <t>اثناء خروجها من منزلها بقرية دشطوط" التابعة لمركز سمسطا</t>
  </si>
  <si>
    <t>الفيوم</t>
  </si>
  <si>
    <t>نادى م ع 43 سنة سائق مقيم بالفشن بمحافظة بنى سويف ومطلوب للتنفيذ عليه فى قضية تبديد وجمال م أ 44 سنة عامل ومقيم بالفشن بمحافظة بنى سويف</t>
  </si>
  <si>
    <t>س ع ا</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</si>
  <si>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</si>
  <si>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</si>
  <si>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</si>
  <si>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</si>
  <si>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</si>
  <si>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</si>
  <si>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السلام</t>
  </si>
  <si>
    <t>اثناء استقلالها توك توك بمدينة السلام</t>
  </si>
  <si>
    <t>حبس سائق "توك توك" لاتهامه باغتصاب فتاة بالسلام الفجرنشر في الفجر يوم 01 - 03 - 2017 ألقت الأجهزة الأمنية بالقاهرة، القبض على سائق "توك توك" لاتهامه باغتصاب فتاة بمنطقة السلام. كان قسم شرطة السلام قد تلقى بلاغًا من أهل إحدى الفتيات، مفاده قيام سائق "توك توك" باختطاف نجلتهم واغتصابها. وبعمل التحريات دلت أنه أثناء توجه المجني عليها إلى إحدى المناطق استقلت "توك توك" وأثناء ذلك توجه بها السائق لمنطقة نائية واعتدى عليها جنسيًا، وبعمل الأكمنة اللازمة تم القبض على المتهم وتحرر المحضر اللازم، وبالعرض على النيابة العامة قررت حبسه 4 أيام على ذمة التحقيقات.</t>
  </si>
  <si>
    <t>http://www.elfagr.org/2485725</t>
  </si>
  <si>
    <t>مقابل الحصول على فدية 3 ملايين جنيه</t>
  </si>
  <si>
    <t xml:space="preserve">اثناء استقلاله سيارة برفقة أحد زملائه </t>
  </si>
  <si>
    <t>إبراهيم. م»، وشهرته «عادل سبح الله»، (31 عاما)، مسجل خطر، و«أحمد. ن»، (29 عاما)، مسجل خطر، و«محمود. م»، (25 عاما)، مسجل خطر، و«شريف. ن»، (27 عاما)، صاحب ورشة خراطة، و«السيد. ش»، (24 عاما)،، عامل نسيج، و«محمد. ع»، وشهرته «ميدو أكس»، (19 عاما)، مسجل خطر، و«محمد. ر»، (29 عاما)، مسجل خطر، و«عبده. ط»، وشهرته «عبده حسيبه»، (21 عاما)، مسجل خطر، و«محمد. أ»، وشهرته «سيكو»، (25 عاما)، مسجل خطر، و«إبراهيم. ع»، وشهرته «روما»، (27 عاما)، مسجل خطر</t>
  </si>
  <si>
    <t>س ج ع</t>
  </si>
  <si>
    <t>عودة نجل رجل أعمال اختطفه مجهولون إلى أسرته بالمحلة الخميس، 02 مارس 2017 04:26 م عودة نجل رجل أعمال اختطفه مجهولون إلى أسرته بالمحلة اللواء حسام خليفة مدير أمن الغربيه الغربيه - عادل ضرة Share on facebook Share on twitter Share on googleplus Share on googleplus إضافة تعليق عاد اليوم "سامي.ج.ع" ٣٤ سنه، نجل "ج.ع" أحد أكبر تجار الغزول بمدينة المحلة الكبرى بمحافظة الغربيه لاسرته بعد عدة أيام من اختطافه، فى الوقت الذي مازالت أجهزه الأمن تبحث عن الخاطفين. كانت أسره المختطف، حررت محضرا بقسم أول المحلة، أمام العميد طارق عطويه مأمور القسم بقيام مجهولين باختطافه. وباخطار اللواء حسام خليفة مدير أمن الغربيه، قرر تشكيل فريق بحث لكشف غموض الواقعة، برئاسة العميد مسعد ابو سكين رئيس مباحث المديرية، وضباط مباحث المحلة باشراف العقيد محمد عماره رئيس فرع البحث الجنائي بالمحلة وسمنود، وضباط مباحث القسم وفرع البحث، وعاد فى الساعات الاولى من صباح اليوم للمنزل ، فيما تواصل أجهزه الأمن البحث عن الجناة لضبطهم.</t>
  </si>
  <si>
    <t>http://www.youm7.com/3126172</t>
  </si>
  <si>
    <t>https://www.shorouknews.com/news/view.aspx?cdate=10032017&amp;id=db97d3b4-2487-442e-909d-2e12e632d5b5</t>
  </si>
  <si>
    <t>http://www.elfagr.org/2494365</t>
  </si>
  <si>
    <t>ابو المطامير</t>
  </si>
  <si>
    <t>لطلب فدية مالية من أهله مقابل إعادته</t>
  </si>
  <si>
    <t>اثناء توجهه الي المدرسة بقرية العشرتلاف</t>
  </si>
  <si>
    <t>علي .أ"، (47 عاما - سائق)، و"مصطفى .ع"، (24 عاما - سائق)، و"عزمي .ش" (25 عاما - عاطل)،</t>
  </si>
  <si>
    <t>م م خ</t>
  </si>
  <si>
    <t>السجن 15 عام مع الشغل والنفاذ</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</si>
  <si>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</si>
  <si>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</si>
  <si>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</si>
  <si>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</si>
  <si>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</si>
  <si>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</si>
  <si>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</si>
  <si>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كفر صقر</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</si>
  <si>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</si>
  <si>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</si>
  <si>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</si>
  <si>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</si>
  <si>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معللين ذلك بأنه استولي منهم على مبلغ 3 ملايين، و90 ألف جنيه مقابل توريد مياه غازية لهم إلا أنه ماطلهم</t>
  </si>
  <si>
    <t>داخل سيارة رقم" 6843 ب د " ببني سويف</t>
  </si>
  <si>
    <t>مصطفى م ي "، و"محمد ع ع "، و"حمد ج ع ع، تجار مياه غازية</t>
  </si>
  <si>
    <t>ا م ا</t>
  </si>
  <si>
    <t>تاجر مياه غازية</t>
  </si>
  <si>
    <t>تفاصيل إعادة شاب مختطف في الفيوم طه البنانشر في فيتو يوم 06 - 03 - 2017 تمكنت إدارة تأمين الطرق بالفيوم، من إعادة شاب مختطف من محافظة بني سويف، إلى أهله خلال أقل من ساعتين من تلقى بلاغ أمن بني سويف بأوصاف المجني عليه وسيارة المخاطفين. وكان اللواء خالد شلبي مدير أمن الفيوم تلقى إخطارا من غرفة عمليات النجدة، يفيد بأنهم تلقوا بيانا من مديرية أمن بني سويف، باختطاف شخص داخل السيارة رقم" 6843 ب د ". وتمكن أحد الأكمنة التي وضعت على الطريق الغربي أسيوط – القاهرة في القطاع الثالث التابع لمركز طامية، من توقيف السيارة المبلغ عنها، وتبين أن بداخلها كلا من" مصطفى م ي "، و"محمد ع ع "، و"حمد ج ع ع، و" أحمد م أ "، وجميعهم تجار مياه غازية من الجيزة ما عدا الرابع من ببا بني سويف. وبمواجهة المتهمين اعترفوا باختطافه معللين ذلك بأنه استولي منهم على مبلغ 3 ملايين، و90 ألف جنيه مقابل توريد مياه غازية لهم إلا أنه ماطلهم، وتحرر المحضر اللازم، وأحيل للنيابة العامة التي طالبت بجمع التحريات حول الواقعة.</t>
  </si>
  <si>
    <t>http://www.vetogate.com/2612894</t>
  </si>
  <si>
    <t>المرج</t>
  </si>
  <si>
    <t>لاتهامهما بإقامة علاقة غير شرعية</t>
  </si>
  <si>
    <t>أماني. م "ربة منزل -26 عاما، وزوج شقيقتها</t>
  </si>
  <si>
    <t>اقل من مائة الف جنيه</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</si>
  <si>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</si>
  <si>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</si>
  <si>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المقطم</t>
  </si>
  <si>
    <t>انتقاما من والدته كان يرتبط بعلاقة عاطفية بها</t>
  </si>
  <si>
    <t>أثناء قيامه باللهو أمام العقار</t>
  </si>
  <si>
    <t>صلاح. ع»، 35 سنة، سباك، مقيم بمركز بنها قليوبية، سبق اتهامه في قضية «آداب عامة</t>
  </si>
  <si>
    <t>ا ع ج</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</si>
  <si>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</si>
  <si>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</si>
  <si>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</si>
  <si>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نقاده</t>
  </si>
  <si>
    <t>لوجود خلافات بسبب الجيرة فيما بينهما</t>
  </si>
  <si>
    <t>فضيلة .ج.ف» 65 عاما وابنتها «سيدة .م.ع» 28 عاما</t>
  </si>
  <si>
    <t>ع م</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</si>
  <si>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</si>
  <si>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</si>
  <si>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</si>
  <si>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</si>
  <si>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العمرانية</t>
  </si>
  <si>
    <t>بسبب خلافات مالية بينهم في مجال تجارة المخدرات</t>
  </si>
  <si>
    <t xml:space="preserve">أميني شرطة (من قوة إدارة شرطة النجدة وقسم شرطة ثالث 6 أكتوبر) أ، بالاشتراك مع سائق وصاحب مقهي </t>
  </si>
  <si>
    <t>م س ق</t>
  </si>
  <si>
    <t>نيابة العمرانية تحقق مع أميني شرطة وآخرين بتهمة خطف عاطل مريم محي الديننشر في الأسبوع أونلاين يوم 16 - 03 - 2017 أجرت نيابة العمرانية تحقيقا مع أميني شرطة وشخصين آخرين، بعد اتهامهم بخطف عاطل بمنطقة العمرانية . حصل رئيس مباحث العمرانية المقدم محمد الجوهري على معلومات تفيد بقيام أميني شرطة (من قوة إدارة شرطة النجدة وقسم شرطة ثالث 6 أكتوبر) أثناء راحة الخدمة، بالاشتراك مع سائق وصاحب مقهي باختطاف عاطل، مستخدمين سيارة السائق بتحريض من آخر، بسبب خلافات مالية بينهم في مجال تجارة المخدرات. عقب تقنين الإجراءات أمكن ضبط المتهمين، وتحرر المحضر اللازم، وتولت النيابة العامة التحقيق.</t>
  </si>
  <si>
    <t>http://www.الأسبوع.com/t~299752</t>
  </si>
  <si>
    <t>http://www.vetogate.com/2627726</t>
  </si>
  <si>
    <t>https://www.elbalad.news/2668109</t>
  </si>
  <si>
    <t>مقايل مبلغ مالي قدره 500000 الف جنيه</t>
  </si>
  <si>
    <t>عزت . ص" وشهرته "عثمان أبو ستة" 40 سنة عامل، و"فرج . ف" 59 سنة عاطل "مسجل شقى خطر" مقيمين فى القوصية</t>
  </si>
  <si>
    <t>ص ف</t>
  </si>
  <si>
    <t>صاحب معرض أساسات بشارع النيابة الجديدة بمدينة القوصية.</t>
  </si>
  <si>
    <t xml:space="preserve">أمن أسيوط يتمكن من تحرير القبطي المختطف بالقوصية بعد 48 ساعة_x000D_
الجمعة، 17 مارس 2017 02:43 م_x000D_
أمن أسيوط يتمكن من تحرير القبطي المختطف بالقوصية بعد 48 ساعة_x000D_
قوات الأمن - أرشيفية_x000D_
 _x000D_
 _x000D_
 _x000D_
_x000D_
أسيوط – هناء حسين_x000D_
نجحت قوات أمن أسيوط، في تحرير القبطي المختطف بعد 48 ساعة من اختطافه بمدينة القوصية بالمحافظة._x000D_
_x000D_
كان اللواء عاطف القليعي، مدير أمن أسيوط، قد تلقي إخطارًا من العميد محمد عزت، مأمور مركز القوصية، يفيد اختطاف صفوت متى، مسيحي، مقيم كوم حريز، التابعة لقرية بلوط، دائرة المركز، وصاحب معرض أساسات بشارع النيابة الجديدة بمدينة القوصية._x000D_
_x000D_
تم تشكيل فريق بحث بإشراف اللواء عاطف قليعي، مدير أمن أسيوط، وقيادة اللواء أسعد الذكير، مدير المباحث الجنائية، والعميد الدكتور منتصر عويضة، رئيس المباحث الجنائية، بالتنسيق مع ضباط مباحث القوصية، برئاسة الرائد محمد عبد الكريم، ومعاونة النقيب عمرو سليم، لكشف غموض اختطافه._x000D_
_x000D_
وقال مصدر أمني أنه تم  فحص علاقات رجل الأعمال المختطف، ومتابعة أرقام هواتف أسرته، ومراجعة المسجلين في مركز القوصية، وتم التوصل إلى الجناة، وأضاف المصدر أن صاحب المعرض تم اختطافه مساء الثلاثاء وتلقت أسرته اتصال هاتفي بطلب فدية خمسمائة ألف جنيه._x000D_
_x000D_
وألقت قوات الأمن القبض على المتهم الأول «ع. ص. س»، عامل مقيم كوم حريز قرية بلوط دائرة مركز، واعترف بأنه مكلف من المتهم الثاني المدعو «ف. ع. م»، عاطل مقيم عزبة أبو خليل قرية بلوط دائرة المركز، المسجل شقي خطر فئة «أ» سرقات عامة، بمراقبة المجني عليه وتحديد خط سيرة للعمل علي اختطافه بعرفة الثاني وآخرين لم يحددهم، وأضاف أنه قد اتصل مساء يوم 14 الجاري الساعة 9,30 م وعلم من المجني عليه أنه متواجد بمدينة القوصية، وأنه سوف يعود للقرية وقام بإبلاغ المتهم الثاني بذلك._x000D_
_x000D_
وقال المصدر الأمني أنه جاري تكثيف المأموريات لضبط المتهم الثاني._x000D_
_x000D_
</t>
  </si>
  <si>
    <t>http://www.soutalomma.com/523430</t>
  </si>
  <si>
    <t>http://www.masrawy.com/news/-/details/0/0/0/1044072</t>
  </si>
  <si>
    <t>طلخا</t>
  </si>
  <si>
    <t>لمساومة أسر الأطفال على مبالغ مالية</t>
  </si>
  <si>
    <t>أمام حضانة مجمع الخير بمدينة طلخا.</t>
  </si>
  <si>
    <t>السيد.م.ا.ر، وشهرته السيد المصري ومقيم بمدينة طلخا.</t>
  </si>
  <si>
    <t>ي ع م</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</si>
  <si>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</si>
  <si>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</si>
  <si>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</si>
  <si>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</si>
  <si>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ح م ع</t>
  </si>
  <si>
    <t>سمسار عقارات</t>
  </si>
  <si>
    <t>تم العثور عليه مقتولا</t>
  </si>
  <si>
    <t>النيابة تأمر بدفن وتشريح سمسار عقارات قتل بالجيزة وتطلب التحريات الأحد، 19 مارس 2017 01:13 م النيابة تأمر بدفن وتشريح سمسار عقارات قتل بالجيزة وتطلب التحريات جثة - أرشيفية كتب ــ أحمد الجعفرى Share on facebook Share on twitter Share on googleplus Share on googleplus إضافة تعليق أمرت نيابة أول أكتوبر برئاسة المستشار محمد يسرى رئيس النيابة بدفن وتشريح جثة "فريد ش" سمسار العقارات، والذى قتل على يد عدد من المجهولين بعد اختطافه من كافيه بالحى الثامن بمدينة 6 أكتوبر، وطلبت النيابة تحريات الأجهزة الأمنية حول الواقعة للوقوف على ظروفها وملابساتها. وكشفت التحقيقات الأولية، أن المجنى عليه تم اختطافه يوم الواقعة من قبل 6 أشخاص من إحدى الكافيهات بالحى الثامن بمدينة 6 أكتوبر والقريب من منزله، حيث كان ينتظر أحد أصدقائه لمقابلته هناك، وأن الجناة اختطفوه عنوة داخل سيارة ملاكى وتوجهوا به صوب طريق المحور، وحينما وصولوا إلى شارع شهاب بالمهندسين حاول المجنى عليه الاستنجاد بعدد من قائدى السيارات بعدما نجح فى فتح باب السيارة ولوح لعدد من المارة ولكن دون جدوى. وأفادت التحقيقات، أنه تم العثور على جثته المجنى عليه مقتولاً بمنطقة القناطر الخيرية بالقليبوية، وانتقل فريق من النيابة العامة لمناظرة جثمانه، وتبين أنه يرتدى ملابسه كاملة، وأنه توفى نتيجة تلقيه ضربة قوية أعلى خلفية رأسه، ومن المرجح وفقاً للتقرير الطبى الأولى، أنه تلقى تلك الضرب من مؤخرة طبنجة. واستمعت النيابة لأقوال شقيقة المجنى عليه والتى أكدت أن شقيقها لم يكن لديه خلافات مع أحد، وقالت شقيقة الشاب المقتول، إنه قبل اختطافه كان جالسا فى إحدى الكافيهات منتظراً أحد اصدقائه، ويدعى، "الصباحى" وفور خروجه من الكافيه تم اختطافه فى سيارة "إلنترا" بها 6 أشخاص، مشيرة إلى أن شقيقها كان يعمل بالتسويق العقارى بجانب عمله فى التجارة بالعملات والشنط والميكب.</t>
  </si>
  <si>
    <t>http://www.youm7.com/3150656</t>
  </si>
  <si>
    <t>http://www.youm7.com/3152631</t>
  </si>
  <si>
    <t>http://www.youm7.com/3149964</t>
  </si>
  <si>
    <t>http://www.albawabhnews.com/2494999</t>
  </si>
  <si>
    <t>دمياط</t>
  </si>
  <si>
    <t>فارسكور</t>
  </si>
  <si>
    <t>امام مدرسة شجرة الدر بدمياط،</t>
  </si>
  <si>
    <t>ن ع ن</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</si>
  <si>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</si>
  <si>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</si>
  <si>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لسرقة مشغولات ذهبية</t>
  </si>
  <si>
    <t>اثناء استقلالها سيارة للعودة الي المنزل من امام المدرسة</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</si>
  <si>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</si>
  <si>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</si>
  <si>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</si>
  <si>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الحوامدية</t>
  </si>
  <si>
    <t>لابتزاز زوجها، والحصول منه على فدية،</t>
  </si>
  <si>
    <t>م ا"، 44 سنة، وعشيقها ا ض، 30 سنة، عامل، ومسجل خطر، و ي ا، 34 سنة، و ع م، 30 سنة</t>
  </si>
  <si>
    <t>س ا ف</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</si>
  <si>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</si>
  <si>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</si>
  <si>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</si>
  <si>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</si>
  <si>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</si>
  <si>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السويس</t>
  </si>
  <si>
    <t>الاربعين</t>
  </si>
  <si>
    <t xml:space="preserve">من أمام مقهى بمنطقة الهويس </t>
  </si>
  <si>
    <t>م ا مدرس سابق وبصحبته 5 من أقاربه</t>
  </si>
  <si>
    <t>ج ا</t>
  </si>
  <si>
    <t>موظف بحي الاربعين</t>
  </si>
  <si>
    <t>جروح متفلاقة باتحاء الجسد</t>
  </si>
  <si>
    <t>التوقيع علي دفترين ايصالات امانة، والإمضاء على عقد تنازل بالبيع بمنزله بأرض اللاجون</t>
  </si>
  <si>
    <t>محضر برقم 2847</t>
  </si>
  <si>
    <t>ضبط أحد المتهمين بخطف مواطنًا في السويس سالي سندنشر في التحرير يوم 23 - 03 - 2017 تمكنت قوة قسم فيصل بمحافظة السويس، برئاسة الرائد على جابر، من ضبط "محمود الناحي"، المتهم مع 5 آخرين باختطاف مواطن تحت تهديد السلاح النارى من أمام مقهى بمنطقة الهويس وأصابوا 2 من المواطنين، موظف بحي الأربعين بالسويس ويعمل مديرا مخازن الحي بطلقة حية في يده، وآخر مقيم بكفر كامل الاربعين 27 عام بطلقة اخري في يده وحالته خطيرة وتم نقله الى مستشفي الجامعة بالإسماعيلية. كان اللواء مصطفى شحاتة مدير أمن السويس ، تلقى اخطارا من العميد محمد والى مدير المباحث الجنائية يفيد بتلقيهم بلاغات من أهالى مدينة السلام بسماعهم صراخ شخص فى أحد سيارات الميكروباص تحمل رقم 417 بيضاء اللون وتم القاءه بالطريق مصاب بجروح خطيره فى جميع أنحاء جسدة. وقامت نيابة السويس لسماع أقوال" جابر السمسار " المجنى عليه والذى أكد ان أحد الخاطفين يدعى محمود الناحى جاره بقرية السيد هاشم بحى الجناين ، مدرس سلبق وبصحبته 5 من أقاربه بإطلاق النار الحى على زميلين له كانوا يجلسون بجواره على المقهى وقاموا بإختطافة وإجبارة على الإمضاء على دفترين وصولات أمانة ، والإمضاء على عقد تنازل بالبيع بمنزله بأرض اللاجون. تم تحرير محضر بالواقعة برقم 2847، وتتولى النيابة التحقيق مع المتهم.</t>
  </si>
  <si>
    <t>http://www.tahrirnews.com/posts/709017</t>
  </si>
  <si>
    <t>التجمع الخامس</t>
  </si>
  <si>
    <t>مقابل مبلع مالي</t>
  </si>
  <si>
    <t xml:space="preserve">من أمام منزله بالتجمع الخامس أمام الجامعة الأمريكية </t>
  </si>
  <si>
    <t xml:space="preserve">«محمد. إ. م»، 38 عاما، و«حامد. م. ح»، 40 عاما، وشهرته «حامد السروجي»، و«محمد. أ. ح»، 35 عاما، </t>
  </si>
  <si>
    <t>خ ا م</t>
  </si>
  <si>
    <t>سقوط عصابة الخطف مقابل الفدية في قبضة مباحث التجمع أحمد أبو الحسننشر في صوت الأمة يوم 24 - 03 - 2017 نجح رجال مباحث التجمع الخامس، في القبض على تشكيل عصابي تخصص نشاطة في الخطف مقابل مبالغ مالية، حيث أعادوا مواطنا بعد اختطافه ب 12 ساعة وحرر المحضر اللازم، وتولت النيابة العامة التحقيق. البداية عندما أخطر المقدم عمرو الوكيل، رئيس مباحث قسم شرطة التجمع الخامس، بخطف «خالد. أ. م»، 40 عاما، موظف، مقيم بالعباسية، من أمام منزله الذي يتم تجهيزة بالتجمع الخامس، وعلى الفور أخطر اللواء محمد منصور، مدير الإدارة العامة لمباحث العاصمة، والعميد أحمد الألفي، مدير المباحث الجنائية، والعميد سامح الحميلي، رئيس قطاع القاهرة الجديدة، حيث أمروا جميعا بتولي الرائد محمود أبو الحسن، معاون أول مباحث القسم، بضبط المتهمين، والنقيب محمود عطية، معاون مباحث القسم. وبإجراء التحريات والإجراءات وإعداد الأكمنة اللازمة، تبين لرجال المباحث أن المجني عليه تم خطفه من أمام منزله بالتجمع الخامس أمام الجامعة الأمريكية واتجهوا إلى منطقة الألج وهم كل من «محمد. إ. م»، 38 عاما، و«حامد. م. ح»، 40 عاما، وشهرته «حامد السروجي»، و«محمد. أ. ح»، 35 عاما، جميعهم مقيمين بمنطقة الألج مكان اختطاف المجني عليه باستخدام سيارة سوزوكي فان حيث تم القبض عليهم من قبل رجال المباحث في أقل من 12 ساعة. وبمواجهتهم جميعا، اعترفوا بواقعة الخطف مقابل مبالغ مالية، وأمر اللواء خالد عبد العال، مدير أمن القاهرة، بإحالتهم للنيابة العامة لاستكمال التحقيق معهم في الواقعة.</t>
  </si>
  <si>
    <t>http://www.soutalomma.com/528084</t>
  </si>
  <si>
    <t>مقابل دفع 5 ملايين جنيه</t>
  </si>
  <si>
    <t xml:space="preserve">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t>
  </si>
  <si>
    <t>ع ح ع</t>
  </si>
  <si>
    <t>طالب بالصف الثاني الاعدادي</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</si>
  <si>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</si>
  <si>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</si>
  <si>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</si>
  <si>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</si>
  <si>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</si>
  <si>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بلقاس</t>
  </si>
  <si>
    <t>أمام منزلها بقرية دملاش</t>
  </si>
  <si>
    <t>ا م 35 سنة</t>
  </si>
  <si>
    <t>ج م</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</si>
  <si>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</si>
  <si>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</si>
  <si>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</si>
  <si>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</si>
  <si>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الزرقا</t>
  </si>
  <si>
    <t>بغرض سرقة قرطها الذهبي واغتصابها</t>
  </si>
  <si>
    <t>محمد .ف" 28 عاما مسجل خطر سرقات عامة ومقيم كفر العرب دائرة مركز فارسكور</t>
  </si>
  <si>
    <t>ه ي</t>
  </si>
  <si>
    <t>سرقة مشغولات ذهبية</t>
  </si>
  <si>
    <t>الحكم بالاعدام</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</si>
  <si>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</si>
  <si>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</si>
  <si>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</si>
  <si>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</si>
  <si>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</si>
  <si>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</si>
  <si>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</si>
  <si>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</si>
  <si>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</si>
  <si>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طنطا ثان</t>
  </si>
  <si>
    <t>اثناء استقلالها سيارة ملاكي مع خطيبها</t>
  </si>
  <si>
    <t>ضبط 4 عاطلين بعد مطاردة مع الشرطة لاختطافهم فتاة فى سيارة خطيبها بالغربية الإثنين، 27 مارس 2017 03:18 ص ضبط 4 عاطلين بعد مطاردة مع الشرطة لاختطافهم فتاة فى سيارة خطيبها بالغربية اللواء حسام خليفة مدير أمن الغربية الغربية – عادل ضرة Share on facebook Share on twitter Share on googleplus Share on googleplus إضافة تعليق شهد طريق المحلة – طنطا بمحافظة الغربية مطاردة بين ضباط المباحث و4عاطلين بعد قيامهم باستيقاف سيارة ملاكى والاعتداء على قائدها الذى كان يصطحب خطيبته وقاموا بضربه وأثناء ذلك قام أحد المتهمين باختطاف السيارة وبداخلها خطيبة الشاب وفر هاربا على طريق المحلة. وقام خطيب الفتاة المخطوفة بالاستغاثة بالمواطنين الذين قاموا بالاتصال بالشرطة وأدلى بأوصاف السيارة وقام العميد مسعد أبو سكين رئيس مباحث المديرية بالاتصال بضباط مباحث المحلة للتنسيق مع ضباط مباحث طنطا لمطاردة المتهم وتم ضبط السيارة فى نطاق مدينة المحلة وعثر بحوزة المتهمين الأربعة على أسلحة بيضاء، تم إخطار اللواء حسام خليفة مدير أمن الغربية بالواقعة، وبعرضهم على نيابة قسم ثان طنطا قررت حجزهم لحين ورود التحريات حول الواقعة. وكشف مصدر أمنى مسئول أن الشاب وخطيبته كانوا يستقلون سيارة على طريق المحلة طنطا وأمام قرية شبشير الحصة مركز طنطا اصطدم الشاب بسيارة المتهمين وحاول المتهمين استيقافهم إلا أنه رفض الوقوف وقام بالهرب بالسيارة إلى مدينة طنطا. وأضاف المصدر أن المتهمين قاموا بالتعدى على الشاب بالضرب وقام احد المتهمين بركوب السيارة التى كانت تستقلها خطيبة الشاب وفر هاربا محاولا اختطافها، مشيرا أن ضباط المباحث قاموا بمطاردته وتم ضبطه بمدينة المحلة.</t>
  </si>
  <si>
    <t>http://www.youm7.com/3162385</t>
  </si>
  <si>
    <t>وطلبوا منه باقي مبلغ فدية 10 ألاف جنيهسيارته التي سرقوها حتي يطلقوا سراح جاره والسيارة</t>
  </si>
  <si>
    <t>ضبط شخص سرق سيارة صديقه وخطف جاره ببولاق الدكرور أخبار مصرنشر في أخبار مصر يوم 27 - 03 - 2017 تمكنت قوات الأمن من القبض على شخص سرق سيارة أحد أصدقائه وخطف آخر بعد طلب فدية مادية لإطلاق سراحه، وأمر اللواء هشام العراقي مساعد وزير الداخلية لأمن الجيزة، بإخطار النيابة التى تولت التحقيق. كان اللواء إبراهيم الديب مدير الإدارة العامة لمباحث الجيزة، قد تلقى بلاغًا من سائق ببولاق الدكرور باكتشافه سرقة التاكسي الخاص به، وأنه عقب سرقة السيارة تلقى اتصالًا هاتفيًا من مجهولين طالبوه بدفع مبلغ 25 ألف جنيه لإعادة السيارة، وبعد الاتفاق على تسليمهم 15 ألف جنيه أرسلها مع جاره قاموا بالاستيلاء على المبلغ، واختطاف جاره وطلبوا منه باقي المبلغ حتي يطلقوا سراح جاره والسيارة. ومن خلال تحريات المباحث، تبين أن وراء ارتكاب الواقعة صديق صاحب السيارة، ومن خلال عدد من الأكمنة تمكن المقدم هاني الحسيني رئيس مباحث بولاق الدكرور، من ضبط المتهم وقرر أنه كان يجلس مع صديقه فاستولي علي مفتاح السيارة، وبالاتفاق مع آخرين استولوا على السيارة، وأرشد عنهم وتم ضبط المتهمين، وتحرير المجني عليه واستعادة السيارة.</t>
  </si>
  <si>
    <t>http://www.egynews.net/?p=1365259</t>
  </si>
  <si>
    <t>https://www.shorouknews.com/news/view.aspx?cdate=27032017&amp;id=c046c9c4-950a-4989-bc69-fc0df8c48933</t>
  </si>
  <si>
    <t>منشأة ابو عمر</t>
  </si>
  <si>
    <t>عقابا له عندما أعلن عن قيام أحدهم بسرقة علف من المزرعة التى يعمل بها</t>
  </si>
  <si>
    <t xml:space="preserve"> "أحمد ع ا" و"علاء ح ع" و"منصور ال م" و"حمادة ف م" و"فرح ف م" </t>
  </si>
  <si>
    <t>ر م ع</t>
  </si>
  <si>
    <t>خفير زراعي</t>
  </si>
  <si>
    <t>اعتداء جنسي، وتصويره عاريا</t>
  </si>
  <si>
    <t>قضية رقم 885 لسنة 2017</t>
  </si>
  <si>
    <t>تم الاعتداء علي المخطوف جنسيا وتصويره عاريا</t>
  </si>
  <si>
    <t>5 أشخاص يختطفون عاملا ويتعدون عليه جنسيا لإبلاغه عن أحدهم بسرقة "علف" الإثنين، 27 مارس 2017 11:33 ص 5 أشخاص يختطفون عاملا ويتعدون عليه جنسيا لإبلاغه عن أحدهم بسرقة "علف" اللواء رضا طبلية مدير أمن الشرقية الشرقية- فتحية الديب Share on facebook Share on twitter Share on googleplus Share on googleplus إضافة تعليق اختطف 5 أشخاص بناحية منشأة أبوعمر بمحافظة الشرقية، "عامل زراعى"، وقاموا بتوثيقه على شجرة بأرض زراعية، وتعدوا عليه جنسيا، وقاموا بتصويره، وذلك عقابا له عندما أعلن عن قيام أحدهم بسرقة علف من المزرعة التى يعمل بها. تلقى اللواء رضا طبلية مدير أمن الشرقية، إخطارا من اللواء هشام خطاب مدير المباحث الجنائية، يفيد بلاغا من "ر م ع" 27 سنة عامل زراعى، ومقيم منشأة أبوعمر، يتهم فيه 5 أشخاص بالتعدى عليه جنسيا. وكشفت التحقيقات التى باشرها أحمد محسن الشرقاوى مدير نيابة الحسينية، برئاسة المستشار محمد الديب، وبإشراف المستشار وليد جمال المحامى العام لنيابات شمال الشرقية فى القضية رقم 885 لسنة 2017، قيام كل من، "أحمد ع ا" و"علاء ح ع" و"منصور ال م" و"حمادة ف م" و"فرح ف م" باختطاف المجنى عليه والذى يعمل "خفير خصوصى" بإحدى المزارع بمنشأة أبوعمر، وقيامهم بالتعدى عليه جنسيا، عقابا له على إبلاغه عن أحدهم بسرقة علف من المزرعة. وقرر أحمد عبد المحسن الشرقاوى مدير نيابة الحسينية، حبس أحد المتهمين أربعة أيام على ذمة التحقيقات، وضبط وإحضار الأربعة الآخرين، وعرض المجنى عليه على الطب الشرعى.</t>
  </si>
  <si>
    <t>http://www.youm7.com/3162536</t>
  </si>
  <si>
    <t>http://hawadeth.akhbarelyom.com/newdetails.aspx?id=335675</t>
  </si>
  <si>
    <t>الشرابية</t>
  </si>
  <si>
    <t>بسبب سرقة شقيقه هاتفًا من أحدهم</t>
  </si>
  <si>
    <t>ا ط م</t>
  </si>
  <si>
    <t>بتر كامل لليد اليسري وقطع للأوتار والأوعية الدموية والأعصاب</t>
  </si>
  <si>
    <t>تم قطع يد المخطوف</t>
  </si>
  <si>
    <t>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الثلاثاء، 28 مارس 2017 11:07 ص 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الضحية كتب محمود عبد الراضى Share on facebook Share on twitter Share on googleplus Share on googleplus إضافة تعليق مشهد صادم يعيدنا إلى عصور ما قبل فجر الإسلام، حيث اختطف 4 أشخاص شاب بمنطقة الشرابية فى قلب القاهرة، وأقاموا عليه الحد بقطع كف يده بسيف، فى مشهد داعشى كامل الدسم، بزعم أن شقيقه سرق منهم هاتف محمول. القصة الدامية روتها والدة الضحية، "أحمد طارق محمد"، الذى لم يتخطى عمره 20 عامًا، حيث قالت الأم لـ " اليوم السابع" : "بدأت الأزمة بسبب هاتف محمول، لا تتعجب من كلامى، نعم هاتف محمول كان السبب وراء قطع يد أبنى". تلتقط الأم أنفاسها وتكمل حديثها قائلة : "منذ أيام فوجئنا باتهام أحد جيراننا لابنى بسرقة هاتف محمول، وهو الأمر الذى نفاه ابنى، فنحن مواطنين بسطاء لكن يدنا لا تمتد للحرام أبدًا، ومع ذلك تعدى هؤلاء الأشخاص على زوجى بالضرب، ولم يشفع سنه المتقدم له عندهم، حيث أنه تخطى من العمر 57 عامًا". وتضيف الأم : "لم يمر سوى أيام قليلة، وكان ابنى طارق يستعد للصلاة، فتوضأ وكان فى طريقه للمسجد، ولكن طلب منه أحد جيراننا أن يتوجه إلى شقيقهم الأكبر، وذهب بالفعل، حيث اختطفوه واحتجزوه هناك، ولم ندرى حتى فوجئنا بأصوات صراخ تهتك الصمت الذى خيم على المنطقة، وعندما نظرت من شقتنا فوجئت بشباب يمسكون بسيوف وسنج وسوط حالة من الكر والفر والرعب بالمنطقة، وشاهدت كف يد مقطوعة ملقاة على الأرض، وعرفت من الجيران أنهم قطعوا يد ابنى انتقامًا من شقيقه بزعم سرقته للهاتف المحمول". وتقول الأم : "تم نقل ابنى للعناية المركزة بإحدى المستشفيات، حيث سقط مغشيًا عليه، وحتى هذه اللحظات لا يستطيع الكلام، ولا يدرى بمن حوله، وأكد لنا الأطباء أن حالته الصحية سيئة، ويحاولوا انقاذ ذراعه من البتر بعدما تم قطع كف اليد". تبكى الأم، وتقول : "أشعر بأننا نعيش فى عصر الجاهلية قبل الإسلام، مع أشخاص لا يعرفون دين ولا قانون، فلا أنسى مشهد استعراضهم فى الشوارع بالسيوف والسنج، وهم يصرخون تباهى بما فعلوا، رغم أنهم جيران وعشرة 30 عامًا، وطالما أكلوا عيش وملح بمنزلنا". وتابعت الأم : "مشفقة على مستقبل ابنى الخلوق، الذى كان يعانى من التهاب رئوى، ويعالج منه فى المستشفيات، وهو الآن بات عاجزًا فقد دمروا مستقبله". واستطردت الأم قائلة : "أصبحنا نعيش فى حالة من القلق والخوف انتابت الجميع، فيما خاصم النوم جفون الأعين، فلا يزال مشهد قطع يد ابنى محفور وعالق فى ذهنى، وأشعر بأنهم قطعوا جزء من جسدى، ولا أتخيل كيف سيعيش ابنى الشاب الطموح الذى كان ينتظره مستقبل واعد بعدما قطوا يده وأصبح إنسان عاجز؟، وهو لم يرتكب جرم يستلزم أن يفقد يده ويتم ترويعه بهذه الطريقة البشعة". واختتمت الأم حديثها قائلة : "لا شىء يطفأ النار المتوهجة فى قلبى سوى رؤية من قطعوا يد ابنى وأيديهم مقطعة أعمالا لقوله تعالى (العين بالعين والسن والسن)، وكلى ثقة فى الجهات المعنية لإعادة الحق لأم لا تجف الدموع من عنيها بعد هذا الحادث المؤسف". ومن جانبها، قالت "إسراء" شقيقة الضحية، إنهم ينتظرون القصاص العاجل من الجناة، الذين دمروا مستقبل شقيقها وأصابوا المنطقة برمتها بالذعر والخوف فى تحدى واضح لدولة القانون. وأضافت شقيقة الضحية فى تصريحات لـ" اليوم السابع"، "نحن فى حال لا يرثى له، وكل هدفنا الآن إنقاذ شقيقى الذى تشير جميع التوقعات إلى أن نسب نجاح الجراحات التى تجرى له ضئيلة، لكن تبقى الأمال متعلقة فى المولى عز وجل أن يشفيه، وأن يتم القصاص من هؤلاء الأشخاص الذين دمروا حياتنا وقطعوا يد شقيقى فى عمر الزهور قبل أن يفرح بشبابه". وبدوره، أفاد مصدر أمنى لـ"اليوم السابع"، أنه تم القبض على الجناة، ويتم التحقيق فى الواقعة للوقوف على أسبابها وملابساتها، وتقديم المخطئين للعدالة.</t>
  </si>
  <si>
    <t>http://www.vetogate.com/2644788</t>
  </si>
  <si>
    <t>http://www.vetogate.com/2645136</t>
  </si>
  <si>
    <t>http://www.youm7.com/3164164</t>
  </si>
  <si>
    <t>http://www.youm7.com/3163939</t>
  </si>
  <si>
    <t>الخصوص</t>
  </si>
  <si>
    <t>بغرض استخدامه فى اعمال التسول</t>
  </si>
  <si>
    <t>قامت بمغافلة الام واختطاف نجلها الطفل "مصطفى م" عامين</t>
  </si>
  <si>
    <t>ه ع</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</si>
  <si>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</si>
  <si>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</si>
  <si>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</si>
  <si>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</si>
  <si>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منشأة ناصر</t>
  </si>
  <si>
    <t>لمساومته على إطلاق سراح نجله مقابل مبلغ 300 ألف جنيه</t>
  </si>
  <si>
    <t>ان 21 سنة عامل نظافة</t>
  </si>
  <si>
    <t>ع ر ح</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</si>
  <si>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</si>
  <si>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</si>
  <si>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</si>
  <si>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الحمام</t>
  </si>
  <si>
    <t>لوجود خلافات مالية سابقة بينهم والمجني عليه</t>
  </si>
  <si>
    <t>محمد. إ. محمد. س. م"، "فايز. ع. ع"، "فتح الله. إ"، "محمود. ح"</t>
  </si>
  <si>
    <t>ا ع ا</t>
  </si>
  <si>
    <t>نجار</t>
  </si>
  <si>
    <t>القبض على 5 أشخاص بتهمة خطف نجار بمطروح محمد بركاتنشر في الوطن يوم 29 - 03 - 2017 نجحت مصلحة الأمن العام بالتنسيق مع مديرية أمن مطروح، في القبض على 5 أشخاص بتهمة خطف نجار مسلح، وتبين أن المتهمين ارتكبوا الجريمة بسبب الخلافات المالية. تحرر محضر وتولت النيابة التحقيق. أثناء مرور قوة أمنية تابعة لقسم شرطة الحمام لتفقد الحالة الأمنية بدائرة القسم تلاحظ لهم صدور صوت استغاثة من أحد مستقلي السيارة رقم (س ر ف 4981 مصر) حال سيرها بمنطقة الرويسات. وعلى الفور تم استيقاف السيارة وضبط مستقليها وهم كل من: "محمد. إ. محمد. س. م"، "فايز. ع. ع"، "فتح الله. إ"، "محمود. ح" وبصحبتهم "أحمد. ع. أ" نجار، حيث قرر بقيام المذكورين باختطافه (محرر بشأن واقعة اختطافه محضر بقسم شرطة سيدي جابر بالإسكندرية) بتاريخ 25 الجاري، بمواجهة المتهمين اعترفوا بقيامهم باختطاف المجني عليه لوجود خلافات مالية سابقة بينهم والمجني عليه، تم اتخاذ الإجراءات القانونية اللازمة حيال الواقعة، والعرض على النيابة التي باشرت التحقيق.</t>
  </si>
  <si>
    <t>http://www.elwatannews.com/news/details/1962523</t>
  </si>
  <si>
    <t>ابو حماد</t>
  </si>
  <si>
    <t>للتعدي عليها جنسيا</t>
  </si>
  <si>
    <t>أثناء ذهابها لشراء طلب من محل بالقرب من المنزل، بقرية العباسة الصغرى مركز أبوحماد</t>
  </si>
  <si>
    <t>د ج ا</t>
  </si>
  <si>
    <t>اعياء وكدمات متفرقة بالجسد</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</si>
  <si>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</si>
  <si>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</si>
  <si>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</si>
  <si>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دسوق</t>
  </si>
  <si>
    <t>لسرقة قرطها الذهبي</t>
  </si>
  <si>
    <t>استدراج الطفلة أثناء زحام سوق قرية ابو مندور</t>
  </si>
  <si>
    <t>س ا ر</t>
  </si>
  <si>
    <t>تلميذة برياض الاطفال</t>
  </si>
  <si>
    <t>قرط ذهبي</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</si>
  <si>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</si>
  <si>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http://www.youm7.com/3191941</t>
  </si>
  <si>
    <t>http://www.youm7.com/story/0000/0/0/-/3167158</t>
  </si>
  <si>
    <t>جرجا</t>
  </si>
  <si>
    <t>لوجود خلافات مالية بينهم</t>
  </si>
  <si>
    <t>اصطاحبه عنوة بالسيارة بقرية بيت خلاف</t>
  </si>
  <si>
    <t>ج ش السيد 61 سنة سائق ويقيم بقرية الكولا مركز أخميم و خ ا ع أحمد 47 سنة سائق ويقيم بقرية الجزيرة المستجدة مركز المنشاة وح ر م أحمد 57 سنة عامل ويقيم ببندر المنشاة</t>
  </si>
  <si>
    <t>خ ر</t>
  </si>
  <si>
    <t>عضو مجلس الشعب - صيدلي</t>
  </si>
  <si>
    <t>اختطاف عضو مجلس شعب سابق بسوهاج بسبب خلافات مالية الجمعة، 31 مارس 2017 02:39 م اختطاف عضو مجلس شعب سابق بسوهاج بسبب خلافات مالية صورة ارشيفية سوهاج – محمود مقبول Share on facebook Share on twitter Share on googleplus Share on googleplus إضافة تعليق كثفت الأجهزة الامنية بسوهاج جهودها من أجل كشف غموض واقعة خطف الدكتور خليفة رضوان ، عضو مجلس الشعب السابق ، عن دائرة جرجا من الشارع تحت تهديد السلاح داخل سيارة ملاكى من قبل مسلحين. وأشارت التحريات الأولية من قبل رجال المباحث، التى قادها العميد ماجد مؤمن رئيس مباحث المديرية، أن سبب الاختطاف خلافات مالية مع أخرين على فيلا.</t>
  </si>
  <si>
    <t>http://www.youm7.com/3169199</t>
  </si>
  <si>
    <t>http://www.youm7.com/3169798</t>
  </si>
  <si>
    <t>http://massai.ahram.org.eg/NewsQ/50/223604.aspx</t>
  </si>
  <si>
    <t>بني مزار</t>
  </si>
  <si>
    <t>لطلب فدية 50 ألف جنيه مقابل إطلاق سراحها</t>
  </si>
  <si>
    <t>ن ا م س</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</si>
  <si>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</si>
  <si>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</si>
  <si>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قويسنا</t>
  </si>
  <si>
    <t xml:space="preserve">مقابل فدية 160 ألف جنيه </t>
  </si>
  <si>
    <t>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</si>
  <si>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</si>
  <si>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</si>
  <si>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</si>
  <si>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</si>
  <si>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</si>
  <si>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مرسي مطروح</t>
  </si>
  <si>
    <t>مقابل فدية قدرها 1500 جنيه</t>
  </si>
  <si>
    <t>محمد ا م"–  مواليد 1995،  حاصل على دبلوم -  و"بدر ر ا "– مواليد 1994، سائق، مقيمان فى مطروح.</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</si>
  <si>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</si>
  <si>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</si>
  <si>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</si>
  <si>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</si>
  <si>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بولاق الدكرور</t>
  </si>
  <si>
    <t>بسبب خلافات مالية</t>
  </si>
  <si>
    <t>ضبط المتهمين باحتجاز شابين وتصويرهما بدون ملابس ببولاق الدكرور السبت، 01 أبريل 2017 05:51 م ضبط المتهمين باحتجاز شابين وتصويرهما بدون ملابس ببولاق الدكرور مديرية أمن الجيزة كتب بهجت أبو ضيف Share on facebook Share on twitter Share on googleplus Share on googleplus إضافة تعليق ألقت مباحث الجيزة القبض على المتهمين باختطاف شابين وتصويرهما بدون ملابس بسبب خلافات مالية ببولاق الدكرور، وحرر محضر بالواقعة وتولت النيابة التحقيق. تلقى الرائد هانى الحسينى رئيس مباحث بولاق الدكرور بلاغا يفيد تعرض شخصين للاحتجاز على يد اثنين من أصدقائهما بسبب خلافات مالية وتصويرهما بدون ملابس، وتمكن رجال المباحث من ضبط المتهمين، وبمواجهتهما تبادلا الاتهامات مع المجنى عليهما، فحرر محضر بالواقعة، وأخطر اللواء هشام العراقى مدير أمن الجيزة وباشرت النيابة التحقيق.</t>
  </si>
  <si>
    <t>http://www.youm7.com/3170816</t>
  </si>
  <si>
    <t>http://www.vetogate.com/2651714</t>
  </si>
  <si>
    <t>لوجود خلافات مالية بينهما</t>
  </si>
  <si>
    <t>منشأة اقناطر</t>
  </si>
  <si>
    <t>لابتزاز زوجته وأسرتها والحصول على مبلغ 25 ألف جنيه</t>
  </si>
  <si>
    <t>عيد.ع فران والد الطفلة، عامل، ربة منزل</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</si>
  <si>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</si>
  <si>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</si>
  <si>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شبرا اول</t>
  </si>
  <si>
    <t>مقابل فدية مالية قدرها مليون جنيه</t>
  </si>
  <si>
    <t>امام منزله بشلرا الخيمة</t>
  </si>
  <si>
    <t>عمر ع ع" 21 سنة  ، ووالده و"محمد أ  ع" 19 سنة عاطلان</t>
  </si>
  <si>
    <t>ع م س</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</si>
  <si>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</si>
  <si>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</si>
  <si>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</si>
  <si>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</si>
  <si>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</si>
  <si>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ابو النمرس</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</si>
  <si>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</si>
  <si>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</si>
  <si>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</si>
  <si>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</si>
  <si>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</si>
  <si>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ر ت</t>
  </si>
  <si>
    <t>س م م واطفالها ابراهيم وملك وحنين</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</si>
  <si>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</si>
  <si>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</si>
  <si>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http://www.youm7.com/3174202</t>
  </si>
  <si>
    <t>م م</t>
  </si>
  <si>
    <t>ح م</t>
  </si>
  <si>
    <t>مقابل فدية مالية قدرها 150 الف جنيه</t>
  </si>
  <si>
    <t xml:space="preserve">قاموا باصطحابه عن طريق اتصال تليفوني </t>
  </si>
  <si>
    <t>طالب بكلية التجارة</t>
  </si>
  <si>
    <t>محضر رقم «9901»، جنح مركز قويسنا، لسنة 2017</t>
  </si>
  <si>
    <t>نجاة شاب جامعي من محاولة اختطاف وطلب فدية بالمنوفية حسام الحارونينشر في البوابة يوم 04 - 04 - 2017 نجا كريم حسام أحمد يوسف، من قرية شبرا بخوم بمركز قويسنا بمحافظة المنوفية، طالب بكلية تجارة من محاولة خطف من مجهولين قاموا باصطحابه عن طريق اتصال تليفوني ووثقوه من يديه وقدميه وكمموا فمه وطلبوا فدية منه 150 ألف جنيه لتخليصه. وعندما عاد والده إلى المنزل فلم يجده وفوجئ بأصحاب قاعة الأفراح المجاورة للمنزل يعودون بكريم المختطف إلى المنزل في الواحدة والنصف صباحا، وتوجه والده إلى قسم شرطة قويسنا لعمل المحضر اللازم بعد فشل المختطفين في تنفيذ هدفهم. يذكر أن قرية شبرا بخوم بمحافظة المنوفية قد تكرر بها حوادث الطف من مجهولين خلال الأيام الماضية حتى استطاعت مديرية أمن المنوفية بالتعاون مع قسم شرطة قويسنا من القبض على 5 أفراد بعد أن قاموا بخطف شاب جامعي قبل أن يتركوه بين الحياة والموت. وتم ضبط الخاطفين وبحوزتهم سلاح ناري، بندقية خرطوش تركي، و3 طلقات، وهاتف محمول إضافة إلى الهاتف المحمول المستخدم فى استدراج المجنى عليه. وبمواجهتهم بالتهم المنسوبة إليهم اعترفوا بارتكابهم الواقعة، وتحرر المحضر رقم «9901»، جنح مركز قويسنا، لسنة 2017.</t>
  </si>
  <si>
    <t>http://www.albawabhnews.com/2460662</t>
  </si>
  <si>
    <t>لإجباره على الاعتراف بالمشاركة في سرقة 3 ملايين دولار</t>
  </si>
  <si>
    <t>م ج ا</t>
  </si>
  <si>
    <t>التعليق من ذراعيه، والكهرباء، ووضع الفحم المشتعل على قدمه</t>
  </si>
  <si>
    <t>محضر رقم 6810 لسنة 2017</t>
  </si>
  <si>
    <t>تم القبض علي متهم واحد فقط</t>
  </si>
  <si>
    <t>حبس مُتهم في قضية «اختطاف وتعذيب شاب» بالدقهلية 4 أيام غادة عبد الحافظنشر في المصري اليوم يوم 05 - 04 - 2017 قرر المستشار أحمد شوقي، رئيس نيابة بلقاس تحت اشراف المستشار إيهاب أبوعيطة المحامى العام لنيابات جنوب الدقهلية، اليوم الأربعاء، بحبس أحد المتهمين 4 أيام على ذمة التحقيقات، في واقعة اختطاف وتعذيب شاب لمدة 3 أيام لإجباره على الاعتراف بالمشاركة في سرقة 3 ملايين دولار. أخبار متعلقة * «أمن سوهاج» يحرر شاب اختطفه مجهولون وطلبوا فدية 2 مليون دولار * اختطاف شاب تحت تهديد الأسلحة البيضاء في العريش * أمن الأقصر ينجح في إعادة شاب لأهله بعد 24 ساعة من اختطافه وكان اللواء أيمن الملاح، مدير أمن الدقهلية، تلقى إخطارا من اللواء مجدي القمري، مدير مباحث المديرية، بوصول بلاغ إلى مباحث بلقاس، من محمد جمال البكري، 30 سنة، اتهم فيه 5 أشخاص بخطفه لمدة 3 أيام وتعرض خلالها للتعليق من ذراعيه، والكهرباء، ووضع الفحم المشتعل على قدمه، بعد أن اتهموه بالاشتراك في سرقة 3 مليون دولار من تاجر عملات أجنبية. وتعرف المجني عليه على المتهم أمام محكمة بلقاس وتم إبلاغ المباحث والتى انتقلت وألقت القبض عليه فورا وكما تعرف المجنى عليه على السيارة التي تم خطفه بها وكانت بحوزة المتهم وقت القبض عليه وهى نفس الأوصاف التي أدلى بها في المحضر. تحرر عن الواقعة المحضر رقم 6810 لسنة 2017. اشترك الآن لتصلك أهم الأخبار لحظة بلحظة</t>
  </si>
  <si>
    <t>http://www.almasryalyoum.com/news/details/1113200</t>
  </si>
  <si>
    <t>دار السلام</t>
  </si>
  <si>
    <t>م ش ع</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</si>
  <si>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</si>
  <si>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</si>
  <si>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</si>
  <si>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داخل مدرستها</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</si>
  <si>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</si>
  <si>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</si>
  <si>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</si>
  <si>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لتورطه معهم فى عملية نصب لبيع المخدرات</t>
  </si>
  <si>
    <t>بمنطقة العجوزة</t>
  </si>
  <si>
    <t>أحمد.س 38 عامًا ويعمل بإدارة شرطة نجدة الجيزة، والآخر يدعى "على.م" 32 عامًا ويعمل بقسم ثالث أكتوبر، "عمرو.م" 34 سنة، ويعمل سائق، و"محمد.ح" 34 سنة صاحب مقهى</t>
  </si>
  <si>
    <t>م س</t>
  </si>
  <si>
    <t>تاجر مخدرات</t>
  </si>
  <si>
    <t>النيابة تستعجل التحريات حول تورط أمينى شرطة باختطاف تاجر مخدرات بالعمرانية الثلاثاء، 11 أبريل 2017 01:11 م النيابة تستعجل التحريات حول تورط أمينى شرطة باختطاف تاجر مخدرات بالعمرانية كلابشات - أرشيفية كتب ــ أحمد الجعفرى Share on facebook Share on twitter Share on googleplus Share on googleplus إضافة تعليق طلبت نيابة العمرانية برئاسة المستشار محمد أبو زينة رئيس النيابة تحريات الأمن العام حول تورط أمينى شرطة بمديرية أمن الجيزة واثنين آخرين فى اختطاف تاجر مخدرات بمنطقة العمرانية بجنوب الجيزة بتحريض من تاجر مخدرات آخر، تمهيداً لإحالتهم إلى المحاكمة الجنائية العاجلة. كشفت التحقيقات التى باشرتها النيابة العامة بجنوب الجيزة، أن أمينى الشرطة المتورطين فى قضية خطف تاجر المخدرات، هما "أحمد.س" 38 عامًا ويعمل بإدارة شرطة نجدة الجيزة، والآخر يدعى "على.م" 32 عامًا ويعمل بقسم ثالث أكتوبر، وأنهما اتفقا مع تاجر مخدرات يدعى "إسلام.م" على خطف "مجدى.س" 47 سنة تاجر مخدرات، مقابل أجر مالى اتفقوا عليه مع المحرض، بعدما اقنعهما بأنه نصب عليه فى مبالغ مالية ضخمة. التحريات الأولية كشفت أن أمينى الشرطة استعانا بـ"عمرو.م" 34 سنة، ويعمل سائق، و"محمد.ح" 34 سنة صاحب مقهى، لتنفيذ خطتهم فى خطف التاجر، ويوم الواقعة استقلا سيارة ملاكى مملوكة لـ"عمرو.م"، وتوجها حيث يوجد تاجر المخدرات، وقاموا بخطفه بمنطقة العجوزة، وأثناء سيرهم فى إحدى المناطق التابعة لدائرة قسم شرطة العمرانية، تمكنت قوات الأمن من ضبطهم وحررت التاجر المختطف وأحالتهم جميعًا للنيابة العامة. وفى التحقيقات اعترف أمينى الشرطة باشتراكهما فى خطف تاجر المخدرات مع السائق وصاحب المقهى المضبوطين، إلا أنهم نفوا علمهم بكونه تاجر مخدرات، مؤكدين أنهم فعلوا ذلك بالاتفاق مع "إسلام.م"، إلا أن المفاجأة الكبرى كانت فى اعترافات تاجر المخدرات المختطف "مجدى.س"، والذى وجهت له النيابة العامة تهمة الاتجار فى المواد المخدرة وقررت حبسه 4 أيام على ذمة التحقيقات. واعترف "مجدى.س" تاجر المخدرات، أنه يتعامل مع معاون مباحث بقسم شرطة الزاوية الحمراء، يدعى "ف.ج" وأنه اختلف معه فى الفترة الأخيرة وحدثت بينهم عدة مشاكل، نتيجة قيام الأخير، وفق قوله، بالنصب عليه فى مبلغ مالى قدره 275 ألف جنيه ضبطهم بحوزته ولم يحرزهما مقابل تغاضيه عن عدم تحريره محضر له بالاتجار فى المواد المخدرة التى ضبطت أيضًا رفقة المبلغ المالى، والتى تزن 10 كيلو جرامات من مخدر الحشيش.</t>
  </si>
  <si>
    <t>http://www.youm7.com/3185560</t>
  </si>
  <si>
    <t>السلام اول</t>
  </si>
  <si>
    <t>من اجل سرقتة مصوغاتها الذهبية</t>
  </si>
  <si>
    <t>اثناء استقلالها سيارة ميكروباص بدون لوحات معدنية</t>
  </si>
  <si>
    <t>محمد. م وشهرته "محمد الجزار"، 28 سنة، سائق، ومقيم مساكن العبد 1080 بلوك 14 مدخل 1 شقة 7 – دائرة القسم "دون سوابق"، و"محمد. ح"، وشهرته "محمد كابوريا"، 32 سنة، سائق، مقيم مساكن المحمودية بلوك 15 مدخل 2 شقة 17 – دائرة القسم، سبق اتهامه في 3 قضايا آخرها 1173 لسنة 2004م الوايلى "سرقة متنوعة"</t>
  </si>
  <si>
    <t>ا ف</t>
  </si>
  <si>
    <t>عينية</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</si>
  <si>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</si>
  <si>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</si>
  <si>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</si>
  <si>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</si>
  <si>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ن م</t>
  </si>
  <si>
    <t>ربة متزل، ذوي احتياجات خاصة</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</si>
  <si>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</si>
  <si>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</si>
  <si>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ع.ا 42 سنة ربة منزل وصديقتها "ع.ش" 35 سنة ربة منزل، و "محمد.س"21 سنة عامل</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</si>
  <si>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</si>
  <si>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</si>
  <si>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</si>
  <si>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</si>
  <si>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العياط</t>
  </si>
  <si>
    <t>لانهم شكوا أن المجني عليه وراء سرقة التوك توك المملوك لهم،</t>
  </si>
  <si>
    <t>بالشارع امام المارة</t>
  </si>
  <si>
    <t>بالضرب المبرح والكي بالنار، وقاموا بإطفاء السجائر في جسده حتي سقط مغشيا عليه،</t>
  </si>
  <si>
    <t>ضبط 3 أشقاء قاموا بخطف شاب وتعذيبه أخبار مصرنشر في أخبار مصر يوم 16 - 04 - 2017 قام 3 أشقاء باختطاف شاب وتعذيبه لمدة يومين، وألقوه بمنطقة نائية في حالة إعياء شديد، وبه آثار تعذيب، وتمكن رجال الأمن من القبض على المتهمين، وأمر اللواء هشام العراقي، مساعد وزير الداخلية لأمن الجيزة، بإحالتهم إلى النيابة التي تولت التحقيق. كان اللواء إبراهيم الديب، مدير الإدارة العامة لمباحث الجيزة، تلقى إخطارًا من مستشفى العياط، باستقبالها شابًا مصابًا بحروق وآثار تعذيب، وحالته خطيرة. من خلال تحريات المقدم هشام بهجت، رئيس مباحث العياط، تبين أن وراء ارتكاب الواقعة 3 أشقاء، قاموا باختطاف الضحية أمام المارة بالشارع تحت تهديد السلاح، بعد أن أطلقوا أعيرة نارية في الهواء لإرهاب المارة وأقارب المجني عليه، وأجبروه علي استقلال دراجة بخارية وتوجهوا به إلى منطقة زراعية، وتعدوا عليه بالضرب المبرح والكي بالنار، وقاموا بإطفاء السجائر في جسده حتي سقط مغشيا عليه، ثم قاموا بإلقائه بجوار ترعة. وتمكن الرائد مصطفى فراج، معاون مباحث العياط، من القبض على المتهمين، حيث اعترفوا أمام الرائد عمرو ممتاز، معاون مباحث العياط، بارتكاب الواقعة، وأنهم شكوا أن المجني عليه وراء سرقة التوك توك المملوك لهم، وتم إخطار النيابة التي تولت التحقيق.</t>
  </si>
  <si>
    <t>http://www.egynews.net/?p=1399365</t>
  </si>
  <si>
    <t>اثناء خروجها من منزلها بقرية كفر التبن</t>
  </si>
  <si>
    <t>بكر .م ا. ع ٣٠ سنة، و علي ر.ع  20 سنة، و عبدالله ا. ع  22 سنة، و احمد .م .ع ٢٠سنة</t>
  </si>
  <si>
    <t>ف ا م</t>
  </si>
  <si>
    <t>تحرش/ تعدجنسي</t>
  </si>
  <si>
    <t>محضر رقم 10255 لسنة 2017 جنح بلقاس</t>
  </si>
  <si>
    <t>ربة منزل تتهم 4 شباب باختطافها من أمام منزلها بالدقهلية واغتصابها الإثنين، 17 أبريل 2017 09:01 م ربة منزل تتهم 4 شباب باختطافها من أمام منزلها بالدقهلية واغتصابها اغتصاب - أرشيفية الدقهلية شريف الديب Share on facebook Share on twitter Share on googleplus Share on googleplus إضافة تعليق شهدت قرية كفر التبن التابعة لمركز بلقاس بمحافظة الدقهلية، واقعة مؤسفه بعد قيام أربعة ذئاب بشرية بخطف ربة منزل من أمام منزلها وتناوبوا عليها الاغتصاب داخل الأراضي الزراعية. تلقى اللواء أيمن الملاح مدير أمن الدقهلية ، إخطارا من اللواء مجدي القمري مدير مباحث المديرية ، بورود بلاغ من فاطمة ا م ا 25 سنة إلى العقيد شريف حمدي رئيس مباحث مركز بلقاس ، بقيام أربعة شباب باختطافها وتناوب اغتصابها. أشارت المجني عليها إلى أنها متزوجة ومقيمة بمنزل زوجها الموجود بمنطقة متطرفة داخل الأراضي الزراعية، وأثناء الذهاب لقضاء بعض الطلبات لمنزلها وجدت أربعة شباب قاموا باختطافها وكتم أنفاسها والذهاب بها إلى منزل أحدهم داخل الأراضي الزراعية وهددوها بالسلاح الأبيض وتناوبوا اغتصابها وسرقوا منه قرطا ذهبيا ودبلة، وقاموا بتصويرها فى أوضاع مخلة لتهديدها. على الفور أمر الرائد أحمد توفيق رئيس مباحث المركز بتشكيل فريق بحث وتم ضبط كل من المدعو بكر .م ا. ع ٣٠ سنة، و علي ر.ع 20 سنة، و عبدالله ا. ع 22 سنة، و احمد .م .ع ٢٠سنة، وتم تحرير محضر بالواقعة وتم عرضهم على النيابة العامة، والتى أمرت بعرض ربة المنزل على الطب الشرعي وبيانه حالتها.</t>
  </si>
  <si>
    <t>http://www.youm7.com/3194535</t>
  </si>
  <si>
    <t>http://www.youm7.com/3199092</t>
  </si>
  <si>
    <t>https://www.elbalad.news/2721369</t>
  </si>
  <si>
    <t>http://www.elwatannews.com/news/details/2015114</t>
  </si>
  <si>
    <t>لمساومة والدته على رد مبالغ مالية</t>
  </si>
  <si>
    <t>داخل منزله بالهرم</t>
  </si>
  <si>
    <t>س</t>
  </si>
  <si>
    <t>بسبب خلافات مالية بينهما</t>
  </si>
  <si>
    <t>س ل وشهرته "زغللة" 22 سنة، السابق اتهامه 23 قضية شروع فى قتل، مخدرات ومحكوم عليه فى قضيتين آخرهما قضية "تبديد" بمنزله.</t>
  </si>
  <si>
    <t>تعدي بالضرب وحلق شعر الرأس بالكامل</t>
  </si>
  <si>
    <t>بالصور.. "زغللة" يقع فى قبضة الأمن أثناء احتجازه فتاة تعدى عليها بالغربية الخميس، 20 أبريل 2017 12:33 م بالصور.. "زغللة" يقع فى قبضة الأمن أثناء احتجازه فتاة تعدى عليها بالغربية المجنى عليها كتب عادل ضرة ـ محمود عبد الراضى Share on facebook Share on twitter Share on googleplus Share on googleplus إضافة تعليق مداهمة أمنية أنقذت سيدة اختطفها مسجل خطر بمحافظة الغربية واحتجزها عدة أيام، وتعدى عليها وحلق شعرها بسبب خلافات مالية بينهما، حيث تم تحرير الضحية وضبط المتهم. وردت معلومات للواء طارق حسونة مدير أمن الغربية، مفادها وجود مسجل خطر يدعى "سلطان" وشهرته "زغللة" 22 سنة، السابق اتهامه 23 قضية شروع فى قتل، مخدرات ومحكوم عليه فى قضيتين آخرهما قضية "تبديد" بمنزله. 1 زغللة وأصدقاؤه تم تجهيز حملة أمنية مكبرة، اقتحمت منزل المتهم ـ بعد تقنيين الإجراءات ـ ولدى القبض عليه والخروج به للشارع لوضعه في سيارة الشرطة، سمع رجال المباحث أصوات استغاثة صادرة من الطابق العلوى بالمنزل وبتتبع مصدر الصوت تبين وجود إحدى الفتيات "مكبلة اليدين وبها إصابات متفرقة بالجسم" ولا يوجد شعر برأسها نهائياً. وأكدت الفتاة أن خلافات مالية جمعتها بالمتهم، حيث تهجم عليها أثناء استقلالها مركبة توك توك بالغربية واختطفها واحتجزها بمنزله وتعدى عليها وحلق شعرها. 2 المجنى عليها بعد حلق شعرها وعثرت أجهزة الأمن بحوزة المتهم على "7 قطع من مخدر الحشيش - قطعة سلاح أبيض "سكين"- مبلغ مالى"، كما تم ضبط شخصين كانا برفقته وهما "محمد .ف" 24 سنة سمكرى سيارات، سبق اتهامه فى 8 قضايا "سرقة بالإكراه، سلاح أبيض، ضرب" ومطلوب ضبطه للتنفيذ عليه فى 3 قضايا وبحوزته سلاح أبيض "سكين"، و"مسعد . ر " 22 سنة. وتم اتخاذ الإجراءات القانونية اللازمة حيال الواقعة، والعرض على النيابة التى باشرت التحقيق، حيث يأتي ذلك فى إطار الجهود الأمنية المبذولة لمكافحة الجريمة بشتى صورها منعاً وكشفاً والعمل على ضبط العناصر الإجرامية والهاربين الصادر بشأنهم قرارات بالضبط والإحضار من الجهات القضائية المختلفة.</t>
  </si>
  <si>
    <t>http://www.youm7.com/3198019</t>
  </si>
  <si>
    <t>مقابل فدية لاطلاق سراحها</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</si>
  <si>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</si>
  <si>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</si>
  <si>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لقيامه التعدي الجنسي عليها</t>
  </si>
  <si>
    <t>استدرجهما بحجة توصيلهما للمدرسة</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</si>
  <si>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</si>
  <si>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</si>
  <si>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بسبب شكه ان المجني عليهم قد سرقا هاتف محمول خاص به</t>
  </si>
  <si>
    <t>علي. ن" 28 سنة، مكوجي، محمد. ه" 31 سنة "هارب"</t>
  </si>
  <si>
    <t>آثار تعذيب في جميع أنحاء الجسم، وتورم بالعينين وإصابة شديدة في الرقبة</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</si>
  <si>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</si>
  <si>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</si>
  <si>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</si>
  <si>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</si>
  <si>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</si>
  <si>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</si>
  <si>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</si>
  <si>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ا ا ا</t>
  </si>
  <si>
    <t xml:space="preserve">كشف التقرير الطبي رقم 309 لسنة 2017، قضية رقم 11540 لسنة 2017 </t>
  </si>
  <si>
    <t>لسابقة قيام المجني عليه بأخد مبلغ مالي من والد أحد المتهمين على سبيل السلف، وتأخر في السداد</t>
  </si>
  <si>
    <t>امام منزله تحت تهديد السلاح</t>
  </si>
  <si>
    <t>ر س</t>
  </si>
  <si>
    <t>كدمات بالوجه ومناطق متفرقة من الجسم،</t>
  </si>
  <si>
    <t>التوقيع علي 11 ايصال امانة</t>
  </si>
  <si>
    <t>خطف عامل وإجباره على توقيع 11 إيصال أمانة بالمنيا محمد الزهراوينشر في التحرير يوم 24 - 04 - 2017 ألقت الأجهزة الأمنية بالمنيا القبض على عاطل وصديقه، لقيامهما بخطف عامل، وإجباره على توقيع إيصالات أمانة، لسابقة قيام المجني عليه بأخد مبلغ مالي من والد أحد المتهمين على سبيل السلف، وتأخر في السداد. كان اللواء فيصل دويدار مدير أمن المنيا، تلقى إخطاراً من العميد عبد الفتاح الشحات، رئيس إدارة البحث الجنائي، بورود بلاغ لقسم شرطه المنيا من "رامي- س" 21 سنه عامل، بتعرضه للخطف والضرب وإجباره التوقيع على إيصالات أمانه من جانب شخصين. تم تشكيل فريق بحث جنائي برئاسة الرائد عمرو حسن رئيس مباحث القسم، وتبين قيام كلاً من، أحمد -ع 25 سنه ومحمد - ح 26 سنة، بإختطاف المجني عليه من أمام منزله تحت تهديد السلاح، وقاما بتقييده وضربه وإحداث اصابته بالوجه ومناطق متفرقة من الجسم، وإجبارة التوقيع على11 إيصال أمانه بسبب قيام المجني عليه بترك العمل بالمقهي الذي يملكه والد المتهم الأول ومماطلته في دفع مبلغ مالي 2000 جنيه سبق واقترضها من والد الألو. تمكنت أجهزة الأمن من القبض عليهما، وتحرر محضراً بالواقعه وتولت النيابة العامة التحقيق.</t>
  </si>
  <si>
    <t>https://www.tahrirnews.com/index.php/Home</t>
  </si>
  <si>
    <t>http://www.elfagr.com/2563087</t>
  </si>
  <si>
    <t>بسبب تأخرها فى دفع مبلغ 16 ألف جنيه مستحق له " جمعية "منذ تاريخ 10/4/2017م</t>
  </si>
  <si>
    <t xml:space="preserve">استدراجها وإحتجازها لمدة يومان بمسكنه </t>
  </si>
  <si>
    <t xml:space="preserve">عامر ع.ع" سن 30 - صاحب مخزن خردوات - ومقيم بدائرة القسم </t>
  </si>
  <si>
    <t>ضبط متهم باختطاف ربة منزل لخلافات مالية بينهما بالسلام أخبار الحوادثنشر في أخبار الحوادث يوم 25 - 04 - 2017 تبلغ لقسم شرطة ثاني السلام من مستشفى السلام بلستقبال المواطنة "أمانى م.ح" سن 37 - ربة منزل - ومقيمة بدائرة قسم شرطة منشأة ناصر ( متأثرة بحالة نفسية أدت إلى فقدان مؤقت للنطق ) .. وعلى الفور إنتقلت مباحث القسم وبسؤالها عقب تحسن حالتها قررت بقيام المدعو "عامر ع.ع" سن 30 - صاحب مخزن خردوات - ومقيم بدائرة القسم .. بإحتجازها بشقته منذ عدة أيام وذلك بسبب وجود خلافات مالية بينهما .. وبإجراء التحريات تبين صحة الواقعة 0 تم إعداد عدة أكمنة بالأماكن التى يتردد عليها المتهم وتمكنت مباحث القسم من ضبطه .. وبمواجهته إعترف بإرتكاب الواقعة وقرر أنه يرتبط بالمجنى عليها بعلاقة نسب وأنه قام بإستدراجها وإحتجازها لمدة يومان بمسكنه بسبب تأخرها فى دفع مبلغ 16 ألف جنيه مستحق له " جمعية "منذ تاريخ 10/4/2017م ، وقام بمساومة أهليتها على إطلاق سراحها مقابل دفع المبلغ المشار إليه 0 تأيدت الواقعة بشهادة المواطنة/عزة . ح . م - سن 42 - ربة منزل - ومقيمة بدائرة قسم شرطة الزيتون (شقيقة زوج المجنى عليها ) والتى علمت بالواقعة وتمكنت من إطلاق سراح المجنى عليها حال عدم تواجد المتهم بمسكنه0 تم إتخاذ الإجراءات القانونية اللازمة حيال الواقعة ، والعرض على النيابة التى باشرت التحقيق</t>
  </si>
  <si>
    <t>http://hawadeth.akhbarelyom.com/newdetails.aspx?id=347361</t>
  </si>
  <si>
    <t>مقابل فدية مالية 800 ألف جنيه</t>
  </si>
  <si>
    <t>اثناء توجهه الي مدرسته</t>
  </si>
  <si>
    <t xml:space="preserve">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برتقال._x000D_
_x000D_
</t>
  </si>
  <si>
    <t>طالب بالصف الرابع الابتدائي بمدرسة خاصة</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</si>
  <si>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</si>
  <si>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</si>
  <si>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</si>
  <si>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المنتزة ثان</t>
  </si>
  <si>
    <t xml:space="preserve">أثناء استقلالها "توكتوك" به شخصين بمنطقة العصافرة قبلي </t>
  </si>
  <si>
    <t>م.ر.س" 22 عاما، سائق توكتوك، مقيم شارع 16 بمنطقة طوسون وشقيقه"أ.ر.س" 29 عامًا، نجار، و"ح.ع.م" 28 عامًا، عامل، و"أ.ع.أ" 23 عاما، عاطل السابق اتهامه في عدد 6 قضايا "مخدرات".</t>
  </si>
  <si>
    <t>م ع م</t>
  </si>
  <si>
    <t>4 أشخاص يختطفون ربة منزل ويتناوبون اغتصابها في الإسكندرية محمد عامرنشر في مصراوي يوم 27 - 04 - 2017 ألقت قوات الأمن بالإسكندرية القبض على 4 أشخاص، بينهم شقيقين، لاتهامهم باختطاف ربة منزل أثناء استقلالها "توكتوك" بمنطقة العصافرة قبلي، وتناوبوا اغتصابها داخل عقار تحت الإنشاء بمنطقة مساكن المستشارين. تعود بداية الواقعة، عندما تلقى قسم شرطة ثان المنتزه بلاغًا من المدعوة"م.ع.م" 31 عامًا، ربة منزل، يفيد أنه أثناء استقلالها "توكتوك" به شخصين بمنطقة العصافرة قبلي متجهة إلى مسكنها، أجرى أحدهما اتصالا باثنين آخرين واصطحباها عنوة داخل عقار تحت الإنشاء بمنطقة مساكن المستشارين بدائرة القسم. وأضافت المجنى عليها فى التحقيقات أن المتهمين وشخصين آخرين كان فى انتظارهما داخل العقار اعتدوا عليها جنسيًا كرها عنها. تمكن ضباط وحدة مباحث القسم من تحديد مرتكبي الواقعة وضبطهم وتبين أنهم كل من: "م.ر.س" 22 عاما، سائق توكتوك، مقيم شارع 16 بمنطقة طوسون وشقيقه"أ.ر.س" 29 عامًا، نجار، و"ح.ع.م" 28 عامًا، عامل، و"أ.ع.أ" 23 عاما، عاطل السابق اتهامه في عدد 6 قضايا "مخدرات". اعترف المتهمون أمام ضباط القسم في التحقيقات بارتكاب الواقعة وبإرشادهم، ضُبط التوكتوك، وتحرر المحضر إداري قسم شرطة ثان المنتزه، وجاري العرض علي النيابة العامة للتحقيق.</t>
  </si>
  <si>
    <t>http://www.masrawy.com/news/-/details/0/0/0/1067984</t>
  </si>
  <si>
    <t>منطقة مصنع الثلج</t>
  </si>
  <si>
    <t>و ر م</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</si>
  <si>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</si>
  <si>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</si>
  <si>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لطلب فدية مالية مقابل إطلاق سراحه</t>
  </si>
  <si>
    <t>أثناء تواجده بأرضه الزراعية بذات الناحية</t>
  </si>
  <si>
    <t>وائل.ع.ص (24 سنة- صاحب مكتب اتصالات) ومقيم بدائرة قسم شرطة الوراق بالجيزة، ومحمد.ع.ب (21 سنة- عاطل)، ومقيم بدائرة مركز شرطة طهطا، ومحمد.أ.ى (29 سنة- عامل)، ومقيم بدائرة مركز شرطة طهطا، وأحمد.ع.ع (34 سنة- عامل)، ومقيم بدائرة مركز شرطة الغنايم بأسيوط، وحسن.ح.أ (34 سنة- مزارع)، ومقيم بدائرة مركز شرطة طهطا، والسابق اتهامه فى قضيتى سرقة مواشى ومخدرات.</t>
  </si>
  <si>
    <t>ع ع ش 45 سنة مزارع</t>
  </si>
  <si>
    <t>مزارع</t>
  </si>
  <si>
    <t>فلاح</t>
  </si>
  <si>
    <t>محضر رقم 1542 إداري المركز</t>
  </si>
  <si>
    <t>ضبط مرتكبى واقعة اختطاف مزارع وطلب فدية مقابل إطلاق سراحه بسوهاج السبت، 29 أبريل 2017 12:05 م ضبط مرتكبى واقعة اختطاف مزارع وطلب فدية مقابل إطلاق سراحه بسوهاج قوات الأمن ـ صورة أرشيفية (أ ش أ) Share on facebook Share on twitter Share on googleplus Share on googleplus إضافة تعليق نجحت أجهزة البحث الجنائى بسوهاج فى تحديد وضبط مرتكبى واقعة اختطاف مزارع بسوهاج وطلب فدية نظير إطلاق سراحه. وكانت أجهزة البحث الجنائى بمديرية أمن سوهاج قد واصلت جهودها لكشف غموض وتحديد وضبط مرتكبى واقعة اختطاف عادل.ع.ش (45 سنة- مزارع) ومقيم بدائرة مركز شرطة طهطا، حال تواجده بأرضه الزراعية بذات الناحية، وقيام الخاطفين بالاتصال بشقيق المجنى عليه مرتضى (40 سنة- مزارع) ومقيم بذات الناحية، وطلب مبلغ مالى كفدية نظير إطلاق سراح اخيه. وتم تشكيل فريق بحث جنائى بالتنسيق مع قطاع مصلحة الأمن العام، وتبين أن وراء ارتكاب الواقعة كل من وائل.ع.ص (24 سنة- صاحب مكتب اتصالات) ومقيم بدائرة قسم شرطة الوراق بالجيزة، ومحمد.ع.ب (21 سنة- عاطل)، ومقيم بدائرة مركز شرطة طهطا، ومحمد.أ.ى (29 سنة- عامل)، ومقيم بدائرة مركز شرطة طهطا، وأحمد.ع.ع (34 سنة- عامل)، ومقيم بدائرة مركز شرطة الغنايم بأسيوط، وحسن.ح.أ (34 سنة- مزارع)، ومقيم بدائرة مركز شرطة طهطا، والسابق اتهامه فى قضيتى سرقة مواشى ومخدرات. وعقب تقنين الإجراءات القانونية، وتضييق الخناق على المتهمين، اضطروا إلى إطلاق سراح المختطف، وتمكن فريق البحث من ضبط المتهمين الأول والثانى والثالث والسيارة الملاكى المستخدمة فى ارتكاب الواقعة.. واعترفوا بعد مواجهتهم بارتكاب الواقعة بالاشتراك مع باقى المتهمين. وقامت الأجهزة الأمنية باتخاذ الإجراءات القانونية اللازمة حيال الواقعة، والعرض على النيابة التى باشرت التحقيق.. وجارى تكثيف الجهود لضبط المتهمين الهاربين.</t>
  </si>
  <si>
    <t>http://www.youm7.com/3211086</t>
  </si>
  <si>
    <t>http://www.masrawy.com/news/-/details/0/0/0/1069665</t>
  </si>
  <si>
    <t>http://www.vetogate.com/2690224</t>
  </si>
  <si>
    <t>بسبب خلافات مالية بين المجنى عليه والمتهم الأول على تجارة الماشية،</t>
  </si>
  <si>
    <t>احتجازه بمنزل احدهم</t>
  </si>
  <si>
    <t>محمد ى ب"54 سنة، "إبراهيم ى ب"59 و،"رمضان م ى"27 سنة، "جمال م ى"22 سنة،</t>
  </si>
  <si>
    <t>م ه ر</t>
  </si>
  <si>
    <t>تاجر ماشية</t>
  </si>
  <si>
    <t>توقيع ايصالا تامانة</t>
  </si>
  <si>
    <t>القبض على المتهمين باختطاف تاجر ماشية بسبب خلافات مالية بالصف الخميس، 04 مايو 2017 12:47 م القبض على المتهمين باختطاف تاجر ماشية بسبب خلافات مالية بالصف اللواء هشام العراقى مدير أمن الجيزة - أرشيفية كتب ــ بهجت أبو ضيف Share on facebook Share on twitter Share on googleplus Share on googleplus إضافة تعليق ألقت مباحث الجيزة القبض على المتهمين باختطاف تاجر ماشية وإجباره على توقيع إيصالات أمانة، وطلب فدية 10 آلاف جنيه لإطلاق سراحه واعترف المتهمون بارتكابهم الواقعة بسبب خلافات مالية، فتم إحالتهم إلى النيابة للتحقيق. تلقى المقدم محمد عبد الشكور رئيس مباحث مركز شرطة الصف بلاغا من "هانى. ر" عامل أفاد فيه بتعرض والده للاختطاف وطلب فدية 10 آلاف جنيه لإطلاق سراحه، وبإجراء التحريات تبين أن 4 مزارعين وراء خطف المجنى عليه، وبإعداد كمين لهم تم ضبطهم، وبمواجهتهم اعترفوا بارتكاب الواقعة بسبب خلافات مالية مع المجنى عليه على تجارة الماشية. وأضاف أنهم أجبروا المجنى عليه على توقيع إيصالات أمانة، فحرر محضر بالواقعة وأخطر اللواء هشام العراقى مدير أمن الجيزة واللواء إبراهيم الديب مدير الإدارة العامة للمباحث وتولت النيابة التحقيق.</t>
  </si>
  <si>
    <t>http://www.youm7.com/3218329</t>
  </si>
  <si>
    <t>https://www.elbalad.news/2747268</t>
  </si>
  <si>
    <t>https://www.masress.com/elbalad/2748076</t>
  </si>
  <si>
    <t>مغاغة</t>
  </si>
  <si>
    <t>لطلب فدية مالية 1.5 مليون جنيه</t>
  </si>
  <si>
    <t>عقب خروجه من عيادته في طريق عودته لمنزله</t>
  </si>
  <si>
    <t>محمد . خ 22 سنة عامل، يقيم بناحية الشيخ مكرم دائرة مركز سوهاج، مصطفي . ك  . أ" 24 سنة عاطل</t>
  </si>
  <si>
    <t>رئيس قسم الانف والاذن والحنجرة بمستشفي الهلال - سوهاج</t>
  </si>
  <si>
    <t>محضر رقم 1835 إدارى المركز لسنة 2017</t>
  </si>
  <si>
    <t>القبض على المتهمين بخطف رئيس قسم الأنف والأذن بمستشفى الهلال بسوهاج الأحد، 07 مايو 2017 12:40 م القبض على المتهمين بخطف رئيس قسم الأنف والأذن بمستشفى الهلال بسوهاج مصطفى مقبل مدير أمن سوهاج سوهاج - محمود مقبول Share on facebook Share on twitter Share on googleplus Share on googleplus إضافة تعليق تمكن ضباط وحدة مباحث مركز شرطة المراغة شمال محافظة سوهاج، برئاسة الرائد محمد طه رئيس مباحث المركز، والقوة المعاونة له، من إلقاء القبض على مرتكبى واقعة اختطاف رئيس قسم الأنف والأذن بمستشفى الهلال بسوهاج، لطلب فدية مالية 1.5 مليون جنيه، حيث تمكنت القوات من تحريره بعد ساعات قليله من ارتكاب الواقعة وقبل تحرير محضرا بها. كان اللواء مصطفى مقبل مساعد الوزير مدير أمن سوهاجن قد تلقى بلاغا من مركز شرطة المراغة، يفيذ بورود معلومات لضباط وحدة مباحث المركز مفادها اختطاف رئيس قسم الأنف والأذن بمستشفى الهلال بسوهاج عقب خروجه من العيادة خاصته بدائرة المركز فى طريق عودته لمنزله بدائرة قسم ثان سوهاج، وبالتواصل مع زوجته، أقرت بعدم عودته للمنزل، وتلقيها اتصالا هاتفيا من مجهول "من رقم 01102854130 " على هاتفها المحمول وطلب مبلغ مالى قدره 1.5 مليون جنيه فدية، وعللت عدم إبلاغها عن الواقعة خوفا على حياة زوجها. ونظراً لما تمثله تلك الوقائع من خطورة إجرامية على النفس والمال، فقد تم تشكيل فريق بحث أشرف عليه العميد خالد الشاذلى، مدير إدارة المباحث الجنائية، والعميد منتصر عبدالنعيم، رئيس فرع الأمن العام، والعميد أشرف أبوالمكارم، مدير إدارة الأمن الوطنى، وقاده الرائد محمد طه رئيس مباحث مركز شرطة المراغة، والنقيب عبدالله أبوعقيل، معاون مباحث المركز، لتحديد وضبط المتهمين وإعادة المختطف. وتوصلت جهود فريق البحث إلـى أن وراء ارتكاب الواقعة "محمد . خ" 22 سنة عامل، يقيم بناحية الشيخ مكرم دائرة مركز سوهاج، وآخر جارى تحديده. وعقب تقنين الإجراءات واستئذان النيابة، تم مداهمة منزل المذكور، وتبين هروبه، وبتضييق الخناق عليه تخلى عن المجنى عليه دون دفع أى مبالغ مالية، وكلفت إدارة البحث الجنائى بالتحرى حول الواقعة، وضبط المتهمين، وتحرر عن ذلك المحضر رقم 1835 إدارى المركز لسنة 2017، وجارى العرض على النيابة. وتمكن فريق البحث عقب إعداد عدة أكمنة من ضبط المتهم، وبمواجهته اعترف بارتكابه الواقعة بالاشتراك مع "مصطفي . ك . أ" 24 سنة عاطل، يقيم أمادية دائرة مركز سوهاج، تم ضبطه بمسكنه باستخدام السيارة رقم 68653 ملاكى قنا قيادته، وملك شقيقه، وتحرر عن ذلك محضرا ملحقاً بالمحضر الأصلى، وجارى العرض على النيابة.</t>
  </si>
  <si>
    <t>http://www.youm7.com/3222671</t>
  </si>
  <si>
    <t>http://www.youm7.com/3223954</t>
  </si>
  <si>
    <t>http://www.vetogate.com/2700858</t>
  </si>
  <si>
    <t>مركز طنطا</t>
  </si>
  <si>
    <t>اثناء توصيلها الى أحد الدروس بقرية مجاورة</t>
  </si>
  <si>
    <t>طعنات بالرقبة والصدر والكف الأيمن</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</si>
  <si>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</si>
  <si>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</si>
  <si>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العاشر من رمضان ثان</t>
  </si>
  <si>
    <t>لإقناع أهله بأنه تزوج وأنجب الطفل من أجل التهرب من الزواج بابنة عمه</t>
  </si>
  <si>
    <t xml:space="preserve">م ع 25 سنة </t>
  </si>
  <si>
    <t>و ع</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</si>
  <si>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</si>
  <si>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</si>
  <si>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</si>
  <si>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اطسا</t>
  </si>
  <si>
    <t>بسبب قيام المجني بتصوير زميلته بالهاتف</t>
  </si>
  <si>
    <t>داخل مدرسة أبو دفية الإعدادية</t>
  </si>
  <si>
    <t>«ضياء. ر»، و«ايهاب.ر.ع» وشقيقه «أحمد.ر.ع»واخر هارب</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</si>
  <si>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</si>
  <si>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</si>
  <si>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</si>
  <si>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العامرية ثان</t>
  </si>
  <si>
    <t>مقابل مبلغ مالي 300 ألف جنيه</t>
  </si>
  <si>
    <t>استدراجه تحت تهديد السلاح الأبيض واحتجازه بأحد المنازل بمنطقة كينج مريوط دائرة قسم شرطة ثان العامرية،</t>
  </si>
  <si>
    <t>م .ح "- 34 سنة سائق، مقيم شارع القفال دائرة القسم، السابق اتهامه فى عدد 7 قضايا، وهى "إحداث عاهة – سرقة – ضرب"، و"م. م"- 37 سنة عاطل، مقيم 43 شارع الشيخ يوسف دائرة القسم، السابق اتهامه فى 14 قضية "سرقة – أقراص مخدرة – ضرب – سكر"، و"م.س "-39 سنة بدون عمل، مقيم 3 شارع النورى دائرة القسم، السابق اتهامه فى عدد 6 قضايا "سرقة – سلاح أبيض – ضرب".</t>
  </si>
  <si>
    <t>ضبط تشكيل عصابى اختطف شقيق مقاول للحصول على 300 ألف جنيه فدية بالإسكندرية الخميس، 11 مايو 2017 10:35 ص ضبط تشكيل عصابى اختطف شقيق مقاول للحصول على 300 ألف جنيه فدية بالإسكندرية حبس - أرشيفية الإسكندرية - هناء أبو العز Share on facebook Share on twitter Share on googleplus Share on googleplus إضافة تعليق ألقت مباحث مديرية أمن الإسكندرية، القبض على تشكيل عصابى، خطفوا شابا وطلبوا فدية من شقيقه لإطلاق سراحه. حضر لقسم شرطة مينا البصل، كلاً من "م. م" 31 سنة، مقاول مقيم شارع الطويل دائرة قسم الدخيلة، وشقيقه "م. م" 19 سنة، بدون عمل مقيم شارع 4 نجع العرب دائرة القسم، وأبلغا بقيام "م. ح" وآخرين، باستدراج الثانى تحت تهديد السلاح الأبيض واحتجازه بأحد المنازل بمنطقة كينج مريوط دائرة قسم شرطة ثان العامرية، وتوثيقه بالحبال وتصويره، وإرسال صورة للأول مطالبين بفدية قدرها 300 ألف جنيه مقابل إطلاق سراحه، عقب قيام الأول بدفع الفدية، بأن قام بوضع المبلغ بأحد صناديق القمامة بجوار محطة وقود السلام دائرة قسم شرطة الدخيلة، وعقب ذلك قاموا بإطلاق سراحه. تم تشكيل فريق بحث تحت إشراف اللواء شريف عبد الحميد، مدير إدارة البحث الجنائى، ورئاسة العميد هشام سليم رئيس قسم المباحث الجنائية، وضباط وحدة مباحث قسم مينا البصل، وتحت إشراف اللواء مصطفى النمر، مدير أمن الإسكندرية. أسفرت الجهود، إلى تحديد مرتكبى الواقعة كل من "م .ح "- 34 سنة سائق، مقيم شارع القفال دائرة القسم، السابق اتهامه فى عدد 7 قضايا، وهى "إحداث عاهة – سرقة – ضرب"، و"م. م"- 37 سنة عاطل، مقيم 43 شارع الشيخ يوسف دائرة القسم، السابق اتهامه فى 14 قضية "سرقة – أقراص مخدرة – ضرب – سكر"، و"م.س "-39 سنة بدون عمل، مقيم 3 شارع النورى دائرة القسم، السابق اتهامه فى عدد 6 قضايا "سرقة – سلاح أبيض – ضرب". عقب تقنين الإجراءات، تم ضبطهم وبحوزة الأول سلاح أبيض مطواة، وبمواجهتهم اعترفوا، وبإرشادهم تم ضبط مبلغ 265 ألف جنيه، وأضافوا بقيامهم بالتصرف فى باقى المبلغ، وتحرر المحضر إدارى قسم شرطة مينا البصل، وجار العرض على النيابة العامة لمباشرة التحقيقات.</t>
  </si>
  <si>
    <t>http://www.youm7.com/3229082</t>
  </si>
  <si>
    <t>http://www.vetogate.com/2705149</t>
  </si>
  <si>
    <t>لوجود خلافات مالية بينه وبين والد الطفل لرفض المبلغ رد مبلغ 3000 جنيه مدين بها للمتهم</t>
  </si>
  <si>
    <t>أحمد.ر 46 عاما، سائق، "شقيق زوج شقيقة المبلغ"</t>
  </si>
  <si>
    <t>م ر س</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</si>
  <si>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</si>
  <si>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</si>
  <si>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</si>
  <si>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لاعتقاده بوجود علاقة غير شرعية مع زوجة شقيقه في الشرابية</t>
  </si>
  <si>
    <t>استدراجه لمحل سكن الثاني</t>
  </si>
  <si>
    <t xml:space="preserve">مصطفى س ع م "،عاطل، و"إكرامى س ح م " وشهرته " كوندا " عاطل </t>
  </si>
  <si>
    <t>م ف م</t>
  </si>
  <si>
    <t>نجار مسلح</t>
  </si>
  <si>
    <t xml:space="preserve">تعد عليه بالضرب وإحداث إصابته وتصويره عاريًا </t>
  </si>
  <si>
    <t>عاطلان يخطفان نجارا ويصورانه في أوضاع مخلة بالشرابية محمد صابرنشر في فيتو يوم 14 - 05 - 2017 استعان عاطل بصديقه في اختطاف نجار مسلح لتأديبه لاعتقاده بوجود علاقة غير شرعية مع زوجة شقيقه في الشرابية، وألقى رجال المباحث القبض على المتهم الثاني. وكان قسم شرطة الشرابية تلقى بلاغًا من "محمود ف م ف "، نجار مسلح (مصاب بكدمات)، بتضرره من "مصطفى س ع م "،عاطل، و"إكرامى س ح م " وشهرته " كوندا " عاطل ؛ لقيامهما باستدراجه لمحل سكن الثاني وتعديا عليه بالضرب وإحداث إصابته وتصويره عاريًا وذلك لاعتقادهما بوجود علاقة غير شرعية بينه وبين زوجة شقيق الأول "شريف س ع"، (محبوس على ذمة القضية رقم 875 لسنة 2017م الشرابية "مخدرات"). وبإجراء التحريات تبين صحة الواقعة، بإعداد الأكمنة اللازمة بالأماكن التي يترددان عليها تمكن ضباط وحدة مباحث القسم وبصحبتهم القوة المرافقة من ضبط المتهم الثاني وبحوزته كارت ذاكرة محمل عليها صور المجني عليه عاريًا في أوضاع مخلة. وبمواجهته اعترف بارتكاب الواقعة بالاشتراك مع المتهم الأول، جارِ ضبطه، وتحرر عن ذلك المحضر اللازم، وتولت النيابة العامة التحقيق.</t>
  </si>
  <si>
    <t>http://www.vetogate.com/2708956</t>
  </si>
  <si>
    <t>طما</t>
  </si>
  <si>
    <t>مقابل مبلغ مالي قدره (20 ألف جنيه) كفدية مقابل إعادة نجله</t>
  </si>
  <si>
    <t>عاطف. م. ا 23 سنة عامل، "ووليد. م. ح" 26 سنة عامل، ويقيمان بذات الناحية، و"أحمد. ب. ع" 22 سنة سائق توك توك، ويقيمان بناحية الجباب دائرة المركز، و"محمد. إ. خ" 29 سنة عامل يقيم السكساكه دائرة المركز، و"رؤيات. ج. ع" 42 ربة منزل وتقيم بندر طما، وراء ارتكاب الواقعة.</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</si>
  <si>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</si>
  <si>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</si>
  <si>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</si>
  <si>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</si>
  <si>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</si>
  <si>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</si>
  <si>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حلوان</t>
  </si>
  <si>
    <t>ضبط سائق توك توك وعامل لخطفهما عاطل بسبب خلافات مالية بالعجوزة الخميس، 18 مايو 2017 06:57 م ضبط سائق توك توك وعامل لخطفهما عاطل بسبب خلافات مالية بالعجوزة متهم - أرشيفية كتب بهجت أبو ضيف Share on facebook Share on twitter Share on googleplus Share on googleplus إضافة تعليق تمكنت الإدارة العامة لمباحث الجيزة، من القبض على سائق توك توك وعامل لاتهامهما باختطاف عاطل واحتجازه بشقة بالعجوزة، بسبب خلافات مالية، وتم تحرير المجنى عليه، وحرر محضر بالواقعة وأخطرت النيابة للتحقيق. وتم ضبط المتهمين أثناء متابعة الملازم أول عمرو الديباوى للحالة الأمنية، فابلغه أحد الأشخاص بتعرض عاطل للاختطاف وحجزه بشقة بعقار بشارع المدينة المنورة. وعلى الفور انتقل الضابط وقوة أمنية إلى محل الواقعة، وتم ضبط سائق توك توك وعامل سابق اتهامهما فى عدة قضايا وتبين احتجازهما عاطل بالشقة والاعتداء عليه بالضرب. وبسؤال المجنى، عليه أفاد أن المتهمين اختطفاه من حلوان واحتجزاه بالشقة بسبب خلافات مالية، وحرر محضر بالواقعة وأخطرت النيابة للتحقيق.</t>
  </si>
  <si>
    <t>http://www.youm7.com/3241256</t>
  </si>
  <si>
    <t>مقابل مبلغ 50 الف جنيه</t>
  </si>
  <si>
    <t>عقب توجهها لأداء الامتحان</t>
  </si>
  <si>
    <t>ح ا</t>
  </si>
  <si>
    <t>طالبة ثانوي</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</si>
  <si>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</si>
  <si>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</si>
  <si>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</si>
  <si>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القبض على عامل لاتهامه باختطاف شخصين في العجوزة اسراء علاء الديننشر في فيتو يوم 18 - 05 - 2017 ألقى رجال الإدارة العامة لمباحث الجيزة بقيادة اللواء إبراهيم الديب مدير المباحث في القبض على عامل لاتهامه باختطاف شخصين بمنطقة العجوزة بسبب خلافات مالية. وكان المقدم فوزى عامر رئيس مباحث العجوزة تلقى بلاغين يفيد بتغيب عاملين عن منزلهما. بفحص البلاغين وإجراء التحريات اللازمة تبين أن عاملا قام باختطافهما بسبب خلافات مالية فيما بينهم. بتكثيف التحريات، أمكن تحديد مكان اختطاف الشخصين، وبتقنين الإجراءات أمكن مداهمة مكان احتجازهما داخل إحدى العقارات بمنطقة أرض اللواء، وضبط مرتكب الواقعة. وبمواجهة المتهم، اعترف أمام العميد شريف الجمل رئيس مباحث شمال الجيزة بارتكاب الواقعة بسبب وجود خلافات مالية مع المجنى عليهم. تحرر المحضر اللازم، وأخطر اللواء هشام العراقى مدير أمن الجيزة، وتولت النيابة العامة التحقيق.</t>
  </si>
  <si>
    <t>http://www.vetogate.com/2715219</t>
  </si>
  <si>
    <t>قليوب</t>
  </si>
  <si>
    <t>لكونه مدين لهم بمبلغ مالي 1300 جنيه</t>
  </si>
  <si>
    <t>أحمد ص" وشهرته (السفاح) 26 عامًا، سائق توك توك، وبحوزته سلاح ناري "فرد خرطوش محلي الصنع" وطلقة من ذات العيار ، و ع س عاطل</t>
  </si>
  <si>
    <t>مقاول</t>
  </si>
  <si>
    <t>محضر رقم 4186، جنح قسم قليوب لسنة 2017 م.</t>
  </si>
  <si>
    <t>خطف مقاول على يد سائق وعاطل للخلاف على ألف جنيه في القليوبية نهال دوامنشر في فيتو يوم 19 - 05 - 2017 ساعد سائق توك توك وشهرته "السفاح"، عاطلًا لاختطاف مقاول بسبب خلاف مالي بينهما على 1300 جنيه. وكان اللواء أنور سعيد مدير أمن القليوبية، تلقى إخطارًا من اللواء علاء سليم، مدير المباحث الجنائية، بورود بلاغ لقسم قليوب من صباح "ع" 57 عامًا ربة منزل، بحضور شخص مجهول بمسكنها وقال لها إن نجلها "مقاول"، محتجز طرفه وآخرين لكونه مدين لهم بمبلغ مالي 1300 جنيه، وطلب إعطائه المبلغ نظير إطلاق سراحه. وانتقل العميد محمد عبد الهادي رئيس فرع البحث الجنائي، وتم إعداد أكمنة لذلك الشخص حال حضوره لاستلام المبلغ المالي من المبلغة، وأمكن ضبطه وتبين أنه "أحمد ص" وشهرته (السفاح) 26 عامًا، سائق توك توك، وبمناقشته أقر بصحة ما ورد بأقوال المبلغة من قيامه وكل من "عادل س"، بخطف واحتجاز نجل المبلغة، لخلاف مالي بينها والمختطف، وتم اصطحابه وأرشد عن مكان احتجاز المختطف بغرفة في أرض زراعية بجوار مقابر الشواربية، قليوب البلد، دائرة القسم. وتمكن ضباط المباحث من ضبط المتهمين وبحوزة الأول سلاح ناري "فرد خرطوش محلي الصنع" وطلقة من ذات العيار حال احتجازهما للمختطف، وتحرر عن ذلك المحضر رقم 4186، جنح قسم قليوب لسنة 2017 م.</t>
  </si>
  <si>
    <t>http://www.vetogate.com/2715660</t>
  </si>
  <si>
    <t xml:space="preserve">ا م </t>
  </si>
  <si>
    <t>تحرير شاب بعد اختطافه وطلب فدية من أهله بالبدرشين أحمد شرباش ودعاء العزيزينشر في الوفد يوم 19 - 05 - 2017 تمكنت الأجهزة الأمنية بالجيزة، من تحرير شاب تم اختطافه وطلب فدية من أهله 25 ألف جنيه، نظير إطلاق سراحه بالبدرشين. تلقى اللواء هشام العراقي، مدير أمن الجيزة، إخطارًا من قسم شرطة البدرشين، يفيد باختطاف شاب وطلب فدية من أهله. بإجراءالبحث والتحريات تبين أن الشاب محتجز بأرض بطريق المريوطية، وعلى الفور انتقلت القوات، وعثر على الشاب "أحمد. م"، 27 عامًا- مقيد اليدين والقدمين، وتم تحريره وضبط العاطلين المتهمين بخطفه. وبمواجهتهما اعترفا بارتكاب الواقعة، وجارٍ عرضهما على النيابة العامة.</t>
  </si>
  <si>
    <t>https://alwafd.news/%D8%A3%D8%AE%D8%A8%D8%A7%D8%B1/1522431--</t>
  </si>
  <si>
    <t>http://www.albawabhnews.com/2533074</t>
  </si>
  <si>
    <t>لاستخدامها في أعمال التسول في وسط البلد.</t>
  </si>
  <si>
    <t>اثناء تواجدها بصحبة اهلها بميدان التحرير</t>
  </si>
  <si>
    <t xml:space="preserve">سامية. ص، 25 سنة بائعة، ونجلة عمها "آية. ص"، 14 سنة، بائعة </t>
  </si>
  <si>
    <t>ج ع م</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</si>
  <si>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</si>
  <si>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</si>
  <si>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</si>
  <si>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</si>
  <si>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</si>
  <si>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فيصل</t>
  </si>
  <si>
    <t>من اجل سرقة اعضائها البشرية</t>
  </si>
  <si>
    <t xml:space="preserve">اثناء سيرها بالشارع عن طريق سيارة </t>
  </si>
  <si>
    <t>سيدة</t>
  </si>
  <si>
    <t>ش ب</t>
  </si>
  <si>
    <t>محضر رقم 8556 بتاريخ 23 مايو 2017 إداري قسم شرطة الأهرام</t>
  </si>
  <si>
    <t>اتصال هاتفي يكشف تفاصيل خطف «شيماء» على يد عصابة لتجارة الأعضاء بأكتوبر إسلام ناجينشر في صوت الأمة يوم 25 - 05 - 2017 كشف شقيق الفتاة المختفية بفيصل تلقيه اتصالا هاتفيا منها تخبره بتفاصيل اختطافها على يد عصابة تتاجر في الأعضاء البشرية واحتجازها بإحدى الشقق بغرفة حديدية بمنطقة السادس من أكتوبر، وأخطر اللواء هشام العراقى، مساعد أول وزير الداخية لقطاع أمن الجيزة، بمستجدات الواقعة. وأوضح سعيد بدر، سائق ، شقيق "شيماء"، أنها تبلغ من العمر 28 عاما، مطلقة، وتقيم لديه بمنطقة فيصل، مضيفًا أنها أثناء ذهابها لزيارة شقيقهما الأكبر، اختفت ولم تعد للمنزل مرة أخرى، وبدأت رحلت البحث عنها، حتى تلقى اتصالا هاتفيا منها بعد أن أوهمت خاطفيها بعدم حيازتها لهاتفها المحمول. وتمكنت "شيماء" من محادثة شقيقها لمدة 5 دقائق، دقائق كشفت فيها عن تفاصيل اختطافها على يد سيدة بطريقة احتيالية من على شارع فيصل الرئيسي، حيث أنه أثناء سيرها صدمتها إحدى السيارات، فسقطت أرضًا متأثرة بإصابتها، وحينها ظهرت سيدة مستقلة سيارة ملاكي وعرضت نقل الفتاة المصابة للمستشفى. واستجابت الفتاة لعرض المجهولة، واستقلت السيارة برفقة السيدة، وتوجهتا إلى أحد المستشفيات الخاصة لتجبير أحد رجليها، ولأن "شيماء" غير معتادة على الخروج عن نطاق منطقتها لم تستطع تحديد مكانها، ولكن برؤيتها لمدينة الإنتاج الإعلامي في طريقها علمت أنها فى مدينة أكتوبر. وأضافت "شيماء" فى مكالمتها لشقيقها أنها استقلت السيارة مرة أخرى برفقة السيدة، ظنا منها أنها ستعود بها إلى شارع فيصل ولكنها غابت عن الوعى، وعندما استيقظت وجدت نفسها محبوسة بغرفة حديدية داخل شقة، وبسؤالها للسيدة أخبرتها بأنها فى أكتوبر، وأنه تم تحديد يوم السبت المقبل لإجراء عملية جراحية لها للحصول على إحدى كليتيها. وأوضحت "شيماء" لشقيقها أنها أخفت هاتفها المحمول بين طيات ملابسها بإتقان خوفًا من السرقة، لذلك لم يكتشفه الخاطفون، وطالبته بسرعة نجدتها وإنقاذها قبل أن تنهي المكالمة سريعًا، ليتوجه الأخ على الفور إلى قسم شرطة بولاق ليحرر محضر، فحولوه إلى قسم شرطة الطالبية الذين وجهوه إلى قسم شرطة الأهرام. وبعد معاناة استطاع "سعيد" أخيرًا تحرير محضر بواقعة الاختطاف حمل رقم 8556 بتاريخ 23 مايو 2017 إداري قسم شرطة الأهرام، وطالب في بلاغه بسرعة اتخاذ الإجراءات اللازمة، وإنقاذ شقيقته من أيدي التشكيل العصابي قبل سرقة أعضائها، وقتلها، مطالبًا الأجهزة الأمنية بتتبع هاتف شقيقته المحمول؛ لتحديد مكانها.</t>
  </si>
  <si>
    <t>http://www.soutalomma.com/Article/570807/%D8%A7%D8%AA%D8%B5%D8%A7%D9%84-%D9%87%D8%A7%D8%AA%D9%81%D9%8A-%D9%8A%D9%83%D8%B4%D9%81-%D8%AA%D9%81%D8%A7%D8%B5%D9%8A%D9%84-%D8%AE%D8%B7%D9%81-%C2%AB%D8%B4%D9%8A%D9%85%D8%A7%D8%A1%C2%BB-%D8%B9%D9%84%D9%89-%D9%8A%D8%AF-%D8%B9%D8%B5%D8%A7%D8%A8%D8%A9-%D9%84%D8%AA%D8%AC%D8%A7%D8%B1%D8%A9</t>
  </si>
  <si>
    <t>الاسماعيلية ثالث</t>
  </si>
  <si>
    <t>مقابل مبلغ مالي قدره 300 ألف جنيه</t>
  </si>
  <si>
    <t>اصطحبوه عنوة داخل سيارة ملاكي</t>
  </si>
  <si>
    <t>يسرى . م . ش - سن 31- موظف، شاكر . م . ش - سن 27 - عاطل ( شقيق الأول ) ، أحمد . ى . س - سن 22- عاطل .. جميعهم مقيمين بدائرة مركز شرطة القصاصيين</t>
  </si>
  <si>
    <t xml:space="preserve">مالك إحدى شركات التنمية الزراعية </t>
  </si>
  <si>
    <t>ضبط خاطفي مالك إحدى شركات التنمية الزراعية هاني فتحينشر في الأسبوع أونلاين يوم 26 - 05 - 2018 نجحت أجهزة البحث الجنائى بالإسماعيلية بالتنسيق مع قطاع الأمن العام فى تحديد وضبط مرتكبى واقعة اختطاف مالك إحدى شركات التنمية الزراعية والحصول على مبلغ مالى لإطلاق سراحه فقد تبلغ لقسم شرطة ثالث الإسماعيلية من صاحب إحدى شركات التنمية الزراعية .. بإختطاف شقيقه ( مالك إحدى شركات التنمية الزراعية ) وتلقيه إتصال هاتفى منه طلب خلاله تجهيز مبلغ مالى قدره ( 300 ألف جنيه) كفدية لإطلاق سراحه ، وعودة شقيقه من تلقاء نفسه ، وما قرره المجنى عليه أنه عقب خروجه من مسكنه فوجئ بمجهولين يستقلون سيارة ملاكى إصطحبوه عنوة داخل السيارة ثم قاموا بطلب المبلغ المالى من شقيقه وتخلوا عنه بمدينة العاشر من رمضان عقب حصولهم على مبلغ الفدية على الفور تم تشكيل فريق بحث جنائى بالتنسيق مع قطاع الأمن العام لكشف غموض وتحديد وضبط مرتكبى الواقعة، توصلت جهوده إلى أن وراء إرتكاب الواقعة كلٍ من: 1. يسرى . م . ش - سن 31- موظف . 2. شاكر . م . ش - سن 27 - عاطل ( شقيق الأول ) . 3. أحمد . ى . س - سن 22- عاطل .. جميعهم مقيمين بدائرة مركز شرطة القصاصيين . عقب تقنين الإجراءات تم إستهداف المتهمين بمحال إقامتهم والأماكن التى يترددون عليها والمحتمل إختبائهم بها ،حيث أسفرت الجهود عن ضبطهم ، وبحوزتهم (بندقية خرطوش و10 طلقات خرطوش من ذات العيار ، مبلغ مالى قدره 92 ألف و600 جنيه من المبلغ المستولى عليه) .. وبمواجهتهم إعترفوا بإرتكابهم الواقعة بقصد الحصول على مبلغ الفدية تم اتخاذ الإجراءات القانونية اللازمة حيال الواقعة</t>
  </si>
  <si>
    <t>http://www.xn--igbhe7b5a3d5a.com/Article/415771/%D8%B6%D8%A8%D8%B7-%D8%AE%D8%A7%D8%B7%D9%81%D9%8A-%D9%85%D8%A7%D9%84%D9%83-%D8%A5%D8%AD%D8%AF%D9%89-%D8%B4%D8%B1%D9%83%D8%A7%D8%AA-%D8%A7%D9%84%D8%AA%D9%86%D9%85%D9%8A%D8%A9-%D8%A7%D9%84%D8%B2%D8%B1%D8%A7%D8%B9%D9%8A%D8%A9</t>
  </si>
  <si>
    <t>https://www.elbalad.news/3323790</t>
  </si>
  <si>
    <t>حينما كانت بصحبة والدتها لشراء بعض الاحتياجات</t>
  </si>
  <si>
    <t>ن ع ش، 54 عاما، ربة منزل</t>
  </si>
  <si>
    <t>م و ي</t>
  </si>
  <si>
    <t>ضبط سيدة حاولت اختطاف طفلة بصحبة والدتها شرق الإسكندرية أحمد عبد العزيزنشر في صدى البلد يوم 27 - 05 - 2017 نجحت أجهزة الأمن بالإسكندرية في ضبط سيدة حاولت اختطاف طفلة خلال سيرها بصحبة والدتها بشارع المعهد الديني، شرق المدينة. كان قسم شرطة ثان المنتزه قد تلقى بلاغا من المدعوة "ن م ا"، 28 عاما، ربة منزل، مقيمة شارع عقل باشا دائرة قسم شرطة أول المنتزه، بانه أثناء سيرها بشارع المعهد الديني، دائرة القسم لشراء بعض الاحتياجات وبصحبتها كريمتها الطفلة "م و ي"، 7 سنوات، فوجئت بقيام المدعوة "ن ع ش"، 54 عاما، ربة منزل، مقيمة شارع الشيماء دائرة القسم بمحاولة خطف كريمتها المذكورة. وتمكن ضباط وحدة مباحث القسم من ضبطها، بمواجهتها أقرت بانها كانت تلهو مع الطفلة ولم تقصد خطفها. تقدم للشهادة شاهدة رؤية أيدت ما جاء بأقوال المٌبلغة، وكُلفت إدارة البحث الجنائي بالتحري عن الواقعة، وتحرر المحضر جنح القسم وجاري العرض على النيابة المختصة للتحقيق.</t>
  </si>
  <si>
    <t>https://www.elbalad.news/2782322</t>
  </si>
  <si>
    <t xml:space="preserve">لوجود خلافات مالية بينهما على مبلغ مالي 70 ألف جنيه خطط لخطفه </t>
  </si>
  <si>
    <t>اثناء خروجه من محل عمله بدائرة قسم شرطة الهرم</t>
  </si>
  <si>
    <t xml:space="preserve">س ف  سائق وبحوزته سلاح أبيض  وس ف ، عامل وبحوزته سلاح أبيض "مطواة" </t>
  </si>
  <si>
    <t xml:space="preserve">ا م شريك في مكتب مقاولات والمطلوب التنفيذ عليه في 3 حكم حبس </t>
  </si>
  <si>
    <t>جروح سطحية بالرأس والمعصمين واليدين والقدمين</t>
  </si>
  <si>
    <t>سرقى هاتف محمول</t>
  </si>
  <si>
    <t>حبس متهمين بخطف 3 أشخاص بمنشأة ناصر وطلب فدية 2 مليون جنيه شيماء مدحتنشر في البوابة يوم 27 - 05 - 2017 امرت نيابة منشأة ناصر الجزئيه بحبس متهمين قاما باختطاف ثلاثة اشخاص مقابل فدية مالية 2 مليون جنيه لإطلاق سراحه في منشأة ناصر، اربعة ايام علي ذمة التحقيقات،كما كلفت المباحث بسرعة اجراء تحرياتها حول الواقعه،وضبط الهارب. تلقى ضباط وحدة مباحث قسم شرطة منشأة ناصر بلاغا من الأهالي بسماع صوت استغاثة من إحدى الشقق الكائنة ملك زينب محمد، ربة منزل. وانتقل الضابط بوحدة مباحث القسم وبصحبته القوة المرافقة إلى الشقة محل البلاغ، وبالفحص تبين تواجد 3 أشخاص داخل الشقة أحدهم موثق اليدين والقدمين، وتبين أنهم إبراهيم مرسي، شريك في مكتب مقاولات والمطلوب التنفيذ عليه في 3 حكم حبس (موثوق اليدين والقدمين وبه إصابات عبارة عن جروح سطحية بالرأس والمعصمين واليدين والقدمين) "مبلغ"، وسامح فاروق سائق وبحوزته سلاح أبيض "متهم"، وسيد فتحي، عامل وبحوزته سلاح أبيض "مطواة" "متهم". وبسؤال الأول أقر أنه عقب خروجه من محل عمله بدائرة قسم شرطة الهرم، استوقفه المتهم الثاني وأوهمه بأنه من رجال الشرطة وقام باصطحابه داخل سيارة ماركة سوزوكي فان، وحال دخوله السيارة فوجئ بوجود شخصين " لم يتبين ملامحهما " قاما بتهديده بسلاح أبيض " مطواة " وتعصيب عينيه " وتوجهوا به إلى محل الضبط. وعقب وصولهم فوجئ أن من بين المتهمين المتهم الثالث والذي كان يعمل لديه منذ فترة، وقاموا بتوثيقه والتعدي عليه بسلاح أبيض محدثين ما به من إصابات والاستيلاء منه على هاتفه المحمول، ثم قاموا بمساومة أهليته على إطلاق سراحه مقابل مبلغ مالي 2 مليون جنيه. وبمواجهة المتهمين الثاني والثالث أقر المتهم الثالث أنه كان يعمل طرف المجني عليه ونظرا لوجود خلافات مالية بينهما على مبلغ مالي 70 ألف جنيه خطط لخطفه واحتجازه داخل الشقة "ملك والدته" ومساومة أهليته على إطلاق سراحه مقابل المبلغ، وتنفيذا لذلك استعان بالمتهم الثاني وآخر محمد عبد المنعم، سائق " قائد السيارة المستخدمة في ارتكاب الواقعة" (جارِ ضبطه). وقامو بالاتصال بأهليته من هاتف المجني عليه لمساومتهم على دفع مبلغ مالي 2 مليون جنيه مقابل إطلاق سراحه، وتم الاتفاق على مبلغ الفدية إلى 750 ألف جنيه، بمواجهة المتهم الثاني أيد ما جاء بأقوال الثالث، تحرر عن ذلك المحضر، وتولت النيابة العامة التحقيق.،وامرت بما تقدم.</t>
  </si>
  <si>
    <t>http://www.albawabhnews.com/2545565</t>
  </si>
  <si>
    <t>http://www.albawabhnews.com/2546007</t>
  </si>
  <si>
    <t xml:space="preserve">محطة سكك حديد المنيا </t>
  </si>
  <si>
    <t>لاستخدامه في التسول</t>
  </si>
  <si>
    <t>أثناء تواجدهم داخل القطار عقب تحركه من محطة سكك حديد مغاغة</t>
  </si>
  <si>
    <t>ر.خ 54 سنة عاطل، و"ف.ح" 30 سنة ربة منزل، سبق اتهامها في قضية تشاجر بقسم ثان أسيوط، وعثر بحوزة المتهمين على مادة لتخدير الأطفال</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</si>
  <si>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</si>
  <si>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</si>
  <si>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</si>
  <si>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</si>
  <si>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</si>
  <si>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</si>
  <si>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عابدين</t>
  </si>
  <si>
    <t>بسبب استيلاء المجني عليه مبلغ مالي منهم</t>
  </si>
  <si>
    <t>سامح ا ع  32 سنة، شريك بمحل البارون للالكترونيات، وشقيقه "عبد العال ا ع" 34 سنة، شريك بالمحل، وعم المتهمان "محمود ع ا " 49 سنة، شريك بذات المحل</t>
  </si>
  <si>
    <t>س ط ع</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</si>
  <si>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</si>
  <si>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</si>
  <si>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</si>
  <si>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</si>
  <si>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لوجود علاقة عاطفيه مع شقيقة أحدهما</t>
  </si>
  <si>
    <t>محل اقامة المجني عليه</t>
  </si>
  <si>
    <t>وائل.م، 36 سنة فلاح، وشقيقه عبد الجوادم، 47 سنة، و"مصطفى.م"، 63 سنة، فلاح، و"سيد.ع"، 58 سنة، فلاح، و"علي.م"، 51 سنة، فلاح، و"حسن.ج"، 50 سنة، عامل، و"ناصر.ح"، 41 سنة، فلاح، وجميعهم مُقيمين بمركز سمسطا، بني سويف، و"محمد.ح"، 29 سنة، عاطل، و"سامح.ف"، 31 سنة، سائق، مقيمان دائرة قسم شرطة الزاوية الحمراء</t>
  </si>
  <si>
    <t>ه ح ا</t>
  </si>
  <si>
    <t>فران</t>
  </si>
  <si>
    <t>بسبب علاقة عاطفية.. القبض على 8 أشخاص خطفوا فرانا واحتجزوه فى السلام إبراهيم أحمدنشر في اليوم السابع يوم 28 - 05 - 2017 ألقى رجال المباحث بقسم شرطة السلام القبض على 8 اشخاص لقيامهم باحتجاز فران لوجود علاقة عاطفيه مع شقيقة أحدهما و تحرر محضر بالواقعة. تلقى قسم شرطة السلام ثان بلاغا يفيد قيام 8 أشخاص باحتجاز أحد الأشخاص بعقار تحت الإنشاء بتقسيم أمنحتب دائرة القسم وبالانتقال والفحص تمكن ضباط مباحث القسم وبصحبتهم القوة المرافقة من ضبط"وائل.م.ا" فلاح ، "عبد الجواد.م"صاحب محل إكسسوارات ( شقيق الأول ) و"مصطفي.م.ا" فلاح ، و"سيد.ع"و5 آخرين و بصحبتهم"هانى.ح.ا"فران " مقيد اليدين ومعصب العينين " وضبط بحوزة الأول سلاح أبيض " ساطور" . وبمواجهتهم أمام اللواء محمد منصور مدير مباحث القاهرة اعترفوا بارتكابهم الواقعة، وأقر الأول بأن شقيق المجني "محمد"على علاقة عاطفية بشقيقته "لوزه"، ربة منزل وأنه وراء تحريضها على ترك مسكنها فخطط بالاشتراك مع باقي المتهمين من أقاربه على اختطاف شقيق المجني عليه واحتجازه بعقار تحت الإنشاء محل الضبط ملك المتهم الثاني لإجباره على إعادة شقيقته وتنفيذا لذلك توجهوا لمحل إقامة المجني عليه بدائرة قسم شرطة المرج وتمكنوا من اصطحابه كرها عنه وتحت تهديد الأسلحة البيضاء والمضبوطة للعقار محل الضبط. بمواجهة باقي المتهمين أيدوا ما سبق بسؤال المجني عليه اتهمهم باختطافه، وتحرر عن ذلك المحضر اللازم و أحالهم اللواء خالد عبد العال مساعد الوزير لأمن القاهرة إلى النيابة العامة لتولى التحقيق.</t>
  </si>
  <si>
    <t>http://www.youm7.com/3257530</t>
  </si>
  <si>
    <t>http://www.almasryalyoum.com/news/details/1140492</t>
  </si>
  <si>
    <t>http://www.masrawy.com/news/-/details/0/0/0/1095047</t>
  </si>
  <si>
    <t>كفر البطيخ</t>
  </si>
  <si>
    <t>مقابل مبلغ مالي قدره مليون جنيه</t>
  </si>
  <si>
    <t>إبراهيم ع 26  سنة و"زغلول أ" 24  سنة عامل ومقيمان بدائرة مركز البرلس  كفر الشيخ</t>
  </si>
  <si>
    <t>ل ي ع</t>
  </si>
  <si>
    <t>طالبة بالصف الثالث الابتدائي بالمعهد الازهري</t>
  </si>
  <si>
    <t>تم قتل المختطفة</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</si>
  <si>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</si>
  <si>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</si>
  <si>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http://www.youm7.com/3261642</t>
  </si>
  <si>
    <t>http://www.elfagr.com/2839900</t>
  </si>
  <si>
    <t>http://www.vetogate.com/2731082</t>
  </si>
  <si>
    <t>خلافات حول مواد مخدرة</t>
  </si>
  <si>
    <t>اختطاف داخل توك توك</t>
  </si>
  <si>
    <t>السيد.م.ع" وشهرته " عربي " 36  تاجر،"تامر.ف.م مسجل خطر سابق اتهامه 37 قضية  و "محمد.ا.م"31 سنة سائق و "حسام.م.ح" 34 سنة حلوانى و "احمد.ح.س"21 سنة سائق التوك توك</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</si>
  <si>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</si>
  <si>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</si>
  <si>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</si>
  <si>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</si>
  <si>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كفر الزيات</t>
  </si>
  <si>
    <t>بسبب خلافات اسرية بينهما</t>
  </si>
  <si>
    <t>ه ا ز</t>
  </si>
  <si>
    <t>صيدلانية</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</si>
  <si>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</si>
  <si>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</si>
  <si>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</si>
  <si>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</si>
  <si>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أحمد.أ" 20 سنة سمسار، و"عمرو.م" 18 سنة طالب، و"محمود.ع" 22 سنة عامل</t>
  </si>
  <si>
    <t>ب ش ج</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</si>
  <si>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</si>
  <si>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</si>
  <si>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</si>
  <si>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المطرية</t>
  </si>
  <si>
    <t>اعلي عقار بالمطرية</t>
  </si>
  <si>
    <t>اغتصاب، كسر فى الجمجمة ونزيف وكسور متفرقة</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</si>
  <si>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</si>
  <si>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</si>
  <si>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</si>
  <si>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بسبب خلافات مالية مع المجني عليه</t>
  </si>
  <si>
    <t>اعترضوه بالسيارة</t>
  </si>
  <si>
    <t>ن س</t>
  </si>
  <si>
    <t>جروح وكدمات</t>
  </si>
  <si>
    <t>ضبط المتهمين باختطاف مقاول بسبب خلافات مالية فى الهرم الأحد، 04 يونيو 2017 11:46 ص ضبط المتهمين باختطاف مقاول بسبب خلافات مالية فى الهرم حبس-أرشيفية كتب بهجت أبو ضيف Share on facebook Share on twitter Share on googleplus Share on googleplus إضافة تعليق اختطف 4 أشخاص مقاول بالهرم بسبب خلافات مالية بينه وبين أحد المتهمين، ثم أطلقوا سراحه عقب تضييق الخناق عليهم من جانب رجال المباحث، وتم ضبط المتهمين، واحالتهم إلى النيابة للتحقيق. تلقي قسم شرطة الهرم بلاغا يفيد تعرض "ناجى. س"، مقاول للاختطاف أثناء قيادته سيارته، حيث اعترض طريقه 4 أشخاص يستقلون توك توك واختطفوه. وبإجراء التحريات توصل رجال المباحث لهوية المتهمين، وتبين أنهم 4 مقاولين ،وبتضييق الخناق على المتهمين أطلقوا سراح المجنى عليه، وتبين إصابته بجروح وكدمات نتيجة الاعتداء عليه بالضرب. وبإعداد كمين للمتهمين تمكن رجال المباحث من القبض عليهم، وبمواجهتهم اعترفوا بارتكاب الواقعة بسبب خلافات مالية، حيث قام المجنى عليه ببيع عقار لأحدهم ثم باعه مرة أخرى لشخص آخر، فحرر محضر بالواقعة، وأخطر اللواء هشام العراقى مدير أمن الجيزة، واللواء إبراهيم الديب مدير الإدارة العامة للمباحث وباشرت النيابة التحقيق.</t>
  </si>
  <si>
    <t>http://www.youm7.com/3268042</t>
  </si>
  <si>
    <t>خلافا بسبب علاقته بابنتهم</t>
  </si>
  <si>
    <t>استدراجه من منزله</t>
  </si>
  <si>
    <t>م ح" 42 سنة خفير خصوصى و"ا  م"  23 سنة خفير خصوصى و"أ م" 30 سنة خفير خصوصى،</t>
  </si>
  <si>
    <t>ا ك</t>
  </si>
  <si>
    <t>جروح وكدمات، وتصويره بملابس حريمى.</t>
  </si>
  <si>
    <t>محضر رقم 5772 جنح قسم العبور لسنة 2017م</t>
  </si>
  <si>
    <t>القبض على 3 خفراء لاختطافهم عاملا وتصويره بملابس حريمى فى العبور الأحد، 04 يونيو 2017 12:26 م القبض على 3 خفراء لاختطافهم عاملا وتصويره بملابس حريمى فى العبور اللواء أنور سعيد مدير أمن القليوبية القليوبية – محمد قاسم Share on facebook Share on twitter Share on googleplus Share on googleplus إضافة تعليق تمكنت مباحث القليوبية بإشراف اللواء علاء سليم مدير المباحث الجنائية، من ضبط خفيرين لاتهامهما باختطاف عامل وتصويره بملابس حريمى داخل أحد العقارات تحت الإنشاء بمدينة بالعبور، لقيامه باختطاف فتاة واحتجازها دون علم أهلها. تلقى اللواء أنور سعيد مدير أمن القليوبية إخطارا بالعثور على " أ ك"28 سنة عامل مكبل الأيدى والأرجل ومصاب بكدمات بالوجه وأنحاء متفرقة من الجسم، كما تبين تواجد كل من "م ح" 42 سنة خفير خصوصى و"ا م" 23 سنة خفير خصوصى و"أ م" 30 سنة خفير خصوصى، حيث تم ضبطهم. وبالفحص وسؤال المصاب قرر أنه تعرف على فتاة بمنطقة الطوابق فيصل - الجيزة تدعى "ه س" 17 سنة طالبة، ومقيمة عرب الصوالحة – دائرة مركز شبين القناطر (تبين انه مبلغ بغيابها في المحضر رقم 5595 إدارى مركز شبين القناطر لسنة 2017) وقام بإيداعها طرف سيدة من جيرانه بمنطقة الطوابق ومنذ يومين طلبت الفتاة العودة إلى أهليتها فقام بالاتصال التليفونى بهم وحضروا إلى منطقة الطوابق، حيث قام بتسليمهم الفتاة وقاموا باصطحابه عنوة لمنطقة العبور بذات العقار مكان عمل الأول وتكبيله والتعدى عليه بالضرب وتصويره بملابس حريمى. وباستدعاء الفتاة وسؤالها قررت أنها التقت بالمذكور بمنطقة الطوابق دون سابق معرفة أو تواصل وتوجهت صحبته بإرادتها، وأقامت طرف إحدى السيدات من جيرانه ولم تتعرض لأى اعتداء، كلفت إدارة البحث الجنائى بالتحرى عن الواقعة وضبط المتهم الهارب. تحرر عن ذلك المحضر رقم 5772 جنح قسم العبور لسنة 2017م، وبعرضه على النيابة العامة تولت التحقيق برئاسة المستشار حسام الهلباوي رئيس نيابة العبور وبإشراف المستشار أحمد عبد الله المحامي العام الأول لنيابات شمال القليوبية.</t>
  </si>
  <si>
    <t>http://www.youm7.com/3268150</t>
  </si>
  <si>
    <t>مصر القديمة</t>
  </si>
  <si>
    <t>عاطف.أ 45 سنة سائق سابق طرف خال المجنى عليه، و"رامي.م " 34 سنة عاطل، و " جمال.م " 47 سنة سائق</t>
  </si>
  <si>
    <t>ا م ك</t>
  </si>
  <si>
    <t>اخصائي حاسب الي</t>
  </si>
  <si>
    <t>سحجات بمعصم اليدين وكدمة بالوجه</t>
  </si>
  <si>
    <t>سقوط 3 سائقين اختطفوا أخصائى حاسب آلى وطلبوا 5 مليون جنيه فدية بمصر القديمة الإثنين، 05 يونيو 2017 02:11 م سقوط 3 سائقين اختطفوا أخصائى حاسب آلى وطلبوا 5 مليون جنيه فدية بمصر القديمة المتهمين عقب القبض عليهم كتب إبراهيم أحمد - عبد الله محمود Share on facebook Share on twitter Share on googleplus Share on googleplus إضافة تعليق نجحت الأجهزة الأمنية بمديرية أمن القاهرة، فى كشف ملابسات غموض واقعة خطف أخصائى حاسب آلى بمصر القديمة، حيث تبين أن 3 سائقين أحدهم كان يعمل لدى خال المجنى عليه، هم وراء ارتكاب الواقعة بهدف مساومة أسرته على مبلغ 5 ملايين جنيه مقابل إطلاق صراحه، تم ضبط المتهمين والسيارة المستخدمة، وتحرر محضر بالواقعة، وباشرت اللنيابة العامة التحقيق. البداية كانت بتلقى رجال مباحث قسم شرطة مصر القديمة بلاغا من احمد محمد كمال 31 سنة اخصائى حاسب آلى، مصاب بآثار سحجات بمعصم اليدين وكدمة بالوجه، يفيد فيه أنه بتاريخ 31/5/2017 أثناء خروجه من مسكنه متجها لمحل عمله، فوجئ بسيارة سوداء اللون يستقلها شخصان ادعيا سابقة معرفته وعرضا عليه توصيله لمحل عمله، وعقب استقلاله السيارة هدداه وتوجها به إلى منطقة الرحاب بدائرة قسم شرطة التجمع الأول، واحتجزاه بعقار تحت الإنشاء ووثقا يديه وتعديا عليه بالضرب محدثين ما به من إصابات ، واستوليا على هاتفه المحمول وبمساومة والده من هاتف محدد على إطلاق سراحه مقابل مبلغ 5 ملايين جنيه، وبذات التاريخ تمكن من مغافلتهما والهرب وفى وقت لاحق، فعاود المتهمان الاتصال بوالد المجنى عليه مرة أخرى وقاما بتهديده ومطالبته بدفع الفدية فحضر للإبلاغ عن الواقعة. تبين من خلال التحريات أن وراء ارتكاب الواقعة "عاطف.أ" 45 سنة سائق سابق طرف خال المجنى عليه، و"رامي.م " 34 سنة عاطل، و " جمال.م " 47 سنة سائق، وعقب تقنين الإجراءات القانونية ، وبإعداد الأكمنة اللازمة بالأماكن التى يترددون عليها، أسفرت إحداها عن ضبطهم. وبمواجهتهم اعترفوا بارتكاب الواقعة، وأضاف المتهم الأول أنه نظرا لسابقة عمله كسائق طرف خال المجنى عليه الذى توفى منذ شهرين، ولعلمه بأنه من الأثرياء وان ثروته ستؤول لوالدة المجنى عليه بالميراث، خططا لاختطاف المجنى عليه ومساومة أهليته على إطلاق سراحه مقابل مبلغ 5 مليون جنيه، وفى سبيل ذلك استعان بباقى المتهمين لتنفيذ مخططه، حيث تمكنا من استدراجه واستقل صحبتهما السيارة رقم ل م ق 465 ملك مصطفى سليمان 30 سنة ومقيم دائرة قسم شرطة المرج، تم استأجرها بمعرفة المتهم الثانى، وقيادة الثالث واحتجازه بالعقار. وبمواجهة المتهمان الثانى والثالث أكد ما جاء بأقوال المتهم الأول، تم بإرشادهم ضبط السيارة المستخدمة فى ارتكاب الواقعة، بالإضافة إلى الهاتف المحمول الخاص بالمجنى عليه وبداخله الشريحة المستخدم فى إجراء المساومة، وبعرضهم على المجنى عليه تعرف عليهم واتهمهم بخطفه واحتجازه وإحداث ما به من إصابات، تم تحرير محضرا، وتمت إحالتهم إلى النيابة العامة التى تولت التحقيق.</t>
  </si>
  <si>
    <t>http://www.youm7.com/3269987</t>
  </si>
  <si>
    <t>ههيا</t>
  </si>
  <si>
    <t>امام المسكن</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</si>
  <si>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</si>
  <si>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</si>
  <si>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ارتباطه بواحدة من الخاطفين</t>
  </si>
  <si>
    <t>احمد.م.أ.ج، 33سنة عاطل ومقيم بندر زفتى، ومحمد.م.ع.م، 33 سنة مسجل شقى خطر مقيم خلف السكة الحديد دائرة القسم، رضا.ا.ال، 33سنة خراط، محمود.س.ا.ال، 32 سنة عاطل ومقيم كفر عنان، بشاير.م.ا.ح، 35 سنة مقيمة  شارع الشركسى دائرة القسم، رشا.م.ا.ح، 30 سنة ربة منزل مقيمة شارع الشركسى دائره القسم.</t>
  </si>
  <si>
    <t>ا ا ب</t>
  </si>
  <si>
    <t>نجار باب شباك</t>
  </si>
  <si>
    <t>ضبط 6 متهمين بينهم سيدتان لخطفهم نجارًا واحتجازه فى زفتى الغربية الخميس، 08 يونيو 2017 08:10 م ضبط 6 متهمين بينهم سيدتان لخطفهم نجارًا واحتجازه فى زفتى الغربية اللواء طارق حسونة مدير أمن الغربية الغربية – مصطفى عادل Share on facebook Share on twitter Share on googleplus Share on googleplus إضافة تعليق تمكن ضباط المباحث الجنائية بالغربية من تحرير نجارًا اخُتطف على يد 4 عاطلين وسيدتين لارتباطه بعلاقة عاطفية بإحدى المتهمين، حيث قام المتهمون باستدراجه واحتجازه داخل مزرعة، وتم ضبط المتهمين واعترفوا بارتكابهم للواقعة. كانت العقيد محمد صالح مأمور قسم زفتى، قد تلقى بلاغًا من المحمدى.ب، مقيم دائرة القسم بقيام مجهولين بخطف نجله "أيمن "نجار باب وشباك"، 37 سنة - مقيم كفر عنان، تم إخطار اللواء طارق حسونة مدير أمن الغربية، وجه بتشكيل فريق بحث لكشف غموض وملابسات الواقعة، تحت إشراف اللواء أيمن لقية مدير المباحث الجنائية، قاده العميد مسعد أبو سكين رئيس مباحث المديرية، ضم العقيد وليد الجندى رئيس فرع البحث الجنائى بزفتى والسنطة، وضباط مباحث مركز زفتى. وتوصلت التحريات لقيام كل من أحمد.م.أ.ج، 33سنة عاطل ومقيم بندر زفتى، ومحمد.م.ع.م، 33 سنة مسجل شقى خطر مقيم خلف السكة الحديد دائرة القسم، رضا.ا.ال، 33سنة خراط، محمود.س.ا.ال، 32 سنة عاطل ومقيم كفر عنان، بشاير.م.ا.ح، 35 سنة مقيمة شارع الشركسى دائرة القسم، رشا.م.ا.ح، 30 سنة ربة منزل مقيمة شارع الشركسى دائره القسم. وكشفت التحريات أن المتهمين اتفقوا على اختطاف المجنى عليه لارتباطه بعلاقة عاطفية مع المتهمة الخامسة، فعقدوا العزم وبيتوا النية لذلك، واعدوا سيارة وقاموا باستدراجه واختطافه واحتجازه داخل مزرعة ملك نجل شقيق المتهم الرابع، وبتقنين الإجراءات نجحت مأمورية من مباحث قسم زفتى من ضبط المتهمين، وتحرير المختطف، وتحرر محضر بالواقعة، وتولت النيابة العامة التحقيق.</t>
  </si>
  <si>
    <t>http://www.youm7.com/3275354</t>
  </si>
  <si>
    <t>استيلاء المخطوف على مبلغ 10 ألاف جنيه ورفضه إعادة النقود له.</t>
  </si>
  <si>
    <t>داخل شقة ببولاق الدكرور</t>
  </si>
  <si>
    <t>اتهام تاجر بخطف شاب بسبب 10 آلاف جنيه ببولاق الدكرور السبت، 10 يونيو 2017 03:20 م اتهام تاجر بخطف شاب بسبب 10 آلاف جنيه ببولاق الدكرور اللواء هشام العراقى مدير أمن الجيزة كتب بهجت أبو ضيف Share on facebook Share on twitter Share on googleplus Share on googleplus إضافة تعليق اتهمت ربة منزل تاجرا، باختطاف شقيقها ببولاق الدكرور، وتمكن رجال المباحث من ضبط المتهم، وكشفت التحريات أن التاجر احتجز شقيق مقدمة البلاغ بسبب استيلائه منه على مبلغ 10 ألاف جنيه ورفضه إعادة النقود له. تلقى قسم شرطة بولاق الدكرور بلاغا من ربة منزل، أفادت فيه أن تاجر اختطف شقيقها واحتجزه بشقة بدائرة القسم بسبب خلافات مالية بينهما. ومن خلال التحريات تبين أن شقيق مقدمة البلاغ استولى من التاجر على مبلغ 10 ألاف جنيه، ورفض إعادة المبلغ المالى له، مما دفع التاجر لاحتجازه والاتصال على شقيقته ومطالبتها بسداد النقود. وضبط المتهم واعترف أنه ارتكب الواقعة، بسبب خلافات مالية، فتحرر محضر بالواقعة، وأخطر اللواء هشام العراقى مدير أمن الجيزة، واللواء إبراهيم الديب مدير الإدارة العامة للمباحث، وباشرت النيابة التحقيق.</t>
  </si>
  <si>
    <t>http://www.youm7.com/3277703</t>
  </si>
  <si>
    <t>خلاف مالي بين الخاطف وولي امر المخطوفة</t>
  </si>
  <si>
    <t>ه م</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</si>
  <si>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</si>
  <si>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</si>
  <si>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اتهام شاب بتحريض فتاة على الهرب بكرداسة، والإقامة بصحبته، مما دفع أسرتها لحجز 3 من أشقاء الشاب</t>
  </si>
  <si>
    <t>التحقيق فى اختطاف 3 أشخاص انتقاما من شقيقهم بالجيزة الأربعاء، 14 يونيو 2017 08:58 م التحقيق فى اختطاف 3 أشخاص انتقاما من شقيقهم بالجيزة مديرية أمن الجيزة كتب بهجت أبو ضيف Share on facebook Share on twitter Share on googleplus Share on googleplus إضافة تعليق تحقق نيابة كرداسة فى واقعة اتهام شاب بتحريض فتاة على الهرب بكرداسة، والإقامة بصحبته، مما دفع أسرتها لحجز 3 من أشقاء الشاب، وتمكن رجال المباحث من ضبط 2 من المتهمين. تلقى ضباط مركز شرطة كرداسة، بلاغا يفيد اتهام شاب بتحريض فتاة على ترك المنزل، والإقامة بصحبته، مما دفع أفراد أسرتها لخطف 3 من أشقائه لاجباره على إعادة الفتاة، واحتجازهم بشقة بأكتوبر، وتمكن رجال المباحث، من تحرير المختطفين، وضبط 2 من المتهمين، وتحرر محضر بالواقعة، وباشرت النيابة التحقيق.</t>
  </si>
  <si>
    <t>http://www.youm7.com/3284312</t>
  </si>
  <si>
    <t>اما مزرعة والدة</t>
  </si>
  <si>
    <t>محمد ح.م" و "أبو الحمد ح.م" و "ناجح م.ع"</t>
  </si>
  <si>
    <t>اسماعيل ا ا</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</si>
  <si>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</si>
  <si>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</si>
  <si>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اثناء خروجه من احد البنوك</t>
  </si>
  <si>
    <t>نقدية</t>
  </si>
  <si>
    <t>حبس أمينى شرطة اختطفا مواطنا للحصول منه على 850 ألف جنيه الإثنين، 19 يونيو 2017 04:12 ص حبس أمينى شرطة اختطفا مواطنا للحصول منه على 850 ألف جنيه اللواء نادر جنيدى مدير أمن دمياط دمياط - عبده عبد البارى Share on facebook Share on twitter Share on googleplus Share on googleplus إضافة تعليق أكد مصدر أمنى بمديرية أمن دمياط، أن لجنة من وزارة الداخلية تجرى تحقيقات مكثفة بقسم شرطة رأس البر، حول واقعة قيام أمينى شرطة أحدهما بقسم شرطة رأس البر، والثانى بقسم شرطة ثانى دمياط، لقيامهما بخطف أحد المواطنين، وحصلا منه على 850 ألف جنيه. وأضاف المصدر، أنه تم حبس أمينى الشرطة 4 أيام على ذمة التحقيقات، لاتهامهما باستيقاف أحد المواطنين أثناء خروجه من أحد البنوك، وإدعاء أنهما يعملان بمباحث الأموال العامة، وقاما بإجباره على الذهاب معهم داخل سيارة ميكروباص، وقاما بعصب عينيه وأثناء محاولتهم إنزاله من السيارة الميكروباص على طريق دمياط - طلخا، شك الضحية فى المتهمين وأمسك بقدم احدهما واستغاث بالمواطنين الذين تجمعوا حول السيارة، ومنعوها من الهرب، وقاموا بإخطار قوات مركز شرطة طلخا. وقامت قوة أمنية من مركز شرطة طلخا، بضبط المتهمين واقتيادهما لمركز شرطة طلخا، وتم تحرير محضر لهما وعرضهما على النيابة، التى أمرت بحبسهما 4 أيام وسرعة موافاتها بتحريات المباحث حول الواقعة، وسلوك أمينى الشرطة، وذلك عقب اعتراف احد أمينى الشرطة المتهمين بأنه ارتكب تلك الواقعة بتعليمات من أحد رؤساء المباحث بدمياط، كما وجهت النيابة للمتهمين واقعة اختطاف أحد الأشخاص وسرقة مبلغ مالى كبير "بالدولار الأمريكى" منذ شهرين على طريق دمياط الزرقا، بنفس الطريقة التى تم إتباعها فى تلك الواقعة. كما أمرت النيابة، بإخلاء سبيل سائق الميكروباص لأنه حسن النية، بعد أن تم إجباره للذهاب مع أمينى الشرطة اللذان أكدا له أنهما فى مهمة عمل سرية. وتجرى لجنة من وزارة الداخلية تحقيقات موسعة حول الواقعة، وعلاقة رئيس المباحث المشار إليه بالواقعة وبأمين الشرطة. وأكد المصدر، أن اللواء نادر جنيدى مدير أمن دمياط، أحال أمينى الشرطة للتحقيق، ومن المقرر احالتهما للاحتياط حال ثبوت الواقعة عليهما.</t>
  </si>
  <si>
    <t>http://www.youm7.com/3290130</t>
  </si>
  <si>
    <t>اخميم</t>
  </si>
  <si>
    <t>امام مسكن اسرتها</t>
  </si>
  <si>
    <t>ب م</t>
  </si>
  <si>
    <t>قتلت الطفلة بالقائها فى بئر</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</si>
  <si>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</si>
  <si>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</si>
  <si>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</si>
  <si>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بسبب خلافات مع اخ المختطف</t>
  </si>
  <si>
    <t>شقة بالجيزة</t>
  </si>
  <si>
    <t>بينهم 4 اشخاص يحملون جنسيات عربية</t>
  </si>
  <si>
    <t>ا ع</t>
  </si>
  <si>
    <t>القبض على المتهمين باختطاف شاب سورى بسبب خلافات مع شقيقه بالجيزة الخميس، 22 يونيو 2017 02:38 ص القبض على المتهمين باختطاف شاب سورى بسبب خلافات مع شقيقه بالجيزة 7 أشخاص يخطفون شابا - صورة أرشيفية كتب بهجت أبو ضيف Share on facebook Share on twitter Share on googleplus Share on googleplus إضافة تعليق اختطف 7 أشخاص شابا وطلبوا فدية مليون جنيه بسبب خلافات مع شقيقه بالجيزة، وتمكن رجال المباحث من ضبط المتهمين، وأخطرت النيابة للتحقيق. تلقي قسم شرطة أول أكتوبر بلاغا يفيد تعرض شاب سورى الجنسية للخطف، وطلب خاطفيه مليون جنيه فدية لإطلاق سراحه. وبإجراء التحريات تبين أن 7 أشخاص بينهم 4 يحملون جنسية دولة عربية وراء اختطافه بسبب خلافات مع شقيقه وتمكن رجال المباحث من ضبط المتهمين وتحرير المجنى عليه، وحرر محضر بالواقعة وأخطر اللواء هشام العراقى مدير أمن الجيزة واللواء إبراهيم الديب مدير الإدارة العامة للمباحث وباشرت النيابة التحقيق.</t>
  </si>
  <si>
    <t>http://www.youm7.com/3294702</t>
  </si>
  <si>
    <t>http://www.youm7.com/3295190</t>
  </si>
  <si>
    <t>http://www.algomhuria.net.eg/algomhuria/today/accedents/detail01.asp</t>
  </si>
  <si>
    <t>سبب وجود خلافات مالية بين المجنى عليه والمتهم الأول.</t>
  </si>
  <si>
    <t>خلال عودته لمسكنه لمنطقة منشية البكري ثان المحلة</t>
  </si>
  <si>
    <t>حمدان. ع . ش 60 سنة - تاجر أراضى عقارات " له معلومات جنائية مسجلة"، "حسام الدين . ح . ع 20 سنة - طالب بكلية التجارة"، "عبدالرحيم . ر . س – 23 سنة - حلوانى"، ، "محمد . م . م 22 سنة طالب بكلية التجارة"، "منصور . م . م – 29 سنة"</t>
  </si>
  <si>
    <t>و ر ا</t>
  </si>
  <si>
    <t>تاجر سيارات</t>
  </si>
  <si>
    <t>مباحث الغربية تنجح فى تحرير تاجر سيارات بعد اختطافه واحتجازه بالشرقية الخميس، 22 يونيو 2017 05:27 م مباحث الغربية تنجح فى تحرير تاجر سيارات بعد اختطافه واحتجازه بالشرقية اللواء طارق حسونه مدير أمن الغربية الغربية – عادل ضرة Share on facebook Share on twitter Share on googleplus Share on googleplus إضافة تعليق تمكنت أجهزة البحث الجنائى بالغربية بالتنسيق مع فرع الأمن العام، من كشف غموض وضبط مرتكبى واقعة اختطاف تاجر سيارات مقيم بدائرة مركز شرطة المحلة بعد اختطافه على يد 5 متهمين واحتجازه بمدينة أبو كبير بمحافظة الشرقية لخلافات مالية بينهم، وعثر بحوزة المتهمين على بندقية خرطوش. بداية الواقعة ببلاغ تلقاه العميد علاء الغرباوي مأمور مركز المحلة من "أحمد ر.أ" – 32سنة - فنى ديكور، بغياب شقيقه" وليد" - 35سنة - تاجر سيارات، تم إخطار اللواء طارق حسونة مدير أمن الغربية، الذى وجه بتشكيل فريق بحث لكشف غموض وملابسات الواقعة. تم التنسيق مع قطاع الأمن العام وتوصلت جهود فريق البحث إلى أن المجنى عليه هارب من تنفيذ عدة أحكام قضائية بتهمة النصب وخيانة الأمانة، وأن وراء إرتكاب الواقعة كل من "حمدان. ع . ش 60 سنة - تاجر أراضى عقارات " له معلومات جنائية مسجلة"، "حسام الدين . ح . ع 20 سنة - طالب بكلية التجارة"، "عبدالرحيم . ر . س – 23 سنة - حلوانى"، ، "محمد . م . م 22 سنة طالب بكلية التجارة"، "منصور . م . م – 29 سنة"، حيث قاموا باختطافه واحتجازه بسبب وجود خلافات مالية بين المجنى عليه والمتهم الأول. عقب تقنين الإجراءات بالتنسيق مع مديريتى أمن ( الشرقية ، الدقهلية ) أمكن ضبط المتهمين، وبحوزة الثانى (بندقية خرطوش، السيارة المستخدمة فى إرتكاب الواقعة)، وبمواجهتهم اعترفوا بإرتكابهم للواقعة وأضافوا باحتجاز المجنى عليه لدى المتهم الخامس بمدينة أبو كبير بالشرقية، وقد تم تحرير المختطف، تم اتخاذ الإجراءات القانونية اللازمة حيال الواقعة، والعرض على النيابة التى باشرت التحقيق.</t>
  </si>
  <si>
    <t>http://www.youm7.com/3295777</t>
  </si>
  <si>
    <t>http://www.soutalomma.com/Article/590874/%D8%A7%D9%84%D9%82%D8%A8%D8%B6-%D8%B9%D9%84%D9%89-5-%D9%85%D8%AA%D9%87%D9%85%D9%8A%D9%86-%D8%A8%D8%AE%D8%B7%D9%81-%D8%AA%D8%A7%D8%AC%D8%B1-%D8%B3%D9%8A%D8%A7%D8%B1%D8%A7%D8%AA-%D9%81%D9%8A-%D8%A7%D9%84%D8%BA%D8%B1%D8%A8%D9%8A%D8%A9</t>
  </si>
  <si>
    <t>http://www.soutalomma.com/Article/590673/%D8%A3%D9%85%D9%86-%D8%A7%D9%84%D8%BA%D8%B1%D8%A8%D9%8A%D8%A9-%D9%8A%D8%AD%D8%B1%D8%B1-%D8%AA%D8%A7%D8%AC%D8%B1-%D8%B3%D9%8A%D8%A7%D8%B1%D8%A7%D8%AA-%D8%A8%D8%B9%D8%AF-%D8%A7%D8%AE%D8%AA%D8%B7%D8%A7%D9%81%D9%87-%D9%88%D8%A7%D8%AD%D8%AA%D8%AC%D8%A7%D8%B2%D9%87-%D8%A8%D8%A7%D9%84%D8%B4%D8%B1%D9%82%D9%8A%D8%A9</t>
  </si>
  <si>
    <t>الرمل ثان</t>
  </si>
  <si>
    <t>خلافات مالية بينهم</t>
  </si>
  <si>
    <t>داخل شقة بعقار كائن شارع بن وحيد – منطقة كوبرى الناموس .</t>
  </si>
  <si>
    <t xml:space="preserve"> ا. م-  23سنة عاطل، مقيم شارع هدى الإسلام ، دائرة القسم، له معلومات جنائية مسجلة، و "م .س "- 36 سنة  عاطل، مقيم شارع محطة السوق، دائرة القسم، له معلومات جنائية مسجلة</t>
  </si>
  <si>
    <t>س ح 25 سنة عاطل مقيم مقيم شارع حسين الرزة  دائرة قسم شرطة دار السلام ، محافظة القاهرة</t>
  </si>
  <si>
    <t>سجحات زكدمات متفرقة</t>
  </si>
  <si>
    <t>مسجلا خطر يختطفان عاطلا لخلافات مالية بينهم بالإسكندرية الجمعة، 23 يونيو 2017 01:03 م مسجلا خطر يختطفان عاطلا لخلافات مالية بينهم بالإسكندرية اللواء مصطفى النمر مدير أمن الإسكندرية الإسكندرية- هناء أبو العز Share on facebook Share on twitter Share on googleplus Share on googleplus إضافة تعليق اختطف مسجلا خطر عاطلا واحتجزاه 3 أيام داخل شقة بالإسكندرية، بسبب خلافات مالية بينهم. تلقى مأمور قسم شرطة ثان الرمل، بلاغا من إدارة شرطة النجدة، بوجود شخص محتجز داخل شقة بعقار كائن شارع بن وحيد – منطقة كوبرى الناموس . انتقل ضباط وحدة مباحث القسم ، وتم التقابل مع المُبلغ " م .ز " - 63 سنة بالمعاش مقيم شارع هدى الإسلام بالمنطقة محل البلاغ الذي قرر بأنه تناهى إلى سمعه استغاثة أحد الأشخاص من داخل شقة الطابق الأول "ملك المُبلغ " المستأجرة للمدعو "ا.م "، وبفتح باب الشقة بمعرفة المُبلغ تبين له تواجد "س. ح" -25 سنة عاطل، مقيم شارع حسين الرزة دائرة قسم شرطة دار السلام ، محافظة القاهرة داخل إحدى غرف الشقة، مُقيدا بسلاسل حديدية ومصاب بسحجات وكدمات متفرقة بالجسم. وبسؤاله اتهم كل من مستأجر الشقة " ا. م"- 23سنة عاطل، مقيم شارع هدى الإسلام ، دائرة القسم، له معلومات جنائية مسجلة، و "م .س "- 36 سنة عاطل، مقيم شارع محطة السوق، دائرة القسم، له معلومات جنائية مسجلة، باستدراجه واحتجازه بالشقة محل البلاغ منذ ثلاثة أيام، وتقييده بالسلاسل الحديدية والتعدى عليه بالضرب محدثين إصابته المنوه عنها، لوجود خلافات مالية بينه والثانى . تم ضبطهما، وبحوزة الأول عدد 61 لفافة لمخدر الهيروين تزن حوالى 30 جراما وسلاح أبيض سكين وهاتف محمول، وبحوزة الثانى طبنجة محدث صوت معدله لإطلاق الأعيرة النارية عيار 9 مم وعدد 5 طلقات من ذات العيار، ولفافة لمخدر الهيروين تزن حوالى 30 جراما. وبمواجهتهما اعترفا بإرتكاب الواقعة، وحيازتهما للمخدر المضبوط بقصد الاتجار والسلاحين الناري والأبيض " بقصد الدفاع .</t>
  </si>
  <si>
    <t>http://www.youm7.com/3296545</t>
  </si>
  <si>
    <t>الشواشنة</t>
  </si>
  <si>
    <t xml:space="preserve">أثناء لعبه أمام مسجد بقرية العوني </t>
  </si>
  <si>
    <t>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t>
  </si>
  <si>
    <t>ا س ع</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</si>
  <si>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</si>
  <si>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</si>
  <si>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</si>
  <si>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</si>
  <si>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</si>
  <si>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</si>
  <si>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داخل عقار تحت الانشاء - كائن بشارع حسن الجناينى بعزبة الهجانة.</t>
  </si>
  <si>
    <t>أحمد ف ا" 29 سنة، عاطل، السابق اتهامه فى القضية رقم 7033 لسنة 2010م ساقلتة، "مشاجرة، ضرب"، و"عنتر ف ا" 32 سنة، عاطل، السابق اتهامه فى القضية رقم 7033 لسنة 2010 ساقلتة "مشاجرة، ضرب</t>
  </si>
  <si>
    <t>ط ح ع</t>
  </si>
  <si>
    <t>اثار تعذيب</t>
  </si>
  <si>
    <t>عاطلان يختطفان شاب ويعذبانه لاعتقادهما سرقته "توك توك" بمنطقة عين شمس الإثنين، 26 يونيو 2017 01:26 م عاطلان يختطفان شاب ويعذبانه لاعتقادهما سرقته "توك توك" بمنطقة عين شمس المتهمان عقب القبض عليهما كتب إبراهيم أحمد Share on facebook Share on twitter Share on googleplus Share on googleplus إضافة تعليق نجح رجال مباحث القاهرة، فى كشف ملابسات واقعة اختطاف شاب بمنطقة عين شمس، ومطالبة والدته بدفع مبلغ 45 ألف جنيه فدية لإطلاق سراحه، وتبين أن عاطلان وراء ارتكاب الحادث، فتم ضبطهما داخل عقار تحت الإنشاء، وبصحبتهما المجنى عليه مقيدا بالحبال وبه آثار تعذيب، واعترفا بارتكابهما الواقعة ظنا منهما أنه سرق دراجة بخارية توك توك خاص بهما، وأنهما قاما باختطافه منذ 3 أيام وتعذيبه، لإجباره على الاعتراف عن مكان إخفاء التوك توك. تلقى رجال مباحث قسم شرطة عين شمس، بلاغا من "فاطمة ش خ" 65 سنة، ربة منزل، بتلقيها اتصالا هاتفيا من أحد الأشخاص غير معلوم لديها يفيد باختطاف نجلها "طارق ح ع" 32 سنة، عاطل، وطلب فدية 45 ألف جنيه مقابل إطلاق سراحه. ومن خلال التحريات تبين صحة الواقعة، وأن وراء ارتكابها كلا من "أحمد ف ا" 29 سنة، عاطل، السابق اتهامه فى القضية رقم 7033 لسنة 2010م ساقلتة، "مشاجرة، ضرب"، و"عنتر ف ا" 32 سنة، عاطل، السابق اتهامه فى القضية رقم 7033 لسنة 2010 ساقلتة "مشاجرة، ضرب". وعلى الفور، تم إعداد الأكمنة بالاشتراك مع ضباط مباحث قسم شرطة مدينة نصر أول، أمكن ضبطهما وبصحبتهما المجنى عليه مقيد بالحبال، وبه أثار تعذيب داخل عقار تحت الإنشاء، كائن بشارع حسن الجناينى بعزبة الهجانة. وبمواجهتهما أقرا بارتكابهما الواقعة ظنا منهما أنه قام بسرقة دراجة بخارية توك توك خاص بهما، وأنهما قاما باختطافه منذ 3 أيام وتعذيبه لإجباره على الاعتراف عن مكان إخفاء التوك توك، وعقب فشلهما فى ذلك ونظرا لتدهور حالته الصحية قاما بمساومة والدته علي المبلغ المالى مقابل إطلاق سراحه، وبسؤال المجنى عليه اتهمهما باختطافه واحتجازه والتعدى عليه بالضرب محدثين ما به من إصابات، وتحرر عن ذلك المحضر اللازم، وتولت النيابة التحقيق.</t>
  </si>
  <si>
    <t>http://www.youm7.com/3300079</t>
  </si>
  <si>
    <t>http://www.elfagr.com/2679630</t>
  </si>
  <si>
    <t>https://www.elwatannews.com/news/details/2259704</t>
  </si>
  <si>
    <t>http://www.albawabhnews.com/2586744</t>
  </si>
  <si>
    <t>مينا البصل</t>
  </si>
  <si>
    <t>خلافات مالية قديمة</t>
  </si>
  <si>
    <t>داخل شقة بمنطقة نجع العرب دائرة القسم،</t>
  </si>
  <si>
    <t>س. م 32 سنة عاطل "له معلومات جنائية مسجلة" مقيم نجع العرب دائرة القسم، و"م. م" 32 سنة عاطل "له معلومات جنائية مسجله" مقيم مساكن المتراس دائرة القسم، و"ع. ا" 35 سنة عاطل "له معلومات جنائية مسجلة" مقيم نجع العرب دائرة القسم، و"ا .م" 18 سنة عاطل، المحبوس احتياطياً بحجز القسم على ذمة قضية جنايات القسم "حيازة سلاح نارى</t>
  </si>
  <si>
    <t>حلاق</t>
  </si>
  <si>
    <t>جرح قطعى بالرأس وسحجه بالذراع الأيسر</t>
  </si>
  <si>
    <t>توقيع "6" إيصالات أمانة تحت تهديد الأسلحة النارية والبيضاء</t>
  </si>
  <si>
    <t>4 مسجلين خطر يحتجزون حلاقا ويجبروه على توقيع إيصالات أمانة فى الإسكندرية الثلاثاء، 27 يونيو 2017 10:41 ص 4 مسجلين خطر يحتجزون حلاقا ويجبروه على توقيع إيصالات أمانة فى الإسكندرية خطف واحتجاز - صورة أرشيفية الإسكندرية - هناء أبو العز Share on facebook Share on twitter Share on googleplus Share on googleplus إضافة تعليق اختطف 4 مسجلين خطر حلاق، وتم احتجازه والاعتداء عليه بالضرب، وإجباره على توقيع إيصالات أمانة، بسبب خلافات مالية قديمة بينهم فى الإسكندرية. تلقى مأمور قسم شرطة مينا البصل، بلاغا من "م .ع" 33 سنة حلاق "له معلومات جنائية مسجلة" مقيم شارع 218 دائرة القسم، ضد كل من "س. م" 32 سنة عاطل "له معلومات جنائية مسجلة" مقيم نجع العرب دائرة القسم، و"م. م" 32 سنة عاطل "له معلومات جنائية مسجله" مقيم مساكن المتراس دائرة القسم، و"ع. ا" 35 سنة عاطل "له معلومات جنائية مسجلة" مقيم نجع العرب دائرة القسم، و"ا .م" 18 سنة عاطل، المحبوس احتياطياً بحجز القسم على ذمة قضية جنايات القسم "حيازة سلاح نارى"، يتهمهم باستدراجه داخل شقة بمنطقة نجع العرب دائرة القسم، والتعدى عليه بالضرب محدثين إصابته بجرح قطعى بالرأس وسحجه بالذراع الأيسر، وإكراهه على توقيع "6" إيصالات أمانة تحت تهديد الأسلحة النارية والبيضاء، وذلك منذ عشرة أيام، لوجود خلافات مالية بينهم، وعلل عدم إبلاغه فى حينه خشية بطش المشكو فى حقهم. وتمكن ضباط وحدة مباحث القسم من ضبط المتهمين الأول والثانى والثالث، وضبط بحوزة الأول طبنجة محدث صوت "معدلة لإطلاق الأعيرة النارية" عيار 9 مم، و"مطواة"، و"6" إيصالات أمانة خاصين بالمجنى عليه، وبحوزة الثانى طبنجة محدث صوت، وطلقتين صوت، وبحوزة الثالث سكين. وبمواجهتهم اعترفوا بارتكاب الواقعة بالاشتراك مع المتهم الرابع قبل حبسه، وحيازتهم للأسلحة المضبوطة بقصد الدفاع، واتهم الثالث المُبلغ بالتعدى عليه بالضرب وإحداث إصابته بجرح بالرقبة وآخر بالفخذ الأيسر، وتحرر المحضر إدارى قسم شرطة مينا البصل، وجارى العرض على النيابة.</t>
  </si>
  <si>
    <t>http://www.youm7.com/3300913</t>
  </si>
  <si>
    <t>أحمد ش.ع حداد، 28 سنة،</t>
  </si>
  <si>
    <t>و م ح</t>
  </si>
  <si>
    <t>تم قتله خنقا</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</si>
  <si>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</si>
  <si>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</si>
  <si>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ادكو</t>
  </si>
  <si>
    <t>بقصد التعدى عليه جنسيا</t>
  </si>
  <si>
    <t>خلال لهوله بالطريق العام</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</si>
  <si>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</si>
  <si>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</si>
  <si>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داخل سيارة خاصة</t>
  </si>
  <si>
    <t>حمدي م ا " متعهد أفراح  و"أشرف خ ا" و "كريم ا ا" 23 سنة حداد ، " رضا ص ح" 22 سنة حداد ، " إسلام م ص" 23 سنة ، "أحمد ف م" 23 سنة وشهرته "عالوش" راقص فنون شعبية، "محمد ج " 23 سنة و شهرته " الزوز" عامل وجميعهم يقيمون بمنطقة شبرا بدمنهور،</t>
  </si>
  <si>
    <t>هويدا ب م" 26 سنة راقصة ومقيمة بدسوق بمحافظة كفر الشيخ</t>
  </si>
  <si>
    <t>راقصة</t>
  </si>
  <si>
    <t>تم اغتصابها</t>
  </si>
  <si>
    <t>محضر رقم 4005 لسنة 2017 إداري قسم شرطة دمنهور</t>
  </si>
  <si>
    <t>القبض على المتهمين باختطاف واغتصاب راقصة بالبحيرة الأحد، 02 يوليه 2017 10:36 ص القبض على المتهمين باختطاف واغتصاب راقصة بالبحيرة المتهمين بخطف الراقصة واغتصابها البحيرة - جمال أبو الفضل - ناصر جودة Share on facebook Share on twitter Share on googleplus Share on googleplus إضافة تعليق تمكن ضباط المباحث بالبحيرة، برئاسة اللواء محمد خريصة مدير إدرة البحث الجنائي، وبإشراف اللواء علاء الدين شوقي مساعد وزير الداخلية لأمن البحيرة، قبل قليل من القبض على المتهمين بخطف راقصة أثناء استقلالها سيارة برفقة الفرقة بمنطقة مزلقان جزيرة البط التابعة لقسم شرطة دمنهور تحت تهديد الأسلحة البيضاء واغتصابها. تلقي اللواء علاء الدين شوقي مدير أمن البحيرة، إخطارا من المقدم حسن قاسم رئيس مباحث قسم شرطة دمنهور، في الساعات الأولي من صباح اليوم الأحد، يفيد بخطف مجهولين لراقصة تحت تهديد السلاح بمنطقة مزلقان جزيرة البط بدائرة المركز، أثناء استقلال "أشرف خ ا" ، متعهد أفراح لسيارته وبرفقته كل من "هويدا ب م" 26 سنة راقصة ومقيمة بدسوق بمحافظة كفر الشيخ، و"دينا ع ف" 33 سنة راقصة ومقيمة بالحضرة بمحافظة الإسكندرية، و"عبد الرازق خ ا " شقيق الأول، و"إسلام ع ق" عضو الفرقة أثناء توصيل "هويدا ودينا" لموقف السيارات للعودة لمنزلهما، فوجئ بمنطقة جزيرة مزلقان البط بسيارتين تحمل أرقام ج ي ا 398 و ب ط ي 5968 لادا يستقلها 5 أشخاص بحوزتهم أسلحة بيضاء ورفعوها فى وجه سائق السيارة وتمكنوا من خطف الراقصة هويدا. ونظرا لما يتسم به الأمر من خطورة علي النفس وجه اللواء علاء الدين شوقي مدير أمن البحيرة ، بتشكيل فريق بحث ، برئاسة العميد حازم حسن رئيس المباحث الجنائية ، والمقدم حسن قاسم رئيس مباحث قشم شرطة دمنهور ، وبإشراف اللواء محمد خريصة مدير إدارة البحث الجنائي لسرعة ضبط مرتكبي الواقعة. وأسفرت التحريات عن أن المحرض على عملية الخطف "حمدي م ا " متعهد أفراح لوجود خلافات مالية بينه و"أشرف خ ا" ومرتكبي الواقعة كل من "كريم ا ا" 23 سنة حداد ، " رضا ص ح" 22 سنة حداد ، " إسلام م ص" 23 سنة ، "أحمد ف م" 23 سنة وشهرته "عالوش" راقص فنون شعبية، "محمد ج " 23 سنة و شهرته " الزوز" عامل وجميعهم يقيمون بمنطقة شبرا بدمنهور، وعقب تقنيين الإجراءات تم ضبط المتهمين بحوزتهم الراقصة المختطفة بغرفة أعلي منزل " كريم ا ل " وتبين تعرضها للاغتصاب وحرر عن ذلك المحضر رقم 4005 لسنة 2017 إداري قسم شرطة دمنهور، وجار العرض علي النيابة العامة.</t>
  </si>
  <si>
    <t>http://www.youm7.com/3306988</t>
  </si>
  <si>
    <t>http://www.rosaeveryday.com/News/202214/-</t>
  </si>
  <si>
    <t>http://www.soutalomma.com/Article/596882/%D8%AD%D8%A8%D8%B3-7-%D8%A3%D8%B4%D8%AE%D8%A7%D8%B5-%D8%A8%D8%AA%D9%87%D9%85%D8%A9-%D8%A7%D8%BA%D8%AA%D8%B5%D8%A7%D8%A8-%C2%AB%D8%B1%D8%A7%D9%82%D8%B5%D8%A9-%D8%AF%D9%85%D9%86%D9%87%D9%88%D8%B1%C2%BB-4-%D8%A3%D9%8A%D8%A7%D9%85-%D8%B9%D9%84%D9%89</t>
  </si>
  <si>
    <t>التجمع اول</t>
  </si>
  <si>
    <t>بسبب خلاف مالية</t>
  </si>
  <si>
    <t>اثناء عودته لمنزله</t>
  </si>
  <si>
    <t>جمعة.ش سايس بجراج و"احمد.م" طالب و"ثرى.ح" ربة منزل، و"فوزى.ا" زوج الثالثة وجارى ضبطة،و "محمود.ا" عاطل شقيق الرابع وجارى ضبطة</t>
  </si>
  <si>
    <t>موظف بالمعاش</t>
  </si>
  <si>
    <t>مسن</t>
  </si>
  <si>
    <t>حبس سيدة وعاطل وطالب اختطفوا موظفا بسبب خلافات مالية فى التجمع الأول الثلاثاء، 04 يوليه 2017 03:00 ص حبس سيدة وعاطل وطالب اختطفوا موظفا بسبب خلافات مالية فى التجمع الأول سيدة وعاطل وطالب اختطفوا موظفا - أرشيفية كتب كريم صبحى Share on facebook Share on twitter Share on googleplus Share on googleplus إضافة تعليق أمرت نيابة القاهرة الجديدة بحبس ربة منزل وعاطل وطالب 4 أيام على ذمة التحقيق بتهمة اختطاف موظف على المعاش بسبب خلافات مالية، وحرر محضر بالواقعة. تلقى قسم شرطة التجمع الأول، بلاغا من "على.ف" باختطاف والده بالمعاش أثناء عودته لمسكنه، واتهم فى ذلك "أشرف.أ"، بسبب خلافات مالية بينه وبين والده. وعلى الفور انتقل رجال المباحث حيث تم استهداف مسكنه وتبين عدم تواجده، وعقب ذلك أطلق سراح المجنى عليه وبسؤاله اتهم المشكو فى حقه بخطفه واحتجازه بالاشتراك مع آخرين، بمكان لا يمكنه الإرشاد عنه نظرا لتعصيب عينيه وتقيده أثناء احتجازه. وتم تحديد مكان احتجاز المجنى عليه، وبإجراء التحريات بمكان الواقعة، أسفرت جهود البحث إلى أن وراء ارتكاب الواقعة "جمعة.ش" سايس بجراج و"احمد.م" طالب و"ثرى.ح" ربة منزل، و"فوزى.ا" زوج الثالثة وجارى ضبطه، و"محمود.ا" عاطل شقيق الرابع وجارى ضبطه. وعقب تقنين الإجراءات وبإعداد الأكمنة اللازمة بالأماكن التى يترددون عليها أسفرت إحداها عن ضبط كل من المتهمين من الأول حتى الثالثة. بمواجهتهم أمام اللواء محمد منصور مدير مباحث القاهرة، اعترفوا بارتكاب الواقعة بالاشتراك مع باقى المتهمين وبتحريض من المتهم الهارب "أشرف.ا". وأضافوا بأنهم قاموا بخطف المجنى عليه باستخدام سيارة ملك المتهم الرابع، ودراجة بخارية ملك المتهم الثانى واصطحبوه داخل الجراج، وتم بإرشادهم ضبط السيارة والدراجة البخارية المستخدمتان فى ارتكاب الواقعة، وباستدعاء المجنى عليه تعرف عليهم واتهمهم بخطفه واحتجازه، تحرر عن ذلك محضر وأحالهم اللواء خالد عبد العال مدير أمن القاهرة إلى النيابة لتولى التحقيق.</t>
  </si>
  <si>
    <t>http://www.youm7.com/3309870</t>
  </si>
  <si>
    <t>http://www.youm7.com/3308801</t>
  </si>
  <si>
    <t>http://www.albawabhnews.com/2598427</t>
  </si>
  <si>
    <t>بنها ثان</t>
  </si>
  <si>
    <t>لابتزاز والده</t>
  </si>
  <si>
    <t>ا م فكهاني</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</si>
  <si>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</si>
  <si>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</si>
  <si>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</si>
  <si>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روض الفرج</t>
  </si>
  <si>
    <t>اثناء توجهها الي درس خصوصي</t>
  </si>
  <si>
    <t>حسين.ح، سائق ميكروباص، و"أحمد.ع"، و"أحمد.س"، عاطلين</t>
  </si>
  <si>
    <t xml:space="preserve"> بم </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</si>
  <si>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</si>
  <si>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</si>
  <si>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</si>
  <si>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</si>
  <si>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 xml:space="preserve">لاجبار المجني عليه بالتوقف عن ابتزاز شقيقهم </t>
  </si>
  <si>
    <t>تم استدراجه علي شقة خاصة بالمتهمين</t>
  </si>
  <si>
    <t>منى . م" وأشقائها الثلاثة "السيد ونصر وطارق" وكلا من المتهمين "محمد .ا" و"أحمد . ك"</t>
  </si>
  <si>
    <t>م ص</t>
  </si>
  <si>
    <t xml:space="preserve">تم بالاعتداء عليه وتقييده وسرقة تليفونه المحمول لإزالة الصور التي تجمعه مع شقيقتهم، وتم إجباره على ارتداء بدلة "رقص" وتصويره بها وتم وضع عصا في مكان حساس خاص بالمجني عليه وتصويره عاريًا وإجباره على الإمضاء على إيصالات أمانة </t>
  </si>
  <si>
    <t>سرقة هاتف محمول، والتوقيع علي ايصالات امنة</t>
  </si>
  <si>
    <t>سيدة تخطف عشيقها بمساعدة أشقائها وتصوره عاريًا بالإسماعيلية محمد مصباحنشر في التحرير يوم 05 - 07 - 2017 تمكنت الأجهزة الأمنية بمديرية أمن الإسماعيلية بالاشتراك مع أفراد وحدة مباحث قسم شرطة ثالث من ضبط سيدة وأشقائها وآخرين بعد اختطافهم شخص لتصويرة عاريًا والتحرش به وإجباره على ارتداء بدلة رقص والإمضاء على إيصالات أمانة. وكان اللواء عصام سعد مدير أمن الإسماعيلية تلقى إخطارًا من المقدم محمد سليمان رئيس مباحث قسم شرطة ثالث يفيد بورود بلاغًا من قبل أهل المعتدي عليه يفيد باختطاف "محمد . ص 29 عامًا" بمعرفة بعض الأشخاص المجهولين. على الفور تم تشكيل فريق بحث تحت إشراف العقيد إبراهيم النجار مفتش المنطقة المركزية والمقدم محمد سليمان رئيس مباحث قسم شرطة ثالث ومعاونيه كلا من النقباء محمد سكر ومحمد اشرف وعمر رجائي أحمد غديب، وتم العثور على الشخص المختطف. وأمام فريق البحث قال المجني عليه: إنه "اتفق مع عشيقته على قضاء ليلة ساخنة معها والتي استدرجته إلى إحدى الشقق، وعندما دخل إلى الشقة اكتشف وجود أشقائها فقاموا بالاعتداء عليه وتقييده وسرقة تليفونه المحمول لإزالة الصور التي تجمعه مع شقيقتهم، وتم إجباره على ارتداء بدلة "رقص" وتصويره بها وتم وضع عصا في مكان حساس خاص بالمجني عليه وتصويره عاريًا وإجباره على الإمضاء على إيصالات أمانة لكي يتوقف عن ابتزاز شقيقهم وإلا سيقوموا بنشر الصور الفاضحة له على مواقع التواصل الاجتماعي. بالتحري حول الواقعة أثبتت التحريات صحتها، فتم ضبط السيدة عشيقة المتهم وتدعى "منى . م" وأشقائها الثلاثة "السيد ونصر وطارق" وكلا من المتهمين "محمد .ا" و"أحمد . ك" لاشتراكهم في واقعة تصوير المجني عليه بعد تجريده من ملابسه . تم تحرير المحضر اللازم وإخطار النيابة العامة لتولي التحقيقات في ملابسات الواقعة.</t>
  </si>
  <si>
    <t>https://www.tahrirnews.com/posts/800851/%25D8%25A7%25D9%2584%25D8%25A5%25D8%25B3%25D9%2585%25D8%25A7%25D8%25B9%25D9%258A%25D9%2584%25D9%258A%25D8%25A9-%25D8%25B9%25D8%25B4%25D9%258A%25D9%2582-%25D8%25A7%25D8%25AE%25D8%25AA%25D8%25B7%25D8%25A7%25D9%2581</t>
  </si>
  <si>
    <t>منطقة ابناء الجيزة</t>
  </si>
  <si>
    <t>طالبة فى المرحلة الثانوية</t>
  </si>
  <si>
    <t>تحقيقات جنائية لاحقة</t>
  </si>
  <si>
    <t>اخلاء سبيل بكفالة 1000 جنيه</t>
  </si>
  <si>
    <t>اخلاء سبيل</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</si>
  <si>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</si>
  <si>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</si>
  <si>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</si>
  <si>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</si>
  <si>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داخل مزرعته السمكية</t>
  </si>
  <si>
    <t>س ز م</t>
  </si>
  <si>
    <t>صاحب مزرعة سمكية</t>
  </si>
  <si>
    <t>أمن السويس يحرر صاحب مزارع سمكية اختطفه مسلحون لطلب فدية 5 ملايين جنيه الجمعة، 07 يوليه 2017 08:57 م أمن السويس يحرر صاحب مزارع سمكية اختطفه مسلحون لطلب فدية 5 ملايين جنيه صاحب المزارع السمكية السويس - سيد نون Share on facebook Share on twitter Share on googleplus Share on googleplus إضافة تعليق تمكنت مباحث مديرية أمن السويس من إعادة صاحب مزارع سمكية اختطفه مسلحون، وطالبوا بفدية 5 ملايين جنيه مقابل الإفراج عنه، دون أن يتعرض لأى أذى، أو دفع الفدية. كان اللواء مصطفى شحاتة، مدير أمن السويس، قد تلقى بلاغًا من أسرة رجل الأعمال سعد زغلول موسى، باختطافه من قِبَل مسلحين من داخل مزرعته السمكية، وبتشكيل فريق بحث بقيادة العميد محمد والى مدير المباحث الجنائية، تم تحديد المكان الذى قام به الجناة بإخفاء رجل الأعمال ونجحوا فى إنقاذه.</t>
  </si>
  <si>
    <t>http://www.youm7.com/3314966</t>
  </si>
  <si>
    <t>http://www.almasryalyoum.com/news/details/1159333</t>
  </si>
  <si>
    <t>مركز الفيوم</t>
  </si>
  <si>
    <t>لمساومة اهله 150 ألف دولار مقابل إطلاق سراحه</t>
  </si>
  <si>
    <t>تم استدراجه بدعوى حيازتهم لكنز أثرى ورغبتهم فى بيعه بأسعار زهيدة فقام بالتوجه لمحل إقامتهم</t>
  </si>
  <si>
    <t>أحمد ع سائق توك توك, سيد ع، حلاق, بدوى ع شقيق المتهم الثانى, قمرة ش. والدة المتهمين الثانى والثالث, راوية م. زوجة المتهم الثالث</t>
  </si>
  <si>
    <t>سعودي</t>
  </si>
  <si>
    <t>سرقة هاتفه، وساعة يد، وخاتم فضة، وألف دولار أمريكي،</t>
  </si>
  <si>
    <t>150 الف دولار</t>
  </si>
  <si>
    <t>القبض علي تشكيل عصابي بالفيوم اسماء محمدنشر في أخبار الحوادث يوم 16 - 07 - 2017 تبلغ للأجهزة الأمنية بإختطاف المدعو "علي م. إ" يحمل جنسية إحدي الدول العربية- سن 51 وأنه محتجز لدي مجموعة من الأشخاص بنطاق محافظة الفيوم . علي الفور قام قطاع مصلحة الأمن العام بالإشتراك مع أجهزة البحث الجنائي بمديرية أمن الفيوم بتشكيل فريق بحث لكشف غموض وملابسات الواقعة والعمل علي تحرير المختطف وضبط الجناه، حيث أسفرت جهودالبحث عن تواجد المجنى عليه بناحية كفور النيل بدائرة مركز شرطة الفيوم. عقب تقنين الإجراءات تم إستهداف الناحية وعُثر على المُختطف بالمنزل وتم تحريره وتم ضبط كلاً من:- "أحمد ع سائق توك توك, سيد ع، حلاق, بدوى ع شقيق المتهم الثانى, قمرة ش. والدة المتهمين الثانى والثالث, راوية م. زوجة المتهم الثالث. بمناقشة المختطف قرر بقيام المتهمين بإستدراجه بدعوى حيازتهم لكنز أثرى ورغبتهم فى بيعه بأسعار زهيدة فقام بالتوجه لمحل إقامتهم إلا أنه فوجئ بقيامهم بتكبيله وإحتجازه والإستيلاء منه على "مبلغ ألف دولار وهاتف محمول وساعة يد وخاتم فضة "ومكنوه من الإتصال بأهليته وطلبهم مبلغ 150 ألف دولار مقابل إطلاق سراحه . بمواجهة المتهمين إعترفوا بإرتكاب الواقعة وأيدوا أقوال المجنى عليه، كما عُثر بالمنزل على ( 3 تماثيل صغيرة "يُشتبه فى أثريتها"، وأرشدوا عن المسروقات. تم إتخاذ الإجراءات القانونية اللازمة حيال الواقعة ، والعرض على النيابة التى باشرت التحقيق.</t>
  </si>
  <si>
    <t>https://hawadeth.akhbarelyom.com/newdetails.aspx?id=367370</t>
  </si>
  <si>
    <t>https://www.tahrirnews.com/posts/806615/%25D8%25A3%25D9%2585%25D9%2586-%25D8%25A7%25D9%2584%25D9%2581%25D9%258A%25D9%2588%25D9%2585-%25D8%25A7%25D8%25AE%25D8%25AA%25D8%25B7%25D8%25A7%25D9%2581-%25D8%25B3%25D8%25B9%25D9%2588%25D8%25AF%25D9%258A</t>
  </si>
  <si>
    <t>بسبب نشوب مشاجرة بين عائلتين بأوسيم بسبب خلافات سابق</t>
  </si>
  <si>
    <t>تم الاعتداء بالضرب</t>
  </si>
  <si>
    <t>القبض على متهمين بالتشاجر وخطف شاب بأوسيم الأحد، 09 يوليه 2017 10:31 م القبض على متهمين بالتشاجر وخطف شاب بأوسيم الشرطة ألقت القبض على المتهمين كتب بهجت أبو ضيف Share on facebook Share on twitter Share on googleplus Share on googleplus إضافة تعليق نشبت مشاجرة بين عائلتين بأوسيم بسبب خلافات سابقة، مما أسفر عن اختطاف شاب والاعتداء عليه بالضرب، وتمكن رجال المباحث من ضبط طرفي المشاجرة، وأخطرت النيابة للتحقيق. تلقى رئيس مباحث أوسيم بلاغا يفيد نشوب مشاجرة بين عائلتين بسبب خلافات سابقة، ونتيجة لتلك الخلافات تعرض شاب للاختطاف على يد أفراد العائلة الأخرى واعتدوا عليه بالضرب ثم أطلقوا سراحه. وألقى رجال المباحث القبض على المتهمين، وحرر محضر بالواقعة وباشرت النيابة التحقيق.</t>
  </si>
  <si>
    <t>http://www.youm7.com/3318548</t>
  </si>
  <si>
    <t>امام بنك مصر بللمرج</t>
  </si>
  <si>
    <t>خ م عاطل</t>
  </si>
  <si>
    <t>ا ط</t>
  </si>
  <si>
    <t>حبس عاطل بالمرج 4 أيام لسرقته مليونى جنيه من عامل أمام بنك مصر الثلاثاء، 11 يوليه 2017 02:45 م حبس عاطل بالمرج 4 أيام لسرقته مليونى جنيه من عامل أمام بنك مصر متهم - أرشيفية كتبت أمنية الموجى Share on facebook Share on twitter Share on googleplus Share on googleplus إضافة تعليق أمرت نيابة المرج، برئاسة المستشار أحمد شديد، رئيس النيابة، بحبس عاطل 4 أيام على ذمة التحقيقات فى اتهامه بسرقة أكثر من مليونى جنيه من عامل أمام بنك مصر بالمرج، بعد اختطافه لأكثر من 3 ساعات، كما أمرت النيابة بضبط وإحضار متهمين آخرين اشتركا فى الجريمة. كان قسم شرطة المرج قد تلقي بلاغا من "أحمد. ط"، عامل، 26 سنة، يفيد بقيام مجهولين باختطافه من أمام البنك لأكثر من 3 ساعات، وسرقة أكثر من مليونى جنيه كانت بحوزته، وتقسيمها عليهم، ثم تركه فى مكان مهجور بمساكن مؤسسة الزكاة قبل أن يفروا هاربين، وبتقنين الإجراءات وصل رجال مباحث القسم لأحد الجناة، واسمه "خيرى"، عاطل، 27 سنة، الذى أنكر معرفته بالواقعة.</t>
  </si>
  <si>
    <t>http://www.youm7.com/3320809</t>
  </si>
  <si>
    <t>http://www.vetogate.com/2811583</t>
  </si>
  <si>
    <t>أثناء خروجها من عملها بصحبة زميليها</t>
  </si>
  <si>
    <t>ن خ</t>
  </si>
  <si>
    <t>عاملة بكافيتيريا</t>
  </si>
  <si>
    <t>سرقة عدد 2 هاتف محمول، ومبلغ 100 جنيه،</t>
  </si>
  <si>
    <t>أمن القليوبية يحرر فتاة قبل اغتصابها من 3 أشخاص بالخانكة عبد الحكم الجندينشر في المصري اليوم يوم 12 - 07 - 2017 تمكنت مباحث مركز الخانكة بمحافظة القليوبية، الأربعاء، من إنقاذ فتاة من الاغتصاب من قِبَل 3 أشخاص، حيث قاموا باختطافها أثناء خروجها من عملها بصحبة زميليها، وقاموا بالتعدي عليهما بالضرب، واصطحبوها إلى منطقة المقابر بالخانكة. أخبار متعلقة * ضبط شابين اغتصبا فتاة معاقة ذهنيًا بالغردقة * ربة منزل تتهم والد زوجها باغتصاب حفيدته.. والجد: لا تريدني في منزل ابني وتلقى المقدم محمد الشاذلي، رئيس مباحث مركز الخانكة، بلاغًا من شابين يعملان بكافيتريا، يفيد بأنهما أثناء سيرهما وبرفقتهما زميلتهما «ن. خ»، 19 سنة، عاملة بذات الكافيتريا بمنطقة 23 يوليو، اعترض طريقهم 3 أشخاص مجهولين، وتعدوا على الشابين بالضرب، واستولوا منهما على عدد 2 هاتف محمول، ومبلغ 100 جنيه، واصطحبوا الفتاة برفقتهم، وفروا هاربين. ودلت التحريات من خلال المشاهدات على أن المذكورين متواجدون بمنطقة المقابر، وباستهدافهم تمكن ضبط الأول والثاني، فيما تمكن الثالث من الهرب، وتم تحرير الفتاة قبل قيام المتهمين باغتصابها. وبمواجهتهما، اعترفا بارتكابهما الواقعة بالاشتراك مع المتهم الهارب، وتحرر محضر بالواقعة، وتولت النيابة التحقيق.</t>
  </si>
  <si>
    <t>http://www.almasryalyoum.com/news/details/1161463</t>
  </si>
  <si>
    <t>الزقازيق ثان</t>
  </si>
  <si>
    <t xml:space="preserve"> محمد أش ج م" 21 سنة عامل مقيم حسن صالح و" أحمد ع ع " 26 سنة سائق توك توك مقيم الصيادين دائرة قسم ثاني الزقازيق، </t>
  </si>
  <si>
    <t>ر ع ا</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</si>
  <si>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</si>
  <si>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</si>
  <si>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</si>
  <si>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الغردقة اول</t>
  </si>
  <si>
    <t>قاموا استدراجها نحو فيللا مملوكة لاحدهم</t>
  </si>
  <si>
    <t>ذوي احتياجات خاصة</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</si>
  <si>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</si>
  <si>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</si>
  <si>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أبو الدهب ج" 32 سنة عامل ومختبئ لدى أشقائه، و"عماد . ف" عامل.</t>
  </si>
  <si>
    <t>ع ع ا</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</si>
  <si>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</si>
  <si>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</si>
  <si>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</si>
  <si>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</si>
  <si>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</si>
  <si>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</si>
  <si>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</si>
  <si>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</si>
  <si>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الطالبية</t>
  </si>
  <si>
    <t>اصابة احد الخاطفين بطلق ناري باليد اثناء مطاردتهم</t>
  </si>
  <si>
    <t>إحالة 3 عاطلين حاولوا اختطاف فتاة واغتصابها بالطالبية لـ"الجنايات" الخميس، 20 يوليه 2017 12:31 م إحالة 3 عاطلين حاولوا اختطاف فتاة واغتصابها بالطالبية لـ"الجنايات" جريمة الاغتصاب - أرشيفية كتب أحمد الجعفرى Share on facebook Share on twitter Share on googleplus Share on googleplus إضافة تعليق أحالت نيابة حوادث جنوب الجيزة، برئاسة المستشار عبد الحميد الجرف، 3 عاطلين متهمين بمحاولة خطف فتاة لاغتصابها أثناء سيرها بالشارع فى منطقة الطالبية، إلى محكمة الجنايات، عقب اكتمال أدلة الثبوت، وعلى رأسها اعترافات المتهمين التفصيلية، وتحريات الأجهزة الأمنية حول الواقعة. كانت تحقيقات النيابة التى أجرها المستشار حسام نصار مدير نيابة الحوادث، كشفت أنه أثناء عودة ضابط أمن مركزى من أداء خدمته الأمنية بمنطقة المريوطية بالطالبية، فوجئ باستغاثة فتاة، إثر محاولة 3 أشخاص يستقلون "توك توك" خطفها، فتدخل على الفور لمساعدتها، وتمكن من مطاردة المتهمين، وأصاب أحدهم بطلق نارى فى يده خلال المطاردة. واعترف المتهمون فى التحقيقات، بأنهم حاولوا خطف المجنى عليها أثناء سيرها بالشارع، لاغتصابها، إلا أنهم فوجئوا بضابط أمن مركزى يحاول مطاردتهم، فحاولوا الهرب، إلا أنه أطلق النار من سلاح كان بحوزته، ما أسفر عن إصابة أحدهم بطلق نارى فى يده.</t>
  </si>
  <si>
    <t>http://www.youm7.com/3332928</t>
  </si>
  <si>
    <t>من اجل سرقة مشغولات ذهبية</t>
  </si>
  <si>
    <t>امام مسكنها</t>
  </si>
  <si>
    <t>م ع ا</t>
  </si>
  <si>
    <t>قطع بالاذن</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</si>
  <si>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</si>
  <si>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</si>
  <si>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</si>
  <si>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</si>
  <si>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مقابل ملبغ مالي</t>
  </si>
  <si>
    <t xml:space="preserve"> محمد.ح، وشهرته السفاح، 42 سنة كهربائى، وأحمد.م" 39 سنة- سائق" مقيمان دائرة المركز.</t>
  </si>
  <si>
    <t>صاحب سنترال وبيع هواتف محمولة</t>
  </si>
  <si>
    <t>ذبحا</t>
  </si>
  <si>
    <t>تم قتل المختطف</t>
  </si>
  <si>
    <t>تم القاء الجثة فى مياه بحر يوسف</t>
  </si>
  <si>
    <t>ضبط سائق وكهربائى قطعا شابا بمنشار وألقيا جثته فى بحر يوسف ببنى سويف الثلاثاء، 25 يوليه 2017 03:41 ص ضبط سائق وكهربائى قطعا شابا بمنشار وألقيا جثته فى بحر يوسف ببنى سويف اللواء عادل تونسى مدير أمن بنى سويف بنى سويف – أيمن لطفى Share on facebook Share on twitter Share on googleplus Share on googleplus إضافة تعليق كشفت مباحث مركز شرطة سمسطا ببنى سويف مساء أمس الاثنين، لغز اختفاء "شاب" صاحب محل لبيع المحمول، وإبلاغ أسرته عن تغيبه، حيث تبين قيام سائق وكهربائى باختطافه وقتله، وإلقاء جثته بعد التمثيل بها، فى مياه بحر يوسف. وتلقى اللواء عادل تونسى مدير أمن بنى سويف، إخطارا من اللواء خلف حسين مدير مباحث المديرية بتلقيه بلاغا من مركز شرطة سمسطا باختفاء "عبد الرحمن أحمد"- 19 سنة، صاحب سنترال وبيع هواتف محمولة يقيم دائرة المركز وحرر والده محضرا بالواقعة. وتم تشكيل فريق بحث يقوده اللواء خلف حسين مدير المباحث الجنائية، والعميد خالد عبد السلام رئيس مباحث المديرية ويضم كلا من المقدم مصطفى أبو طالب رئيس مباحث سمسطا ومعاونى وحدة المباحث الرائد حسام الريدى والنقيب محمد الفقى؛ وتبين من التحريات وجهود فريق البحث، تلقى والد الشاب المختفى اتصالات هاتفية من مجهولين باختطاف نجله وطلب مبلغ مالى، مقابل إطلاق سراحه، وبفحص بيانات المسجلين وتتبع الاتصالات تبين أن وراء الواقعة " محمد.ح"، وشهرته السفاح، 42 سنة كهربائى، وأحمد.م" 39 سنة- سائق" مقيمان دائرة المركز. وضبطت المباحث المتهمين وبحوزتهم منشار حديدى، توك توك، طبنجة صوت، و2 جردل بلاستيك، وسيارة، واعترفا باختطاف الشاب بهدف الحصول على فدية من والده، ولكنه تعرف عليهما، فقتلاه وفصلا رقبته وقدميه عن جسده بمنشار قبل إلقاء جثته فى مياه بحر يوسف وأرشدا عن مكان إلقاء الجثة بقرية "معجون" دائرة المركز، وتمكنت قوات الانقاذ النهرى بالحماية المدنية من استخراج أجزاء من جثة المجنى عليه وتم إيداعها مشرحة مستشفى سمسطا المركزى وتولى أحمد مرزوق رئيس نيابة سمسطا التحقيق مع المتهمين.</t>
  </si>
  <si>
    <t>http://www.youm7.com/3339050</t>
  </si>
  <si>
    <t xml:space="preserve">اثناء استقلالهما سيارة تابعة لشركة نقل خاص </t>
  </si>
  <si>
    <t>س. ع</t>
  </si>
  <si>
    <t>سرقة هاتف محمول ومبلغ 600 جنيه</t>
  </si>
  <si>
    <t>محضر رقم 41566 جنح القسم لسنة 2017</t>
  </si>
  <si>
    <t>القبض على 7 أشخاص اختطفوا ربتى منزل واعتدوا عليهما جنسيا فى الهرم الأربعاء، 26 يوليه 2017 11:57 ص القبض على 7 أشخاص اختطفوا ربتى منزل واعتدوا عليهما جنسيا فى الهرم حبس - صورة أرشيفية كتب بهجت أبو ضيف Share on facebook Share on twitter Share on googleplus Share on googleplus إضافة تعليق تمكنت الإدارة العامة لمباحث الجيزة، من القبض على 7 عاطلين، لاتهامهم باختطاف ربتى منزل والاعتداء عليهما جنسيا بالهرم، وتم إحالة المتهمين إلى النيابة للتحقيق. تلقى الرائد محمد الصغير رئيس مباحث قسم شرطة الهرم، بلاغا يفيد تعرض "س. ع"، و"ا. م" ربتى منزل للاختطاف والاعتداء الجنسى على يد 7 أشخاص،و ذكرت المجنى عليهما أنهما أثناء استقلالهما سيارة تابعة لشركة نقل خاص متجهين إلى كافيه بالهرم، استوقف المتهمين السيارة وهددوا السائق ثم اصطحبوا المجنى عليهما إلى منطقة مهجورة، واعتدوا عليهما جنسيا. وبإجراء التحريات توصل رجال المباحث لهوية المتهمين، وبإعداد كمين لهم تم القبض عليهم، وبمواجهتهم اعترفوا بارتكاب الواقعة، فأخطر اللواء هشام العراقي مدير أمن الجيزة، واللواء إبراهيم الديب مدير الإدارة العامة للمباحث، وباشرت النيابة التحقيق.</t>
  </si>
  <si>
    <t>http://www.youm7.com/3340797</t>
  </si>
  <si>
    <t>http://www.youm7.com/3342478</t>
  </si>
  <si>
    <t>http://www.albawabhnews.com/2633169</t>
  </si>
  <si>
    <t>لوجود خلافات بينها وبين طليقها المجني عليع</t>
  </si>
  <si>
    <t>بالقرب من مسكنه بالهرم</t>
  </si>
  <si>
    <t>ربة منزل زوجة المخطوف وثلاثة مجهولين</t>
  </si>
  <si>
    <t>ع ص</t>
  </si>
  <si>
    <t>صاحب مصنع</t>
  </si>
  <si>
    <t>محضر رقم 41585 جنح قسم الهرم لسنة 2017.</t>
  </si>
  <si>
    <t>جاري البحث عن ربة المنزل</t>
  </si>
  <si>
    <t>مباحث الجيزة تكثف جهودها لضبط ربة منزل استعانت بآخرين لاختطاف طليقها بالهرم الأربعاء، 26 يوليه 2017 12:39 م مباحث الجيزة تكثف جهودها لضبط ربة منزل استعانت بآخرين لاختطاف طليقها بالهرم التشكيل العصابى كتب بهجت أبو ضيف Share on facebook Share on twitter Share on googleplus Share on googleplus إضافة تعليق تكثف الإدارة العامة لمباحث الجيزة تحرياتها للقبض على ربة منزل لاتهامها بالتحريض على خطف طليقها وطلب فدية 5 ملايين جنيه لإطلاق سراحه بالهرم، وتمكن رجال المباحث من ضبط 3 من الخاطفين وأخطرت النيابة للتحقيق. تلقى الرائد محمد الصغير رئيس مباحث قسم شرطة الهرم بلاغا يفيد اختطاف مجهولين صاحب مصنع يدعى "عادل.ص" وطلب فدية 5 ملايين جنيه لإطلاق سراحه. وبإجراء التحريات تبين أن طليقة المجنى عليه استعانت بـ3 أشخاص لاستدراجه واختطافه وطلب الفدية بسبب خلافات بينهما. وبإعداد كمين للمتهمين تمكن الرائد محمد عتلم من القبض عليهم وتحرير المجنى عليه، وجار إعداد الأكمنة للقبض على المتهمة الهاربة، وحرر محضر بالواقعة وأخطر اللواء هشام العراقى مدير أمن الجيزة واللواء إبراهيم الديب مدير الإدارة العامة للمباحث وتولت النيابة التحقيق.</t>
  </si>
  <si>
    <t>http://www.youm7.com/3340832</t>
  </si>
  <si>
    <t>http://www.youm7.com/3340505</t>
  </si>
  <si>
    <t>http://www.youm7.com/3344228</t>
  </si>
  <si>
    <t>https://www.shorouknews.com/news/view.aspx?cdate=29072017&amp;id=53ead71e-267e-4a8b-814d-bc1b79262078</t>
  </si>
  <si>
    <t>http://www.ahram.org.eg/NewsQ/605796.aspx</t>
  </si>
  <si>
    <t>م ن ش 30 حداد، "حماده ف.ق"، 36 سنة سنة، ويعمل سائقا.</t>
  </si>
  <si>
    <t>م ن ش</t>
  </si>
  <si>
    <t>محضر رقم 18125 لسنة 2017م إداري القسم</t>
  </si>
  <si>
    <t>مباحث القاهرة تضبط حدادا اختطف شقيقه للحصول على نصف مليون جنيه فدية الخميس، 03 أغسطس 2017 12:40 م مباحث القاهرة تضبط حدادا اختطف شقيقه للحصول على نصف مليون جنيه فدية اللواء خالد عبد العال مدير أمن القاهرة أ ش أ Share on facebook Share on twitter Share on googleplus Share on googleplus إضافة تعليق نجح ضباط الإدارة العامة لمباحث القاهرة، فى ضبط حداد وصديقه، لقيامهما باختطاف شقيق الأول، وطلب نصف مليون جنيه فدية، لإطلاق سراحه، وتمكنوا من إعادة المختطف سالما. وكان ضباط قسم شرطة أول مدينة نصر، تلقوا بلاغا من المواطن ناجح شحاته سعيد بشاى، 49 سنة، حارس عقار، مقيم بدائرة القسم، بتغيب نجله المدعو مدحت، 22 سنة، سائق توك توك، منذ يوم الخميس الماضى، وتلقيه اتصالا هاتفيا من هاتف محمول "محدد"، قرر خلاله المتصل بتواجد نجله بصحبته، وطلب منه دفع 600 ألف جنية نظير إطلاق سراحه، ثم عاود الاتصال به تليفونيا، واخبره بتخفيض المبلغ إلى 500 ألف جنيه. وبناء على توجيهات، اللواء خالد عبد العال، مساعد وزير الداخلية، مدير أمن القاهرة، تم تشكيل فريق بحث لتحديد هوية الجناه وضبطهم، مع إعادة المختطف سالما؛ حيث أسفرت التحريات عن أن وراء ارتكاب الواقعة كلا من نجل المبلغ شقيق المجنى عليه المدعو مينا، 30سنة، ويعمل حدادا، والمدعو "حماده ف.ق"، 36 سنة سنة، ويعمل سائقا. وعقب تقنين الإجراءات وإعداد الأكمنة اللازمة، أمكن ضبطهما وبصحبتهما المجنى عليه بمكان احتجازه بمسكن المتهم الثانى، وبسؤال المجنى عليه اتهمهما باختطافه واحتجازه، وبمواجهتهما بما ورد من معلومات وما أسفرت عنه التحريات، اعترفا بارتكاب الواقعة، حيث قرر الأول بأنه تعرف على المتهم الثانى أثناء قيامه بإجراء بعض الإصلاحات للسيارة ملك الأخير، واتفقا على اختطاف المجنى عليه ومساومة والده على إطلاق سراحه مقابل المبلغ المشار إليه، وذلك لعلمه بعجز والده عن دفع الفدية، وأنه سيلجأ إلى القساوسة بكنيسية أبو سيفين الكائنة بمنطقة عزبة الهجانة لمساعدته فى دفع مبلغ الفدية. وبمواجهة المتهم الثانى بما جاء بأقوال الأول، أيدها، وتحرر عن ذلك ملحقا للمحضر الأصلى، وتولت النيابة العامة التحقيق.</t>
  </si>
  <si>
    <t>http://www.youm7.com/3351731</t>
  </si>
  <si>
    <t>https://www.elbalad.news/2875123</t>
  </si>
  <si>
    <t>http://www.vetogate.com/2816004</t>
  </si>
  <si>
    <t>المعادي</t>
  </si>
  <si>
    <t>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t>
  </si>
  <si>
    <t>ب ع ع</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</si>
  <si>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</si>
  <si>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</si>
  <si>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</si>
  <si>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</si>
  <si>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احمد.خ.س 20 سنة عاطل، و "صيب.ش.س" 19 سنة عاطل و "عبد الرحمن.ر.س" 20 سنة عاطل سابق اتهامه فى قضايا و"مؤمن.أ.أ" 20 سنة نجار.</t>
  </si>
  <si>
    <t>ع ف ا</t>
  </si>
  <si>
    <t>صاحب مطعم</t>
  </si>
  <si>
    <t>حبس 45 يوم علي ذمة التحقيق</t>
  </si>
  <si>
    <t>كشف غموض اختطاف سورى بسيارته فى المعادى: 3 عاطلين ونجار نفذوا الجريمة الإثنين، 31 يوليه 2017 12:27 م كشف غموض اختطاف سورى بسيارته فى المعادى: 3 عاطلين ونجار نفذوا الجريمة التشكيل العصابى كتب إبراهيم أحمد Share on facebook Share on twitter Share on googleplus Share on googleplus إضافة تعليق تمكن رجال مباحث قسم شرطة المعادى من كشف غموض اختطاف 3 عاطلين ونجار، لشخص سورى الجنسية بسيارته مقابل فدية 30 ألف جنيه، لإطلاق سراحه، بعد فصل المجنى عليه أحدهم من العمل لسوء سلوكه. كان قسم شرطة المعادى تلقى بلاغا من "عماد.ر.م" 33 سنة شريك بمطعم يفيد باختفاء شريكه "عماد.ف.ا" 37 سنة "، سورى الجنسية"، والسيارة ملكه رقم هـ ط ص 493، وتلقيه اتصالا باحتجازه شريكه المتغيب وطلب دفع مبلغ مالي 30 ألف جنيه مقابل إطلاق سراحه و تحرر عن ذلك المحضر اللازم. بالتنسيق مع المبلغ، ومجاراة المتصل وتحديد مكان تسليم المبلغ المالي المشار إليه داخل شنطة وتركها بجوار النادي الأوليمبى دائرة القسم، وبإعداد الأكمنة اللازمة تم ضبط "احمد.خ.س" 20 سنة عاطل، وبمواجهته أمام اللواء محمد منصور مدير مباحث القاهرة اعترف بارتكاب الواقعة بالاشتراك مع كل من "صيب.ش.س" 19 سنة عاطل و "عبد الرحمن.ر.س" 20 سنة عاطل سابق اتهامه فى قضايا و"مؤمن.أ.أ" 20 سنة نجار. وأقر بأن المتهم الثاني أنه كان يعمل طرف المجنى عليه، وقام بفصله لسوء سلوكه، وبعد علم الجانى بثرائه، وانه يعيش بمفرده بالبلاد خطط للانتقام منه واختطافه ومساومته على إطلاق سراحه مقابل مبلغ مليون جنيهـ وفى سبيل ذلك استعان بباقى المتهمين</t>
  </si>
  <si>
    <t>http://www.youm7.com/3347439</t>
  </si>
  <si>
    <t>http://www.youm7.com/3351066</t>
  </si>
  <si>
    <t>http://www.youm7.com/3354126</t>
  </si>
  <si>
    <t>http://www.youm7.com/3412409</t>
  </si>
  <si>
    <t>http://www.almasryalyoum.com/news/details/1172521</t>
  </si>
  <si>
    <t>لمساومة اهله وطلب منه دفع 50 الف جنيها نظير إطلاق سراحه</t>
  </si>
  <si>
    <t>اثنا لهوه امام مسكنه</t>
  </si>
  <si>
    <t>علي.م" 30 عام، عاطل، وسبق اتهامه في 5 قضايا، و"سيد. ف" 29 عام، سائق، سبق اتهامه في قضية، و"أحمد.م" 32 عام، ميكانيكي،</t>
  </si>
  <si>
    <t>م ع ع 3 سنوات</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</si>
  <si>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</si>
  <si>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</si>
  <si>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لاستغلالها في التسول</t>
  </si>
  <si>
    <t>م ف 30 سنة ربة منزل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</si>
  <si>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</si>
  <si>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</si>
  <si>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</si>
  <si>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اكتوبر ثالث</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</si>
  <si>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</si>
  <si>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</si>
  <si>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 xml:space="preserve"> «محمد. ا» 22 سنة، و«أميرة. ف» 18 سنة، خطيبته</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</si>
  <si>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</si>
  <si>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</si>
  <si>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</si>
  <si>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بسبب خلافات بينهما حول بيع وشراء الأبقار، وأنه مدين لهما بمبلغ 50 ألف جنيه وتعسر فى السداد</t>
  </si>
  <si>
    <t>صلاح ع م 53 سنة، جزار، و كريم ر ح 32 سنة جزار  وتاجر مواشى ، و سعيد م ع 51 سنة عاطل، وشهرته "سعيد دنجل"، والسابق اتهامه فى 6 قضايا آخرهم 10760 لسنة 2015م منشاة ناصر "سلاح بدون تراخيص"، وسعد س ق 29 سنة، جزار، و "عبده ع أ 28 سنة"، جزار وشقيق زوجة الثالث، والسابق اتهامه فى القضية رقم 87 لسنة 2005م جنح أحداث طهطا، و"مصطفى ح م 21 سنة" طالب</t>
  </si>
  <si>
    <t xml:space="preserve">س م س </t>
  </si>
  <si>
    <t>4 جزارين وراء اختطاف تاجر مواشى بسبب 50 ألفا قيمة بيع وشراء أبقار بمصر القديمة الثلاثاء، 08 أغسطس 2017 12:51 م 4 جزارين وراء اختطاف تاجر مواشى بسبب 50 ألفا قيمة بيع وشراء أبقار بمصر القديمة المتهمون فى خطف تاجر مواشى كتب إبراهيم أحمد Share on facebook Share on twitter Share on googleplus Share on googleplus إضافة تعليق نجح رجال مباحث القاهرة، فى كشف ملابسات واقعة اختطاف تاجر مواشى بمنطقة مصر القديمة، ومساومة والده على دفع 150 ألف جنيه مقابل إطلاق سراحه، حيث تبين أن جَزَّارين وتجار آخرين وراء استدراجه واختطافه بسبب خلافات بينهما حول بيع وشراء الأبقار، وأنه مدين لهما بمبلغ 50 ألف جنيه وتعسر فى السداد، فتم ضبط المتهمين وإحالتهم للنيابة التى تولت التحقيق. تلقى رجال مباحث قسم شرطة مصر القديمة، بلاغا من "محمد س ع" 63 سنة، تاجر ماشية، بتغيب نجله "سيد م س" وشهرته محمود 27 سنة، تاجر، عقب خروجه من مسكنه لشراء بعض المستلزمات ولم يعد. وأشار التاجر فى وقت لاحق، إلى أنه ورد إليه اتصال تليفونى من هاتف نجله ساومه خلاله المتصل على دفع مبلغ 150 ألف جنيه نظير إطلاق سراح نجله . وكشفت تحريات فريق البحث بقيادة المقدم إيهاب الصعيدى، رئيس مباحث قسم شرطة مصر القديمة، أن وراء ارتكاب الواقعة كل من "صلاح ع م" 53 سنة، جزار، و كريم ر ح 32 سنة جزار وتاجر مواشى ، و سعيد م ع 51 سنة عاطل، وشهرته "سعيد دنجل"، والسابق اتهامه فى 6 قضايا آخرهم 10760 لسنة 2015م منشاة ناصر "سلاح بدون تراخيص"، وسعد س ق 29 سنة، جزار، و "عبده ع أ 28 سنة"، جزار وشقيق زوجة الثالث، والسابق اتهامه فى القضية رقم 87 لسنة 2005م جنح أحداث طهطا، و"مصطفى ح م 21 سنة" طالب . تم إعداد عدة أكمنة للمتهمين فى الأماكن التى يترددون عليها، حيث استشعر بهم الجناة وأطلقوا سراح المجنى عليه وفروا هاربين، وتم استدعاء المجنى عليه وبسؤاله قرر بوجود خلافات مالية بينه و كل من "صلاح ع م" و "كريم ر ح" المتهمان الأول والثانى بسبب بيع وشراء الأبقار وأنه مدين لهما بمبلغ 50 ألف جنيه وتعسر فى السداد. وأشار المجنى عليه، إلى أن المتهم الثالث "سعيد م ع" وشهرته "سعيد دنجل " استدرجه لمنطقة الفسطاط بدعوى شراء أبقار بمبلغ 120 ألف جنيه وعند حضوره فوجىء بالمتهمين الثلاثة الأخيرين قاموا باصطحابه بسيارة بيضاء اللون لم يتبين أرقامها وتعدوا عليه بالضرب وقاموا باحتجازه بشقة بمنشأة ناصر. وأسفرت جهود البحث عن ضبط المتهمين بأماكن ترددهم، و بمواجهتهم بالتحريات وأقوال المجني عليه أيدوها واعترفوا أمام اللواء محمد منصور مدير مباحث القاهرة، بطلبهم فدية مقابل إطلاق سراحه سداداً للمديونية عليه، وتم بإرشاد المتهم السادس ضبط السيارة "ملكه" المستخدمة فى ارتكاب الواقعة. كما تأيدت الواقعة بشهادة كلا من صاحب مسبك، وصاحب محل طيور، واللذان أقرا بمشاهدتهما للمتهم الثالث حال اصطحابه المجني عليه عنوة بالمنطقة سكنهم، وتحرر عن ذلك المحضر اللازم ، واحالهم اللواء خالد عبد العال مدير امن القاهرة، الي النيابة التى تولت التحقيق .</t>
  </si>
  <si>
    <t>http://www.youm7.com/3358361</t>
  </si>
  <si>
    <t>http://www.youm7.com/3360147</t>
  </si>
  <si>
    <t>https://www.elbalad.news/2888694</t>
  </si>
  <si>
    <t>البساتين</t>
  </si>
  <si>
    <t>لطلب فدية من أهله</t>
  </si>
  <si>
    <t>عمر. م عامل، سبق اتهامه فى 5 قضايا، وسيد.ف " سائق، وسبق اتهامه فى قضية سلاح دون ترخيص، وعلي. م ح عاطل وهويدا م ع، ربة منزل، زوجة شقيق المجنى عليه</t>
  </si>
  <si>
    <t>ا ه 3 سنوات</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</si>
  <si>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</si>
  <si>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</si>
  <si>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اثناء خروجها من كنيسة السيدة العذراء بمطروح</t>
  </si>
  <si>
    <t>ش ص س</t>
  </si>
  <si>
    <t xml:space="preserve">محضر رقم 7730 إدارى مطروح </t>
  </si>
  <si>
    <t>اختفاء ربة منزل في مطروح منذ 5 أيام.. وزوجها يناشد السيسي التدخل الثلاثاء 15-08-2017 13:12 | كتب: علي الشوكي | 0 اللواء هشام نصر مدير أمن مطروح - صورة أرشيفية اللواء هشام نصر مدير أمن مطروح - صورة أرشيفية تصوير : آخرون اشترك لتصلك أهم الأخبار تكثف مباحث مديرية أمن مطروح، تحت إشراف اللواء هشام نصر، مدير الأمن، تحرياتها المكثفة في البلاغ الخاص بواقعة اختفاء ربة منزل منذ 5 أيام. أخبار متعلقة photo جامعة الإسكندرية: الكشف على الطلاب الجدد بفرع مطروح 9 سبتمبر photo قافلة علماء الأزهر بمطروح تلتقي شباب المعسكرات الصيفية photo أمريكا: الخيارات العسكرية مطروحة إذا فشلت العقوبات ضد كوريا الشمالية ويقول عماد جندي، موظف بشركة مياه مطروح، إن زوجته اختفت منذ الخميس الماضي، ولم يعرف لها طريقا منذ ذلك الوقت، مؤكدًا أنه تم اختطافها بعد خروجها مباشرة من كنيسة السيدة العذراء بمطروح، حيث رصدتها كاميرات المراقبة في آخر ظهور لها، وهى تعبر الشارع المجاور للكنيسة، ثم اختفت، مضيفا أنه تقدم ببلاغ إلى مباحث قسم شرطة مطروح برقم 7730 إدارى مطروح يسجل فيه واقعة اختفاء زوجته شيرين صابر سنيد لوقا، 30 عامًا، ربة منزل. ويضيف «جندي» أن هناك شبهة جنائية في اختفائها لأن تليفونها المحمول أُغلق وغير متاح منذ خروجها من الكنيسة، حيث كانت قد ذهبت إلى صيدلية بوسط المدينة لشراء أدوية، ثم دخلت إلى كنيسة السيدة العذراء بوسط المدينة، ورصدتها كاميرات المراقبة وهى تتلقى مكالمة تليفونية وتتوجه إلى شارع جانبي للكنيسة، وبعدها تم إغلاق المحمول الخاص بها. وناشد «جندي» رئيس الجمهورية ورئيس الوزراء ووزير الداخلية التدخل السريع للتوصل إلى زوجته، متمنيًا ألا يمسها سوء لأجل أولادها الذين ينتظرونها بفارغ الصبر، حيث إن لديها 3 أطفال: «رافائيل»، 9 سنوات، و«شنودة»، 5 سنوات، و«ميخائيل»، 3 سنوات، مؤكدا أن الأولاد مرضوا بعد غياب أمهم عنهم، وأنه لم يذق الطعام منذ اختفائها حتى الآن. ويقول علاء العشري، محامي الزوج، مقدم البلاغ: «إننا تقدمنا بعمل محضر إداري يسجل اختفاء الزوجة منذ الخميس الماضى، وقمنا بتقديم مذكرة إلى المحامي العام بمطروح، مطالبين بسرعة البحث والكشف عن أسباب اختفاء زوجة موكلي».</t>
  </si>
  <si>
    <t>https://d1y99r0ynoudrd.cloudfront.net/news/details/1177357</t>
  </si>
  <si>
    <t>اثناء وقوفه امام احد المطاعم بحلوان</t>
  </si>
  <si>
    <t>م س 19 سنة طالب</t>
  </si>
  <si>
    <t>جروح بفروة الرأس وحرج غائر بالوجه</t>
  </si>
  <si>
    <t>سرقة حافظته وهاتفة المحمول.</t>
  </si>
  <si>
    <t>محضر رقم 20909 لسنة 2017</t>
  </si>
  <si>
    <t>النيابة تأمر بضبط وإحضار المتهمين بسرقة طالب والتعدى عليه بالأسلحة بحلوان محمد عبد الرازقنشر في اليوم السابع يوم 12 - 08 - 2017 استمعت نيابة حلوان برئاسة المستشار إسلام سرور إلى أقوال طالب بكلية الهندسة بعد تعرضه للسرقة والاعتداء بسلاح أبيض بالقرب من جامعة حلوان. وأكد محمود .س 19 سنه طالب أنه أثناء وقوفه أمام أحد المطاعم لاستقلال الميكروباص بحلون قام مجموعه من الافراد بتوك توك باختطافه والتعدى عليه بسلاح أبيض وإحداث جروح بفروة الرأس وحرج غائر بالوجه وسرقته بالقرب من جامعة حلوان، وأمرت النيابة بسرعة تحديد وضبط الجناة. البداية كانت ببلاغ من طالب بكلية الهندسة بقيام مجموعه من الأشخاص باختطافه بتوك توك بالقرب من جامعه حلوان والتعدى عليه بالأسلحة البيضاء وسرقه حافظته وهاتفة المحمول. فحرر محضر بالواقعة ويحمل رقم 20909 لسنة 2017، وأحيل للنيابة للتحقيق.</t>
  </si>
  <si>
    <t>http://www.youm7.com/3363971</t>
  </si>
  <si>
    <t>https://hawadeth.akhbarelyom.com/newdetails.aspx?id=374678</t>
  </si>
  <si>
    <t>اثناء توجهه الي العيادة الخاصة به</t>
  </si>
  <si>
    <t>زوجة طبيب العبور المُتغيب تكشف تفاصيل اختفائه.. فيديو الإثنين 14/أغسطس/2017 - 09:39 م print صدى البلد عبير جلال كشفت هاجر إبراهيم، زوجة سيف الإسلام عبد اللطيف، طبيب الأطفال المختفي بالعبور، تفاصيل اختفاء زوجها، مشيرة إلى أنها فوجئت بإحدى الممرضات بعيادة زوجها الخاصة تتواصل بها هاتفيا وتسألها عن سبب تأخر زوجها وعدم حضوره للعيادة. وأضافت أنها "لم تستطع التواصل مع زوجها بعد اختفائه أو التوصل لمكانه منذ أمس وحتى الآن"، مضيفة: "إحنا مستغربين تليفونه لسه بيرن ومبيردش علينا ومفصلش شحن"، موضحة أنه "لم يتواصل معها أحد لطلب فدية أو مبلغ مالي لتحرير زوجها من الاختطاف حتى الآن". وأكدت أن "الشهود العيان أكدوا اختفاء زوجها على يد مسلحين اختطفوه وقادوه إلى الطريق الصحراوي"، لافتة إلى أن "مدير أمن القليوبية يتابع حالة اختفاء زوجها بنفسه".</t>
  </si>
  <si>
    <t>https://www.elbalad.news/2892426</t>
  </si>
  <si>
    <t>http://www.vetogate.com/2830882</t>
  </si>
  <si>
    <t>مركز المنصورة</t>
  </si>
  <si>
    <t>اغتصاب</t>
  </si>
  <si>
    <t>داخل توك توك</t>
  </si>
  <si>
    <t xml:space="preserve">م ح 23 سنة سائق توك توك ، و ا ع ع  صديقه 25 سنة </t>
  </si>
  <si>
    <t>ن ف ا</t>
  </si>
  <si>
    <t>تصالح</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</si>
  <si>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</si>
  <si>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</si>
  <si>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لوجود خلافات مالية بينه وبين والد المجني عليه الأول</t>
  </si>
  <si>
    <t>اثناء توجهه لجمقابلة قتاة علي كرونيش النيل</t>
  </si>
  <si>
    <t>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t>
  </si>
  <si>
    <t>م ش ن</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</si>
  <si>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</si>
  <si>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</si>
  <si>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</si>
  <si>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</si>
  <si>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</si>
  <si>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</si>
  <si>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ي ز ع</t>
  </si>
  <si>
    <t>المعصرة</t>
  </si>
  <si>
    <t>لمساومة أهله على فدية 500 جنيه،</t>
  </si>
  <si>
    <t>م ا حداد</t>
  </si>
  <si>
    <t>ا ا ، 3 سنوات</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</si>
  <si>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</si>
  <si>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</si>
  <si>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 xml:space="preserve">اعتقادهم بأن المجنى عليه لص لكثرة تردده عليهم أكثر من مرة </t>
  </si>
  <si>
    <t>داخل الزراعات ناحية ببلاو</t>
  </si>
  <si>
    <t xml:space="preserve"> ع.م.ع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t>
  </si>
  <si>
    <t>ع ج ا</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</si>
  <si>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</si>
  <si>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</si>
  <si>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</si>
  <si>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</si>
  <si>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</si>
  <si>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عاطل" يبلغ من العمر 43 سنة، يقيم بمنطقة السلام بالقاهرة</t>
  </si>
  <si>
    <t>م خ ج</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</si>
  <si>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</si>
  <si>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</si>
  <si>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</si>
  <si>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</si>
  <si>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</si>
  <si>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https://www.elbalad.news/2896977</t>
  </si>
  <si>
    <t>الزيتون</t>
  </si>
  <si>
    <t>لاعتقادهم بسرقته "دراجة بخارية"، من المنطقة التى يقطنون بها</t>
  </si>
  <si>
    <t>سيد.م" 19 سنة سائق، و"محمود.م" 22 سنة عاطل، و"عمرو.ش" 21 سنة عاطل، "محمد.ر" 20 سنة، و"حسن.م" 24 ستى عامل، و"كريم.ع" 29 سنة سائق</t>
  </si>
  <si>
    <t>ك ا</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</si>
  <si>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</si>
  <si>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</si>
  <si>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</si>
  <si>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داخل سيارة ميكروباص</t>
  </si>
  <si>
    <t>أحمد.ع المتهم الأول، 28 سنة سائق، وثلاثة اخرين منهم ربة منزل</t>
  </si>
  <si>
    <t>ا س</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</si>
  <si>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</si>
  <si>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</si>
  <si>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</si>
  <si>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</si>
  <si>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</si>
  <si>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لطلب فدية 200 الف جنيه، بسبب خلافات مادية مع شقيق المجنى عليه،</t>
  </si>
  <si>
    <t>استدرجوه بحجة توصيلهم بسيارة</t>
  </si>
  <si>
    <t>ضبط 3 أشخاص استدرجوا سائقا واختطفوه لخلافات مالية مع شقيقه ببولاق الدكرور الأحد، 20 أغسطس 2017 02:36 م ضبط 3 أشخاص استدرجوا سائقا واختطفوه لخلافات مالية مع شقيقه ببولاق الدكرور اللواء هشام العراقى مدير أمن الجيزة كتب بهجت أبو ضيف Share on facebook Share on twitter Share on googleplus Share on googleplus إضافة تعليق اختطف 3 أشخاص سائق بشركة نقل، وطلبوا فدية 200 ألف جنيه ببولاق الدكرور، حيث استدرجوه بحجة توصيلهم، ثم احتجزوه بشقة بالبساتين، وتمكن رجال المباحث من ضبط المتهمين، وبمواجهتهم اعترفوا بارتكاب الواقعة، بسبب خلافات مادية مع شقيق المجنى عليه، فتم إحالتهم إلى النيابة للتحقيق. تلقى الرائد محمد الجوهرى رئيس مباحث قسم شرطة بولاق الدكرور، بلاغا من ربة منزل أفادت فيه بأن زوجها يعمل سائق بشركة نقل، خرج للعمل وانقطع الاتصال به، وعقب ذلك تلقت اتصالا من شخص مجهول أكد لها أن زوجها تعرض للاختطاف وطلب فدية 200 ألف جنيه لإطلاق سراحه. وبإجراء التحريات تبين للرائد طارق مدحت ضابط مباحث قسم شرطة بولاق الدكرور، أن 3 أشخاص وراء اختطاف السائق، واحتجازه بشقة بمنطقة البساتين بالقاهرة، وعقب تحديد رجال المباحث مكان احتجاز المجنى عليه، فتوجهت قوة أمنية شارك بها الرائد طارق مدحت، والنقيب أيمن سكورى، وتم مداهمة الشقة وضبط المتهمين الثلاثة، وبصحبتهم المجنى عليه. وبمواجهة المتهمين اعترفوا بأنهم استدرجوا المجنى عليه بحجة توصيلهم من منطقة المعادى، وفور وصوله هددوه واقتادوه إلى شقة بالبساتين، وطلبوا فدية 200 ألف جنيه، بسبب خلافات مالية مع شقيقه، وحرر محضرا بالواقعة، واستمع المستشار أحمد شاهين وكيل نيابة بولاق الدكرور، لأقوال المجنى عليه، وعقب التحقيق مع المتهمين أمر بحبسهم 4 أيام على ذمة التحقيق.</t>
  </si>
  <si>
    <t>http://www.youm7.com/3377120</t>
  </si>
  <si>
    <t>بدر</t>
  </si>
  <si>
    <t>بسبب ازمة مالية</t>
  </si>
  <si>
    <t>والد الطفل "محمد ع ع " وبالاشتراك مع " ضيف ي م" 31 سنة نجار مقيم 6 أكتوبر بالجيزة</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</si>
  <si>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</si>
  <si>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</si>
  <si>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سيدي سالم</t>
  </si>
  <si>
    <t>بسبب خلافات مالية بينهم وبين والد المجني عليه</t>
  </si>
  <si>
    <t xml:space="preserve"> أحمد. ع.ع.ج" 32 سنة سائق سبق اتهماه فى قضية دخول منزل لارتكاب جريمة فى القضية رقم 4563 إدارى مركز سيدى سالم 2003م،، و"صبرى.م.م.د" 29سنة عامل سبق اتهامه فى قضية مخدرا تحمل رقم 8976 جنح مركز سيدى سالم</t>
  </si>
  <si>
    <t>ح ص م</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</si>
  <si>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</si>
  <si>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</si>
  <si>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بسبب استيلاء المجني عليه مبلغ مالي منهم، على أن يشترى لهم مواد مخدرة</t>
  </si>
  <si>
    <t>استدرجوه الي شقة احدهم</t>
  </si>
  <si>
    <t>كسر في العمود الفقري وتهتك بالكبد ونزيف داخلى أدى إلى وفاته فى الحال.</t>
  </si>
  <si>
    <t>تجديد حبس 4 عاطلين اختطفوا عاطلا نصب عليهم فى قيمة صفقة مخدرات بالهرم الأحد، 27 أغسطس 2017 12:19 م تجديد حبس 4 عاطلين اختطفوا عاطلا نصب عليهم فى قيمة صفقة مخدرات بالهرم مخدرات - أرشيفية كتب أحمد الجعفرى Share on facebook Share on twitter Share on googleplus Share on googleplus إضافة تعليق جدد قاضى غرفة المشورة المنعقدة بمحكمة جنايات الجيزة برئاسة المستشار فرغلي مخلوف، حبس 4 عاطلين، 45 يوما على ذمة التحقيقات، لاتهامهم بخطف عاطل يدعى محمد عباس، 22 سنة في عقار، بمنطقة الهرم والتسبب في مقتله بعد محاولته الهرب وسقوطه في فناء مدرسة بالهرم. وتسلمت النيابة العامة تقرير الطب الشرعى الذى كشف عن إصابة المجنى عليه بكسر في العمود الفقري وتهتك بالكبد ونزيف داخلى أدى إلى وفاته فى الحال. كشفت التحقيقات أن خلافا نشب بين المجني عليه والمتهمين الأربعة وآخرين هاربين، بعدما استولي منهم على مبلغ مالي، على أن يشترى لهم مواد مخدرة، ولكنه تحصل على المبلغ المالى واختفى وظل يماطلهم فى رد المبلغ. وأضافت التحقيقات أن المتهمين استدرجوا المتهم لشقة أحدهم بمنطقة الهرم، وطالبوه برد المبلغ، لكنه رفض، فاحتجزوه وقيدوه في إحدى الغرف، وبعد 3 أيام، فكوا قيده ليتمكن من قضاء حاجته، إلا أن المجني عليه غافلهم وقفز من الطابق الثالث فسقط قتيلا داخل فناء مدرسة الصفا والمروة الثانوية.</t>
  </si>
  <si>
    <t>http://www.youm7.com/3387744</t>
  </si>
  <si>
    <t>http://www.ahram.org.eg/NewsQ/581312.aspx</t>
  </si>
  <si>
    <t>لمروره بضائقة مالية</t>
  </si>
  <si>
    <t>داخل مسكن اسرته</t>
  </si>
  <si>
    <t>محمد م ع 24 سنة، لا يعمل، ومقيم دائرة قسم المطرية .</t>
  </si>
  <si>
    <t>ا م م ع</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</si>
  <si>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</si>
  <si>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</si>
  <si>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ي م م ع</t>
  </si>
  <si>
    <t>اسيوط اول</t>
  </si>
  <si>
    <t>لطلب فدية</t>
  </si>
  <si>
    <t>اثناء شرائه بعض المستلزمات</t>
  </si>
  <si>
    <t xml:space="preserve">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t>
  </si>
  <si>
    <t>م ا خ</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</si>
  <si>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</si>
  <si>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</si>
  <si>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</si>
  <si>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</si>
  <si>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</si>
  <si>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</si>
  <si>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بسبب خلافات بينهم على ثمن شبكة شقيقة المجنى عليه</t>
  </si>
  <si>
    <t>حبس اثنين من عائلة عريس بالمرج خطفا شقيق العروس لإجباره على تخفيض الشبكة الخميس، 31 أغسطس 2017 04:03 م حبس اثنين من عائلة عريس بالمرج خطفا شقيق العروس لإجباره على تخفيض الشبكة اللواء خالد عبد العال مدير أمن القاهرة كتبت أمنية الموجى Share on facebook Share on twitter Share on googleplus Share on googleplus إضافة تعليق قررت نيابة المرج، بإشراف المستشار أحمد شديد، رئيس النيابة، حبس سائقين 4 أيام على ذمة التحقيقات فى اتهامهما باختطاف واحتجاز حلاق تحت تهديد السلاح، بسبب خلافات بينهم على ثمن شبكة شقيقة المجنى عليه، كما أمرت النيابة بضبط وإحضار متهم ثالث هارب. ترجع تفاصيل الواقعة لتلقى قسم شرطة المرج بلاغا من أسرة حلاق عمره 25 سنة، يفيد بتغيبه عن المنزل وعن عملة لمدة 4 أيام، وبتقنين الإجراءات بمعرفة رجال مباحث القسم، تم التعرف على مكانه بالمرج. ووردت معلومات لرجال المباحث بوجود خلافات بين المخطوف وخاطفيه من أهل العريس، بسبب تمسكه بـ25 ألف جنيه قيمة شبكة شقيقته، الأمر الذى أثار غضب أهل العريس، فاختطفوه للضغط عليه لتخفيض ثمن الشبكة.</t>
  </si>
  <si>
    <t>http://www.youm7.com/3394069</t>
  </si>
  <si>
    <t>انتقامًا من شقيقه المتهم بالنصب على المتهمين</t>
  </si>
  <si>
    <t>تم استدراجه بحجة تشطيب شقة باكتوبر</t>
  </si>
  <si>
    <t>جرح طعني بالذراع اليسرى وسحجات وكدمات باليدين والقدمين</t>
  </si>
  <si>
    <t>توقيع ايصالات امانة كل منهما بـ200 الف جنيه، هاتفين محمولين ومبلغ 1400 جنيه وسيارة</t>
  </si>
  <si>
    <t>إحالة 4 متهمين بخطف مقاول وتعذيبه ببولاق الدكرور للجنايات مني حسين أحمد مهدينشر في صدى البلد يوم 29 - 11 - 2017 بمذكرة تضمّنت 6 اتهامات تصنّف جميعها ك"جنايات" أحالت نيابة بولاق الدكرور بإشراف المستشار حاتم فاضل المحامي العام الأول لنيابات جنوب الجيزة الكلية 4 أشخاص إلي محكمة الجنايات بتهمة خطف مقاول وتعذيبه انتقامًا من شقيقه المتهم بالنصب على المتهمين. تفاصيل الجريمة كاملة كشفتها تحقيقات شريف أسامة مدير نيابة بولاق الدكرور حيث تبين من التحقيقات التي بدأتها النيابة في شهر أغسطس الماضي أن 4 أشخاص قاموا باستدراج مقاول بحجة تشطيب شقة بمنطقة أكتوبر إلا أنهم اصطحبوه إلى شقة أحدهم بمنطقة بولاق الدكرور وقاموا باحتجازه والتعدي عليه بالضرب والتعذيب ما ادى لإصابته بجرح طعني بالذراع اليسرى وسحجات وكدمات باليدين والقدمين. وأضافت التحقيقات التي أجريت برئاسة المستشار هشام رفعت الشريف رئيس نيابة بولاق الدكرور ان المتهمين استولوا من المختطف علي هاتفين محمولين ومبلغ 1400 جنيه وسيارة ثم قاموا بالاتصال هاتفيا برقم احد اصدقائه المسجل علي هاتف الضحية واخبروه باختطافه فقام صديقه بالاتصال بزوجته واخبرها بطلب المختطفين مبلغ 200 ألف جنيه كفدية لإطلاق سراحه فأبلغت زوجته قسم شرطة بولاق الدكرور، تم إجراء التحريات وفحص البلاغ حتي تم التوصل إلى هوية المتهمين ومكان اخفاء المجني عليه بعد يومين من عملية البحث وجمع المعلومات وتمكنت قوات الشرطة من تحرير المختطف وإلقاء القبض علي المتهمين وعثر بحوزة أحدهم علي سلاح أبيض "مطواة". أرشد المتهمون عن مكان سيارة المختطف حيث أخفوها بمنطقة حلوان واعترفوا بارتكاب الجريمة انتقاما من شقيق المقاول الذي نصب عليهم في مبالغ مالية طائلة، وفي إطار استكمال التحقيقات أمرت النيابة بعرض المتهمين علي الطب الشرعي لأخذ عينة دماء وإجراء تحليل مخدرات لهم وورد تقرير المعامل الكيماوية بإيجابية العينات وتعاطي المتهمين لعقار الترامادول ومخدر الحشيش، كما أمر شريف أسامة مدير نيابة بولاق الدكرور بعرض المجني عليه علي الطب الشرعي لإجراء استكتاب له بعد إكراه المتهمين له علي توقيع إيصالات أمانة كل منهما بمبلغ 200 ألف جنيه وانتهي التقرير بصحة توقيعه. وجهت النيابة للمتهمين اتهامات خطف واحتجاز مصاحب بتعذيب بدني وسرقة وحيازة سلاح أبيض وإكراه علي توقيع وشروع في ابتزاز وأمرت بإحالة أوراق القضية إلي محكمة الجنايات.</t>
  </si>
  <si>
    <t>https://www.elbalad.news/3054736</t>
  </si>
  <si>
    <t>http://www.masrawy.com/news/-/details/0/0/0/1210639</t>
  </si>
  <si>
    <t>مركز سوهاج</t>
  </si>
  <si>
    <t xml:space="preserve">مقابل فديه 2 مليون جنيه </t>
  </si>
  <si>
    <t>إسماعيل ع. 41، سنة تاجر فاكهة ويقيم بدائرة مركز شرطة سوهاج بالقرب من مسكن المجنى عليه وأحمد ج. خ" سنة سائق ويقيم بدائرة مركز شرطة الغنايم بمحافظة أسيوط ومحمد م. أ" 33 سنة عامل ويقيم بدائرة مركز شرطة صدفا بمحافظة أسيوط.</t>
  </si>
  <si>
    <t>ي ج</t>
  </si>
  <si>
    <t>جاري البحث عن المتهم الثالث</t>
  </si>
  <si>
    <t>تحرير مزارع بعد اختطافه مقابل فدية 2 مليون جنيه بسوهاج الجمعة، 01 سبتمبر 2017 06:42 م تحرير مزارع بعد اختطافه مقابل فدية 2 مليون جنيه بسوهاج اللواء خالد الشاذلى مدير إدارة المباحث الجنائية بسوهاج سوهاج محمود مقبول Share on facebook Share on twitter Share on googleplus Share on googleplus إضافة تعليق تمكن ضباط وحدة مباحث مركز سوهاج برئاسة الرائد على الصغير رئيس مباحث المركز، من تحرير مزارع تم اختطافه مقابل فديه 2 مليون جنيه دون حدوث خسائر أو إصابات. كان اللواء حسن محمود نائب مدير أمن سوهاج قد تلقى بلاغا من العميد وائل جمال مأمور مركز شرطة سوهاج يفيد باختطاف مزارع بناحية قرية أولاد غريب دائرة المركز وقيام الخاطفين بالاتصال بأهليته وطلب فديه مالية مقابل إطلاق سراحه. وعلى الفور ونظرا لما تشكله الواقعة من خطر على الأمن العام تم تشكيل فريق بحث أشرف عليه اللواء خالد الشاذلى مدير إدارة المباحث الجنائية والعميد منتصر عبدالنعيم رئيس فرع الأمن العام وقاده العميد محمود حسن رئيس مباحث المديرية والرائد على الصغير رئيس مباحث مركز شرطة سوهاج والنقيبان إسلام حمزة وأحمد عبدالرحمن معاونى مباحث المركز. وتم وضع خطة هادفه وتتبع حركة سير المجنى عليه ومصدر الاتصال وتبين أن المختطف يدعى يوسف.ج 67 سنة مزارع ويمقيم بناحية أولاد غريب بدائرة المركز وأن الخاطفين طلبوا فدية من أهليته لإطلاق سراحه" بلغت 2 مليون جنيه. وكان للتطبيق الجيد للخطة سرعة الكشف عن مرتكبى الواقعة، وتبن أنهم من"إسماعيل ع. 41، سنة تاجر فاكهة ويقيم بدائرة مركز شرطة سوهاج بالقرب من مسكن المجنى عليه" وأحمد ج. خ" سنة سائق ويقيم بدائرة مركز شرطة الغنايم بمحافظة أسيوط ومحمد م. أ" 33 سنة عامل ويقيم بدائرة مركز شرطة صدفا بمحافظة أسيوط. عقب تقنين الإجراءات تم تحديد مكان واحتجاز للمجنى عليه بالزراعات الحدودية بين محافظتى سوهاج وأسيوط فى حراسة المتهم الثالث، ومع اقتراب القوات قام الخاطفين بالهرب وتركوا المجنى عليه تم تحديدهم وجار ضبطهم وإطلاق المختطف جار تحرير محضرا بالواقعة تمهيدا للعرض على النيابة العامة لتتولى التحقيق.</t>
  </si>
  <si>
    <t>http://www.youm7.com/3395350</t>
  </si>
  <si>
    <t>http://www.youm7.com/3400862</t>
  </si>
  <si>
    <t>http://www.albawabhnews.com/2698280</t>
  </si>
  <si>
    <t>اثناء استقلالها معه السيارة من الحي العاشر، للعودة إلى منزلها</t>
  </si>
  <si>
    <t>كدمات وجروح، وملابسها ممزقة</t>
  </si>
  <si>
    <t>تجديد حبس سائق 15 يوما: متهم باغتصاب فتاة في ميكروباص محمد سيفنشر في الوطن يوم 02 - 09 - 2017 جددت نيابة مدينة نصر أول حبس سائق لمدة 15 يوماً على ذمة التحقيقات التي تجري معه، في اتهامه باختطاف فتاة والاعتداء عليها جنسيا، داخل سيارة ميكروباص. وتبين من التحقيقات والتحريات أن المتهم سائق أجرة، في الخط الواصل بين منطقتى الحي العاشر ورمسيس، وأضافت أن المجني عليها استقلت معه السيارة من الحي العاشر، للعودة إلى منزلها، فاستغل المتهم نزول جميع الركاب واعتدى عليها جنسيا تحت تهديد السلاح، وأصابها بجروح متفرقة بجسدها. وأمرت النيابة بعرض المجني عليها على الطب الشرعي، وأجرت مواجهة بين المتهم والمجني عليها. كانت الأجهزة الأمنية تلقت بلاغا من مستشفى مدينة نصر، بوصول فتاة 26 سنة، مصابة بكدمات وجروح، وملابسها ممزقة، وبمناقشتها قالت إن أحد السائقين اعتدى عليها جنسيا تحت تهديد السلاح. وتم تشكيل فريق من المباحث لتحديد هوية المتهم وأُلقي القبض عليه، وأُحيل للنيابة العامة التى أصدرت القرار المتقدم.</t>
  </si>
  <si>
    <t>https://www.elwatannews.com/news/details/2482476</t>
  </si>
  <si>
    <t>لرفض والده رد 3 آلاف جنيه مدين بها للمتهم.</t>
  </si>
  <si>
    <t>أحمد.ر 46 عاما، سائق، وشقيق زوج شقيقة المبلغ</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</si>
  <si>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</si>
  <si>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</si>
  <si>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</si>
  <si>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اثناء توجه ام المجني عليها الي صيدلية بقرية منطي</t>
  </si>
  <si>
    <t>ف ق 48 سنة عاطل</t>
  </si>
  <si>
    <t>ن ز</t>
  </si>
  <si>
    <t>قاصر، ذوي احتياجات خاصة</t>
  </si>
  <si>
    <t>هتك عرض وقتل</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</si>
  <si>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</si>
  <si>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</si>
  <si>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تهديده بنشر فيديوهات مخلة لربة المنزل في عين شمس</t>
  </si>
  <si>
    <t>حال تواجده بتقاطع شارع عبد الغنى أمين مع شارع أحمد عصمت بدائرة القسم</t>
  </si>
  <si>
    <t>وليد.ش.ع.ع.، عاطل والسابق اتهامه في 14 قضية، و"إسلام.ح.ر."، عاطل، و"رشوان.ح.ر."، عاطل،، "حنين.خ.ت."، ربة منزل و"خالد.ت.ح.س."، جزار</t>
  </si>
  <si>
    <t>ع م م</t>
  </si>
  <si>
    <t>ضبط 4 أشخاص وربة منزل بتهمة اختطاف عاطل في عين شمس محمد صابرنشر في فيتو يوم 09 - 09 - 2017 تمكنت الأجهزة الأمنية بالقاهرة من ضبط 4 أشخاص وربة منزل بتهمة اختطاف عاطل عقب تهديده بنشر فيديوهات مخلة لربة المنزل في عين شمس، وأحال اللواء خالد عبد العال مدير أمن القاهرة، المتهمين للنيابة العامة لتولي التحقيقات. تلقى قسم شرطة عين شمس بلاغا من "محمد.م.م.م."، موظف، أنه تبلغ له من الأهالي بقيام 3 أشخاص يستقلون سيارة بيضاء اللون بإجبار نجله "على"، عاطل؛ على استقلال السيارة صحبتهم كرها عنه تحت تهديد أسلحة نارية وبيضاء كانت بحوزتهم حال تواجده بتقاطع شارع عبد الغنى أمين مع شارع أحمد عصمت بدائرة القسم، ولم يتهم أو يشتبه في أحد بارتكاب الواقعة. وبإجراء التحريات تبين صحة الواقعة، وبتفريغ كاميرات المراقبة في المكان، أمكن التوصل إلى أن وراء ارتكاب الواقعة كل من "وليد.ش.ع.ع."، عاطل والسابق اتهامه في 14 قضية، و"إسلام.ح.ر."، عاطل، و"رشوان.ح.ر."، عاطل، وعقب تقنين الإجراءات وبإعداد الأكمنة اللازمة بالأماكن التي يتردد عليها المتهمين أسفرت إحداها عن ضبط الأول. وبمواجهته بما ورد من معلومات وما أسفرت عنه التحريات أيدها واعترف بارتكاب الواقعة بالاشتراك مع كل من الثاني والثالث بتحريض من "حنين.خ.ت."، ربة منزل و"خالد.ت.ح.س."، جزار، وذلك لقيام المجني عليه بمساومة الرابعة والخامس على مبلغ 12 ألف جنيه مقابل عدم نشر صور ومقاطع فيديو للرابعة في أوضاع مخلة، واستدرجه المتهم الخامس بدعوى تسليمه المبلغ واختطافه واحتجازه لإجباره على تسليمهم الصور ومقاطع الفيديو، واحتجزه بمسكن المتهم الثاني بشارع الفيروز بدائرة قسم شرطة المرج. ووباستهداف باقي المتهمين أمكن ضبطهم وإطلاق سراح المجني عليه، وبسؤال الأخير اتهمهم باختطافه واحتجازه بدون وجه حق بتحريض من كلا من الرابعة والخامس واقرَّ بصحة واقعة ابتزازه ماديا لهما مقابل عدم نشر ما بحوزته من صور ومقاطع فيديو مخلة للرابعة. وبمواجهة باقي المتهمين بأقوال المجني عليه والمتهم الأول أيدوها، وتم بإرشادهم ضبط 2 سلاح ناري "2 فرد خرطوش عيار 12 مم و5 طلقات من ذات العيار "، وسلاح أبيض "سكين " المستخدمين في ارتكاب الواقعة، وبمناقشة المتهمين من الأول إلى الثالث عن السيارة المستخدمة في الواقعة قرروا بأنها سيارة تابعة لشركة توصيل وأنهم قاموا بتنفيذ مخططهم دون علم قائدها ولم يتمكن المجني عليه من الاستغاثة خشية تعديهم عليه بالأسلحة حيازتهم. وتحرر عن ذلك المحضر اللازم وتولت النيابة العامة التحقيق.</t>
  </si>
  <si>
    <t>http://www.vetogate.com/2863038</t>
  </si>
  <si>
    <t>https://hawadeth.akhbarelyom.com/newdetails.aspx?id=382596</t>
  </si>
  <si>
    <t>اثناء سيرها مع والدتها</t>
  </si>
  <si>
    <t>تم انقاذ الفتاة عن طريق احد المارة</t>
  </si>
  <si>
    <t>بالصور.. قصة بطولة شاب أنقذ فتاة من الخطف فى البدرشين الأحد، 10 سبتمبر 2017 02:30 ص بالصور.. قصة بطولة شاب أنقذ فتاة من الخطف فى البدرشين الشاب البطل محمد لبيب كتب بهجت أبو ضيف Share on facebook Share on twitter Share on googleplus Share on googleplus إضافة تعليق قصة بطولة جديدة سطرها شاب من أهالى منطقة البدرشين بالجيزة، عرض حياته للخطر لإنقاذ فتاة من الاختطاف على يد سائق توك توك واثنين من رفقائه، وتمكن من منع المتهمين من استكمال جريمتهم، وأجبرهم على ترك الفتاة والهرب، إلا أنه أصيب بكسر بساقه نتيجة اصطدام التوك توك الخاص بالمتهمين، بدراجته البخارية، وتم نقله إلى المستشفى لتلقى العلاج. محمد-لبيب-2 محمد لبيب محمد لبيب شعلان، أحد أبناء قرية سقارة بالبدرشين، يعمل سائقا بشركة دواجن مقرها ميدان الجيزة، اعتاد يوميا الخروج كل صباح من مسكنه، القريب من هرم سقارة المدرج مستقلا دراجته البخارية سالكا الطريق السياحى كما يطلق عليه، متوجها إلى عمله. وفوجئ أثناء قيادته دراجته البخارية، بتوك توك يستقله عدد من الأشخاص يقترب منه بسرعة هائلة، فى الوقت ذاته يأتى من الخلف صوت استغاثة لسيدة من أهالى القرية، ومحاولة عدد من الأشخاص مطاردة التوك توك، انتظر عدة ثوانى حتى تأكد أن مستقلى التوك توك يتم مطاردتهم لأمر خطير، فقرر إيقافهم مهما كلفه الأمر، انتظر قدوم التوك توك، ثم أغلق الطريق أمامه، لإجباره على التوقف، إلا أن قائد التوك توك صدمه بأقصى سرعة، مما أسفر عن انقلاب التوك توك، وتطاير الدراجة البخارية وقائدها. خرج من التوك توك 3 شباب، تمكنوا من استكمال رحلتهم فى الهرب، وتركوا خلفهم فتاة كانوا قد اختطفوها داخل التوك توك، فى الوقت الذى وصل فيه عدد من الأهالى، وأعادوا الفتاة لوالدتها، ونقلوا المصاب إلى المستشفى لتلقى العلاج. محمد-لبيب محمد لبيب "محمد لبيب" منقذ الفتاة تحدث لـ"اليوم السابع" قائلا إنه عندما شاهد مطاردة عدد من الأهالى للتوك توك، قرر إيقافه مهما كلفه الأمر، ولم يجد أمامه وسيلة، سوى بإغلاق الطريق أمامه بواسطة الدراجة البخارية التى كان يستقلها، حيث اعتقد أن قائد التوك توك لن يجد أمامه وسيلة للهرب، وسيُجبر على التوقف، إلا أنه فوجئ به يصطدم به مما أسفر عن تطايره بالدراجة البخارية، وانقلاب التوك توك. وأضاف أن المتهمين تمكنوا من الهرب، بينما تم إنقاذ الفتاة التى كانت بصحبتهم، والتى اختطفوها أثناء سيرها بصحبة والدتها، قائلا "أنا معملتش غير الواجب". وتم نقل الشاب البطل إلى مستشفى البدرشين، وأخبره الطبيب أنه مصاب بكدمات فقط، إلا أنه شعر بعجزه عن تحريك ساقه، فتم نقله إلى مستشفى قصر العينى، وتبين من الكشف الطبى إصابته بكسر بالساق، مضيفا أنه لم يحرر محضرا بالواقعة، لاستقرار حالته الصحية.</t>
  </si>
  <si>
    <t>http://www.youm7.com/3405437</t>
  </si>
  <si>
    <t>بيلا</t>
  </si>
  <si>
    <t>ابتزاز الواد وطلب فدية مالية</t>
  </si>
  <si>
    <t>محمد ج. أ"  38 سنة، سبق إتهامه فى 12 قضية "سرقة"، و"هالة ا. ع" 35 سنة، مقيمان ببندر بلقاس</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</si>
  <si>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</si>
  <si>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</si>
  <si>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</si>
  <si>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</si>
  <si>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حمدى ح. ت 22 سنة نجار مسلح، و"محمد ح. ت" 31 سنة عامل، وزوجته "سحر م. م" 30 سنة، " ومقيمون بذات القرية التي يقيم بها المبلغ</t>
  </si>
  <si>
    <t>ر ع م</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</si>
  <si>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</si>
  <si>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</si>
  <si>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</si>
  <si>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</si>
  <si>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</si>
  <si>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 xml:space="preserve">مصطفى ع ع ا، وشهرته "عمرو كرشه" عاطل 30 سنة، و"أسامة ف" سائق 29 سنة، وآخر، </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</si>
  <si>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</si>
  <si>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</si>
  <si>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سمالوط</t>
  </si>
  <si>
    <t>بحجة ان احد المتهمين بينه وبين احد اقارب المختطف  خلافات مالية</t>
  </si>
  <si>
    <t>الطريق الصحراوي الغربي</t>
  </si>
  <si>
    <t>حمد  ا ح 29 سنة سائق  ومصطفى ن ع 29 سنة سائق وشريف م خ 28 سنة سائق وكرم ش ح  35 سنة سائق وصبره م ا 29 سنة مزارع.</t>
  </si>
  <si>
    <t>س ج</t>
  </si>
  <si>
    <t>محامي</t>
  </si>
  <si>
    <t>جاري البحث عن المتهم الخامس</t>
  </si>
  <si>
    <t>خلافات مالية وراء إختطاف محامى بالمنيا والامن يضبط المتهمين السبت، 16 سبتمبر 2017 11:25 ص خلافات مالية وراء إختطاف محامى بالمنيا والامن يضبط المتهمين اللواء ممدوح عبد المنصف مديرامن المنيا المنيا- حسن عبد الغفار Share on facebook Share on twitter Share on googleplus Share on googleplus إضافة تعليق تمكنت أجهزة الأمن بالمنيا من اعادة محامى قبطى تم اختطافه على يد تشكيل عصابى مكون من 5 افراد من محافظة قنا. كان اللواء ممدوح عبد المنصف مديرأمن المنيا قد تلقى إخطاراً من العميد الدكتور منتصر عويضة مدير المباحث الجنائية يفيد تلقيه بلاغ من شخص يدعى انور ع ا 21 سنة عامل ويعمل بمصنع مواتير بمركز سمالوط عن إختطاف انطون س ج 26 سنة محام وشريك فى معرض قطع الات زراعية بالطريق الصحراوى الغربى وتم تحرير المحضر رقم 51217 إدارى مركز سمالوط. وبالفحص ومناقشة المبلغ قرر انه اثناء عودته من محل الالات الزراعية بصحبة المختطف بالسيارة رقم 46821 ملاكى المنيا فوجىء بسيارة ربع نقل بيضاء اللون تقطع الطريق عليهما وترجل منها 5 اشخاص مجهولين وكسروا الزجاج الامامى للسيارة واصطحبوا المذكور عنوة وبسؤال شقيقه قرر ان شقيقه كان بحوزته 36 الف جنيه تقريباً فى حين نفى المبلغ مشاهدته اية مبالغ بحوزة المختطف ولم يتهم احداً بالتسبب فى ذلك. تم تشكبل فريق بحث وعمل أكمنة لضبط مرتكبى الواقعة بعد ورود إتصال هاتفى من شقيقه يفيد اطلاق سراح المحامى المختطف وبالفحص تبين أن وراء إرتكاب الواقعة تشكيل عصابى مكون من 5 أفراد وهم حمد ا ح 29 سنة سائق ومصطفى ن ع 29 سنة سائق وشريف م خ 28 سنة سائق وكرم ش ح 35 سنة سائق وصبره م ا 29 سنة مزارع. وعقب تقنين الاجراءات بالتنسيق مع أمن قنا والأمن العام تم ضبط 4 متهمين منهم ومازال المتهم الخامس جارى البحث لضبطه، وبمواجتهم بما أسفرت عنه التحريات اقروا بصحتها وأضافوا أنهم إختطفوا المذكور بناء على إتفاق مسبق بين المتهم الاخيروشخص يدعى جرجس ن ع 35 سنة عامل بحجة ان الاخير بينه وبين احد اقارب المختطف خلافات مالية،تم استدعاء المجنى عليه وتعرف على المتهمين وأقر بانهم من قاموا باختطافه وجارى التنسيق مع امن قنا لضبط المتهم الهارب.</t>
  </si>
  <si>
    <t>http://www.youm7.com/3414438</t>
  </si>
  <si>
    <t>https://www.elbalad.news/2940029</t>
  </si>
  <si>
    <t>https://dbonfrdgauzmg.cloudfront.net/news/details/1192536</t>
  </si>
  <si>
    <t>لمحاولة اغتصابها</t>
  </si>
  <si>
    <t>اثناء استقلالها توك توك لحضور حفل عرس بمدينة بيلا</t>
  </si>
  <si>
    <t>م.هـ.ع.ا 18 سنة، سائق توك توك، و"ح.ع.ا.ح" 32 سنة، سائق توك توك، مقيمان بمدينة بيلا</t>
  </si>
  <si>
    <t>ن ع ع</t>
  </si>
  <si>
    <t>خدوش بالرقبة واسفل العين</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</si>
  <si>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</si>
  <si>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</si>
  <si>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</si>
  <si>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بسبب الخلاف على ملكية عقار</t>
  </si>
  <si>
    <t>اثناء نشوب مشاجرة بينه وبين المتهمين بالهرم</t>
  </si>
  <si>
    <t>مقاول و4 اخرين</t>
  </si>
  <si>
    <t>ضبط 3 أشخاص اختطفوا صاحب شركة بسبب الخلاف على ملكية عقار بالهرم بهجت أبو ضيفنشر في اليوم السابع يوم 18 - 09 - 2017 ألقت الإدارة العامة لمباحث الجيزة القبض على 3 أشخاص، لاتهامهم باختطاف صاحب شركة بسبب الخلاف على ملكية عقار بالهرم، وحيازتهم وآخرين أسلحة نارية، وكشفت التحريات، أن المتهمين أطلقوا سراح المختطف، غير أن شقيق المجنى عليه أخفاه داخل شقة بأكتوبر لإلصاق الاتهام بالمتهمين. تلقى قسم شرطة الهرم بلاغا يفيد نشوب مشاجرة بين شقيقين يمتلكان شركة قطع غيار سيارات، ومقاول و4 من أصدقائه بسبب الخلاف على ملكية عقار، نتج عنها اختطاف المقاول لأحد الشقيقين، والتوجه به لمقهى ملك أحد أقاربهم. وبإجراء التحريات تبين للرائد محمد الصغير رئيس مباحث قسم شرطة الهرم، والرائد هانى عجلان، أن المتهمين أطلقوا سراح المختطف، وفور عودته أخفاه شقيقه بشقة بأكتوبر، واتهم المقاول وباقى المتهمين باختطافه. وتمكن رجال المباحث من ضبط 3 من المتهمين وبحوزتهم أسلحة نارية، كما تم ضبط صاحب الشركة وشقيقه، وحرر محضر بالواقعة، وأخطر اللواء إبراهيم الديب مدير الإدارة العامة للمباحث واللواء محمد عبد التواب مدير المباحث الجنائية، وباشرت النيابة التحقيق.</t>
  </si>
  <si>
    <t>https://www.youm7.com/story/2017/9/18/%D8%B6%D8%A8%D8%B7-3-%D8%A3%D8%B4%D8%AE%D8%A7%D8%B5-%D8%A7%D8%AE%D8%AA%D8%B7%D9%81%D9%88%D8%A7-%D8%B5%D8%A7%D8%AD%D8%A8-%D8%B4%D8%B1%D9%83%D8%A9-%D8%A8%D8%B3%D8%A8%D8%A8-%D8%A7%D9%84%D8%AE%D9%84%D8%A7%D9%81-%D8%B9%D9%84%D9%89-%D9%85%D9%84%D9%83%D9%8A%D8%A9/3418404</t>
  </si>
  <si>
    <t>http://www.elfagr.com/2756231</t>
  </si>
  <si>
    <t>ر ر خ</t>
  </si>
  <si>
    <t>http://www.youm7.com/3434890</t>
  </si>
  <si>
    <t>http://www.youm7.com/3425344</t>
  </si>
  <si>
    <t>بسبب خلافات مالية مع أهله؛ لإجبارهم على بيع العمارة السكنية المقيمين بها وأخذ ثمنها</t>
  </si>
  <si>
    <t>صاحب معرض سيارات وشركة سياحة</t>
  </si>
  <si>
    <t>أمن القاهرة يكشف غموض اختطاف صاحب معرض سيارات وطلب فدية 3 ملايين جنيه منتصر عبد النعيمنشر في الأسبوع أونلاين يوم 21 - 09 - 2017 كشفت الأجهزة الأمنية بالقاهرة، بقيادة العميد حمدى النهري، مدير مباحث المعادي، غموض واقعة اختطاف صاحب معرض سيارات وشركة سياحية، وطلب فدية 3 ملايين جنيه من أهل الضحية لإطلاق سراحه. وتبين أن الضحية ادّعى اختطافه لإجبار أهله على بيع العمارة السكنية ملكهم وأخذ ثمنها. البداية كانت بتلقى الرائد أنور المناوي، معاون أول مباحث قسم شرطة المعادي، بلاغا من «ن.م»، 60 سنة، ربةمنزل ومقيمة بدائرة قسم المعادي، مفادها تلقيها اتصالا هاتفيا من شخص مجهول أخبرها بخطف نجلها ويدعى «أ.س»، 30 سنة، صاحب معرض سيارت وشركة سياحية، وطلب فدية مبلغ 3 ملايينجنيه نظير إطلاق سراحه. وبإجراء التحريات وتتبع هاتف الضحية دلت إلى أن آخر مكالمة كانت بينه وبين صديق مقرب له مقيم بالمعادي، وعقب تقنين الإجراءات وباستدعاء صديق الضحية وبمناقشته ظهر عليه علامات الريبة والقلق وبالضغط عليه اعترف بقيام صديقه بالاتفاق معه على الاتصال بوالدته، وإخبارها بخطف نجلها وطلب فدية. وبإعداد الأكمنة اللازمة تم القبض على المتهم، وبمواجهته أمام المقدم محمد الصعيدي، رئيس المباحث، اعترف بارتكاب الواقعة وإدعاء خطفه بالاشتراك مع صديقه بسبب خلافات مالية مع أهله؛ لإجبارهم على بيع العمارة السكنية المقيمين بها وأخذ ثمنها. وتحرر عن ذلك المحضر اللازم، وتولت النيابة العامة التحقيقات.</t>
  </si>
  <si>
    <t>http://www.xn--igbhe7b5a3d5a.com/Article/335915/%D8%A3%D9%85%D9%86-%D8%A7%D9%84%D9%82%D8%A7%D9%87%D8%B1%D8%A9-%D9%8A%D9%83%D8%B4%D9%81-%D8%BA%D9%85%D9%88%D8%B6-%D8%A7%D8%AE%D8%AA%D8%B7%D8%A7%D9%81-%D8%B5%D8%A7%D8%AD%D8%A8-%D9%85%D8%B9%D8%B1%D8%B6-%D8%B3%D9%8A%D8%A7%D8%B1%D8%A7%D8%AA-%D9%88%D8%B7%D9%84%D8%A8-%D9%81%D8%AF%D9%8A%D8%A9</t>
  </si>
  <si>
    <t>بسيون</t>
  </si>
  <si>
    <t>اثناء شرائها طعام العشاء</t>
  </si>
  <si>
    <t>( اسماعيل أ ش )20 سنة عاطل ومقيم فى القضابة، و(ع ف م ف ) 20 سنة عاطل ومقيم فى القضابه، و ( محمد ا ح ) عاطل ومقيم فى القضابة</t>
  </si>
  <si>
    <t>ص م</t>
  </si>
  <si>
    <t>محضر رقم 17422 جنح بسيون</t>
  </si>
  <si>
    <t>القبض على 3 ذئاب بشرية بتهمة خطف سيدة واغتصابها فى الغربية الأحد، 24 سبتمبر 2017 10:47 م القبض على 3 ذئاب بشرية بتهمة خطف سيدة واغتصابها فى الغربية اغتصاب - أرشيفية الغربية أحمد زيادة Share on facebook Share on twitter Share on googleplus Share on googleplus إضافة تعليق حررت "ص. م" من بندر بسيون حى العاطفى بمحافظة الغربية 35 سنة، محضرا تحت رقم 17422 جنح بسيون تتهم فيه ( اسماعيل أ ش )20 سنة عاطل ومقيم فى القضابة، و(ع ف م ف ) 20 سنة عاطل ومقيم فى القضابه، و ( محمد ا ح ) عاطل ومقيم فى القضابة بتناوب الاغتصاب عليها. وقالت السيدة فى المحضر، إن المتهمون قد قاموا باختطافها أثناء شرائها طعام العشاء وتناوبوا الإعتداء عليها تحت تهديد السلاح الأبيض والكلاب المدربة، قبل أن يقوموا بإلقاءها فى أحد الطرق بالقرية ويعثر عليها الأهالى وهى فى حالة إعياء شديد. وعلى الفور تحركت قوة من مباحث بسيون برئاسة محمد العيسوى رئيس المباحث والنقيب عبد الوهاب الخولى وتم القبض على المتهمين وتم عرضهم على النيابة، التى قررت حبس المتهمين 4 أيام على ذمة التحقيق كما أمرت بتسليم الكلاب إلى وحدة الطب البيطرى للتحفظ عليها.</t>
  </si>
  <si>
    <t>http://www.youm7.com/3427825</t>
  </si>
  <si>
    <t>http://www.alnaharegypt.com/528724</t>
  </si>
  <si>
    <t>الاميرية</t>
  </si>
  <si>
    <t>بسبب خلافات بينهم حول الاتجار بالمواد المخدرة.</t>
  </si>
  <si>
    <t>احمد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t>
  </si>
  <si>
    <t>س خ</t>
  </si>
  <si>
    <t>دبلوم صنايع</t>
  </si>
  <si>
    <t>جروح قطعية بالذراع الأيمن وأصابع اليد اليمنى وسحجة أسفل العين اليمنى</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</si>
  <si>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</si>
  <si>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</si>
  <si>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</si>
  <si>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</si>
  <si>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</si>
  <si>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</si>
  <si>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أثناء لهوها بمدخل عقار بالعمرانية.</t>
  </si>
  <si>
    <t>محمد.ع" 62 سنة عاطل</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</si>
  <si>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</si>
  <si>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</si>
  <si>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اكتوبر</t>
  </si>
  <si>
    <t>تم استدارجه من مدينة العبور حتي موقف العاشر بمدينة السلام</t>
  </si>
  <si>
    <t xml:space="preserve">م ع  17 عاما طالب وعامل ألوميتال ومقيم شقة 37 عمارة 401 – محلية 5 – الحى الأول – العبور ، وا ر وشهرته " التركى" 25 عاما عامل ألوميتال ، ا ط 22 سنة بائعة، ا س 26 عاما سائق قائد السيارة رقم ق ه ر 2196 ميكروباص ، </t>
  </si>
  <si>
    <t>ش م 19 عاما حاصل على دبلوم صناعي ويعمل بمعرض قطع غيار سيارات ملك والدة بمدينة السلام</t>
  </si>
  <si>
    <t>تم قتلها</t>
  </si>
  <si>
    <t>محضر رقم 8094 إدارى قسم العبور لسنة 2017 م، محضر رقم 6867 لسنة2017م إداري قسم مصر القديمة</t>
  </si>
  <si>
    <t>امن القليوبية يكشف تفاصيل خطف شاب والقاء جثته بنهر النيل شريف عبدالله 10/2/2017 11:52:47 AM تمكنت مباحث القليوبية من فك لغز العثور علي جثة شاب تم اختطافه والقاء جثته بنهر النيل والعثور عليه بمنطقة مصر القديمة وبالتنسيق وامن القاهرة تم ضبط الجناة بينهم بائعة استدرجة الضحية بحجة اقامة علاقة غير شرعية والاتفاق مع اخرين مقابل طلب فدية من والده وتحرر المحضر اللازم واحالتهم للنيابة للتحقيق بلاغ تلقاه المقدم طارق عادل رئيس مباحث قسم العبور من المدعو أحمد مصطفى 26 عاما حاصل على دبلوم صناعي بغياب شقيقه شادى مصطفى 19 عاما حاصل على دبلوم صناعي ويعمل بمعرض قطع غيار سيارات ملك والدة بمدينة السلام – القاهره وذلك عقب خروجه من عمله وأضاف بقيام عمه المدعو محمود راشد بالاتصال بشقيقه المتغيب علي هاتفه المحمول وتجاوبت معه إحدي السيدات وتدعي غاده وقررت بعثورها علي الهاتف المحمول بطريق السخنه واغلق الهاتف عقب ذلك مباشرةَ .. وتحرر عن ذلك المحضر رقم 8094 إدارى قسم العبور لسنة 2017 م وباخطار اللواء محمد توفيق امر بتشكيل فريق بحث بقيادة اللواء محمد الالفى ومن خلال إجراءات البحث وردت معلومات مفادها العثور علي جثه مجهوله لاحد الأشخاص بنهر النيل – دائرة قسم مصر القديمة – أمن القاهره بتاريخ 11/9/2017م.. ومحرر عنها المحضر رقم 6867 لسنة2017م إداري قسم مصر القديمة ويوجد بها شبه جنائية وأن الجثه غير واضحة المعالم وموثقه اليدين من الخلف والقدمين ويوجد تطابق بين ملابس المتغيب والجثه المعثور عليها حيث تبين من خلال تحليل DNA بمصلحة الأدله الجنائية بقطاع الأمن العام أن الجثه المعثور عليها لذات شخص المتغيب من خلال فحص علاقات المجنى عليه واجراء التحريات حوله توصلت المعلومات الى اتفاق كل من محمود عيد 17 عاما طالب وعامل ألوميتال ومقيم شقة 37 عمارة 401 – محلية 5 – الحى الأول – العبور وضبط إسلام رضا وشهرته " التركى" 25 عاما عامل ألوميتال طرف والده بسنتر اللؤلؤه بمدينة العبور على خطف المجنى عليه وطلب فديه من والده وانهما على علم بان المجنى عليه له علاقات نسائيه متعدده فاتفقا مع المدعوه أسماء طارق 22 بائعة بمعاكسته قبل أيام من تاريخ الواقعه واتصلت به على هاتفه المحمول واستدرجته الى موقف العاشر بمدينه السلام واستعانوا بالمدعو اسلام سيد 26 عاما سائق قائد السيارة رقم ق ه ر 2196 ميكروباص ملك والده لوضع المجنى عليه في سيارته عقب استدراجه ثم قاموا بانزلها من السياره وطلبوا منها التخلص من الهاتف المحمول والشريحه خاصتها وقاموا بتكبيل المجنى عليه بالحبال وتكميم فمه ولدى مرورهم بالسياره على احد الارتكازات الامنيه بالطريق الدائرى قاموا بالجلوس على المجنى عليه بعد ان طرحوه على الكنبه الخلفيه للسياره حيث فوجئوا بوفاته وقاموا بوضعه داخل 2 كيس بلاستك وربطه بحجر والقائه من اعلى كوبرى المنيب بمياه نهر النيل وتخلصوا من هاتفه المحمول والشريحه عقب تقنين الإجراءات تم ضبط المتهمين وبمواجهتهم اعترفوا بخطف المجنى عليه بغرض التحصل على المال وارشدوا عن مكان القاء الجثه والتخلص من الهاتف المحمول حيث امكن ضبط المدعو محمد إبراهيم وشهرته " محمد فون " 27 عاما صاحب محل صيانة محمول ويعمل فني صيانة بالبنك الأهلى وسط البلد – القاهرة ومقيم شارع حسن عمارة من شارع صالح عابدين – دار السلام – القاهرة وبحوزته هاتف المجني عليه ماركة تكنو صيني الصنع وبمناقشته عن مصدره قرر بأنه تحصل عليه من المدعو كرم عبد المعطى 41 عاما ميكانيكى ومقيم 17 شارع السائقين – البساتين – القاهرة السابق اتهامه في عدد 2 قضية سلاح ابيض اخرهما القضية رقم 1321 لسنة 2009م جنح أ د ط قسم الخليفة أمكن ضبطه وبمواجهته قرر عثوره على الهاتف بمكان الإرشاد سالف الذكر تم ضبط السيارة الميكروباص المستخدمة في الواقعة بإرشاد المتهم الرابع تم التحفظ عليها تحرر عن تلك الإجراءات محضرأ ملحقاً بالمحضر الأصلي وجاري العرض علي النيابه العامة</t>
  </si>
  <si>
    <t>https://hawadeth.akhbarelyom.com/newdetails.aspx?id=388462</t>
  </si>
  <si>
    <t>http://gate.ahram.org.eg/News/1591465.aspx</t>
  </si>
  <si>
    <t>http://www.masrawy.com/news/-/details/0/0/0/1164743</t>
  </si>
  <si>
    <t>الحامول</t>
  </si>
  <si>
    <t>اثناء خروجها ليلًا من المعمل الذى تعمل به، وتوجهها لقريتها المجاورة لمدينة الحامول</t>
  </si>
  <si>
    <t>سبق اتهامها فى القضية رقم 2759 لسنة 2017 جنح مركز الحامول "ممارسة رذيلة ".</t>
  </si>
  <si>
    <t>ا ا ح</t>
  </si>
  <si>
    <t>محضر رقم 6813 لسنة 2017 إدارى مركز الحامول</t>
  </si>
  <si>
    <t>اختطاف عاملة واغتصابها بكفر الشيخ على يد عاطلين الثلاثاء، 03 أكتوبر 2017 06:38 م اختطاف عاملة واغتصابها بكفر الشيخ على يد عاطلين اغتصاب كفر الشيخ – محمد سليمان Share on facebook Share on twitter Share on googleplus Share on googleplus إضافة تعليق تعرضت عاملة بمعمل تحاليل طبية بمدينة الحامول بكفر الشيخ، للاغتصاب على يد عاطلين من إحدى قرى مركز الحامول بكفر الشيخ ، وتحرر المحضر اللازم ، وجارى العرض على النيابة العامة. تلقى اللواء أحمد صالح، مدير أمن كفر الشيخ، إخطارًا من العميد محمد عمار مدير إدارة البحث الجنائي ،و مأمور مركز الحامول، يفيد تلقيه بلاغًا، من " ا .ا ح." -1 سنة " عاملة بأحد معامل التحاليل الطبية الخاصة، ومقيمة بإحدى قرى مركز الحامول، بتعرضها للاغتصاب عنوة على يد عاملين. وقالت فى البلاغ الذى حمل رقم 6813 لسنة 2017 إدارى مركز الحامول، إنها أثناء خروجها ليلًا من المعمل الذى تعمل به، وتوجهها لقريتها المجاورة لمدينة الحامول، قام المتهمان باختطافها واصطحابها عنوة تحت تهديد السلاح الأبيض، إلى إحدى الزراعات المجاورة فى أرض مزروعة بمحصول الذرة، بقرية الكفر الشرقى، وتناوبا اغتصابها. تمكنت مباحث الحامول من ضيط المتهمين وبمواجهتهما، أقرا بصحة ما جاء فى أقوال "المجنى عليها"، وإخطار النيابة العامة للتحقيق، وبفحص الفتاة جنائيًا، تبين أنها سبق اتهامها فى القضية رقم 2759 لسنة 2017 جنح مركز الحامول "ممارسة رذيلة ".</t>
  </si>
  <si>
    <t>http://www.youm7.com/3440926</t>
  </si>
  <si>
    <t>التل الكبير</t>
  </si>
  <si>
    <t>اثناء خروجه من المدرسة</t>
  </si>
  <si>
    <t>جب.ا.ع.ا وشهرته حسام الديدموني - 19 سنة - عامل مقيم تل أبوحماد - دائرة مركز التل الكبير</t>
  </si>
  <si>
    <t>ا م م</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</si>
  <si>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</si>
  <si>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</si>
  <si>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</si>
  <si>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</si>
  <si>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</si>
  <si>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الشواربي</t>
  </si>
  <si>
    <t>بسبب مشاجرة بين سائق واخو المجني علية</t>
  </si>
  <si>
    <t>صاحب محل بقالة</t>
  </si>
  <si>
    <t>أمن أسوان يحرر شابا اختطفه آخرون بسبب خلافات ثأرية خلال 24 ساعة الأربعاء، 04 أكتوبر 2017 11:51 ص أمن أسوان يحرر شابا اختطفه آخرون بسبب خلافات ثأرية خلال 24 ساعة اللواء فتح الله حسنى مدير أمن أسوان أسوان - ندى سليم Share on facebook Share on twitter Share on googleplus Share on googleplus إضافة تعليق نجحت مديرية أمن أسوان، فى إعادة صاحب محل بقالة إلى أسرته من جديد بعد تعرضه للخطف، من قبل إحدى العائلات بمنطقة الشواربى. ودلت التحريات على أن مشاجرة نشبت بين سائق توكتوك وبائع لوقوف الأول أمام محل الثانى، ما أثار حفيظته، فنشبت المشاجرة التى انتهت بإصابة السائق بإصابات بالغة، وتم نقله إلى المستشفى، بينما تم التحفظ على المتهم. وبعد ساعات معدودة، تلقت مديرية الأمن إخطارا يفيد قيام عائلة الشخص المصاب بخطف شقيق المتهم، للثأر منه، وعلى الفور تم تشكيل فريق بحث، وتم تحديد موقع المخطوف وتم تحريره والتحفظ على الخاطفين فى أقل من 24 ساعة، وتم تحرير المحضر اللازم، وإحالته للنيابة للتحقيق.</t>
  </si>
  <si>
    <t>http://www.youm7.com/3441598</t>
  </si>
  <si>
    <t>لمساومة أهليته على مبلغ 570 ألف جنيه نظير إطلاق سراحه.</t>
  </si>
  <si>
    <t>تم استدراجه بحجة بيع شقة ببنها</t>
  </si>
  <si>
    <t>سامح م 28سنة، صاحب محل تصوير مقيم بنها الجديدة، دائرة القسم، وشقيق زوجته "طارق ا" 22سنة، طالب بالفرقة الثانية بكلية آداب جامعه بنها،ومقيم زفتى الغربية.</t>
  </si>
  <si>
    <t>ا ا</t>
  </si>
  <si>
    <t>مدرس</t>
  </si>
  <si>
    <t>محضر رقم 2884 إدارى القسم</t>
  </si>
  <si>
    <t>حبس صاحب محل وشقيق زوجته 4 أيام على ذمة التحقيقات لخطفهما مدرسا ببنها الأربعاء، 04 أكتوبر 2017 08:05 م حبس صاحب محل وشقيق زوجته 4 أيام على ذمة التحقيقات لخطفهما مدرسا ببنها حبس -أرشيفية القليوبية_نيفين طه Share on facebook Share on twitter Share on googleplus Share on googleplus إضافة تعليق قرر حمدى السيد رئيس نيابة قسم بنها ثانى، حبس صاحب محل وشقيق زوجته، 4 أيام على ذمة التحقيقات، لقيامهم باختطاف مدرسا، ومساومة أهليته على مبلغ 570 ألف جنيه نظير إطلاق سراحه. كان قد تلقى اللواء محمد توفيق حمزاوى مدير أمن القليوبية، إخطارا من الرائد أحمد عبدالمنعم رئيس مباحث قسم شرطة بنها ثانى، بتلقيه بلاغا من المدعو "مجدى أحمد" 61سنة، طبيب علاج طبيعى مقيم المعهد الدينى، بنها الجديدة، دائرة القسم، مفاده اختطاف شقيقه المدعو "أيمن أحمد" 53 سنة، معلم خبير بمدرسة بنها الثانوية الرياضية بنين، ومقيم الفلل دائرة القسم، ويمتهن مهنة أخرى"سمسار عقارات. وأضاف المبلغ أنه تلقى عدة اتصالات من هاتف المجنى عليه، بطلب فدية 570 ألف جنيه، نظير إطلاق صراحه، وتحرر عن ذلك المحضر رقم 2884 إدارى القسم. تم تشكيل فريق بحث بقيادة العميد محمد الألفى مدير المباحث الجنائية بالقليوبية، والرائد أحمد عبد المنعم رئيس مباحث القسم، والنقيب أيمن سالم معاون مباحث القسم، ومن خلال البحث والتحرى، ومراقبة الهاتف المحمول، تم التوصل للجناة وهم كلا من "سامح م" 28سنة، صاحب محل تصوير مقيم بنها الجديدة، دائرة القسم، وشقيق زوجته "طارق ا" 22سنة، طالب بالفرقة الثانية بكلية آداب جامعه بنها،ومقيم زفتى الغربية. بعد تقنين الإجراءات تم ضبط المتهمين، وبمواجهتهم اعترفوا بارتكابهم الواقعة، نظرا لمرورهم بضائقة مالية، وقاموا بخطفه لمساومه أهليته. تحرر عن ذلك المحضر اللازم، وأحيلا المتهمين للنيابة التى أصدرت قراراها السابق.</t>
  </si>
  <si>
    <t>http://www.youm7.com/3442528</t>
  </si>
  <si>
    <t>https://dbonfrdgauzmg.cloudfront.net/news/details/1200454</t>
  </si>
  <si>
    <t>https://www.masress.com/tahrirnews/3842512</t>
  </si>
  <si>
    <t>اكتوبر ثان</t>
  </si>
  <si>
    <t>بسبب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t>
  </si>
  <si>
    <t>مقهي بالمنطقة الصناعية السادسة بدائرة القسم</t>
  </si>
  <si>
    <t>عصام الدين.م.ر 54 سنة، صاحب مصنع تحت الإنشاء، ومقيم دائرة القسم، و"عبدالرحمن ع.م" 20 سنة، طالب (نجل الأول)، و"عمار ع.م" 17 سنة، طالب (نجل الأول)، والحسين ع.م" 15 سنة، طالب (نجل الأول)، و"إبراهيم.ا.م" 18 سنة، عامل بمقهى، و"أحمد م.ع" 20 سنة، طالب، وإبراهيم ف.ع" 18 سنة، عاطل، سبق اتهامه فى 3 قضايا "سلاح – ضرب".</t>
  </si>
  <si>
    <t>ب ع ا 22 سنة عامل بمقهي</t>
  </si>
  <si>
    <t>عامل بمقهي</t>
  </si>
  <si>
    <t>الداخلية تكشف تفاصيل ضبط مرتكبي واقعة اختطاف عامل بمقهى في أكتوبر 5-10-2017 | 11:25 - عبد الرحمن على عطية نجحت مباحث قسم شرطة ثان أكتوبر، بالجيزة، اليوم الخميس، فى كشف غموض واقعة اختطاف عامل بمقهى من قبل مجهولين بالمنطقة الصناعية السادسة بدائرة القسم، وضبط مرتكبي الواقعة. كانت مباحث قسم شرطة ثان أكتوبر تلقت بلاغا، بقيام مجهولين بخطف شخص بالمنطقة الصناعية السادسة بدائرة القسم وقاموا بوضع المختطف داخل حقيبة السيارة. من خلال جمع المعلومات وتكثيف التحريات توصلت جهود فريق البحث إلى أن وراء ارتكاب الواقعة كل من، عصام الدين.م.ر 54 سنة، صاحب مصنع تحت الإنشاء، ومقيم دائرة القسم، و"عبدالرحمن ع.م" 20 سنة، طالب (نجل الأول)، و"عمار ع.م" 17 سنة، طالب (نجل الأول)، والحسين ع.م" 15 سنة، طالب (نجل الأول)، و"إبراهيم.ا.م" 18 سنة، عامل بمقهى، و"أحمد م.ع" 20 سنة، طالب، وإبراهيم ف.ع" 18 سنة، عاطل، سبق اتهامه فى 3 قضايا "سلاح – ضرب". عقب تقنين الإجراءات تمكنت القوات الأمنية من ضبط المتهمين المذكورين وبمواجهتهم اعترف المتهم الأول بارتكاب الواقعة بالاشتراك مع باقى المتهمين، وأشار إلى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 وعقب ضبط المتهمين تم اتخاذ الإجراءات القانونية اللازمة حيال تلك الواقعة.</t>
  </si>
  <si>
    <t>http://gate.ahram.org.eg/News/1592883.aspx</t>
  </si>
  <si>
    <t>http://www.vetogate.com/2898907</t>
  </si>
  <si>
    <t>مقابل فدية  2.5 مليون جنيه ونصف.</t>
  </si>
  <si>
    <t>سائق و3 عاطلين</t>
  </si>
  <si>
    <t>ا م ع</t>
  </si>
  <si>
    <t>طبيب بشرى بمستشفى الأحرار، ومقيم قسم ثانى الزقازيق</t>
  </si>
  <si>
    <t>محضر رقم 7589 إدارى قسم ثانى الزقازيق لسنة 2017</t>
  </si>
  <si>
    <t>أمن الشرقية:عودة طبيب مستشفى الأحرار المختطف من قبل مجهولين السبت، 07 أكتوبر 2017 07:14 م أمن الشرقية:عودة طبيب مستشفى الأحرار المختطف من قبل مجهولين اللواء رضا طبلية مدير أمن الشرقية الشرقية - فتحية الديب Share on facebook Share on twitter Share on googleplus Share on googleplus إضافة تعليق أفاد مصدر أمنى بمديرية أمن الشرقية، أن قوة أمنية من ضباط مباحث قسم ثانى الزقازيق، برئاسة الرائد عصام عتيق، رئيس مباحث القسم، بالتنسيق مع مباحث قسم الهرم، برئاسة الرائد محمد الصغير، نجحت في إعادة الطبيب المختطف، بعد الضغط على الجناة، وتم تحرير الطبيب المختطف "إيهاب معروف" والعثور على سيارته، وجار ضبط الجناة. ولم يشر المصدر الأمنى إلى ملابسات واقعة الخطف ونفى دفع أى مبالغ مالية للجناة تلقى اللواء رضا طبلية، مدير أمن الشرقية، إخطار من العقيد محمد صديقى، مأمور قسم ثانى الزقازيق، يفيد بلاغا من "هايدى إ" 31 سنة بتغيب زوجها " إيهاب م ع ع " 33 سنة طبيب بشرى بمستشفى الأحرار، ومقيم قسم ثانى الزقازيق، وأفادت زوجة الطبيب أنها تلقت مكالمة هاتفية من رقم زوجها، بطلب فدية مالية 2 مليون ونصف مقابل عودته سالما، وتحرر عن ذلك المحضر رقم 7589 إدارى قسم ثانى الزقازيق لسنة 2017.</t>
  </si>
  <si>
    <t>http://www.youm7.com/3446246</t>
  </si>
  <si>
    <t>http://www.youm7.com/3445014</t>
  </si>
  <si>
    <t>http://www.youm7.com/3448900</t>
  </si>
  <si>
    <t>http://www.almessa.net.eg/main_messa.asp?v_article_id=296608</t>
  </si>
  <si>
    <t>للانتقام من المجنى عليه بعد خطبته نجلة شقيقه المتهم الهارب والتشهير بها</t>
  </si>
  <si>
    <t>ثناء تواجده أمام أحد المولات التجارية الشهيرة بمنطقة أكتوبر</t>
  </si>
  <si>
    <t>خالد.ع.ف 35 سنة مقيم أسيوط، "محمد.س.أ" 34 سنة صاحب مستودع بوتاجاز، ومجهول</t>
  </si>
  <si>
    <t>كدمات متفرقة</t>
  </si>
  <si>
    <t xml:space="preserve">محضر برقم 7369 لسنة 2017 </t>
  </si>
  <si>
    <t>ضبط سيارة محملة على ونش بها صحفى مختطف ومكبل بالقيود فى الفيوم السبت، 07 أكتوبر 2017 09:34 ص ضبط سيارة محملة على ونش بها صحفى مختطف ومكبل بالقيود فى الفيوم اللواء خالد شلبى مدير أمن الفيوم الفيوم - رباب الجالى Share on facebook Share on twitter Share on googleplus Share on googleplus إضافة تعليق تمكنت إدارة الطرق والمنافذ بمحافظة الفيوم من ضبط سيارة معطلة محملة على ونش بداخلها صحفى مختطف ومكبل بالقيود، وتبين أن أسرة خطيبته السابقة قاموا باختظافه لاتهامه بالتشهير بها، وتم تحرير محضر بالواقعة وأخطرت النيابة التى تولت التحقيق. تلقى اللواء خالد شلبى مدير أمن الفيوم إخطارا من المقوة المتمركزة بمنطقة دمو بطريق أسيوط الغربى بأنه أثناء قيامهم بفحص تراخيص السيارة رقم 25239 نقل الفيوم ونش قيادة "حمادة.ف" 30 سنة سائق مقيم بمحافظة المنيا والمحملة عليها السيارة رقم 4725 ملاكى يوجد مالكها بداخلها على كرسى القيادة ويدعى "خالد.ع.ف" 35 سنة مقيم أسيوط وبرفقته آخر تمكن من الفرار بالمنطقة الجبلية قبل استيقاف السيارة وتبين أنه يدعى "محمد.س.أ" 34 سنة صاحب مستودع بوتاجاز، وأثناء ذلك سمعت القوة صوت أنين شخص داخل السيارة الملاكى المحملة على الونش وبفحص السيارة تبين وجود "أيمن.ك.م" 45 سنة صحفى مقيم القاهرة مكبل بحبل من اليدين والقدمين ويوجد شريط لاصق على فمه ومصاب بكدمات متفرقة وملقى بين المقعدين الأمامى والخلفى بالسيارة، وبمناقشة المجنى عليه أكد أنه أثناء تواجده أمام أحد المولات التجارية الشهيرة بمنطقة أكتوبر، قام قائد السيارة ومرافقه الهارب وشخص آخر وجميعهم مقيمون بمحافظة أسيوط بالتعدى عليه بالضرب وإجباره على استقلال السيارة، وأثناء سيرهم بطريق أسيوط الغربى تعطلت السيارة بهم وقاموا بالاتصال بالونش الذى قام بتحميل السيارة. وبمواجهة قائد السيارة المتهم اعترف بارتكاب الواقعة بالاشتراك مع المتهم الهارب وآخر جار تحديد هويته للانتقام من المجنى عليه بعد خطبته نجلة شقيقه المتهم الهارب والتشهير بها، وأنهم كانوا فى طريقم لمحافظة أسيوط للانتقام منه وبسؤال قائد الونش أنكر أى علاقة له بالمتهمين أو المجنى عليه وأكد أنهم قاموا بالاتصال به بعد تعطل سيارتهم، وتم تحرير محضر بالواقعة قيد برقم 7369 لسنة 2017 وأخطرت النيابة التى تولت التحقيق.</t>
  </si>
  <si>
    <t>http://www.youm7.com/3445303</t>
  </si>
  <si>
    <t>http://www.youm7.com/3448915</t>
  </si>
  <si>
    <t>http://www.albawabhnews.com/2748670</t>
  </si>
  <si>
    <t>استدراجها فوق سطح منزله لاغتصابها.</t>
  </si>
  <si>
    <t>م ا طالب ثانوي ازهري</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</si>
  <si>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</si>
  <si>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</si>
  <si>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لكي يقوم والد المجني عليها إجراء عملية قلب مفتوح لطفله دون مقابل</t>
  </si>
  <si>
    <t>عقب خروجها من المدرسة</t>
  </si>
  <si>
    <t>والد والد طفل مريض لدي والد المجني عليت</t>
  </si>
  <si>
    <t>ن ا</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</si>
  <si>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</si>
  <si>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</si>
  <si>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الجمالية</t>
  </si>
  <si>
    <t>امام مسجد الحسين</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</si>
  <si>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المذكورة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</si>
  <si>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http://www.youm7.com/3453640</t>
  </si>
  <si>
    <t>http://www.youm7.com/3471890</t>
  </si>
  <si>
    <t>http://gate.ahram.org.eg/News/1596266.aspx</t>
  </si>
  <si>
    <t>شبرا ثان</t>
  </si>
  <si>
    <t>خطفتها للتسول بها فى شوارع القاهرة</t>
  </si>
  <si>
    <t>اثناء توجهها حد المحلات لشراء مستلزمات منزلها</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</si>
  <si>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</si>
  <si>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</si>
  <si>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</si>
  <si>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</si>
  <si>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استدراجها لمنزل احد المتهمين</t>
  </si>
  <si>
    <t>ا م ، ن ج عاطلين</t>
  </si>
  <si>
    <t>ه ح</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</si>
  <si>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</si>
  <si>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</si>
  <si>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</si>
  <si>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ابنوب</t>
  </si>
  <si>
    <t>للمساومة علي  فدية مالية قدرها 5 ملايين جنيه لإطلاق سراحه.</t>
  </si>
  <si>
    <t xml:space="preserve">حال توجهه لإحدى دور الحضانة بالقرية </t>
  </si>
  <si>
    <t>مصطفى ج. ق- وشهرته مصطفى حريقة- 31 سنة ، وزينهم ج. ق- شقيق المتهم الأول- 24 سنة ، وقرار ع. ق وشهرته جاد نجل عم المتهمين الأول والثاني، 23 سنة ، عامل ومقيم بدائرة المركز.</t>
  </si>
  <si>
    <t>ع ا ا</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</si>
  <si>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</si>
  <si>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</si>
  <si>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</si>
  <si>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</si>
  <si>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</si>
  <si>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من محاولة اغتصاب المجني عليها</t>
  </si>
  <si>
    <t>عاطلين بالعقد الثاني</t>
  </si>
  <si>
    <t>محاولة لهتك العرض</t>
  </si>
  <si>
    <t>مقتل احد المتهمين علي يد ضابط</t>
  </si>
  <si>
    <t>إخلاء سبيل ضابط شرطة متهم بقتل مسجل خطر حاول اغتصاب عروس مصطفى حمدينشر في الشروق الجديد يوم 18 - 10 - 2017 أخلت نيابة حوادث جنوب الجيزة، بإشراف المستشار حاتم فاضل المحامي العام الأول لنيابات جنوب الجيزة، سبيل ضابط شرطة مسؤول عن تأمين منطقة أثرية بالجيزة من سرايا النيابة، متهمًا بقتل مسجل خطر حاول اغتصاب عروس بشارع الهرم. وتبين من التحقيقات التي أجرتها النيابة العامة، أن الضابط كان يسير بصحبة أمين شرطة وسمعا صوت استغاثة فتاة تحاول الفرار من شابين كانا يشهران في وجهها الأسلحة البيضاء؛ لإجبارها على السير معهما لاغتصابها. وأوضحت التحقيقات أن الضابط نزل من السيارة وفوجئ بالشابين يحاولان الاعتداء عليه بسلاح أبيض؛ فاضطر لاستخدام سلاحه الميري عندما حضر لإنقاذ الفتاة، فأطلق أعيرة نارية في الهواء والأرض فاستقرت بعضها في شرايين قدم أحدهما؛ فتوفي عقب وصوله إلى مستشفى الهرم، بينما أصيب الآخر بإصابات بالغة. وكشفت التحريات التي أشراف عليها اللواء إبراهيم الديب مدير الإدارة العامة لمباحث الجيزة، عن أن الفتاة التي أنقذها عميد الشرطة من الاختطاف والاغتصاب، من المقرر أن يكون حفل زفافها بعد 10 أيام، وأن الشابين مسجلين خطر في العقد الثاني من العمر. تحرر المحضر وأمر اللواء هشام العراقي مدير أمن الجيزة، إحالته للنيابة العامة التي تولت التحقيق.</t>
  </si>
  <si>
    <t>https://www.shorouknews.com/news/view.aspx?cdate=18102017&amp;id=e1a7d4ea-0895-44c2-9067-4c4ef4b711f7</t>
  </si>
  <si>
    <t>https://alwafd.news/%D8%A3%D8%AE%D8%A8%D8%A7%D8%B1/1674674--</t>
  </si>
  <si>
    <t>https://dbonfrdgauzmg.cloudfront.net/news/details/1206692</t>
  </si>
  <si>
    <t>نجع حمادي</t>
  </si>
  <si>
    <t>للمساومة علي فدية مالية</t>
  </si>
  <si>
    <t>منطقة جبلية فى قرية أبو حزام</t>
  </si>
  <si>
    <t>مجدى.ف.م.ج" مقيم حلوان، بالاتفاق مع كلا من "على.ح.م" مقيم دشنا، و"محمد.ج.ت"</t>
  </si>
  <si>
    <t>ا ح ع</t>
  </si>
  <si>
    <t>حداد</t>
  </si>
  <si>
    <t>أمن قنا يحرر عاملين اختطفهما 3 أشخاص لطلب فدية مقابل إطلاق سراحهما الخميس، 19 أكتوبر 2017 03:01 م أمن قنا يحرر عاملين اختطفهما 3 أشخاص لطلب فدية مقابل إطلاق سراحهما قوات أمن - صورة أرشيفية قنا – هند المغربى Share on facebook Share on twitter Share on googleplus Share on googleplus إضافة تعليق تباشر نيابة مركز نجع حمادى بقنا، التحقيقات فى احتجاز عاملين على يد 3 متهمين بالمنطقة الجبلية التابعة لقرية أبو حزام بعد استدراجهما من محافظة القاهرة لطلب فدية مالية من ذويهما، وتمكنت الأجهزة الأمنية من تحريرهما دون دفع مبالغ مالية. نجحت الأجهزة الأمنية بمركز شرطة نجع حمادى، فى تحرير عاملين من الخطف والسيارة التى كانا يستقلانها بعد استدراجهما من محافظة القاهرة واحتجازهما بمنطقة جبلية بقرية أبو حزام بنجع حمادى، وطلب فدية مالية من ذويهما، لإطلاق سراحهما. وكانت وردت معلومات للأجهزة الأمنية بمركز شرطة نجع حمادى، تفيد باحتجاز عاملين بمنطقة جبلية بقرية أبو جزام ومعهما سيارة كانا يستقلانها وقيام المتهمين بالاتصال بأهل المجنى عليهما، لطلب فدية مالية مقابل إطلاق سراحهما وترك السيارة. تم تشكيل فريق بحث بقيادة اللواء أشرف رياض مدير المباحث الجنائية، وإشراف اللواء علاء محمود العياط مدير أمن قنا، لكشف ملابسات الواقعة وتحرير المخطوفين والسيارة، وأفادت التحريات قيام "مجدى.ف.م.ج" مقيم حلوان، بالاتفاق مع كلا من "على.ح.م" مقيم دشنا، و"محمد.ج.ت" على استدراج كلٍ من أحمد حمودة عبد الحميد، حداد، مقيم البساتين، وحسن محمد عبدالله "استورجى" مقيم بحلوان، للذهاب إلى قرية أبو حزام، بحجة شراء لودر، واستقلوا السيارة رقم 28804 ملاكى سوهاج، وعقب وصول المجنى عليهما إلى منطقة جبلية فى قرية أبو حزام، تم احتجازهما، والاتصال بذويهما لطلب فدية مالية، مقابل إطلاق سراحهما. وتمكنت حملة أمنية ضمت العقيد حمدى أبو القاسم، وكيل فرع البحث الجنائى، والمقدم حاتم حفنى، رئيس المباحث، والنقيب جابر السمان، معاون المباحث، بمداهمة المنطقة من تحرير المخطوفين وضبط 3 متهمين فى الواقعة، وإعادة السيارة، وتحرر محضرا بالواقعة، وأخطرت النيابة لتتولى التحقيقات.</t>
  </si>
  <si>
    <t>http://www.youm7.com/3469061</t>
  </si>
  <si>
    <t>استورجي</t>
  </si>
  <si>
    <t>مدينة سيدي سالم</t>
  </si>
  <si>
    <t>م.ش.ا"21سنة عاطل، م ي م 29سنة ليسانس حقوق، وصاحب محل أدوات كهربائية والذى تربطه صلة قرابة بوالد المجنى عليه</t>
  </si>
  <si>
    <t>م ع ت</t>
  </si>
  <si>
    <t>طالب ثانوي</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</si>
  <si>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</si>
  <si>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</si>
  <si>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</si>
  <si>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شارع عباس العقاد</t>
  </si>
  <si>
    <t>على. م. س 22 سنة عاطل وضُبِطَ بحوزته فرد روسى، و"محمود. ب" 25 سنة عاطل.</t>
  </si>
  <si>
    <t>اختناق وفقدان الوغي</t>
  </si>
  <si>
    <t>مباحث القاهرة تكشف تفاصيل محاولة اختطاف سورى بمدينة نصر الثلاثاء، 24 أكتوبر 2017 12:08 ص مباحث القاهرة تكشف تفاصيل محاولة اختطاف سورى بمدينة نصر جانب من المطاردة كتب إبراهيم أحمد Share on facebook Share on twitter Share on googleplus Share on googleplus إضافة تعليق كشفت مباحث القاهرة، تفاصيل محاولة اختطاف سورى الجنسية صاحب مصنع بمدينة نصر، عقب مطاردة الأهالى له، حتى تمكنوا من إنقاذه وإحباط محاولة خطفه، وتسليم المتهمين للشرطة ليعترفوا بارتكاب الواقعة. تفاصيل الواقعة بدأت مع تلقى رجال مباحث قسم شرطة أول مدينة نصر بلاغًا من الأهالى بسماعهم استغاثة أحد الأشخاص أثناء استقلاله السيارة رقم "ق ق م 524" فى شارع عبد الرازق السنهورى، وعلى الفور دخل الأهالى فى مطاردة سيارة المتهمين حتى تمكنوا من إيقاف السيارة والقبض على المتهمين وتسليمهم إلى الشرطة. ومن خلال الفحص والتحريات التى باشرها المقدم وائل غانم رئيس المباحث، تبين أن السيارة يستقلها كل من "عبد الله. ع. م" 30 سنة صاحب مصنع ملابس سورى الجنسية، وبصحبته كل من "على. م. س" 22 سنة عاطل وضُبِطَ بحوزته فرد روسى، و"محمود. ب" 25 سنة عاطل. وقال المجنى عليه صاحب مصنع الملابس، إنه اثناء استقلال سيارته أمام مصنعه بمدينة نصر، ظهر المتهمون بالسلاح النارى وأجبروه على استقلال سيارتهما، ثم قيداه بالحبال، إلا أنه استغاث بالمواطنين فى الشارع وتمكنوا من إنقاذه. وبمواجهة المتهمين اعترفوا بارتكابهم الواقعة، لرغبتهم فى مساومة أسرة صاحب المصنع على دفع مبلغ مالى ضخم فدية مقابل إطلاق سراحه، وحُرِّرَ محضر بالواقعة وأمرت النيابة بحبسهم.</t>
  </si>
  <si>
    <t>http://www.youm7.com/3477689</t>
  </si>
  <si>
    <t>http://www.youm7.com/3477653</t>
  </si>
  <si>
    <t>http://www.youm7.com/3476418</t>
  </si>
  <si>
    <t>للمساومة علي فدية مالية قدرها 300 ألف جنيه</t>
  </si>
  <si>
    <t>امام محل دراجات بخارية ملك والدة المجني عليه</t>
  </si>
  <si>
    <t>ع ع 25 سنة عامل، ا ع م 23 سنة ربة منزل</t>
  </si>
  <si>
    <t>ع ا ج</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</si>
  <si>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</si>
  <si>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</si>
  <si>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</si>
  <si>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</si>
  <si>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</si>
  <si>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</si>
  <si>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</si>
  <si>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 xml:space="preserve">ا ع ف وشهرته " أحمد الأبيض " سن 26 سمسار ومقيم دائرة القسم والسابق اتهامه في قضيتين أخرهما 12416 لسنة 2015م المطرية " سلاح ناري "والمحكوم عليه في عدد 2 حكم حبس جزئي " مباني ، مشاجرة وضرب " بإجمالي حبس سنتان. </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</si>
  <si>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</si>
  <si>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</si>
  <si>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</si>
  <si>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</si>
  <si>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كفر شكر</t>
  </si>
  <si>
    <t>استخدام المجني عليه لسرقة بضائع قيمتها 11 ألف جنيه</t>
  </si>
  <si>
    <t>امام المدرسة</t>
  </si>
  <si>
    <t>طالبة بالصف الثالث الابتدائي</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</si>
  <si>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</si>
  <si>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</si>
  <si>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</si>
  <si>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الساحل</t>
  </si>
  <si>
    <t>سرقة 100 ألف جنيه بحوزة المجني عليه</t>
  </si>
  <si>
    <t>محمد ع ث" 21 سنة، عاطل، والمطلوب التنفيذ عليه في القضية رقم 24113 / 3956 لسنة 2016 قليوب "سلاح ناري" والمقضي فيها بالسجن ثلاث سنوات، و"سلامة م أ" 33 سنة، عاطل، والسابق إتهامه في 2 قضية آخرهم 17 لسنة 2006م  " قتل " ديروط / أسيوط، و"عبد الله ع ف" 20 سنة، عاطل، والسابق اتهامه في القضية رقم 50359 لسنة 2014م " سلاح " حلوان، و"أحمد أ ع" 35 سنة، سائق، والسابق إتهامه في 2 قضية آخرهم 9276 لسنة 2006م "تبديد" والمطلوب التنفيذ عليه في 10 أحكام حبس مستأنف "تبديد"</t>
  </si>
  <si>
    <t>ا ن ن</t>
  </si>
  <si>
    <t>محاسب بشركة لتجارة الحبوب</t>
  </si>
  <si>
    <t>مباحث القاهرة تحبط محاولة إختطاف محاسب شركة وبحوزته 100 ألف جنيه بالساحل الجمعة، 27 أكتوبر 2017 01:33 م مباحث القاهرة تحبط محاولة إختطاف محاسب شركة وبحوزته 100 ألف جنيه بالساحل المتهمين عقب القبض عليهم كتب إبراهيم أحمد Share on facebook Share on twitter Share on googleplus Share on googleplus إضافة تعليق أحبطت الأجهزة الامنية بالقاهرة، محاولة إختطاف محاسب بشركة لتجارة الحبوب، على يد 4 متهمين يمنطقة الساحل، ونجح رجال المباحث فى ضبط المتهمين وإحباط مخططهم، وإحالتهم للنيابة التى تولت التحقيق. تلقى ضباط مباحث قسم الساحل بلاغاً مفاداه أن كلاً من "محمد ع ث" 21 سنة، عاطل، والمطلوب التنفيذ عليه في القضية رقم 24113 / 3956 لسنة 2016 قليوب "سلاح ناري" والمقضي فيها بالسجن ثلاث سنوات، و"سلامة م أ" 33 سنة، عاطل، والسابق إتهامه في 2 قضية آخرهم 17 لسنة 2006م " قتل " ديروط / أسيوط، و"عبد الله ع ف" 20 سنة، عاطل، والسابق اتهامه في القضية رقم 50359 لسنة 2014م " سلاح " حلوان، و"أحمد أ ع" 35 سنة، سائق، والسابق إتهامه في 2 قضية آخرهم 9276 لسنة 2006م "تبديد" والمطلوب التنفيذ عليه في 10 أحكام حبس مستأنف "تبديد"، وراء التخطيط لخطف وسرقة محاسب بشركة لتجارة الحبوب. ومن خلال التحريات تبين صحة المعلومات، فتم إعداد الأكمنة بأماكن تردد المتهمين وأمكن ضبطهم وبحوزة الأول سلاح ناري فرد خرطوش عيار 12 و3 طلقات، وبحوزة الثاني سلاح أبيض "سكين" أثناء إستقلالهم السيارة رقم د ع ط 862 ماركة تشيني قيادة المتهم الرابع وملك شركة سويت سنتر، وغير مبلغ بسرقتها "والشروع في خطف "أشرف ن ن" 53 سنة، محاسب بالشركة، وبحوزته حقيبة بداخلها مبلغ 107 ألف جنيه. وبمواجهتهم إعترفوا بإرتكاب الواقعة، وتحرر عن ذلك المحضر اللازم، وتولت النيابة العامة التحقيق.</t>
  </si>
  <si>
    <t>http://www.youm7.com/3482923</t>
  </si>
  <si>
    <t>http://www.youm7.com/3484110</t>
  </si>
  <si>
    <t>http://www.youm7.com/3490094</t>
  </si>
  <si>
    <t>http://www.albawabhnews.com/2777993</t>
  </si>
  <si>
    <t>الصالحية الجديدة</t>
  </si>
  <si>
    <t>امام مسكنه المجاورة 2، دائرة القسم</t>
  </si>
  <si>
    <t>السيد ح 20 سنة عاطل، ووجيه ح م ف 19 سنة عاطل، ومحمد ا م م 19 سنة عاطل، وأحمد م ا م 23 سنة عاطل، ومحمود ح م ف 24 سنة عاطل</t>
  </si>
  <si>
    <t>ط م ع</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</si>
  <si>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</si>
  <si>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</si>
  <si>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</si>
  <si>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</si>
  <si>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</si>
  <si>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</si>
  <si>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 xml:space="preserve">لسرقة سيارته ومتعلقاته الشخصية </t>
  </si>
  <si>
    <t xml:space="preserve">منطقة الشيخ زايد بوسط مدينة الإسماعيلية </t>
  </si>
  <si>
    <t>م أ 30 عاما وشهرته فلوكة زعيم التشكيل ومقيم بمساكن زمزم بمحافظة بورسعيد سبق اتهامه في 7 قضايا سرقة ومحمد س أ 28 عاما شهرته موكشة مقيم نفس العنوان سبق اتهامه في 47 قضية ما بين سرقة بالإكراه وسلاح أبيض وسرقات متنوعة ومحمد ع ح 22 عاما، شهرته أبو علي مقيم بمنطقة المنزلة بمحافظة الدقهلية.</t>
  </si>
  <si>
    <t>خ م</t>
  </si>
  <si>
    <t>مهندس ديكور</t>
  </si>
  <si>
    <t>سرقة سيارته ومتعلقاته الشخصية</t>
  </si>
  <si>
    <t>محضر رقم 8243 لسنة 2017 جنح ثالث</t>
  </si>
  <si>
    <t>سقوط عصابة «فلوكة» بعد خطفهم مهندسا وسرقة سيارته بالإسماعيلية الأحد 29/أكتوبر/2017 - 01:03 م اسماء خليل تمكنت الأجهزة الأمنية بمديرية أمن الإسماعيلية بالاشتراك مع مباحث مركز شرطة ثالث، من القبض على تشكيل عصابي بعد خطفهم مهندس ديكور تحت تهديد السلاح بطريق بورسعيد وسرقة سيارته. وكان اللواء محمد على حسين مدير أمن الإسماعيلية تلقى إخطارا من العميد أحمد عبد العزيز مدير إدارة البحث الجنائي، يفيد بورود بلاغا إلى المقدم محمد سليمان رئيس مباحث قسم شرطة ثالث من "خالد محيي الدين" (58 عاما) مهندس ديكور يفيد باختطافه من منطقة الشيخ زايد بوسط مدينة الإسماعيلية عن طريق تشكيل عصابي تحت تهديد السلاح وسرقة سيارته ومتعلقاته الشخصية وإجباره على التوجه إلى طريق الإسماعيلية بورسعيد وتركه هناك. وعلى الفور تم تشكيل فريق بحث برئاسة المقدم محمد سليمان ومعاونيه النقيبين أحمد هديب وإسلام مشهور، وتوصلت التحريات أن وراء تلك الواقعة تشكيل عصابي يضم كلا من على م أ 30 عاما وشهرته فلوكة زعيم التشكيل ومقيم بمساكن زمزم بمحافظة بورسعيد سبق اتهامه في 7 قضايا سرقة ومحمد س أ 28 عاما شهرته موكشة مقيم نفس العنوان سبق اتهامه في 47 قضية ما بين سرقة بالإكراه وسلاح أبيض وسرقات متنوعة ومحمد ع ح 22 عاما، شهرته أبو علي مقيم بمنطقة المنزلة بمحافظة الدقهلية. تم ضبطهم جميعا بمحل إقامتهم بمحافظتي بورسعيد والدقهلية وبحوزتهم السيارة المسروقة ماركة نيسان وسلاح ناري طبنجة المستخدم في واقعة الخطف والسرقة وسيارة كيا سيراتوا المستخدمة في الواقعة التي تبين أن المتهمين قاموا باستئجارها. وأمام فريق المباحث أقر المتهمون باستقافهم لمالك السيارة تحت تهديد السلاح الناري واصطحبوا إلى قرية أبوخليفة مركز القنطرة غرب وسرقوا سيارته ومتعلقاته الشخصية وفروا هاربين. وتم تحرير المحضر رقم 8243 لسنة 2017 جنح ثالث وتم تحويل المتهمين إلى النيابة التي اصدرت قرارا بحبسهم 4 أيام على ذمة التحقيقات.</t>
  </si>
  <si>
    <t>http://www.vetogate.com/2931465</t>
  </si>
  <si>
    <t>لطلب فدية 50 الف جنيه</t>
  </si>
  <si>
    <t>ابن عمة والدة الطفل وصديقه</t>
  </si>
  <si>
    <t>م ر م</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</si>
  <si>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</si>
  <si>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</si>
  <si>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</si>
  <si>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</si>
  <si>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اثناء شراء قطعة أرض واكتشافه أن الأوراق الخاصة بقطعة الأرض مزورة،</t>
  </si>
  <si>
    <t>«كمال. ش»، 35 سنة، و«عبدالحميد. ش»، 40 سنة، مقاول، و«حمدى. ه»، 38 سنة، و«سعيد. ح»، 33 سنة، عاطل،</t>
  </si>
  <si>
    <t>تعد بالضرب</t>
  </si>
  <si>
    <t>محضر رقم «42587» لسنة 2017 جنح قسم شرطة مدينة نصر</t>
  </si>
  <si>
    <t>استجابة لـ«الوطن».. «الداخلية»: ضبطنا المتهمين باختطاف «مقاول» فى مدينة نصر الجمعة 10-11-2017 AM 10:09كتب: الوطن من النسخة الورقيةالعدد : 2021 جميع الأعداداستجابة لـ«الوطن».. «الداخلية»: ضبطنا المتهمين باختطاف «مقاول» فى مدينة نصر صورة أرشيفية استجابة لما نشرته «الوطن» فى عددها الصادر يوم السبت بتاريخ 26 أغسطس الماضى، تحت عنوان «اختطاف مقاول وتعذيبه بالنار على يد عصابة تزوير عقود أراضٍ فى مدينة نصر»، فقد تمكنت الأجهزة الأمنية بوزارة الداخلية من ضبط المتهمين، وتبين أنهم 4 متهمين وراء ارتكاب الواقعة وأنهم قاموا باختطاف المجنى عليه «بهيج. م»، مقاول، والاعتداء عليه لوجود خلافات بينهم على خلفية بيع قطعة أرض له بأوراق مزورة. وقالت وزارة الداخلية، فى بيان أرسلته لجريدة «الوطن»، أنه تم فحص البلاغ المقدم من المواطن «بهيج. م»، مقاول، يتهم فيه كلاً من «كمال. ش»، 35 سنة، و«عبدالحميد. ش»، 40 سنة، مقاول، و«حمدى. هـ»، 38 سنة، و«سعيد. ح»، 33 سنة، عاطل، باختطافه والتعدى عليه بالضرب وإحداث إصابته أثناء قيامه بدفع مبلغ مالى لهم مقابل شراء قطعة أرض واكتشافه أن الأوراق الخاصة بقطعة الأرض مزورة، وحرر محضر رقم «42587» لسنة 2017 جنح قسم شرطة مدينة نصر. وأضاف البيان أن أجهزة الأمن أجرت تحرياتها حول الواقعة وأكدت صحة اتهام المجنى عليه للمتهمين، وتم تنفيذ قرار النيابة العامة بضبطهم وإحضارهم، وألقى القبض عليهم من قبَل أجهزة الأمن بالوزارة. وأشارت «الداخلية»، فى نهاية البيان، إلى أن أجهزة الأمن بوزارة الداخلية لا تدخر جهداً فى مجال ضبط المتهمين الصادر بحقهم أوامر ضبط وإحضار من النيابة العامة.</t>
  </si>
  <si>
    <t>https://www.elwatannews.com/news/details/2697393</t>
  </si>
  <si>
    <t>القطامية</t>
  </si>
  <si>
    <t>بسبب رفض صاحب المحل سداد مبلغ 8 آلاف جنيه لت.جار طيور اخرين</t>
  </si>
  <si>
    <t>أثناء تواجده بمقهي بمساكن الزلزال</t>
  </si>
  <si>
    <t xml:space="preserve"> محمد م ب 19 سنة، طالب بالجامعة، ويعمل في مجال تجارة الطيور، و"مصطفي إ ع" 30 سنة، سائق، و"إبراهيم ا إ" 32 سنة، سائق، أثناء استقلالهم السيارة رقم ق هـ أ 7238 ماركة شاهين، ملك المتهم الأول</t>
  </si>
  <si>
    <t>ع س ع</t>
  </si>
  <si>
    <t>صاحب محل طيور</t>
  </si>
  <si>
    <t>ايصال امانة بقيمة 100 الف جنيه</t>
  </si>
  <si>
    <t>محضر رقم 6715 لسنة2017م جنح القسم</t>
  </si>
  <si>
    <t>تاجر طيور يختطف آخر بالقطامية لرفضه دفع 8 آلاف جنيه قيمة معاملات تجارية الأربعاء، 01 نوفمبر 2017 12:41 م تاجر طيور يختطف آخر بالقطامية لرفضه دفع 8 آلاف جنيه قيمة معاملات تجارية المتهمين عقب القبض عليهم كتب إبراهيم أحمد Share on facebook Share on twitter Share on googleplus Share on googleplus إضافة تعليق كشف رجال مباحث القاهرة، ملابسات واقعة اختطاف صاحب محل طيور بمنطقة القطامية، والذى تبين أن تجار طيور وراء التخطيط لاختطافه بمساعدة آخرين، وذلك بسبب رفض صاحب المحل سداد مبلغ 8 آلاف جنيه، قيمة معاملات تجارية بينهما شملت كميات من الطيور، وهو ما دفعه لخطفه ومطالبة أهله بدفع المبلغ مقابل إطلاق سراحه، فتم ضبط المتهمين وإحالتهم للنيابة التى تولت التحقيق. تفاصيل الواقعة بدأت مع تلقي رجال مباحث قسم شرطة القطامية، بلاغا من "محمد س ع" 32 سنة، حاصل علي بكالوريوس نظم ومعلومات، والذى أفاد بأنه تبلغ له من الأهالى بإختطاف شقيقه "عمر س ع" 40 سنة، صاحب محل طيور، أثناء تواجده بمقهي بمساكن الزلزال، وفى وقت لاحق ورد له اتصال هاتفي من هاتف محدد مفاده اختطاف شقيقه وطلب مبلغ 8000 ألاف جنيه مقابل إطلاق سراحه، ولم يتهم أو يشتبه في أحد بارتكاب الواقعة. ومن خلال التحريات تبين صحة الواقعة، وتم التنسيق مع المبلغ على مجاراة المتهم، وأمكن استدراجه لمقابلته بمحيط مسجد فاطمة الشربتلي بالتجمع الخامس، لتسليمه المبلغ، وإطلاق سراح المختطف. وعلى الفور تم إعداد الأكمنة اللازمة، وتمكن ضباط مباحث القسم من ضبط كل من " محمد م ب" 19 سنة، طالب بالجامعة، ويعمل في مجال تجارة الطيور، و"مصطفي إ ع" 30 سنة، سائق، و"إبراهيم ا إ" 32 سنة، سائق، أثناء استقلالهم السيارة رقم ق هـ أ 7238 ماركة شاهين، ملك المتهم الأول، وبصحبتهم المجني عليه، وعثر بحوزتهم على إيصال أمانة "ممهور بتوقيع المجني عليه " والهاتف المحمول المستخدم في المساومة. وبمواجهتهم اعترفوا بارتكاب الواقعة، وقرر الأول بأنه نظرا لسابقة وجود معاملات تجارية بينه والمجني عليه في مجال تجارة الطيور وامتناع المجني عليه عن تسديد مبلغ 8000 آلاف جنيه قيمة طيور سبق وأن قام بشرائها فخطط لاختطافه ومساومة أهليته علي إطلاق سراحه مقابل مبلغ المديونية وفي سبيل ذلك قام باستدراجه لمقابلته بأحد المقاهى، بمساعدة المتهمان الثاني والثالث، وتمكنوا من اختطافه واحتجازه بمسكن المتهم الثاني وإكراهه علي توقيع إيصال أمانة بمبلغ 100 ألف جنيه. وبمواجهة المتهمين الثاني والثالث بأقوال المتهم الأول أيداها، وبسؤال المجني عليه اتهمهم بخطفه وإكراهه علي التوقيع، وتحرر عن ذلك المحضر رقم 6715 لسنة2017م جنح القسم، وتولت النيابة العامة التحقيق.</t>
  </si>
  <si>
    <t>http://www.youm7.com/3490383</t>
  </si>
  <si>
    <t>http://www.youm7.com/3491940</t>
  </si>
  <si>
    <t>https://www.elbalad.news/3012655</t>
  </si>
  <si>
    <t>ح ه م عمة المجني عليه، "أ.م" 57 سنة، ربة منزل والدة زوج المتهمة الاولي</t>
  </si>
  <si>
    <t>م س ه</t>
  </si>
  <si>
    <t>حرقا</t>
  </si>
  <si>
    <t xml:space="preserve">قتله حرقا </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</si>
  <si>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</si>
  <si>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</si>
  <si>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</si>
  <si>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</si>
  <si>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</si>
  <si>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</si>
  <si>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</si>
  <si>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لطلب فدية 140000</t>
  </si>
  <si>
    <t>اثناء تواجده بالشارع لشراء حلوي من السوبر ماركت</t>
  </si>
  <si>
    <t>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</si>
  <si>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</si>
  <si>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</si>
  <si>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</si>
  <si>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ابو كبير</t>
  </si>
  <si>
    <t>بسبب خلافات على ثمن أسطوانة بوتاجاز</t>
  </si>
  <si>
    <t>م ا ح 30 سنة</t>
  </si>
  <si>
    <t>ب م س</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</si>
  <si>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</si>
  <si>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</si>
  <si>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</si>
  <si>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أثناء استقلالها تاكسى بصحبة السائق "س.ا"،</t>
  </si>
  <si>
    <t>مجهول</t>
  </si>
  <si>
    <t>ي ن</t>
  </si>
  <si>
    <t>مضيفة بمركب سياحي</t>
  </si>
  <si>
    <t>بلغ 400 جنيه، وهاتف محمول</t>
  </si>
  <si>
    <t>ضبط 4 عاطلين اختطفوا مضيفة واغتصبوها بقطعة أرض مهجورة فى الجيزة الجمعة، 03 نوفمبر 2017 12:38 م ضبط 4 عاطلين اختطفوا مضيفة واغتصبوها بقطعة أرض مهجورة فى الجيزة مديرية أمن الجيزة كتب بهجت أبو ضيف Share on facebook Share on twitter Share on googleplus Share on googleplus إضافة تعليق ألقت مباحث الجيزة، القبض على 4 عاطلين، لاتهامهم باغتصاب مضيفة بمركب سياحى، حيث اختطفوها أثناء استقلالها تاكسى، واعتدوا عليها جنسيا بمنطقة مهجورة، وتم إحالة المتهمين إلى النيابة للتحقيق. تلقى قسم شرطة الجيزة، بلاغا من "ى. ن" 25 سنة، مضيفة بمركب سياحى، أفادت فيه بأنها أثناء استقلالها تاكسى بصحبة السائق "س.ا"، فوجئت بــ4 أشخاص يجبرون السائق على التوقف، واستولوا منه على هاتفه المحمول، ومبلغ 1000 جنيه، ثم اقتادوها تحت تهديد السلاح، واستولوا منها على مبلغ 400 جنيه، وهاتف محمول، واعتدوا عليها جنسيا بقطعة أرض مهجورة. وبإجراء التحريات تبين للرائد مصطفى كمال رئيس مباحث قسم شرطة الجيزة، أن 4 عاطلين مقيمين بمنطقة جزيرة الذهب، وراء ارتكاب الواقعة، وبإعداد كمين لهم تم ضبطهم، وبمواجهتهم اعترفوا بارتكاب الجريمة، فأخطر اللواء عصام سعد مدير أمن الجيزة، وتولت النيابة التحقيق.</t>
  </si>
  <si>
    <t>http://www.vetogate.com/2941397</t>
  </si>
  <si>
    <t>http://www.youm7.com/3493237</t>
  </si>
  <si>
    <t>http://www.almasryalyoum.com/news/details/1214124</t>
  </si>
  <si>
    <t>داخل مسجد الحسين</t>
  </si>
  <si>
    <t>ن ح ا</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</si>
  <si>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</si>
  <si>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</si>
  <si>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</si>
  <si>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الدخيلة</t>
  </si>
  <si>
    <t>داخل منزلها</t>
  </si>
  <si>
    <t>ع.ه.ه ويعمل ميكانيكى، "أ.ج.أ"</t>
  </si>
  <si>
    <t>د ح ح</t>
  </si>
  <si>
    <t>اصابة بالة حادة</t>
  </si>
  <si>
    <t>الاحالة الي المفتي</t>
  </si>
  <si>
    <t>قضية رقم 495 لسنة 2017 جنايات الدخيلة غرب الإسكندرية،</t>
  </si>
  <si>
    <t>جنايات الإسكندرية تحيل متهما لمفتى الديار لاختطافه أنثى واغتصابها الأربعاء، 08 نوفمبر 2017 05:37 م جنايات الإسكندرية تحيل متهما لمفتى الديار لاختطافه أنثى واغتصابها محكمة - أرشيفية الإسكندرية - أسماء على بدر Share on facebook Share on twitter Share on googleplus Share on googleplus إضافة تعليق أحال المستشار محمد حماد عبد الهادى، رئيس محكمة جنايات الإسكندرية، اليوم الأربعاء، أوراق المتهم "ع.ه.ه.ع" إلى مفتى الديار المصرية لإبداء الرأى الشرعى فى إعدامه، وذلك لقيامه بخطف أنثى لمكان بعيد عن أعين الناس، وواقعها جنسيا رغما عنها تحت تهديد السلاح. أصدر أمر الإحالة بعضوية المستشارين عبد العظيم صادق محمود، وديع حنا ناشد مينا، وأمانة سر، خميس قمر، وأحمد عبد الرحمن، وتحدد جلسة 7 ديسمبر للنطاق بالحكم. تعود أحداث القضية رقم 495 لسنة 2017 جنايات الدخيلة غرب الإسكندرية، عندما أقدم المتهم الأول "ع.ه.ه" ويعمل ميكانيكى، بالاشتراك مع المتهم الثانى "أ.ج.أ" على خطف المجنى عليها "د.ح.ح" بالإكراه، وذلك بأن قام المتهم الأول بالدخول إلى منزلها خلسة وقام بالتعدى عليها مستخدما سلاح أبيض محدثا إصابتها، وأرغمها على استقلال دراجة نارية "توك توك " قيادة المتهم الثانى، وتوجه بها إلى مكان بعيد عن أعين الناس، وقام المتهم الأول بمواقعتها جنسيا بغير رضاها مهددا إياها بسلاح أبيض.</t>
  </si>
  <si>
    <t>http://www.youm7.com/3501372</t>
  </si>
  <si>
    <t>https://www.tahrirnews.com/posts/850202/%25D8%25A7%25D8%25BA%25D8%25AA%25D8%25B5%25D8%25A7%25D8%25A8-%25D8%25A7%25D9%2584%25D8%25A5%25D8%25B3%25D9%2583%25D9%2586%25D8%25AF%25D8%25B1%25D9%258A%25D8%25A9-%25D9%2585%25D9%258A%25D9%2583%25D8%25A7%25D9%2586%25D9%258A%25D9%2583%25D9%258A</t>
  </si>
  <si>
    <t>وفاء.ر</t>
  </si>
  <si>
    <t>التحقيق مع شقيقين بتهمة اغتصاب سيدة في حلوان هدير الحناوينشر في البوابة يوم 11 - 11 - 2017 تباشر نيابة حلوان، اليوم السبت، التحقيق مع سائق وشقيقه، لاتهامهما باختطاف ربة منزل والتناوب على اغتصابها وتصويرها عارية. كانت البداية بتلقي قسم شرطة حلوان بلاغًا من السيدة "وفاء.ر"، تتهم "إسلام.م"، وشقيقه "أحمد.م"، باختطافها واحتجازها داخل شقه في منطقة عرب غنيم، واغتصابها وتصويرها عارية لابتزازها. على الفور تم تشكيل فريق من مباحث القسم، وتم القبض على المتهمين، وتحرير المحضر اللازم.</t>
  </si>
  <si>
    <t>http://www.albawabhnews.com/2797697</t>
  </si>
  <si>
    <t>صدفا</t>
  </si>
  <si>
    <t>طلب فدية مليون جنيه</t>
  </si>
  <si>
    <t>اثناء توجهه للمدرسة اولا الياس الاعدادية</t>
  </si>
  <si>
    <t>محمد م.م 33 سنة سبق اتهامه فى قضية "خطف"، و"محمد ع.ح" 20 سنة، و" أحمد ا.ح" 35 سنة، و"محمد ج.ع" 19 سنة، و"السيد ع.س" 22 سنة، و"أحمد م.ف" 22 سنة، و"وليد ق.ع" 36 سنة، و"شريف ط.ع" 23 سنة</t>
  </si>
  <si>
    <t>م ر</t>
  </si>
  <si>
    <t>طالب اعدادي</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</si>
  <si>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</si>
  <si>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</si>
  <si>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</si>
  <si>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</si>
  <si>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الزاوية الحمراء</t>
  </si>
  <si>
    <t>من اجل اغتصابها وسرقتها</t>
  </si>
  <si>
    <t>اثناء استقلالها توك توك</t>
  </si>
  <si>
    <t>ي ر</t>
  </si>
  <si>
    <t>موظفة</t>
  </si>
  <si>
    <t>سرقة سلسلة ذهبية وهاتف محمول،</t>
  </si>
  <si>
    <t>تجديد حبس "عاطلين" في اتهامهما بالتحرش بموظفة داخل "توك توك" بالزاوية الحمراء 16-11-2017 | 11:10 ٫ محمد علي أحمد قرر قاضي المعارضات بمحكمة شمال القاهرة، تجديد حبس عاطلين ١٥ يومًا، على ذمة التحقيقات، في اتهامهما بالتحرش بموظفة ومحاولة اختطافها بالزاوية الحمراء. كشفت التحقيقات عن قيام إسلام.ب، وكريم.هـ، بالتحرش بفتاة تدعى ي.ر (موظفة)، وذلك داخل "توك توك" ملك الأول، والاستيلاء منها على سلسلة ذهبية وهاتف محمول، تحت تهديد السلاح "مطواة" بحوزة الثاني، فحين أطلقت المجني عليها صرخة استغاثة، تمكنت قوة أمنية من مباحث الزاوية الحمراء من إنقاذها وضبط المتهمين. واعترف المتهمين بارتكاب الواقعة والتحرش بالمجني عليها وسرقتها بالإكراه بعد ترصدها أثناء خروجها من عملها.</t>
  </si>
  <si>
    <t>http://gate.ahram.org.eg/News/1642183.aspx</t>
  </si>
  <si>
    <t>http://gate.ahram.org.eg/News/1641253.aspx</t>
  </si>
  <si>
    <t>http://www.masrawy.com/news/-/details/0/0/0/1191277</t>
  </si>
  <si>
    <t>بسبب خلافات مع والدها.</t>
  </si>
  <si>
    <t>اثناء هوها بالشارع امام مسكنها</t>
  </si>
  <si>
    <t>ع م ز</t>
  </si>
  <si>
    <t xml:space="preserve">تم تعذيبها والتخلص من جثتها </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</si>
  <si>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</si>
  <si>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</si>
  <si>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</si>
  <si>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اثناء استقلالها سيارة ميكروباص لتوصيلها إلى مدرستها بمنطقة المعادى الجديدة</t>
  </si>
  <si>
    <t>كسور</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</si>
  <si>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</si>
  <si>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</si>
  <si>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</si>
  <si>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</si>
  <si>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اثناء تعقب احد الجناة لاسترجاع هاتفها بعد سرقته</t>
  </si>
  <si>
    <t>احمد. ز ، ومحمد .ع، و احمد. م، وشعبان. م ، واسلام. ز ، واسلام .ح .</t>
  </si>
  <si>
    <t>إحالة 6 متهمين للجنايات بتهمة خطف أنثى واغتصابها بالسلام السبت، 18 نوفمبر 2017 12:14 م إحالة 6 متهمين للجنايات بتهمة خطف أنثى واغتصابها بالسلام جريمة الخطف-أرشيفية كتب عبد الله محمود _ عامر مصطفى Share on facebook Share on twitter Share on googleplus Share on googleplus إضافة تعليق أحالت نيابة حوادث شرق القاهرة الكلية باشراف المستشار إبراهيم صالح المحامى العام الأول، 6 متهمين باختطاف، واغتصاب فتاة فى السلام لمحكمة الجنايات، والمتهمون هم كل من : احمد. ز ، ومحمد .ع، و احمد. م، وشعبان. م ، واسلام. ز ، واسلام .ح . وكشفت تحقيقات النيابة، قيام المتهمين جميعا باختطاف المجنى عليها بطريق التحايل بأن استدرجها المتهم، لمكان الواقعة، وذلك عقب اختطاف هاتفها المحمول فتتبعته لاستجدائه لرد هاتفها، وحينها قابلت المتهم الثانى، وأوهمها بقدرته على رده. واضافت التحقيقات، أنه حال دخول المجنى عليها المسكن الخاص بالمتهم الرابع، سارعوا بإدخالها عنوة، متعدين عليها بالضرب، ثم احتجزوها بإحدى الغرف، وتناوبوا التعدى جنسيا عليها لمدة ثلاث أيام ثم أطلقوا سراحها.</t>
  </si>
  <si>
    <t>http://www.youm7.com/3515118</t>
  </si>
  <si>
    <t>http://gate.ahram.org.eg/News/1643012.aspx</t>
  </si>
  <si>
    <t>https://www.tahrirnews.com/posts/851974/%25D8%25A7%25D8%25AE%25D8%25AA%25D8%25B7%25D8%25A7%25D9%2581-%25D8%25A3%25D9%2586%25D8%25AB%25D9%2589-%25D8%25A7%25D8%25BA%25D8%25AA%25D8%25B5%25D8%25A7%25D8%25A8-%25D8%25AF%25D8%25A7%25D8%25B1-%25D8%25A7%25D9%2584%25D8%25B3%25D9%2584%25D8%25A7%25D9%2585</t>
  </si>
  <si>
    <t>العامرية</t>
  </si>
  <si>
    <t>لوجود خلافات مالية بين أشقاء المجني عليه ومجموعة من المسجلين</t>
  </si>
  <si>
    <t>راف الله.ب مقاول ومسجل هارب من حكمين بالسجن و"أحمد.خ" عاطل ومسجل مخدرات "هارب" و"ناصر.س" ، "عبدالحليم.ع" 36 سنة مسجل مخدرات، "جمعة.ت" و"عبدالسلام.ت" بمركز أبوالمطامير</t>
  </si>
  <si>
    <t>ص ي</t>
  </si>
  <si>
    <t>أصيب المتهم منراف الله ولفظ أنفاسه فور نقله للمستشفي</t>
  </si>
  <si>
    <t>مباحث الاسكندرية حررت العامل بعد تصفية أحد الخاطفين دينا زكينشر في المساء يوم 19 - 11 - 2017 أعادت مباحث الاسكندرية عامل بعد اختطافه من منزله بمنطقة العامرية من قبل مجموعة من المسجلين للانتقام من أشقائه بعد تبادل اطلاق النار معهم وقتل أحدهم. تلقي اللواء شريف عبدالحميد مدير مباحث الاسكندرية بلاغاً باختطاف "صالح. ي" من مسكنه وإخفائه بمنزل "عبدالحليم.ع" 36 سنة مسجل مخدرات. تبين من تحريات فريق البحث الجنائي برئاسة العميد هشام سليم وجود خلافات مالية بين أشقاء المجني عليه ومجموعة من المسجلين وقيامهم بخطف المجني عليه للمساومة والمتهمين هم "راف الله.ب" مقاول ومسجل هارب من حكمين بالسجن و"أحمد.خ" عاطل ومسجل مخدرات "هارب" و"ناصر.س" عاطل ومسجل مخدرات وأثناء قيام القوة الأمنية بمداهمة مسكن المتهم عبدالحليم ببرج العرب لإنقاذ المجني عليه فوجئت بوابل من الرصاص فتم تبادل اطلاق النيران وأصيب المتهم منراف الله ولفظ أنفاسه فور نقله للمستشفي وتم ضبط باقي المتهمين وبحوزتهم بندقية و4 طلقات وبندقية آلية وطبنجة 9م إلا أنه لم يتم العثور علي المجني عليه بعد ان تبين نقله إلي منزل المتهمين "جمعة.ت" و"عبدالسلام.ت" بمركز أبوالمطامير بالبحيرة وبالتنسيق مع مديرية أمن البحيرة تم انقاذ المجني عليه من خاطفيه وعثر علي السيارة المستخدمة في الخطف وبداخلها بندقية خرطوش و5 طلقات وطبنجة 9م خاصة بالمتهم الهارب.. تم تحرير محضر بالواقعة وتسليم المجني عليه لأسرته وتحريز المضبوطات.</t>
  </si>
  <si>
    <t>http://www.almessa.net.eg/main_messa.asp?v_article_id=302037</t>
  </si>
  <si>
    <t>https://www.masress.com/almessa/402037</t>
  </si>
  <si>
    <t>المنصورة ثان</t>
  </si>
  <si>
    <t>سيرها بشارع قناة السويس دائرة القسم</t>
  </si>
  <si>
    <t>أحمد ه ع وشهرته انوشه 20 سنة طالب ومقيم منطقة كفر البدماص دائرة القسم، و"عبد الرحمن ا ت" وشهرته عبد الرحمن الربع 20 سنة طالب، و"أحمد م ا" وشهرته الفرة 23 سنة عاطل ويقيمان منطقة جديلة،</t>
  </si>
  <si>
    <t>رك</t>
  </si>
  <si>
    <t xml:space="preserve">محضر رقم 14597 لسة 2017 </t>
  </si>
  <si>
    <t>ضبط عاطل وطالبين اختطفوا سيدة تناوبوا اغتصابها وتصويرها عارية بالمنصورة الإثنين، 20 نوفمبر 2017 01:48 م ضبط عاطل وطالبين اختطفوا سيدة تناوبوا اغتصابها وتصويرها عارية بالمنصورة توك توك الدقهلية - شريف الديب Share on facebook Share on twitter Share on googleplus Share on googleplus إضافة تعليق تمكن ضباط مباحث قسم ثاني المنصورة من إلقاء القبض على طالبين وعاطل اختطفوا مطلقة داخل توك توك عنوة وتناوبوا اغتصابها داخل الأراضى الزراعية تلقى اللواء أيمن الملاح مدير أمن الدقهلية، إخطارا من العميد أحمد خيرى، مدير مباحث المديرية، بورود بلاغ من "ر ك" 33 سنة مطلقة بقيام ثلاثة مجهولين باصطحابها عنوة داخل توك توك حال سيرها بشارع قناة السويس دائرة القسم والتوجه بها إلى قطعة أرض زراعية بمنطقة جديلة دائرة القسم، والتعدى عليها جنسيا وتصويرها عارية وسرقة هاتفا المحمول. وعلى الفور تم تشكيل فريق بحث برئاسة العقيد أيمن الشرباش رئيس مباحث المديرية والرائد محمد مطر رئيس مباحث المركز، حيث دلت التحريات إلى أن مرتكبى الواقعة، "أحمد ه ع" وشهرته انوشه 20 سنة طالب ومقيم منطقة كفر البدماص دائرة القسم، و"عبد الرحمن ا ت" وشهرته عبد الرحمن الربع 20 سنة طالب، و"أحمد م ا" وشهرته الفرة 23 سنة عاطل ويقيمان منطقة جديلة، وبتقنين الإجراءات تمكن ضباط فريق البحث من ضبط المتهمين وبمواجهتهم اعترفوا بارتكاب الواقعة، وتم تحرير المحضر رقم 14597 لسة 2017 وجار عرضهما على النيابة العامة لمباشرة التحقيقات.</t>
  </si>
  <si>
    <t>http://www.youm7.com/3518258</t>
  </si>
  <si>
    <t>صاحبة كشك</t>
  </si>
  <si>
    <t>سرقة مصوغات ذهبية</t>
  </si>
  <si>
    <t>عاطلان يختطفان صاحبة كشك ويحاولان اغتصابها وأهالى كرداسة يفتكون بهما الأربعاء، 22 نوفمبر 2017 12:54 م عاطلان يختطفان صاحبة كشك ويحاولان اغتصابها وأهالى كرداسة يفتكون بهما اغتصاب - أرشيفية كتب بهجت أبو ضيف Share on facebook Share on twitter Share on googleplus Share on googleplus إضافة تعليق أنقذ عدد من أهالي منطقة كرداسة صاحبة كشك من الاغتصاب على يد عاطلين اختطفاها بسيارة وسرقاها بالإكراه وحاولا اغتصابها بمنطقة زراعية، وتم ضبط المتهمين، وأخطرت النيابة للتحقيق. تلقى المقدم إسلام سمير رئيس مباحث مركز شرطة كرداسة بلاغا يفيد ضبط عاطلين لمحاولتهما اغتصاب فتاة. وبانتقال رجال المباحث إلى محل الواقعة، تبين أن عاطلين اختطفا صاحبة كشك تبلغ من العمر 25 عاما بسيارة واستوليا على مصوغاتها الذهبية، وحاولا التوجه بها إلى أرض زراعية لاغتصابها، إلا أنها ألقت بنفسها من السيارة، ما أسفر عن إصابتها بالرأس، وتمكن عدد من الأهالي من مطاردة المتهمين وضبطهما. تمت مواجهة المتهمين فاعترفا بارتكاب الواقعة، وتم إخطار اللواء عصام سعد مساعد وزير الداخلية مدير أمن الجيزة واللواء إبراهيم الديب مدير الإدارة العامة للمباحث وباشرت النيابة التحقيق.</t>
  </si>
  <si>
    <t>http://www.youm7.com/3521373</t>
  </si>
  <si>
    <t>http://gate.ahram.org.eg/News/1645139.aspx</t>
  </si>
  <si>
    <t>ابتزاز اهله لدفع 20 الف جنيه فدية</t>
  </si>
  <si>
    <t>استدرجوه داخل مسكنهم ببولاق الدكرور</t>
  </si>
  <si>
    <t>م.ا"  23 سنة و"ب.ا" 28 سنة و"ع.س" 26 سنة</t>
  </si>
  <si>
    <t>ي ا</t>
  </si>
  <si>
    <t>مهندس مدني</t>
  </si>
  <si>
    <t>كسر فى الجمجمة وكسر كامل بالساق اليسرى أدى إلى انفصالها عن منطقة الحوض، نتيجة السقوط من مكان مرتفع، بالإضافة إلى جروح وكدمات فى مناطق متفرقة بالجسد والوجه نتيجة تعرضه للتعذيب بالضرب والتعدى عليه بالعصى الخشبية</t>
  </si>
  <si>
    <t>سرقة هاتف محمول وسيارة</t>
  </si>
  <si>
    <t>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السبت، 25 نوفمبر 2017 06:29 م "جمعهم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"جمعهم الكيف وفرقهم المال" كتب أحمد الجعفرى Share on facebook Share on twitter Share on googleplus Share on googleplus إضافة تعليق فى ليلة هادئة من ليالى نوفمبر الجارى فوجئ أهالى منطقة بولاق الدكرور بسقوط شاب من شرفة أحد المنازل بالطابق الرابع، هرولوا على الفور إلى موقع سقوط الشاب وتجمعوا حوله، وبفحصه تبين لهم أنه فارق الحياة، وفى تلك اللحظات فوجئوا بشاب من قاطنى الشقة السكنية التى سقط منها الضحية، يسرع نحوهم بخطوات مرتبكة وأخبرهم أنه ليس له علاقة به، نافياً أن يكون قد سقط من منزله؛ إلا أنه ذلك لم يثنيهم عن الشك فى وجود شبهة جنائية حول الحادث، فاجروا اتصالاً هاتفياً برجال المباحث الذين حضروا على الفور إلى موقع الجريمة، ونقلوا الشاب إلى المستشفى، واقتادوا الآخر إلى قسم الشرطة لمناقشته فيما حدث. اعترفات أحد المتهمين والتحريات تفك لغز القضية بدأت خيوط تلك القصة الدرامية تتفكك شيئاً فشيئاً، من خلال اعترافات الشاب المضبوط وتحريات المباحث، وأقوال أسرة الشاب الضحية، وتبين أن القصة ورائها الـ"مخدرات"، حيث تبين أن المجنى عليه "يحى.ا" 30 عاماً ويعمل مهندس مدنى، وأنه اعتاد تعاطى المواد المخدرة منذ فترة، وقبل الواقعة بما يقرب من 3 أشهر، تعرف على ثلاثة عاطلين معروفين بمنطقة بولاق بتجارة وتعاطى المواد المخدرة وهم كلاً من "م.ا" 23 سنة و"ب.ا" 28 سنة و"ع.س" 26 سنة، والذين ساعدوه فى توفير ما يحتاجه من "مخدرات". توطدت علاقة المهندس "يحى" بالشياطين الثلاثة، وبدأت تنشأ بينهم صداقة مربطها "الهيروين"، تقابلوا عدة مرات فى شقة "م.ا" بمنطقة بولاق الدكرور، من أجل التعاطى، ولكن تلك العلاقة لم تكن لها أن تستمر على تلك الوتيرة، بعد جلسة تعاطى أعدها المتهمين بصحبة المهندس "يحى"، فكروا فى كيفية ابتزازه مالياً من أجل انعاش حالتهم المادية، خاصة بعدما علموا بأنه ميسور الحال، وعمل قبل ذلك فى المملكة العربية السعودية، فقرروا مساومته، أجروا اتصالاً هاتفياً به وأخبروه أنهم تعرضوا لمشاكل بسبب أخر شحنة مخدرة اشتراها منهم، وأنهم خسروا نتيجتها مبلغ مالى ضخم قدره 10 آلاف جنيه وطالبوه بسدادهم. 211 المتهمون ابتزوا الضحية للنصب عليه فى 10 آلاف جنيه لم يكن من السهل أن ينخدع المهندس فى تلك الحيلة التى أعدها المتهمين، ولم يكن من الممكن أن يعطى لهم ذلك المبلغ الذى طلبوه ببساطة، فحاول المتهمون استدراجه إلى منزلهم ببولاق من أجل مساومته، وبالفعل اتصلوا به مرة أخرى وأخبروه أنهم يريدون التحدث معه لحل أمر شحنة المخدرات التى اشتراها منهم، والتوصل لحل وسط يرضى جميع الأطراف؛ ولإغرائه أعدوا له جلسة تعاطى، وصل "يحى" فى الموعد المحدد، ولم يكن مخوناً أى من المتهمين، وجدهم أعدوا له جلسة لتعاطى الحشيش والهيروين، وهذا طمأنه أنه لا نية لديهم للغدر. انتهت جلسة التعاطى وبدأ المتهمين فى تنفيذ ما خططوا إليه، فقبل أن يهم المهندس "يحى" بالمغادرة من المنزل، منعوه من الخروج، وأجبروه على المكوث معهم بعد أن قيدوا يديه وقدميه، وأخبروه أنه لن يتم الإفراج عنه حتى تسدد أسرته مبلغا ماليا قدره 20 آلف جنيه، وأجروا اتصالاً هاتفياً بأسرته، طلبوا فيه المبلغ سالف الذكر، إلا أن الأسرة امتنعت عن السداد، لسابق علمهم بسوء سلوك ابنهم "يحى" واعتياده تعاطى المواد المخدرة، وخوفاً من أن تكون تلك مكيدة منه للحصول على المال لشراء المخدرات. 7fd82fe2cc-img المتهم قفز من الطابق الرابع هرباً من المتهمين فتوفى فى الحال دفع رفض أسرة "يحى" لتسديد مبلغ الفدية المتهمين الثلاثة لصب جم غضبهم عليه، فأوسعوه ضرباً وتعذيباً لمدة 8 ساعات متواصلة، تسببت فى إصابته بكدمات وسحجات فى مختلف أنحاء جسده، وسرقوا هاتفه المحمول ومفتاح سيارته، وأخذهم أحد المتهمين وباع الهاتف، واقتاد السيارة إلى مكان مجهول، وقرروا بعد ذلك المحاولة مرة أخرى مع أسرته من أجل حثهم على دفع مبالغ الفدية، الذين خفضوه إلى 10 آلاف جنيه، فاجروا اتصالاً هاتفيا بهم مرة أخرى إلا أن عرضهم قوبل بالرفض. بعد يوم شاق خاضه المتهمون فى تعذيب ضحيتهم، خلدوا إلى النوم وبحيلة ما استطاع "يحى" فك قيوده، وحاول فتح باب الشقة إلا أنه عجز عن ذلك، فقفز من الطابق الرابع وسقط على الأرض جثة هامدة، وكان ذلك بمثابة الصدمة بالنسبة للمتهمين الثلاثة، الذين فر أثنين منهم هاربين مستقلين سيارة المجنى عليه، وهرول الآخر إلى الأهالى الذين تجمعوا نحو جثة الضحية وحاول إقناعهم أنه لم يسقط من منزله، وانتهى به الأمر فى قبضة الأجهزة الأمنية. مناظرة النيابة: الضحية أصيب بكسر فى الجمجمة والساق اليسرى كشفت مناظرة نيابة بولاق الدكرور برئاسة المستشار هشام رفعت الشريف عن إصابة المجنى عليه بكسر فى الجمجمة وكسر كامل بالساق اليسرى أدى إلى انفصالها عن منطقة الحوض، نتيجة السقوط من مكان مرتفع، بالإضافة إلى جروح وكدمات فى مناطق متفرقة بالجسد والوجه نتيجة تعرضه للتعذيب بالضرب والتعدى عليه بالعصى الخشبية، فأمرت بتشريح جثمانه، وطلبت تقريرا طبيا وافيا عن أسباب الوفاة، واستدعى كريم محمد السيد وكيل أو النائب العام أسرة المجنى عليه لسماع أقوالهم، بعدم أمر بحبس اثنين من المتهمين 4 أيام، وأمر بسرعة ضبط وإحضار متهم آخر هارب، وإجراء عملية تتبع لهاتف الضحية للتوصل لمكان بيعه.</t>
  </si>
  <si>
    <t>http://www.youm7.com/3526165</t>
  </si>
  <si>
    <t>http://www.albawabhnews.com/2834416</t>
  </si>
  <si>
    <t>https://www.shorouknews.com/news/view.aspx?cdate=25112017&amp;id=12e98f3a-8355-4d45-8972-91f1efe0413a</t>
  </si>
  <si>
    <t>مقابل مبلغ مالي قدره 240 الف جنيه</t>
  </si>
  <si>
    <t>مدير شركة</t>
  </si>
  <si>
    <t>حوزة أحدهم 404 آلاف جنيه، و36 ألفا و200 جنيه بحوزة اثنين آخرين.</t>
  </si>
  <si>
    <t>تجديد حبس 3 متهمين بخطف رجل أعمال وطلب فدية 240 ألف جنيه من أسرته بالهرم الأحد، 03 ديسمبر 2017 12:25 م تجديد حبس 3 متهمين بخطف رجل أعمال وطلب فدية 240 ألف جنيه من أسرته بالهرم محكمة - أرشيفية كتب أحمد الجعفرى Share on facebook Share on twitter Share on googleplus Share on googleplus إضافة تعليق جدد قاضى المعارضات بمحكمة جنح الهرم، حبس 3 عاطلين 15 يوماً على ذمة التحقيقات؛ لاتهامهم بالاشتراك مع آخرين هاربين فى خطف مدير شركة بالهرم، وطلبهم فدية مالية قدرها 240 ألف جنيه من أسرته، لإطلاق سراحه. تلقى قسم شرطة الهرم، بلاغا من صاحبة محل اتهمت فيه 5 أشخاص باختطاف زوجها مدير شركة من أمام مسكنه، وبإجراء التحريات تبين أن 5 أشخاص وراء ارتكاب الواقعة، وأطلق المتهمون سراح المجنى عليه عقب حصولهم على 240 ألف جنيه من أسرته. وبإعداد الأكمنة تمكن الرائد محمد الصغير رئيس مباحث قسم شرطة الهرم، من ضبط 3 من المتهمين وبحوزة أحدهم 36 ألف جنيه، بالتنسيق مع مديريتى أمن القليوبية والمنوفية، وتحرر محضرا بالواقعة، وباشرت النيابة التحقيق.</t>
  </si>
  <si>
    <t>http://www.albawabhnews.com/2822846</t>
  </si>
  <si>
    <t>http://www.youm7.com/3537266</t>
  </si>
  <si>
    <t>http://www.masrawy.com/news/-/details/0/0/0/1198916</t>
  </si>
  <si>
    <t>مقابل مبلغ مالي قدره 180 الف جنيه</t>
  </si>
  <si>
    <t>تاجر سيارات وزوجته</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</si>
  <si>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</si>
  <si>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</si>
  <si>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</si>
  <si>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</si>
  <si>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</si>
  <si>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</si>
  <si>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 xml:space="preserve"> ، "أحمد ع ص" 30 سنة، مهندس بالهيئة العربية للتصنيع "أميرة ع ص" 35 سنة، مفتش صيدلة، "شقيقة المتهم الأول"، و"زينب م م" 32 سنة، ربة منزل، و"شعبان ع ع" 41 سنة، مدير مبيعات بشركة فرج الله</t>
  </si>
  <si>
    <t>آية ع خ 26 سنة، ربة منزل،</t>
  </si>
  <si>
    <t>إحداث إصابتها بكدمات وسحجات بالوجه واليدين</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</si>
  <si>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</si>
  <si>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</si>
  <si>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</si>
  <si>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س م ع</t>
  </si>
  <si>
    <t>http://www.vetogate.com/2978260</t>
  </si>
  <si>
    <t>http://www.albawabhnews.com/2831115</t>
  </si>
  <si>
    <t>رشيد</t>
  </si>
  <si>
    <t>لطلب فدية مليون جنيه</t>
  </si>
  <si>
    <t>ع س م 28 سنة سائق توك توك، و"ه ع ع" 28 سنة عاطل، و"ر ص م" 35 سنة صياد، وجميعهم مقيمين قرية برج رشيد</t>
  </si>
  <si>
    <t>ح ع س</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</si>
  <si>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المذكور،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</si>
  <si>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http://www.youm7.com/3537427</t>
  </si>
  <si>
    <t>http://www.vetogate.com/2978343</t>
  </si>
  <si>
    <t>https://dbonfrdgauzmg.cloudfront.net/news/details/1226777</t>
  </si>
  <si>
    <t>خروجها من مسكنها الكائن بشارع متفرع من شارع عثمان محرم بمنطقة الطالبية بالجيزة لشراء الحلوى من محل تجارى</t>
  </si>
  <si>
    <t>سيدتين</t>
  </si>
  <si>
    <t>د ه م</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</si>
  <si>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</si>
  <si>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</si>
  <si>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</si>
  <si>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</si>
  <si>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منيا القمح</t>
  </si>
  <si>
    <t>لملوم.ق.م عاطل، و"إكرامى.ع" عاطل، مقيمان بعزبة "اللواء" التابعة للمركز</t>
  </si>
  <si>
    <t>ع ه</t>
  </si>
  <si>
    <t>تاجر</t>
  </si>
  <si>
    <t>توقيع ايصالا ت امانة</t>
  </si>
  <si>
    <t>المشدد 10سنوات لعاطلين لخطفهما تاجرا وتعذيبه لتوقيع إيصالات أمانة بالشرقية الثلاثاء، 05 ديسمبر 2017 11:36 ص المشدد 10سنوات لعاطلين لخطفهما تاجرا وتعذيبه لتوقيع إيصالات أمانة بالشرقية محكمة - أرشيفية الشرقية – فتحية الديب Share on facebook Share on twitter Share on googleplus Share on googleplus إضافة تعليق عاقبت محكمة جنايات الزقازيق بالشرقية، عاطلين متهمان بخطف تاجر وتعذيبه، للتوقيع على إيصال أمانة بسبب خلافات مالية بينهم، بالسجن المشدد 10 سنوات لكلًا منهما. كان مدير أمن الشرقية، تلقى إخطارًا من مأمور مركز شرطة منيا القمح، يفيد بضبط "لملوم.ق.م" عاطل، و"إكرامى.ع" عاطل، مقيمان بعزبة "اللواء" التابعة للمركز، متهمان بخطف "عبدالله.هـ" تاجر، والتعدى عليه بالضرب والتعذيب وإجباره على توقيع إيصالات أمانة بسبب خلافات مالية بينهما، وبعرضهما على النيابة العامة، قررت إحالتهما لمحكمة جنايات الزقازيق التى أصدرت حكمها المتقدم.</t>
  </si>
  <si>
    <t>http://www.youm7.com/3540417</t>
  </si>
  <si>
    <t>لوجود خلاف بينه وبين المتهم الاول علي مبلغ مالي</t>
  </si>
  <si>
    <t>طريق عام بالمطرية</t>
  </si>
  <si>
    <t>محمد ر 33 سنة، عاطل، وشقيقه "أحمد" 23 سنة عاطل</t>
  </si>
  <si>
    <t>صاحب مغسلة سيارات</t>
  </si>
  <si>
    <t>محضر رقم 6735 إدارى قسم الخصوص لسنة 2017م</t>
  </si>
  <si>
    <t xml:space="preserve">اصطحباه بالسيارة رقم ط ل ق 923 إلى مكان العثور عليه. </t>
  </si>
  <si>
    <t>القبض على شقيقين اختطفا صاحب مغسلة بسبب خلافات مالية بالقليوبية الثلاثاء، 05 ديسمبر 2017 01:00 م القبض على شقيقين اختطفا صاحب مغسلة بسبب خلافات مالية بالقليوبية اللواء محمد توفيق مدير أمن القليوبية القليوبية - نيفين طه Share on facebook Share on twitter Share on googleplus Share on googleplus إضافة تعليق ألقت مباحث القليوبية، القبض على شقيقين اختطفا صاحب مغسلة، بسبب خلافات مالية بينهما، وتم إحالتهما إلى النيابة التى تولت التحقيق. تلقى اللواء محمد توفيق مدير أمن القليوبية، إخطارا من الرائد محمد عبد الله رئيس مباحث قسم الخصوص، بلاغاً من "حسين ح" 34 سنة، موظف، مقيم دائرة القسم، بتواجد أحد الأشخاص موثوق اليدين والقدمين بمنزل تحت الإنشاء بجوار مسكنه. وبالانتقال والفحص، تبين تواجد "عمرو إ" 33 سنة، صاحب مغسلة سيارات بدائرة القسم، موثوق اليدين والقدمين، وتم تحرير وثاقه، وبسؤاله أقر بأن "محمد ر" 33 سنة، عاطل، وشقيقه "أحمد" 23 سنة عاطل، اتصلا به هاتفيا وطلبا منه التقابل بمنطقة المطرية بالقاهرة، لإنهاء خلافا بينه وبين الأول على مبلغ مالى إثر علاقة تجارية بمشروع مغسلة، وعقب التقابل اصطحباه بالسيارة رقم ط ل ق 923 إلى مكان العثور عليه. وتمكنت قوة أمنية بقيادة العقيد عبدالله جلال رئيس فرع البحث الجنائى بالخانكة، من ضبط المتهمين، وبمواجهتهما اعترفا بارتكاب الواقعة، وتم بإرشادهما ضبط السيارة المستخدمة فى الحادث والتحفظ عليها، وتحرر عن ذلك المحضر رقم 6735 إدارى قسم الخصوص لسنة 2017م، وأخطرت النيابة لمباشرة التحقيقات.</t>
  </si>
  <si>
    <t>http://www.youm7.com/3540650</t>
  </si>
  <si>
    <t>http://www.youm7.com/3545440</t>
  </si>
  <si>
    <t>لان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t>
  </si>
  <si>
    <t>محمد خ 26سنه سمكري سيارات، وعادل ذ 26 سنة مندوب مبيعات، ل ي 32 سنه حاصل علي ليسانس آداب،</t>
  </si>
  <si>
    <t>ن ي وشهرته " سامح "38 سنة</t>
  </si>
  <si>
    <t>باحث إقتصادي بوزارة التجارة الخارجية والصناعة،</t>
  </si>
  <si>
    <t>التوقيع علي 2 إيصال أمانة قيمة الإيصال 50 ألف جنيه لصالحهما</t>
  </si>
  <si>
    <t xml:space="preserve">محضر رقم 13159 إداري مركز القناطر الخيريه لسنة 2017م، </t>
  </si>
  <si>
    <t>إطلاق سراح موظف بوزارة التجارة بعد اختطافه بالقليوبية الأربعاء 06/ديسمبر/2017 - 03:11 م إطلاق سراح موظف بوزارة التجارة بعد اختطافه بالقليوبية طباعة محمد نبيل نجحت مباحث القليوبية في إطلاق سراح موظف بوزارة التجارة والصناعة بعد اختطافه على أيدي شخصان واكره على توقيع ايصالات امانه بعد ايهامه لهم بتوظيف أحدهم نظير مقابل مادي، تم ضبط المتهمين وتولت النيابة التحقيق. تلقى اللواء محمد توفيق حمزاوي مدير أمن القليوبية إخطارا من شرطة النجدة، بتلقيهم بلاغًا من المدعو أحمد ي 37سنه،أخصائي جراحة بمستشفى ميت غمر ومقيم صهرجت الكبرى مركز ميت غمر دقهلية، بقيام بعض الأشخاص بإحتجاز شقيقه المدعو "محمد " يعمل بوزارة التجارة الخارجية وطالبوه بالحضور إليهم بطريق خط 12 دائرة مركز القناطر الخيرية ومعه مبلغ 100 الف جنيه مقابل إطلاق سراحة. ونظرًا لأهمية الواقعة تم تشكيل فريق بحث، وعلى الفور انتقل الرائد محمد فتحي رئيس مباحث مركز القناطر الخيرية وتم التقابل مع المبلغ وبمناقشته قرر بعدم عودة شقيقة المدعو محمد يحي وشهرته " سامح "38 سنة باحث إقتصادي بوزارة التجارة الخارجية والصناعة، من العمل أمس لمسكنه وفجر اليوم فوجئ بورود إتصال هاتفي من شقيقه طلب منه إحضار مبلغ 100 ألف جنيه لمنطقة بهادة مركز القناطر الخيرية، لإنهاء خلاف بينه وبين آخرين، كما ورد واتصل به أحد الأشخاص وقرر له أنه يعمل بوزارة الداخلية وطلب إحضار المبلغ سالف الذكر نظير إطلاق سراح شقيقه. تم إعداد الأكمنة بمكان التقابل المتفق عليه مع المبلغ، وأمكن ضبط كل من:- محمد خ 26سنه سمكري سيارات، وعادل ذ 26 سنة مندوب مبيعات. وبمواجهتهما قررا بقيام زميلهم المدعولؤي يوسف 32 سنه حاصل علي ليسانس آداب، بأصطحاب شقيق المبلغ علي أحد المقاهى، وبأرشادهم تم ضبط المذكور وبرفقته المجني عليه. بالفحص تبين 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 وأمس تقابلوا بمنطقة المؤسسة دائرة قسم أول شبرا الخيمة لإنهاء الخلاف، ثم توجهوا لمدينة القناطر الخيرية محل إقامة الثانى وجلسوا بأحد المقاهي وأكرهوا المجني عليه بالتوقيع علي 2 إيصال أمانة قيمة الإيصال 50 ألف جنيه لصالحهما، وطلبوا منه الإتصال بشقيقه لإحضار المبلغ المالي بمكان الضبط كما قام المدعو لؤي ي بالأتصال بالمبلغ مقررًا له أنه يعمل بوزارة الداخلية مهددًا إياه بإلحاق الأذى بشقيقه، وظلوا بذلك المكان حتى أمكن ضبطهم وتبين احتفاظ المدعولؤي يوسف بإيصالين الأمانة المشار اليهما . تحرر عن ذلك لمحضر رقم 13159 إداري مركز القناطر الخيريه لسنة 2017م، وتولت النيابة التحقيق.</t>
  </si>
  <si>
    <t>http://www.elfagr.com/2864610</t>
  </si>
  <si>
    <t>سنورس</t>
  </si>
  <si>
    <t>مقابل فدية قدرها 3 ملايين جنيه لإطلاق سراحه.</t>
  </si>
  <si>
    <t>امام مركز الشباب</t>
  </si>
  <si>
    <t>محمد .ع، و"محمد .م"، و"أسامة .ن"، و"عمر .س"، و"أحمد .ح"، و"محمد .ج" عمال حرفيين</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</si>
  <si>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</si>
  <si>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</si>
  <si>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</si>
  <si>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</si>
  <si>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</si>
  <si>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امام مستشفي الاسماعيلية العام</t>
  </si>
  <si>
    <t>ن ف م</t>
  </si>
  <si>
    <t>اغتصاب سيدة على يد 3 ذئاب بشرية في الإسماعيلية حوادث الاثنين, 11 ديسمبر 2017 20:40 Share Tweet 1 0 اغتصاب سيدة على يد 3 ذئاب بشرية في الإسماعيليةصورة أرشيفية كتب- محمد جمعة: تعرضت سيدة في العقد الرابع من العمر، لعملية اغتصاب على يد 3 أشخاص، وذلك بعد أن قاموا باختطافها داخل سيارة أجرة من أمام مستشفى الإسماعيلية العام. كان اللواء محمد علي حسين، مدير أمن الإسماعيلية تلقى إخطارًا من العميد أحمد عبد العزيز مدير إدارة البحث الجنائي يفيد بتلقيه بلاغًا من سيدة تدعي، نفين . ف . م 28 عامًا مقيمة مدينة المستقبل دائرة مركز أبوصوير، بعد قيامها بالتوقيع الكشف الطبي على نجل شقيقها، بمستشفي الإسماعيلية العام، وأثناء وقوفها على الطريق أمام المستشفى فوجئت بتوقف سيارة أجرة أمامها وقيام ثلاثة أشخاص بحوزتهم أسلحة بيضاء باختطافها داخل السيارة أمام جميع الحاضرين وقاموا باغتصابها، وأحداث عدة إصابات في جسدها. وعلى الفور تم نقل المصابة إلى مستشفى جامعة قناة السويس لتلقي العلاج للازم، وتحرر محضر بالواقعة وأخطرت النيابة العامة لمباشرة التحقيقات، والتي قررت انتداب الطب الشرعي لتوقيع الكشف الطبي على السيدة، وتكليف ضباط إدارة البحث الجنائي بكشف ملابسات الجريمة وضبط الجناه.</t>
  </si>
  <si>
    <t>https://alwafd.news/%D8%AD%D9%88%D8%A7%D8%AF%D8%AB-%D9%88%D9%82%D8%B6%D8%A7%D9%8A%D8%A7/1727772-%D8%A7%D8%BA%D8%AA%D8%B5%D8%A7%D8%A8-%D8%B3%D9%8A%D8%AF%D8%A9-%D8%B9%D9%84%D9%89-%D9%8A%D8%AF-3-%D8%B0%D8%A6%D8%A7%D8%A8-%D8%A8%D8%B4%D8%B1%D9%8A%D8%A9-%D9%81%D9%8A-%D8%A7%D9%84%D8%A5%D8%B3%D9%85%D8%A7%D8%B9%D9%8A%D9%84%D9%8A%D8%A9</t>
  </si>
  <si>
    <t>http://www.elfagr.com/2873639</t>
  </si>
  <si>
    <t>بسبب تحصله على مبلغ مليون جنيه من مقاولين كمقدم مقابل توريد كمية من الخردة تقدر ثمنها بمبلغ 2 مليون جنيه إلا انه لم يقم بتوريدها وتهرب من تسديد المبلغ.</t>
  </si>
  <si>
    <t>بتقاطع شارع الفسطاط والخيالة</t>
  </si>
  <si>
    <t>سيد م حسن ع 45 سنة، مقاول، و محمد س م 40 سنة، مقاول، و رمضان ع م 30 سنة، عامل، و محمد س م 29 سنة، عامل.</t>
  </si>
  <si>
    <t>ع ا ع</t>
  </si>
  <si>
    <t>اردني</t>
  </si>
  <si>
    <t>محضر رقم 9755 لسنة 2017م إدارى مصر القديمة</t>
  </si>
  <si>
    <t>اصطحباه بالسيارة رقم 56468 ملاكي بنى سويف ماركة كيا سيراتوا ملك المتهم "محمد س م".</t>
  </si>
  <si>
    <t>مباحث القاهرة تحرر تاجر أردنى من الاختطاف.. والتحريات: مليون جنية السبب الثلاثاء، 12 ديسمبر 2017 12:46 م مباحث القاهرة تحرر تاجر أردنى من الاختطاف.. والتحريات: مليون جنية السبب المتهمين كتب إبراهيم أحمد Share on facebook Share on twitter Share on googleplus Share on googleplus إضافة تعليق نجح رجال مباحث القاهرة، في تحرير تاجر أردنى الجنسية عقب اختطافه، وتبين من التحريات أن خلافات مالية بسبب تحصله على مبلغ مليون جنيه من مقاولين كمقدم مقابل توريد كمية من الخردة تقدر ثمنها بمبلغ 2 مليون جنيه إلا انه لم يقم بتوريدها وتهرب من تسديد المبلغ. تفاصيل تلك الجريمة، بدات مع تلقى رجال مباحث قسم شرطة مصر القديمة، بلاغا من إيهاب ي ع 26 سنة، محامى، بتلقيه رسالة نصية على برنامج الواتس آب من "عدنان ا ع" 37 سنة، تاجر، " اردنى الجنسية " ومقيم مدينة الرحاب ـ دائرة قسم شرطة التجمع الأول، مفادها تعرضه لواقعة خطف من قبل مجهولين ومطالبته بدفع مبلغ مليون جنيه مقابل إطلاق سراحه وكلفه بتجهيز المبلغ عن طريق الاستعانة بأصدقائه وأقاربه. وبإجراء التحريات تبين صحة الواقعة، ومن خلال فحص الخلافات المالية للمجني عليه تبين تحصله على مبلغ مليون جنيه من كلا من سيد م حسن ع 45 سنة، مقاول، و محمد س م 40 سنة، مقاول، كمقدم مقابل توريد كمية من الخردة تقدر ثمنها بمبلغ 2 مليون جنيه إلا انه لم يقم بتوريدها وتهرب من تسديد المبلغ وبتاريخ أول أمس تشاجر المجني عليه مع الاول أثناء مطالبته برد المبلغ، وتحرر عن ذلك المحضر رقم 9755 لسنة 2017م إدارى مصر القديمة وعقب تدخل أحد معارفهما أقرا برغبتهما في اثبات الصلح بالمحضر. وبتكثيف التحريات أمكن التوصل إلى أن المجني عليه تواصل مع سالفى الذكر، وتقابل معهما بتقاطع شارع الفسطاط والخيالة لتسوية الخلاف بينهم وأنهما حضرا وبصحبتهم آخرين واصطحباه لمكان غير معلوم باستخدام السيارة رقم 56468 ملاكي بنى سويف ماركة كيا سيراتوا ملك المتهم "محمد س م". ومن خلال الاستعانة بوحدة المساعدات الفنية وتفريغ كاميرات المراقبة بالمكان أمكن تحديد خط سيرهم عقب ارتكاب الواقعة ومكان احتجاز المجني عليه بالشقة ملك المتهم الأول والكائنة بمدينة 6 أكتوبر، وباستهداف مكان احتجاز المجنى عليه أمكن العثور عليه وبصحبته المتهمين الأول والثانى وكلا من رمضان ع م 30 سنة، عامل، و محمد س م 29 سنة، عامل. وبسؤال المجنى عليه اتهمهم باختطافه واحتجازه ومساومته على دفع مبلغ مليون جنيه مقابل إطلاق سراحه، وبمواجهتهم اعترفوا بارتكاب الواقعة، وأقر المتهم الأول أنه خطط لاستدراج المجنى عليه واحتجازه لإجباره على رد مبلغ مليون جنيه سبق وان قام بدفعها له مقابل توريد خردة ونظرا لتهربه من توريدها أو رد المبلغ استعان بباقي المتهمين لتنفيذ مخططه، وبمواجهة باقي المتهمين بما جاء بأقوال المتهم الأول أيدوها، وتم تحرير المحضر اللازم، وتولت النيابة التحقيق.</t>
  </si>
  <si>
    <t>http://www.youm7.com/3551402</t>
  </si>
  <si>
    <t>http://www.vetogate.com/2990968</t>
  </si>
  <si>
    <t>http://www.xn--igbhe7b5a3d5a.com/Article/364716/%D9%86%D9%8A%D8%A7%D8%A8%D8%A9-%D9%85%D8%B5%D8%B1-%D8%A7%D9%84%D9%82%D8%AF%D9%8A%D9%85%D8%A9-%D8%AA%D8%A3%D9%85%D8%B1-%D8%A8%D8%AD%D8%A8%D8%B3-%D8%A7%D9%84%D9%85%D8%AA%D9%87%D9%85%D9%8A%D9%86-%D8%A8%D8%AE%D8%B7%D9%81-%D8%AA%D8%A7%D8%AC%D8%B1-%D8%A3%D8%B1%D8%AF%D9%86%D9%8A</t>
  </si>
  <si>
    <t>فهمي.ع 29 سنة، طالب، ومقيم بشبرا الخيمة ثاني، و"عبدالعال.ف"، 53 سنة بالمعاش ومقيم بذات المكان.</t>
  </si>
  <si>
    <t>ح ح</t>
  </si>
  <si>
    <t>تجديد حبس المتهمين بخطف فتاة في حلوان الخميس 14/ديسمبر/2017 - 10:02 م صورة ارشيفيه صورة ارشيفيه منال شعبان أمر المستشار إيهاب عبدالفتاح رئيس غرفة المشورة بمحكمة جنوب القاهرة، وسكرتارية مصطفى بتجديد حبس المتهمين بخطف فتاة ومساومة والدتها ماليا لاطلاق سراحها 45 يوما على ذمة التحقيق. كانت مباحث قسم شرطة حلوان تلقت بلاغًا من "حسنية.ف" 47 سنة يفيد، بقيام أحد الاشخاص باختطاف نجلتها وطلب فدية لتحريرها، وبتقنين الإجراءات وبعمل التحريات توصل رجال المباحث أن وراء عملية الخطف المتهمان "فهمي.ع" 29 سنة، طالب، ومقيم بشبرا الخيمة ثاني، و"عبدالعال.ف"، 53 سنة بالمعاش ومقيم بذات المكان. وبعمل الأكمنة اللازمة تم ضبط المتهمين وتحرير الفتاة، وبمواجهتما اعترفا بقيامهم بخطف المجني عليها"حياة.ح" للحصول على فدية من والدتها مقابل تحريرها. تم تحرير محضر بالواقعة، وتولت النيابة التحقيق، التي قامت بقرارها المتقدم.</t>
  </si>
  <si>
    <t>http://www.albawabhnews.com/2849596</t>
  </si>
  <si>
    <t>العلمين</t>
  </si>
  <si>
    <t>مقابل فدية قدرها مليون ونصف جنيه لإطلاق سراحه.</t>
  </si>
  <si>
    <t>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</si>
  <si>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</si>
  <si>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</si>
  <si>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</si>
  <si>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قيام المجني عليه بالعمل كسائق على دراجة بخارية " توك توك " ملكه منذ حوالى 5 شهور إلا أنه استولى على التوك توك ورفض إعادته،</t>
  </si>
  <si>
    <t>سعيد. م. س 24 سنة، عاطل، والسابق اتهامه فى القضية رقم 2880 لسنة 2017م الأميرية " نصب " وبحوزته 39 إيصال أمانة على بياض، و"محمد. ا. س" 34 سنة، سائق، والسابق اتهامه فى قضيتين آخرهما 9751 لسنة 2009م الحدائق "ضرب"</t>
  </si>
  <si>
    <t xml:space="preserve">محمود. ك. م 39 سنة، عاطل، مسجل خطر سرقات عامة والسابق اتهامه فى 8 قضايا آخرهم 19888 لسنة 2005م الزيتون "سرقة " </t>
  </si>
  <si>
    <t>مصاب بخدوش بالرقبة ومقيد اليدين والقدمين والرقبة بواسطة أحبال</t>
  </si>
  <si>
    <t>توقيع ايطات امانة  علي بياض</t>
  </si>
  <si>
    <t>القبض على عاطل وسائق وراء اختطاف آخر لاستيلائه على توك توك بالأميرية السبت، 16 ديسمبر 2017 12:31 م القبض على عاطل وسائق وراء اختطاف آخر لاستيلائه على توك توك بالأميرية المتهمين وبحوزتهم المضبوطات كتب إبراهيم أحمد Share on facebook Share on twitter Share on googleplus Share on googleplus إضافة تعليق ألقت قوات الأمن بالقاهرة القبض على عاطل وسائق، لاتهامهما بإكراه عاطل بالتوقيع على إيصالات أمانة بمنطقة الأميرية، وتحرر محضر بالواقعة وتولت النيابة العامة التحقيقات. تلقى رجال مباحث قسم شرطة الأميرية، بلاغا من الأهالى بسماع صوت استغاثة من أحد الأشخاص، صادرة من عقار بالمنطقة، وبالانتقال تمكن ضباط مباحث القسم من ضبط كل من "سعيد. م. س" 24 سنة، عاطل، والسابق اتهامه فى القضية رقم 2880 لسنة 2017م الأميرية " نصب " وبحوزته 39 إيصال أمانة على بياض، و"محمد. ا. س" 34 سنة، سائق، والسابق اتهامه فى قضيتين آخرهما 9751 لسنة 2009م الحدائق "ضرب" وبصحبتهما "محمود. ك. م" 39 سنة، عاطل، مسجل خطر سرقات عامة والسابق اتهامه فى 8 قضايا آخرهم 19888 لسنة 2005م الزيتون "سرقة " مصاب بخدوش بالرقبة ومقيد اليدين والقدمين والرقبة بواسطة أحبال، داخل مسكن المتهم الأول. وبسؤال الأخير قرر بقيام المتهمين باستدراجه لمحل الواقعة وإكراهه على توقيع إيصالات الأمانة المضبوطة بحوزة الأول بسبب خلافات مالية بينهما، و بمواجهتهما اعترفا بارتكاب الواقعة، واقر الأول بسابقة قيام المجني عليه بالعمل كسائق على دراجة بخارية " توك توك " ملكه منذ حوالى 5 شهور إلا أنه استولى على التوك توك ورفض إعادته، الأمر الذى أثار حفيظته فاستعان بالمتهم الثانى وقاما باستدراجه لمسكنه وتوثيقه وإكراهه على توقيع إيصالات الأمانة لإجباره على إعادة التوك توك، وتحرر عن ذلك المحضر اللازم، وتولت النيابة التحقيق.</t>
  </si>
  <si>
    <t>http://www.youm7.com/3556980</t>
  </si>
  <si>
    <t>https://www.shorouknews.com/news/view.aspx?cdate=16122017&amp;id=310503ee-96e4-48dc-b08d-aa4f9dc484a6</t>
  </si>
  <si>
    <t>بسبب خلافات مع والده ببولاق الدكرور</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</si>
  <si>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</si>
  <si>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</si>
  <si>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</si>
  <si>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مطوبس</t>
  </si>
  <si>
    <t>لمرور المتهم بضائقة مالية</t>
  </si>
  <si>
    <t>اثناء عمله بقياده التوك توك</t>
  </si>
  <si>
    <t>ص ا م 23 سنة عامل بمطعم</t>
  </si>
  <si>
    <t>خنقه حتي القتل</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</si>
  <si>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</si>
  <si>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</si>
  <si>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</si>
  <si>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</si>
  <si>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طنطا اول</t>
  </si>
  <si>
    <t xml:space="preserve">سبق للمتهم الأول التقدم لخطبتها، وخطط مع باقى المتهمين لخطفها وطلب فديه  200 ألف جنيه </t>
  </si>
  <si>
    <t>ح م س طالب بكلية الحقوق، " ن ا ز"، "ا ع ا"</t>
  </si>
  <si>
    <t>ا ا س</t>
  </si>
  <si>
    <t>طالبة بالفرقة الثالثة بكلية الحقوق جامعة طنطا)،</t>
  </si>
  <si>
    <t>التحقيق مع 3 متهمين اختطفوا طالبة وطلبوا فدية من أسرتها بطنطا الجمعة، 22 ديسمبر 2017 06:47 ص التحقيق مع 3 متهمين اختطفوا طالبة وطلبوا فدية من أسرتها بطنطا اللواء أيمن لقية مدير إدارة البحث الجنائى بالغربية الغربية - عادل ضرة Share on facebook Share on twitter Share on googleplus Share on googleplus إضافة تعليق تباشر نيابة قسم أول طنطا ،بمحافظة الغربية ،تحقيقات مع 3 متهمين ،بينهم طالب بكلية الحقوق جامعة طنطا ،بعد قيامهم بخطف طالبة بكلية الحقوق واحتجازها وطلب فديه لإطلاق سراحها بعد رفض أسرتها خطبتها لأحدهم. كان اللواء أيمن لقية مدير المباحث الجنائية قد تلقى إخطارا من العقيد وليد الصواف مفتش الإدارة المركزية بطنطا باختطاف طالبة على يد اثنين أثناء مقابلتها لزميها ( المتهم الرئيسى)، ووجه اللواء جمال عبد البارى مساعد اول وزير الداخلية للامن العام ، بتشكيل فريق بحث لكشف ملابسات الواقعة، ضم ضباط اداره البحث الجنائي بالمديرية، وتم التوصل الى ان وراء الواقعة "ح م س" طالب بكلية الحقوق، " ن ا ز"، "ا ع ا"، حيث سبق للمتهم الأول التقدم لخطبتها، وخطط مع باقى المتهمين لخطفها وطلب فديه 200 ألف جنيه حيث طلب مقابلتها واتفق مع المتهمين على ارتكاب الواقعة تحت تهديد السلاح، وتم ضبطهم وبحوزتهم السلاح النارى المستخدم فى الجريمه ومتعلقات المجنى عليها، تحرر محضر بالواقعة، وتولت النيابة العامة التحقيق.</t>
  </si>
  <si>
    <t>http://www.youm7.com/3566749</t>
  </si>
  <si>
    <t>https://dbonfrdgauzmg.cloudfront.net/news/details/1235372</t>
  </si>
  <si>
    <t>http://www.elmogaz.com/node/433418</t>
  </si>
  <si>
    <t>طوخ</t>
  </si>
  <si>
    <t>لعلمهم بثراء والد المجني علية</t>
  </si>
  <si>
    <t>محمد. ج، وشهرته "المحروق" عامل، و"عبدالموجود. ع"، وشهرته "الشحات" سائق "توك توك"، و"محمود. ر" 22 عامًا، طالب، و"عادل. ب" سائق</t>
  </si>
  <si>
    <t>ك ي ع</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</si>
  <si>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</si>
  <si>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</si>
  <si>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</si>
  <si>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محمد ا.ع  سن 51 صاحب شركة توريدات مواد غذائية.وثمانية اخرون</t>
  </si>
  <si>
    <t xml:space="preserve">ا خ م 33 سنة </t>
  </si>
  <si>
    <t>صاحب شركة لخدمات البترول</t>
  </si>
  <si>
    <t>غتم إصطحابه بالسيارة ملكه رقم 2557 منتحلين صفة رجال شرطة الأموال العامة وإحتجزوه داخل شقه سكنية" ملك المتهم الثانى "</t>
  </si>
  <si>
    <t>تجديد حبس 9 أشخاص انتحلوا صفة رجال شرطة بالأميرية الأحد 24/ديسمبر/2017 - 07:08 م تجديد حبس 9 أشخاص انتحلوا صفة رجال شرطة بالأميريةأرشيفية طباعة إسلام الداوي أمرت نيابة الأميرية بتجديد حبس 9 أشخاص 15 يوما على ذمة التحقيقات؛ لانتحالهم صفة رجال شرطة لخطف صاحب شركة. أكدت معلومات وتحريات مباحث قسم شرطة الأميرية، تواجد "أحمد خ م"، 33 سنة، صاحب شركة للخدمات البترولية، مطلوب ضبطه للتنفيذ عليه فى أحكام شيكات بإجمالى 25 سنة حبس، فى أحد المقاهي، على الفور انتقلت قوة أمنية من مباحث القسم وتمكنوا من ضبطه وبصحبته "محمد ا.ع" سن 51 صاحب شركة توريدات مواد غذائية. بمواجهة الأول بالأحكام الصادرة ضده أقر بها، واستغاث بالقوة الأمنية المتواجدة لقيام الأخير باختطافه من محل سكنه بالاشتراك مع آخرين منتحلين صفة رجال بمباحث الأموال العامة بسبب خلافات مالية بينهما. بمواجهة الأخير بأقوال المُختطف أقر بصحتها، وأضاف بأنه فى انتظار شقيق المجنى عليه لتسليمه المبلغ المُتفق عليه "500 ألف جنيه" مقابل إطلاق سراحه. بتطوير مناقشته أقر بإرتكاب الواقعة بالاشتراك مع 8 آخرين حيث توجه بصحبة المتهمين من الثانى حتى السادس بالسيارة رقم م د ع 413 "ملك وقيادة المتهم الخامس" الذى أرشدهم عن محل إقامة المجنى عليه وتمكنوا من إصطحابه بالسيارة ملكه رقم 2557 منتحلين صفة رجال شرطة الأموال العامة وإحتجزوه داخل شقه سكنية" ملك المتهم الثانى " فيما إقتصر دور باقى المتهمين على حراسة المجنى عليه بمحل إحتجازه. عقب تقنين الإجراءات تم ضبطهم وبمواجهتهم بأقوال المتهم الأول أيدوها وتم بإرشادهم ضبط السيارتين المُستخدمتين فى الواقعة و11 كارت فيزا ومبلغ مالى و جهاز لاسلكى "المُستخدم فى انتحال صفة رجال الشرطة". تم إتخاذ الإجراءات القانونية اللازمة حيال الواقعة والعرض على النيابة العامة التى أمرت بما سبق.</t>
  </si>
  <si>
    <t>http://www.elfagr.com/2894873</t>
  </si>
  <si>
    <t>بسبب وجود خلافات بين المبلغ وشقيق المتهم الثالث</t>
  </si>
  <si>
    <t>استدراجه لمنزل الثالث بقرية بلنكومة</t>
  </si>
  <si>
    <t>ك. ع. أ 24 سنة، عاطل، و"م. ي. ف" 20 سنة، سائق توك توك، و"خ. أ. ح"،22سنة عاطل  و"ع. إ. أ" 21 سنة عاطل</t>
  </si>
  <si>
    <t>ع س ا</t>
  </si>
  <si>
    <t>مصاب بكدمات في الوجه وسحجات بالجسم</t>
  </si>
  <si>
    <t>توقيع 3 ايصالات امانة</t>
  </si>
  <si>
    <t>محضر رقم 25439 جنح مركز قلين لسنة 2017م</t>
  </si>
  <si>
    <t>عامل يتهم 4 باختطافه وإجباره على التوقيع على ايصالات أمانة بكفر الشيخ الإثنين، 25 ديسمبر 2017 06:26 م عامل يتهم 4 باختطافه وإجباره على التوقيع على ايصالات أمانة بكفر الشيخ مدير أمن كفر الشيخ كفر الشيخ – محمد سليمان Share on facebook Share on twitter Share on googleplus Share on googleplus إضافة تعليق اتهم عامل من إحدى قرى مركز قلين بكفرالشيخ، 4 أشخاص، باختطافه وإصابته بكدمات في الوجه وسحجات بالجسم، وإكراهه على التوقيع على 3 إيصالات أمانة، وتحرر المحضر اللازم، وجارى العرض على النيابة العامة. تلقى اللواء أحمد صالح، مدير أمن كفر الشيخ، إخطارًا من مأمور مركز شرطة قلين، بورود بلاغ من "ع. س. أ" 19 سنة، عامل من احدى قرى مركز قلين، يتهم فيه كل من "ك. ع. أ" 24 سنة، عاطل، و"م. ي. ف" 20 سنة، سائق توك توك، و"خ. أ. ح"،22سنة عاطل و"ع. إ. أ" 21 سنة عاطل ، باستدراجه لمنزل الثالث بقرية بلنكومة، حيث قاموا بالتعدي عليه وإحداث ما به من إصابات، وإكراهه على توقيع 3 إيصالات أمانة، وتبين من خلال اجراء التحريات الازمة وجود خلافات بين المبلغ وشقيق المتهم الثالث، الذي ارتكب الواقعة. وتمكنت المباحث تحت إشراف العميد محمد عمار مدير إدارة البحث الجنائي من ضبط المتهمين الأول والثاني وبمواجهتهما أنكرا الواقعة، وجارٍ ضبط المتهمين الثالث والرابع، تحرر المحضر رقم 25439 جنح مركز قلين لسنة 2017م ، وجارى العرض على النيابة العامة .</t>
  </si>
  <si>
    <t>http://www.youm7.com/3571872</t>
  </si>
  <si>
    <t>بسبب مماطلة المجني عليه فى إعادة 3 آلاف جنيه اقترضها منه ولم يسدده</t>
  </si>
  <si>
    <t>داخل فرن مملوك للمتهم بمدينة السلام</t>
  </si>
  <si>
    <t>القتل حرقا</t>
  </si>
  <si>
    <t>فران يحتجز عاملا داخل محله ويشعل النار به والمعمل الجنائى يكشف الجريمة بالسلام الثلاثاء، 26 ديسمبر 2017 09:17 م فران يحتجز عاملا داخل محله ويشعل النار به والمعمل الجنائى يكشف الجريمة بالسلام حريق محل - أرشيفية كتب كريم صبحى Share on facebook Share on twitter Share on googleplus Share on googleplus إضافة تعليق جريمة قتل بشعة وقعت بمدينة السلام، عندما اختطف صاحب فرن عاملا بسبب 3 آلاف جنيه اقترضها المجنى عليه من المتهم، ولم يردها، فأشعل النار به داخل محله وهو مقيد بالحبال. كشفت تحقيقات أحمد عادل وكيل أول نيابة السلام أن الواقعة كانت فى البداية بلاغا بنشوب حريق داخل محل فرن بمنطقة النهضة بالسلام، وادعى صاحب المحل بأن السبب ماس كهربائى، إلا أن النيابة أمرت بانتداب المعمل الجنائى لبيان سبب الحريق. وبعد مرور أسبوعين من الحادث فجر تقرير معمل الأدلة الجنائية عن مفاجأة بالعثور على أشلاء لجثة متفحمة داخل محل الفرن وأن الحريق به شبهة جنائية. وأمرت النيابة بسرعة ضبط وإحضار صاحب الفرن الذى انهار فى التحقيقات واعترف بأنه اختطف عاملا كان يعمل معه فى الفرن بسبب مماطلته فى إعادة 3 آلاف جنيه اقترضها منه ولم يسددها. وأضاف المتهم بأن المجنى عليه كان يتهرب منه لعدم إعادة المبلغ فقرر خطفه لإجباره على إعطائه المبلغ الذى اقترضه منه حيث قيده بالحبال وظل معه 3 أيام. وأشار المتهم فى التحقيقات أنه خاف من القبض عليه بسبب خطفه للمجنى عليه وبحث أسرته عنه، ما دفعه للتخلص منه فقرر إشعال النار به، وقتله، فى محل الفرن حتى يبعد الشبهه عنه والتخلص من جثته. وأمرت نيابة السلام برئاسة المستشار أحمد الشاذلى بحبس المتهم 4 أيام على ذمة التحقيق وتشريح جثة المجنى عليه بعدما أرشد عنها المتهم وطلبت النيابة تحريات المباحث حول الواقعة.</t>
  </si>
  <si>
    <t>http://www.youm7.com/3573591</t>
  </si>
  <si>
    <t>http://www.vetogate.com/3008654</t>
  </si>
  <si>
    <t>للتسول بها</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</si>
  <si>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</si>
  <si>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</si>
  <si>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</si>
  <si>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</si>
  <si>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منع المجنى عليه من حضور تنفيذ الحكم الصادر ضد المتهمين</t>
  </si>
  <si>
    <t>اثناء ذهابه الي عمله</t>
  </si>
  <si>
    <t>رجب س. س 32 سنة، تاجر ملابس، والصادر ضده الحكم، سبق إتهامه فى 4 قضايا "سلاح أبيض، مشاجرة" – (هارب) والمدعو"محمدط. ع" 34سنة، سبق إتهامه فى 8 قضايا (ضرب، سلاح، مشاجرة) والمدعوة"رشا س. م" 36 سنة، ربة منزل، شقيقة الأول، وجميعهم مقيمين بدائرة القسم</t>
  </si>
  <si>
    <t>م ا س</t>
  </si>
  <si>
    <t>موظف بحى أول طنطا</t>
  </si>
  <si>
    <t>تحرير موظف بحي طنطا من الاختطاف الثلاثاء، 26 ديسمبر 2017 01:49 م تحرير موظف بحي طنطا من الاختطاف مدير أمن الغربية دينا الحسيني حررت أجهزة الأمن بالغربية بالتنسيق مع قطاع الأمن العام موظف بحي طنطا تم اختطافه أثناء توجهه لعمله. وتعود التفاصيل عقب ورود بلاغا لقسم شرطة أول طنطا من المواطنة وفاء ح. م" 49 سنة، ومقيمة بدائرة القسم بقيام مجهولين بإختطاف زوجها المدعو"مجدى أ. س" 58 سنة– موظف بحى أول طنطا وذلك أثناء توجهه لعمله المكلف به بحضور تنفيذ حكم تمكين المدعو"أحمد ر. م" وطرد المدعى عليه" رجب س. س" من العين محل التنفيذ الكائن بدائرة القسم. من خلال جمع المعلومات وتكثيف التحريات توصلت جهود فرق البحث الذي قادة اللواء أيمن لقية مدير المباحث إلى أن وراء إرتكاب الواقعة كل من المدعو"رجب س. س" 32 سنة، تاجر ملابس، والصادر ضده الحكم، سبق إتهامه فى 4 قضايا "سلاح أبيض، مشاجرة" – (هارب) والمدعو"محمدط. ع" 34سنة، سبق إتهامه فى 8 قضايا (ضرب، سلاح، مشاجرة) والمدعوة"رشا س. م" 36 سنة، ربة منزل، شقيقة الأول، وجميعهم مقيمين بدائرة القسم. عقب تقنين الإجراءات تمكنت القوات الأمنية من ضبط المتهمان الثانى والثالثة، وبمواجهتهما إعترفا بإرتكاب الواقعة بالإشتراك مع المتهم الأول الهارب وذلك لمنع المجنى عليه من حضور تنفيذ الحكم وتعطيل التنفيذ، وقيامهما بإطلاق سراح المجنى عليه قبل ضبطهما. وجه اللواء طارق حسونة مدير الأمن بإتخاذ الإجراءات القانونية حيال الواقعة، والعرض على النيابة العامة التى باشرت التحقيق وجارى تكثيف الجهود لضبط المتهم الهارب.</t>
  </si>
  <si>
    <t>http://www.soutalomma.com/Article/736048/%D8%AA%D8%AD%D8%B1%D9%8A%D8%B1-%D9%85%D9%88%D8%B8%D9%81-%D8%A8%D8%AD%D9%8A-%D8%B7%D9%86%D8%B7%D8%A7-%D9%85%D9%86-%D8%A7%D9%84%D8%A7%D8%AE%D8%AA%D8%B7%D8%A7%D9%81</t>
  </si>
  <si>
    <t>http://www.youm7.com/3572919</t>
  </si>
  <si>
    <t xml:space="preserve"> لوجود خلافات ماليه بينه وبين المتهم الاول</t>
  </si>
  <si>
    <t>وسيم.م 37 سنة، مسجل خطر سرقات عامة، ومحمود .ا ٣٥ سنة، مسجل خطر،  خالد.ا 36 سنة.هارب</t>
  </si>
  <si>
    <t>نقاش</t>
  </si>
  <si>
    <t>محضر رقم 17 أحوال، قسم ثان المنصورة.</t>
  </si>
  <si>
    <t>تم الاختطاف بسيارة فيات 128 زرقاء اللون.</t>
  </si>
  <si>
    <t>نقاش يتهم 3 أشخاص باختطافه واجباره على توقبع إيصالات أمانة بالدقهلية الأربعاء، 27 ديسمبر 2017 07:28 م نقاش يتهم 3 أشخاص باختطافه واجباره على توقبع إيصالات أمانة بالدقهلية اللواء أيمن الملاح مدير أمن الدقهلية الدقهلية - محمد حيزة Share on facebook Share on twitter Share on googleplus Share on googleplus إضافة تعليق حرر نقاش، محضرا بقسم ثان المنصورة، بمحافظة الدقهلية، اتهم فيه 3 أشخاص باختطافه، بسيارة فيات 128 زرقاء اللون. وتلقى اللواء أيمن الملاح مدير أمن الدقهلية، إخطارا يفيد بتحرير إبراهيم.م 31 سنة، يتهم فيه 3 أشخاص، باختطافه، واقتياده إلى شونة وإجباره على توقيع إيصالات أمانة، وسرقة هاتفه المحمول. وتم القبض على وسيم.م 37 سنة، مسجل خطر سرقات عامة، ومحمود .ا ٣٥ سنة، مسجل خطر، فيما جاري تكثيف الجهود للقبض على خالد.ا 36 سنة. وتم ضبط الإيصالات المشار إليها في البلاغ وتم تحرير المحضر رقم 17 أحوال، قسم ثان المنصورة.</t>
  </si>
  <si>
    <t>http://www.youm7.com/3575048</t>
  </si>
  <si>
    <t>http://www.xn--igbhe7b5a3d5a.com/Article/369769/%D8%B6%D8%A8%D8%B7-%D8%B9%D8%A7%D8%B7%D9%84%D9%8A%D9%86-%D8%AE%D8%B7%D9%81%D8%A7-%D9%86%D9%82%D8%A7%D8%B4%D8%A7-%D9%84%D8%AE%D9%84%D8%A7%D9%81%D8%A7%D8%AA-%D9%85%D8%A7%D9%84%D9%8A%D8%A9-%D8%A8%D9%8A%D9%86%D9%87%D9%85-%D8%A8%D8%A7%D9%84%D9%85%D9%86%D8%B5%D9%88%D8%B1%D8%A9</t>
  </si>
  <si>
    <t>https://www.elbalad.news/3098843</t>
  </si>
  <si>
    <t>مقابل الحصول على فدية قدرها 600 ألف جنيه</t>
  </si>
  <si>
    <t xml:space="preserve"> حبس 15 يوم علي ذمة التحقيق</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</si>
  <si>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</si>
  <si>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</si>
  <si>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</si>
  <si>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مقابل مليون نصف جنيه فدية</t>
  </si>
  <si>
    <t>تم استدراجه الي منطقة نائية</t>
  </si>
  <si>
    <t xml:space="preserve">رجب. ر 28 سنة، عاطل وشقيقه "حماده" 12 سنة عاطل، "وليد، ح" 29 سنة، عامل و"محمد. ج" 32 سنة، عامل </t>
  </si>
  <si>
    <t>ط ا م</t>
  </si>
  <si>
    <t>عامل بمخبز</t>
  </si>
  <si>
    <t>تم وخنقه بشال حتى لفظ أنفاسه الأخيرة وألقوا جثته بمصرف القرية</t>
  </si>
  <si>
    <t xml:space="preserve">أمن المنيا يفك لغر العثور على جثة شاب _x000D_
علاء ابراهيمنشر في البوابة يوم 01 - 01 - 2018_x000D_
استدرج عاطلان نجل عمهما إلى منطقة نائية وقاما بخنقه ووضع جثته في جوال والتخلص منها بإلقائها في مصرف القرية بمركز مغاغة شمال محافظة المنيا، واستعان الشقيقان بصديقيهما ليدعيان اختطافه وطلب فدية مالية مليون ونصف المليون جنيه من والده مقابل إطلاق سراحه. _x000D_
كان اللواء ممدوح عبدالمنصف، مساعد وزير الداخلية لأمن المنيا، قد تلقى إخطارا من اللواء منتصر عويضة مدير مباحث المديرية بورود بلاغ إلى العميد علاء الجاحر رئيس مباحث المديرية باختفاء "طارق. أ. م" 19 سنة، صاحب أملاك بقرية شارونة بمغاغة._x000D_
وعلى الفور تم تشكيل فريق بحث جنائي ضم كل من مديرمباحث المديرية ورئيس مباحث المديرية والعقيد محمد ياسر رئيس فرع البحث الجنائي شمال والعقيد أشرف العزازي مفتش المباحث والرائد محمود شلقامي رئيس مباحث مغاغه والرائد حازم الحسيني معاون مباحث بقطاع شمال والنقيب أحمد الصاوي معاون اول مباحث توصل إلى قيام كل من: "رجب. ر" 28 سنة، عاطل وشقيقه "حماده" 12 سنة عاطل أيضا باختطاف نجل عمهما إلى منطقة نائية بالقرية وخنقه بشال حتى لفظ أنفاسه الأخيرة وألقوا جثته بمصرف القرية._x000D_
واستعان المتهمان بصديقين لهما هما "وليد، ح" 29 سنة، عامل و"محمد. ج" 32 سنة، عامل لمساومه عمهما للحصول على فدية قدرها مليون ونصف جنيه مقابل إطلاق سراح نجله المختطف لمرورهما بضائقة مالية._x000D_
وأرشد المتهمان عن مكان الجثة التي تم انتشالها من المصرف بعد مرور 4 أيام على الحادث وتحرر محضر بالواقعة وتولت النيابة التحقيق. _x000D_
</t>
  </si>
  <si>
    <t>http://www.albawabhnews.com/2876730</t>
  </si>
  <si>
    <t>http://www.vetogate.com/3015553</t>
  </si>
  <si>
    <t>http://www.masrawy.com/news/-/details/0/0/0/1232730</t>
  </si>
  <si>
    <t>مقابل فدية قيمتها 250 ألف جنيه</t>
  </si>
  <si>
    <t>اثناء لهوه امام منزله بقرية منقباد</t>
  </si>
  <si>
    <t>ا هـ</t>
  </si>
  <si>
    <t>تم العثور عليه مذبوحا</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</si>
  <si>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</si>
  <si>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</si>
  <si>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</si>
  <si>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</si>
  <si>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</si>
  <si>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بسبب قيام المجني عليه بالنصب عليهم لإيهامهم بالسفر لأيطاليا</t>
  </si>
  <si>
    <t>استدراجه من أمام أحد المحال الشهيرة بدائرة قسم شرطة مدينة نصر داخل سياره</t>
  </si>
  <si>
    <t>حازم. ع. ح سن 36 سائق ومقيم دائرة قسم شرطة مدينة نصر أول والسابق اتهامه في عدد 23 قضية اخرهم 4516 لسنة 2016م رأس البر/ دمياط " مخدرات "، و"احمد. ج. س" سن 31 عامل ومقيم الفيوم والسابق اتهامه فى القضية رقم 69 لسنة 2012م القطامية " مخدرات " ، و"باسم .ع. ع" سن 20 عامل ومقيم الفيوم " دون السوابق</t>
  </si>
  <si>
    <t>احمد عكاشة مسعود سن 44 صاحب كافتيريا ومقيم دائرة قسم شرطة مدينة نصر اول ( مسجل خطر ) سرقات عامة تحت رقم 1101 فئة " ج " اطسا / الفيوم والسابق اتهامه فى عدد 28 قضية اخرهم 3703 لسنة 2017م ادارى اول الفيوم / الفيوم " سلاح بدون ترخيص "</t>
  </si>
  <si>
    <t>صاحب كافيتيريا</t>
  </si>
  <si>
    <t>إيصال إمانة ممزق باسم المجنى عليه</t>
  </si>
  <si>
    <t xml:space="preserve">انقاذ مسجل خطر من الاختطاف بالتجمع الأول _x000D_
هاني فتحينشر في الأسبوع أونلاين يوم 03 - 01 - 2018_x000D_
تمكن ضباط مباحث قسم شرطة التجمع من إنقاذ مسجل خطر تمكن ثلاثة أشخاص من اختطافه وإكراهه علي التوقيع علي إيصالات أمانة بعدما قام بالنصب عليهم لإيهامهم بالسفر لأيطاليا. _x000D_
ففي أثناء مرور ضباط وحدة مباحث قسم شرطة التجمع الأول وبصحبتهم القوة المرافقة بمحور مصطفى كامل دائرة القسم تنامي إلي سمعهم صوت استغاثة أحد الأشخاص من داخل سيارة ماركة سوزوكي فان تحمل أرقام ط د ى 439 فيراني اللون باستيقاف السيارة تمكن من ضبط مستقليها وهم كل من : _x000D_
"حازم. ع. ح" سن 36 سائق ومقيم دائرة قسم شرطة مدينة نصر أول والسابق اتهامه في عدد 23 قضية اخرهم 4516 لسنة 2016م رأس البر/ دمياط " مخدرات "، و"احمد. ج. س" سن 31 عامل ومقيم الفيوم والسابق اتهامه فى القضية رقم 69 لسنة 2012م القطامية " مخدرات " ، و"باسم .ع. ع" سن 20 عامل ومقيم الفيوم " دون السوابق "وبصحبتهم المجني عليه المدعو احمد عكاشة مسعود سن 44 صاحب كافتيريا ومقيم دائرة قسم شرطة مدينة نصر اول ( مسجل خطر ) سرقات عامة تحت رقم 1101 فئة " ج " اطسا / الفيوم والسابق اتهامه فى عدد 28 قضية اخرهم 3703 لسنة 2017م ادارى اول الفيوم / الفيوم " سلاح بدون ترخيص " وبتفتيش السيارة عثر بداخلها على المضبوطات التالية :_x000D_
إيصال إمانة ممزق باسم المجنى عليه، دفتر إيصالات إمانة على بياض، سلاح أبيض سكين._x000D_
بسؤال المجني عليه قرر بقيام سالفى الذكر باصطحابه من أمام أحد المحال الشهيرة بدائرة قسم شرطة مدينة نصر أول وشروعهم فى إكراهه على توقيع إيصالات الأمانة المضبوطة بسبب خلافات بينهم_x000D_
بمواجهتهم بأقوال المجنى عليه اعترفوا بارتكاب الواقعة وأقر الأول بأنه نظرا لقيام المجني عليه بالنصب عليهم والاستيلاء منهم على مبلغ مالي 60 الف جنيه نظير تسفيرهم الى دولة ايطاليا ورفضه رد المبلغ المالي اليهم، فخططوا لاصطحابه لإجباره على توقيع إيصالات الأمانة المشار إليها لضمان حقهم وبمواجهة باقي المتهمين بما جاء باعترافات المتهم الأول أيدوها، فتحرر عن ذلك المحضر اللازم وتولت النيابة العامة التحقيق. _x000D_
</t>
  </si>
  <si>
    <t>http://www.الأسبوع.com/Article/371813/-</t>
  </si>
  <si>
    <t>https://www.elwatannews.com/news/details/2914142</t>
  </si>
  <si>
    <t>https://www.elwatannews.com/news/details/2922214</t>
  </si>
  <si>
    <t>تم استدراجه لمنطقة نائية</t>
  </si>
  <si>
    <t xml:space="preserve">تلميذ بالصف الخامس الابتدائى </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</si>
  <si>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</si>
  <si>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</si>
  <si>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t>
  </si>
  <si>
    <t xml:space="preserve">ا ح </t>
  </si>
  <si>
    <t>محضر رقم 166 إدارى مركز ميت غمر</t>
  </si>
  <si>
    <t xml:space="preserve">أسرة رجل أعمال بالدقهلية تحرر محضرا باختطافه أثناء توجهه لمدينة الزقازيق _x000D_
محمد حيزةنشر في اليوم السابع يوم 04 - 01 - 2018_x000D_
حررت أسرة رجل أعمال بمدينة ميت غمر بالدقهلية، محضرا باختطافه أثناء توجهه لمدينة الزقازيق بمحافظة الشرقية. _x000D_
تلقى اللواء أيمن الملاح مدير أمن الدقهلية، إخطارا يفيد بتحرير سامر أيمن حمدى، محضرا رقم 166 إدارى مركز ميت غمر، باختفاء والده، رجل أعمال أثناء سفره لمدينة الزقازيق._x000D_
وشكل فرع البحث الجنائى، برئاسة العقيد محمد الخولانى والمقدم تامر رضا، والمقدم محمد الحسينى رئيس مباحث مركز ميت غمر، فريق بحث لتحديد هوية المختطفين._x000D_
وقال هانى عبادة محام أسرة رجل الأعمال، إن موكلى 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 واختفى منذ ذلك الحين. _x000D_
</t>
  </si>
  <si>
    <t>https://www.youm7.com/story/0000/0/0/-/3586458</t>
  </si>
  <si>
    <t>http://www.vetogate.com/3018480</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</si>
  <si>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</si>
  <si>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طفلة</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</si>
  <si>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</si>
  <si>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</si>
  <si>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</si>
  <si>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التعدي الجنسي</t>
  </si>
  <si>
    <t xml:space="preserve">خطف الطفل لمنزل وقام بكتم أنفاسه </t>
  </si>
  <si>
    <t>ش ع ا 32 سنة عامل</t>
  </si>
  <si>
    <t>م ا ا</t>
  </si>
  <si>
    <t>تعدي جنسي</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</si>
  <si>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</si>
  <si>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</si>
  <si>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</si>
  <si>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بسبب وجود خلافات مالية بينهم وبين زوج نجلته الذى يعمل بدولة الإمارات، على مبالغ مالية قدرها 5 مليون درهم</t>
  </si>
  <si>
    <t xml:space="preserve"> أحمد ج لا ويسرى أبو ح ح" و" محمد أن ال " و" يسرى إ م" مقمين سمنود الغربية</t>
  </si>
  <si>
    <t>مهندس</t>
  </si>
  <si>
    <t xml:space="preserve">حبس المتهمين بخطف مهندس منيا القمح _x000D_
أخبار الحوادثنشر في أخبار الحوادث يوم 14 - 01 - 2018_x000D_
قررت نيابة منيا القمح برئاسة محمد المراكبي رئيس النيابة، وإشراف المستشار هيثم نصار، المحامى العام لنيابات جنوب الشرقية، حبس المتهمين الأربعة بخطف مهندس بالمعاش، من قرية المجاز، واحتجازه بشقة بمحافظة الغربية، لوجود خلافات مالية بينهم وبين زوج ابنته، أربعة أيام على ذمة التحقيقات، واعترف أحد الجناة فى التحقيقات بارتكاب الواقعة، فيما أنكر المتهمين الثلاثة. _x000D_
تلقى اللواء رضا طبلية مدير أمن الشرقية، إخطار من اللواء محمد والي، مدير المباحث الجنائية، يفيد بلاغا بقيام مجهولون بخطف مهندس زراعى بالمعاش، من قرية المجاز دائرة منيا القمح._x000D_
تشكل فريق بحث جنائي، قاده اللواء محمد والي، مدير المباحث الجنائية، لكشف غموض الواقعة، وتوصلت تحريات الفريق، الذى ضم كل من الرائد أحمد حسن، رئيس مباحث منيا القمح، ومعاونيه النقيب أحمد شويخ، برئاسة المقدم جاسر زايد رئيس فرع البحث الجنائى لفرع الجنوب، وتوصلت تحريات فريق البحث الجنائي، إلى قيام كل من " أحمد ج لا" ويسرى أبو ح ح" و" محمد أن ال " و" يسرى إ م" مقمين سمنود الغربية، بإختطاف المجنى عليه، بسبب وجود خلافات مالية بينهم وبين زوج نجلته الذى يعمل بدولة الإمارات، على مبالغ مالية قدرها 5 مليون درهم._x000D_
وتبين من التحريات قيام المتهمين بخطف المهندس، لكى يتم الضغط على زوج ابنته بدفع المبالغ المالية، وبعد 24 ساعة من الواقعة، توصل فريق البحث إلى مكان المجنى عليه، وتم تحريره سالما، وضبط الجناة والسيارة المستخدمة فى واقعة الخطف. _x000D_
</t>
  </si>
  <si>
    <t>https://hawadeth.akhbarelyom.com/newdetails.aspx?id=415237</t>
  </si>
  <si>
    <t>مقابل  300 ألف جنيه فدية نظير إطلاق سراحه.</t>
  </si>
  <si>
    <t>عقب خروجه للعب أمام مسكنه صحبة أصدقائه</t>
  </si>
  <si>
    <t>عبد العزيز ع، 27 سنة، عامل تركيب دش والمطلوب التنفيذ عليه في القضية رقم 4674 لسنة 2014م عين شمس "تبديد" المقضي فيها بالحبس 3 سنوات</t>
  </si>
  <si>
    <t xml:space="preserve">خ م </t>
  </si>
  <si>
    <t>طالب بالصف الاول الاعدادي</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</si>
  <si>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</si>
  <si>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</si>
  <si>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</si>
  <si>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</si>
  <si>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مركز المنيا</t>
  </si>
  <si>
    <t>داخل مستشفى سوزان للولادة دخل جامعة المنيا، بعد أن حضرت إليها احدي السيدات وطلبت منها الطفلة، لإجراء بعض الفحوصات الطبية</t>
  </si>
  <si>
    <t>رضيعة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</si>
  <si>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</si>
  <si>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</si>
  <si>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وجود علاقة عاطفية بين المجني عليه وابنة خالة احد المتهمين المدعوة "إ. ف. أ"، وأنه صوّرها وابتزها بالصور، الأمر الذي دعاه للاتفاق مع المتهمين الثاني، والثالث على استدراج المجني عليه، وإجباره على توقيع إيصالات أمانة لمنعه من مواصلة ابتزازه للفتاة</t>
  </si>
  <si>
    <t>اصطحابه بسيارة لأحد المنازل</t>
  </si>
  <si>
    <t>محمود.م.أ، محمد ع.أ"، طالب، " سيد ج.س" بالاشتراك مع شخصين آخرين [جار تحديدهم]</t>
  </si>
  <si>
    <t>م ح ا</t>
  </si>
  <si>
    <t>كدمات متفرقة بالجسم وجروح بالوجه واليدين</t>
  </si>
  <si>
    <t xml:space="preserve">ضبط متهمين باختطاف طالب وتعذيبه في أسيوط _x000D_
محمد صابرنشر في فيتو يوم 16 - 01 - 2018_x000D_
تمكنت الأجهزة الأمنية بأسيوط، من ضبط اثنين من مرتكبى واقعة التعدى على طالب وإكراهه على التوقيع على إيصالات أمانة. _x000D_
تلقى قسم شرطة أول أسيوط إخطارا من مستشفى أسيوط الجامعى، بوصول "محمد.ح.إ"، طالب، مصاب بكدمات متفرقة بالجسم وجروح بالوجه واليدين._x000D_
وبسؤاله اتهم "محمود.م.أ، "محمد ع.أ"، طالب، " سيد ج.س" بالاشتراك مع شخصين آخرين [جار تحديدهم]، باصطحابه بسيارة لأحد المنازل، وإكراهه على التوقيع على عدة إيصالات أمانة، عقب التعدى عليه بالضرب وإحداث إصابته._x000D_
عقب تقنين الإجراءات تم ضبط المتهمين الأول والثانى، وبمواجهتهما أقرا بارتكاب الواقعة لخلافات بينهم وبين المجنى عليه، تم اتخاذ الإجراءات القانونية اللازمة حيال الواقعة، والعرض على النيابة العامة التي باشرت التحقيق، وجار تكثيف الجهود لضبط المتهم الهارب. _x000D_
</t>
  </si>
  <si>
    <t>http://www.vetogate.com/3033451</t>
  </si>
  <si>
    <t>http://www.masrawy.com/news/-/details/0/0/0/1242977</t>
  </si>
  <si>
    <t>بسبب خلافات بينهما على بيع سيارة ورغبة المتهم في العدول عن البيع دون خصم قيمة الشرط الجزائي</t>
  </si>
  <si>
    <t>تم استدراجه الي أعلى سطح العقار رقم 22 بالشرابية</t>
  </si>
  <si>
    <t>رضا. ز. إ. ق، والسابق اتهامه في القضية رقم 4572 لسنة 2004 باب شرق إسكندرية "خيانة أمانة"، والمطلوب التنفيذ عليه في 20 حكم حبس جزئي "تبديد، شيك، خيانة أمانة، مباني" بإجمالي حبس 26 سنة واثنين اخرين</t>
  </si>
  <si>
    <t>شاكر. ح. ح. ح</t>
  </si>
  <si>
    <t>مصاب بكدمات متفرقة بالجسم</t>
  </si>
  <si>
    <t>12 إيصال أمانة ممهورين ببصمة المجني عليه على بياض، 2 هاتف محمول، مبلغ مالي 2000 جنيه</t>
  </si>
  <si>
    <t xml:space="preserve">حبس 3 عمال بتهمة اختطاف تاجر بسبب خلافات مالية بالشرابية _x000D_
محمد سيفنشر في الوطن يوم 20 - 01 - 2018_x000D_
قررت نيابة الشرابية حبس 3 أفراد بمنطقة الشرابية، بتهمة اختطاف تاجر بسبب وجود خلافات مالية بينهم لمدة 4 أيام على ذمة التحقيقات. _x000D_
كانت قوة أمنية سمعت صوت استغاثة من أحد الأشخاص أعلى سطح العقار رقم 22 وتم تشكيل فريق من المباحث وبالانتقال والفحص تمكن ضباط وحدة مباحث القسم وبصحبتهم القوة المرافقة من ضبط "رضا. ز. إ. ق"، والسابق اتهامه في القضية رقم 4572 لسنة 2004 باب شرق إسكندرية "خيانة أمانة"، والمطلوب التنفيذ عليه في 20 حكم حبس جزئي "تبديد، شيك، خيانة أمانة، مباني" بإجمالي حبس 26 سنة، وبصحبته المجني عليه المدعو "شاكر. ح. ح. ح"، مقيد اليدين بحبل بلاستيك، و"مصاب بكدمات متفرقة بالجسم"._x000D_
وبسؤال الأخير، اتهم الأول باستدراجه لمحل الواقعة وتقييده والتعدي عليه محدثًا ما به من إصابات وإكراهه على توقيع على إيصالات أمانة والاستيلاء منه على ما بحوزته من "مبالغ مالية و2 هاتف محمول"، بسبب خلافات بينهما على بيع سيارة ورغبة المتهم في العدول عن البيع دون خصم قيمة الشرط الجزائي، وعثر بمكان الواقعة على 12 إيصال أمانة ممهورين ببصمة المجني عليه على بياض، 2 هاتف محمول، مبلغ مالي 2000 جنيه. _x000D_
</t>
  </si>
  <si>
    <t>https://www.elwatannews.com/news/details/2983692</t>
  </si>
  <si>
    <t>https://www.elwatannews.com/news/details/2985747</t>
  </si>
  <si>
    <t>محرم بك</t>
  </si>
  <si>
    <t xml:space="preserve">قام المتهمان بافتعال حادث سيارة معه وقيامهما باصطحابه عنوة داخل السيارة رقم (ن ص ط 349) </t>
  </si>
  <si>
    <t>محمود س.ح، عاطل - " قائد السيارة "، و"محمد م.خ"، عامل، ومقيمان بمحافظة البحيرة</t>
  </si>
  <si>
    <t>م س ا</t>
  </si>
  <si>
    <t>كدمات</t>
  </si>
  <si>
    <t>توقيع علي ايصالات امانة</t>
  </si>
  <si>
    <t xml:space="preserve">دورية أمنية تنقذ موظفا من الاختطاف وسرقة سيارته في الإسكندرية _x000D_
محمد صابرنشر في فيتو يوم 20 - 01 - 2018_x000D_
نجحت الأجهزة الأمنية بالإسكندرية، في إنقاذ موظف لدى محاولة اختطافه لإجباره على توقيع إيصالات أمانة من قبل شخصين وسرقة سيارته بالإكراه. _x000D_
وتمكنت قوة أمنية تابعة لإدارة مرور الإسكندرية أثناء مرورها لتفقد الحالة الأمنية بالطريق الصحراوي بدائرة قسم شرطة محرم بك من ضبط "محمود س.ح"، عاطل - " قائد السيارة "، و"محمد م.خ"، عامل، ومقيمان بمحافظة البحيرة؛ وذلك فور سماع استغاثة "محمود. س. أ"، موظف، ومقيم بدائرة القسم - من داخل السيارة رقم (ن ص ط 349) حيث تبين قيامهما وآخر هارب بافتعال حادث سيارة معه وقيامهما باصطحابه عنوة داخل السيارة المضبوطة والاعتداء عليه بالضرب محدثين إصابته وتمكن المتهم الهارب من سرقة سيارته._x000D_
وبمواجهتهما اعترفا بارتكاب الواقعة بالاشتراك مع المتهم الهارب "عبد المؤمن ر.ح" مقيم بمحافظة البحيرة، بتحريض من "محمد إ.ح" مقيم بمحافظة البحيرة، على خطف المجني عليه لإجباره على توقيع إيصالات أمانة لوجود خلافات مالية بينهم._x000D_
وتمكنت وحدة مباحث القسم من ضبط سيارة المجني عليه "متروكة" بدائرة القسم وتم اتخاذ الإجراءات القانونية اللازمة حيال الواقعة والعرض على النيابة المختصة لمباشرة التحقيق، وتكثيف الجهود الأمنية لضبط المتهمين الهاربين. _x000D_
</t>
  </si>
  <si>
    <t>http://www.vetogate.com/3038371</t>
  </si>
  <si>
    <t>بسبب خلافات مالية بينهما حول 40 ألف جنيه باق ثمن سيارة، وتعثر المجنى عليه فى السداد،</t>
  </si>
  <si>
    <t>تم استدراج المجني عليه لعقار كائن بشارع بهجت الإسلام عزبة خير الله، بدعوى إنهاء خلافات مالية سابقة</t>
  </si>
  <si>
    <t>ناجى ج ي 33 سنة</t>
  </si>
  <si>
    <t>ف ن ا</t>
  </si>
  <si>
    <t>تاجر فاكهة بسوق العبور</t>
  </si>
  <si>
    <t>وتعدى عليه بالضرب محدثاً ما به من إصابات وتقييد يديه واحتجازه لمدة 12 ساعة</t>
  </si>
  <si>
    <t>غيد محدد</t>
  </si>
  <si>
    <t xml:space="preserve">ضبط متهم باختطاف تاجر بسبب 40 ألف جنيه باقى قيمة سيارة بمصر القديمة _x000D_
النهارنشر في النهار يوم 20 - 01 - 2018_x000D_
نجح رجال مباحث القاهرة، فى القبض على المتهم باختطاف تاجر فاكهة، واحتجازه بسبب خلافات مالية بينهما حول 40 ألف جنيه باق ثمن سيارة، وتعثر المجنى عليه فى السداد، وهو ما دفع المتهم لاختطافه، فتم ضبط المتهم وإحالته للنيابة التى تولت التحقيق. _x000D_
تلقى رجال مباحث قسم شرطة مصر القديمة، بلاغا من "فهمى ن ا" 60 سنة، تاجر فاكهة بسوق العبور، مصاب بكدمات وسحجات بالكفين، بأنه استدرجه "ناجى ج ي" 33 سنة، لعقار كائن بشارع بهجت الإسلام عزبة خير الله، بدعوى إنهاء خلافات مالية سابقة بينهما وتعدى عليه بالضرب محدثاً ما به من إصابات وتقييد يديه واحتجازه لمدة 12 ساعة، إلا أنه تمكن من مغافلته، ولاذ بالفرار._x000D_
تم إعداد الأكمنة بالأماكن التى يتردد عليها المتهم أسفرت إحداها عن ضبطه، وبمواجهته اعترف بارتكاب الواقعة، وأضاف بأنه نظرا لوجود خلافات مالية بينه والمجنى عليه حول ثمن بيع سيارة تبقى له من ثمنها مبلغ 40 ألف جنيه، وتعثر المجني عليه عن السداد، فخطط لارتكاب الواقعة، وفى سبيل ذلك قام باستئجار غرفة بالطابق الأرضى بالعقار محل الواقعة، لاحتجاز المجنى عليه وتمكن من استدراجه واحتجازه، إلا أن الأخير غافله، وتمكن من الهرب، وتحرر عن ذلك المحضر اللازم، وأحاله اللواء خالد عبد العال مدير أمن القاهرة، إلى النيابة التى تولت التحقيق. _x000D_
</t>
  </si>
  <si>
    <t>http://www.alnaharegypt.com/542845</t>
  </si>
  <si>
    <t>http://www.soutalomma.com/749093</t>
  </si>
  <si>
    <t>بسبب خلاف بينه وبين المتهمين علي مبلغ 300 مليون جنيه قيمة اتجار في الاثار</t>
  </si>
  <si>
    <t>حازم . س . س وشقيقه محمد وثمانية اخرين</t>
  </si>
  <si>
    <t>تعذيب بدني لمدة 6 اشهر</t>
  </si>
  <si>
    <t xml:space="preserve">مأمورية لضبط تجار سلاح تكشف عن خطف تاجر 6 أشهر بسبب 300 مليون جنيه بالصف _x000D_
مني حسين أحمد مهدينشر في صدى البلد يوم 23 - 01 - 2018_x000D_
كشفت مأمورية لالقاء القبض علي تاجري اسلحة نارية ومخدرات بمدينة الصف عن خطف واحتجاز وتعذيب تاجر سيارات لمدة 6 أشهر كاملة بسبب خلاف بينه وبين المتهمين علي مبلغ 300 مليون جنيه قيمة اتجار في الاثار . _x000D_
تفاصيل الواقعة كاملة كشفت عنها تحقيقات النيابة تحت اشراف المستشار حاتم فاضل المحامي العام الاول لنيابات جنوب الجيزة الكلية. _x000D_
واسفرت التحقيقات التي باشرها محمد سراج مدير نيابة الصف وأحمد هلال وكيل اول النيابة ان النقيب اسلام مسعد والنقيب مؤمن فرج معاونا مباحث مركز الصف استصدار إذن من النيابة العامة لإلقاء القبض علي كل من حازم . س . س وشقيقه محمد وتفتيش مسكنهما بعد ورود معلومات أكدتها التحريات بإتجارهما بالمواد المخدرة والأسلحة النارية وفور اصدار النيابة اذنا تحركت قوة أمنية استهدفت منزل المتهمين وتبين وجود أحدهما برفقته 3 اخرين وعثر بحوزتهم علي طبنجة ميري مبلغ بسرقتها ابان أحداث ثورة 25 يناير وتذكرة هيروين وكمية من الاقراص المخدرة ._x000D_
وأضافت التحقيقات التي اجريت برئاسة المستشار محمد علي حمودة رئيس نيابة الصف انه عقب تحريز المضبوطات والتحفظ علي المتهمين استكملت القوة الامنية اجراءاتها بتفتيش المنزل فعثر باحدي الغرف علي شخص عاري الجسد ومقيد بسلسلة حديدية وبه اصابات ظاهرية خطيرة نتيجة تعرضه للضرب والتعذيب ، استجوبت النيابة العامة المتهمين الذين اقروا باختطافهم المجني عليه والذي يعمل تاجر سيارات منذ شهر اغسطس الماضي من منطقة حلوان بسبب خلافات بينهم علي مبلغ 300 مليون جنيه حيث توجد معاملات بينهم في تجارة الاثار وقام المجني عليه ببيع قطع اثرية ثمينة بالاقصر ولم يسدد نصيبهم من العملية وطالبوه بسدادها ومع رفضه قرروا اختطافه لاعادة المبلغ لهم ._x000D_
وأظهرت التحقيقات انه طوال الستة الاشهر الماضية قام المتهمون بتجريد التاجر من ملابسه و تفننوا في تعذيبه بالضرب بمختلف الادوات كما قاموا بخلع بعض اظافره لاجباره علي اخبارهم عن مكان الاموال حصيلة تجارة الآثار كما ساوموا زوجته علي إعادته مقابل رد المبلغ الا انه طوال المدة السابقة رفض اخبارهم عن مكان الاموال او تسليمها لهم ما دفعهم للاستمرار في احتجازه وتعذيبه ._x000D_
واستمعت النيابة لاقوال المجني عليه بعد تحريره والذي أنكر اقوال المتهمين باتجاره الآثار وقرر انهم قاموا باختطافه داخل سيارة من منطقة حلوان واحتجزوه بذلك المنزل وطوال 6 اشهر كانوا يطعمونه "الخبز" فقط_x000D_
أمرت النيابة بحجز المجني عليه 24 ساعة علي ذمة تحريات الامن العام حول صحة اتجاره بالاثار من عدمه كما امرت بحبس 4 متهمين مضبوطين 4 ايام علي ذمة التحقيقات باتهامات تعاطي مخدرات وخطف واحتجاز دون وجه حق وتعذيب وسرقة مال عام "طبنجة ميري" أمرت بضبط واحضار 6 متهمين هاربين اسفرت التحريات والتحقيقات عن اشتراكهم في الجريمة ومازالت التحقيقات مستمرة . _x000D_
</t>
  </si>
  <si>
    <t>https://www.elbalad.news/show.aspx?id=3136513</t>
  </si>
  <si>
    <t>http://www.elfagr.org/2938492</t>
  </si>
  <si>
    <t>http://www.elfagr.org/2938395</t>
  </si>
  <si>
    <t>مقابل مبلغ مالى وقدره خمسون الف جنيه مقابل اطلاق سراحه</t>
  </si>
  <si>
    <t>س ك</t>
  </si>
  <si>
    <t>عامل بمطعم</t>
  </si>
  <si>
    <t xml:space="preserve">محضر رقم 3867 ادارى مركز طوخ لسنة 2018م </t>
  </si>
  <si>
    <t xml:space="preserve">تحرير عامل بعد اختطافه ومساومة اسرته علي دفع فدية بالقليوبية _x000D_
شريف عبد اللهنشر في أخبار الحوادث يوم 24 - 01 - 2018_x000D_
تمكنت مباحث شرطة طوخ من تحرير عامل بعد اختطافه علي يد عامل لمساومته على مبلغ 50 الف جنيها مقابل اطلاق سراحه تحرر محضرا بالواقعة واخطرت النيابة للتحقيق _x000D_
بلاغ تلقاه المقدم احمد سامى رئيس مباحث طوخ من المدعو سامح كمال الدين 44 عاما صاحب مطعم ومقيم امبابه – جيزة بغياب شقيقه سامى كمال الدين 38 عاما عامل بذات المطعم عن المنزل وتلقى اتصال تليفونى من شخص مجهول من هاتف شقيقه مقررا له باحتجاز شقيقه لدى احد الأشخاص ويدعى خالد عريضه .. وطلب منه مبلغ مالى وقدره خمسون الف جنيه مقابل اطلاق سراحه_x000D_
وتوصلت تحريات ضباط وحده مباحث المركز من تحديد مكان شقيق المبلغ بمسكن المدعو/ خالد عبد الحكيم محجوب سليمان سن 47 عاطل ومقيم العريضه – دائرة المركز .. السابق اتهامه في عدد 2 قضية ( مخدرات – سرقة ) اخرهما القضية رقم 11774جنايات مركز طوخ –مخدرات 0_x000D_
عقب تقنين الإجراءات وباستهداف مسكن المتهم .. امكن ضبطه وبحوزته بندقيه اليه عيار 7.62×39 تحمل رقم 154437 وبداخل خزينتها عدد 15طلقه من ذات العيار .. وتبين تواجد شقيق المبلغ المحتجز صحبه المتهم وبمواجهتة قرر بالاتفاق مع شقيق المبلغ على اختلاق الواقعه نظير تحصله على جزء من مبلغ الفديه .. وبمواجهة شقيق المبلغ ايد ذلك .. وقرر اتفاقه مع المتهم على اختلاق الواقعه للتحصل من شقيقه على مبلغ الفديه لمروره بضائقه ماليه تحرر عن ذلك المحضر رقم 3867 ادارى مركز طوخ لسنة 2018م واخطرت النيابة للتحقيق _x000D_
</t>
  </si>
  <si>
    <t>https://hawadeth.akhbarelyom.com/newdetails.aspx?id=418347</t>
  </si>
  <si>
    <t>http://www.masrawy.com/news/-/details/0/0/0/1248509</t>
  </si>
  <si>
    <t>لسرقة الدراجة البخارية المملوكة للمجني عليه</t>
  </si>
  <si>
    <t>http://www.alnaharegypt.com/543567</t>
  </si>
  <si>
    <t>https://www.elwatannews.com/news/details/2996974</t>
  </si>
  <si>
    <t>تعدي جنسي ادي الي نزيف حاد</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</si>
  <si>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</si>
  <si>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</si>
  <si>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من اجل سرقة التوك توك</t>
  </si>
  <si>
    <t xml:space="preserve">استدراجه اثناء قيادته التوك توك </t>
  </si>
  <si>
    <t>ح ص</t>
  </si>
  <si>
    <t>تم خنقه بسلك كهربائي</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</si>
  <si>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</si>
  <si>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</si>
  <si>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</si>
  <si>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تم خفطه من داخل مستشفي بحجة اعطاؤه جرعة دواء</t>
  </si>
  <si>
    <t>سيدة منتقبة</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</si>
  <si>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</si>
  <si>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</si>
  <si>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</si>
  <si>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500 الف جنيه فدية</t>
  </si>
  <si>
    <t>تم خطفه اثناء سيره بقرية ناهيا</t>
  </si>
  <si>
    <t>"حسن م" 50 سنة، صاحب مصنع بلاستيك، مطلوب ضبطه في 14 قضية، و"أحمد ر"، 29 سنة، ومحمد .ر.أ، وشوقى .ع.م"، و"مصطفى ع"، وأحمد ج، وأحمد .ا، وسلام .ع، وعبدالباسط .س، وإبراهيم .م، وعبدالحميد ا"._x000D_
وذكرت الداخلية أنه تم ضبط المتهمين بالجيزة وأسيوط وجارٍ ملاحقة 3 أخرين هاربين،</t>
  </si>
  <si>
    <t xml:space="preserve"> "علي. ط. ا" 17</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</si>
  <si>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</si>
  <si>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</si>
  <si>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</si>
  <si>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</si>
  <si>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</si>
  <si>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</si>
  <si>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</si>
  <si>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أنس. ع. ا"، 17 عاما</t>
  </si>
  <si>
    <t>اعتداء جنسي</t>
  </si>
  <si>
    <t xml:space="preserve">الحبس 4 أيام لسائق توتوك وصديقه لهتكما عرض طفلة بالهرم _x000D_
الوفدنشر في الوفد يوم 30 - 01 - 2018_x000D_
_x000D_
كتب - أسماء خالد ومحمد علام_x000D_
أمرت نيابة الهرم بإشراف المستشار حاتم فاضل المحامى العام لنيابات جنوب الجيزة، حبس سائق توك توك 4 أيام لاتهامه وصديقه الهارب بإختطاف طفلة وهتك عرضها ،كما أمرت بعرض الفتاة على الطب الشرعى لبيان ما وقع عليها من إعتداء و استعجال تحريات المباحث حول الواقعة وسرعة ضبط المتهم الهارب._x000D_
تلقى قسم الهرم بلاغا من أسرة فتاة بتعرضها للإغتصاب على يد سائق توك توك وصديقه وأدلت المجنى عليهاصاحبه ال15 عام بمواصفاتهم، وكشفت التحريات صحة البلاغ وتم ضبط المتهم واعترف بارتكاب الجريمة بمساعدة صديقه وانعما تناوبوا إغتصابها حتى افرغوا شهونهم وتركوها وفرا هاربين،تم تحرير مخضر بالواقعة واخطرت النيابة لتولى التحقيقات وأصدرت قرارتها المسبقة. _x000D_
</t>
  </si>
  <si>
    <t>https://alwafd.news/%D8%A3%D8%AE%D8%A8%D8%A7%D8%B1/1775262--</t>
  </si>
  <si>
    <t>https://www.shorouknews.com/news/view.aspx?cdate=31012018&amp;id=20b165ad-e4ec-49ec-8db9-2a4ba1575e56</t>
  </si>
  <si>
    <t>https://www.shorouknews.com/news/view.aspx?cdate=05022018&amp;id=03e2e0db-e405-469a-91ff-df9c86e03ac1</t>
  </si>
  <si>
    <t>دشنا</t>
  </si>
  <si>
    <t>أثناء قيادته لسيارته بمركز دشنا</t>
  </si>
  <si>
    <t>علاء.ع شهرته " حاتم " 25 سنة عامل و مقيم بدائرة مركز دشنا، "عبد الكريم.ز" 41 سنة عاطل ومقيم بدائرة مركز شرطة نجع حمادى، "حازم.ع" 20 سنة عاطل ومقيم بدائرة مركز شرطة نجع حمادى</t>
  </si>
  <si>
    <t>صيدلي</t>
  </si>
  <si>
    <t xml:space="preserve">ضبط عاطل متهم في واقعة اختطاف صيدلانيا بقنا _x000D_
رجب آدمنشر في الوطن يوم 02 - 02 - 2018_x000D_
تمكنت الأجهزة الأمنية بمحافظة قنا، من القبض على عامل، لاتهامه بالاشتراك مع آخرين في اختطاف صيدلانيا بمركز دشنا شمال محافظة قنا. _x000D_
وتلقى اللواء علاء العياط، مدير أمن قنا، إخطارًا من اللواء أشرف رياض، مدير المباحث الجنائية بمديرية الأمن، يفيد بالقبض على "علاء. ع. م"، 25 عامًا، عامل ومقيم بقرية نجع عزوز بمركز دشنا، وذلك لاتهامه بالاشتراك مع آخرين باختطاف صيدلانيا منذ أيام، وذلك أثناء قيادته لسيارته بمركز دشنا، بغرض طلب فدية مالية._x000D_
وكانت أجهزة الأمن بقنا، تلقت إخطارًا يفيد باختطاف مسلحين مجهولين من استيقاف سيارة الدكتور محمد علي الدشناوي، صيدلي، واختطافه أمام قرية الجحاريد التابعة لمركز دشنا، وذلك أثناء عودته إلى منزله بمنطقة الصعايدة. _x000D_
</t>
  </si>
  <si>
    <t>https://www.elwatannews.com/news/details/3022969</t>
  </si>
  <si>
    <t>https://hawadeth.akhbarelyom.com/newdetails.aspx?id=421493</t>
  </si>
  <si>
    <t>بسبب قيام والده باسداء النصح لهما بسبب سوء سلوكهما</t>
  </si>
  <si>
    <t>م. م" 30 سنة عامل و "إ. س.س " 23 سنة</t>
  </si>
  <si>
    <t>ح م ا</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</si>
  <si>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</si>
  <si>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</si>
  <si>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http://www.vetogate.com/3055479</t>
  </si>
  <si>
    <t>http://www.albawabhnews.com/2931323</t>
  </si>
  <si>
    <t>طريق عام بالمقطم</t>
  </si>
  <si>
    <t>"أحمد ص" 18 سنة سائق "توك توك" و"مصطفى س" 22 سنة عامل و"عبد الرحمن ر" 22 سنة سائق "توك توك و"محمد ر" 18 سنة سائق "توك توك"</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</si>
  <si>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</si>
  <si>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http://www.elfagr.org/2955112</t>
  </si>
  <si>
    <t>https://www.elwatannews.com/news/details/3028621</t>
  </si>
  <si>
    <t>ب ا</t>
  </si>
  <si>
    <t>https://hawadeth.akhbarelyom.com/newdetails.aspx?id=422947</t>
  </si>
  <si>
    <t>مقابل مبلغ 200 الف جنيه</t>
  </si>
  <si>
    <t>امام مصنعه</t>
  </si>
  <si>
    <t>"إبراهيم.م.ص"، 21 سنة، جزار، سبق اتهامه في قضية "سلاح بدون ترخيص"، و"أحمد.أ.ع"، 23 سنة، سباك، و"أحمد.ج.ب"، 21 سنة، كهربائى، والسابق إلقاء القبض عليهم والمحبوسين احتياطيًا على ذمة قضية "اختطاف شخصين" بدائرة المركز.</t>
  </si>
  <si>
    <t>م ع ح</t>
  </si>
  <si>
    <t>صاحب مصنع طوب</t>
  </si>
  <si>
    <t>تم دفع 120 الف جنيه من قيمة الفدية فقط</t>
  </si>
  <si>
    <t xml:space="preserve">ضبط شابين قاما بخطف صاحب مصنع مقابل فدية في كرداسة 
أخبار الحوادثنشر في أخبار الحوادث يوم 07 - 02 - 2018
نجحت مباحث الجيزة في كشف غموض واقعة اختطاف صاحب مصنع وضبط خمسة عناصر من مرتكبي الواقعة. 
ورد بلاغ لمركز شرطة كرداسة من "مصطفى.ع.ح"، صاحب مصنع طوب كائن بشارع اللبينى- ناهيا البلد، بأنه حال تواجده أمام المصنع ملكه حضر (5) أشخاص ملثمين بحوزتهم سلاح ناري، ويستقلون إحدى السيارات، وقاموا باصطحابه عنوة واقتياده إلى مكان غير معلوم، وطلبوا منه فدية مالية قدرها (200 ألف جنيه) نظير إطلاق سراحه، فقام بدفع مبلغ (120 ألف جنيه) فأطلقوا سراحه وهددوه بالإيذاء في حالة عدم دفع باقى المبلغ، وقرر أنه لم يقم بالإبلاغ خشية من انتقام الجناة، وعقب علمه بضبط تشكيل عصابى في حادث مماثل حضر للإبلاغ.
من خلال جمع المعلومات وتكثيف التحريات توصلت جهود فريق البحث إلى أن وراء ارتكاب الواقعة كلًا من "إبراهيم.م.ص"، 21 سنة، جزار، سبق اتهامه في قضية "سلاح بدون ترخيص"، و"أحمد.أ.ع"، 23 سنة، سباك، و"أحمد.ج.ب"، 21 سنة، كهربائى، والسابق إلقاء القبض عليهم والمحبوسين احتياطيًا على ذمة قضية "اختطاف شخصين" بدائرة المركز.
وبسؤالهم اعترفوا بارتكاب الواقعة بالاشتراك مع كلٍ من "أحمد.ر.أ"، 29 سنة، سبق اتهامه في 3 قضايا آخرهم قضية "سلاح ناري" والمطلوب ضبطه وإحضاره في 8 قضايا، و"محمد.ر.أ"، 25 سنة، ومطلوب ضبطه وإحضاره في 8 قضايا آخرهم قضية "خطف"، و"شوقى.ع.م"، 24 سنة، "سعد.ع.س"، 25 سنة، تاجر، "حسام.ر.ح"، 22 سنة جميعهم مقيمون بدائرة المركز.
وعقب تقنين الإجراءات تمكنت القوات من ضبط المتهمين السابع والثامن، وبمواجهتهما اعترفا بارتكابهما الواقعة، بالاشتراك مع باقى المتهمين بتحريض من المتهمين الأول والثانى نظير الحصول على مبالغ مالية.
تم اتخاذ الإجراءات القانونية حيال الواقعة العرض على النيابة، وتكثيف جهود الأجهزة الأمنية جهودها لضبط باقى المتهمين الهاربين 
</t>
  </si>
  <si>
    <t>https://hawadeth.akhbarelyom.com/newdetails.aspx?id=422814</t>
  </si>
  <si>
    <t>http://www.elfagr.org/2958254</t>
  </si>
  <si>
    <t>http://www.vetogate.com/3060862</t>
  </si>
  <si>
    <t>بسبب علاقة عاطفية مع فتاة والاحتفاظ بصورها الخاصة ومحادثات بينهما</t>
  </si>
  <si>
    <t>أمام كافيتريا الدانة بمنطقة الاستاد</t>
  </si>
  <si>
    <t>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t>
  </si>
  <si>
    <t>طالب بالصف الثاني الثانوي</t>
  </si>
  <si>
    <t xml:space="preserve">إصابات بالرقبة والشفة العليا وتم تجريده من ملابسه وتصويره عاريًا </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</si>
  <si>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</si>
  <si>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محضر 4827 جنح قسم أول طنطا</t>
  </si>
  <si>
    <t>http://www.alnaharegypt.com/545309</t>
  </si>
  <si>
    <t>بركة السبع</t>
  </si>
  <si>
    <t>مبلغ ملبغ مالي 300 الف جنيه</t>
  </si>
  <si>
    <t xml:space="preserve">اثناء سيره الي مدرسة الجمهورية الابتدائية بمدينة بركة السبع </t>
  </si>
  <si>
    <t>«ف .ع. ا.ش»، سن 42، ربة منزل«صديقة المبلغة»، ومقيمة كفر نفره، دائرة المركز وشقيقتها «س»، سن 40، ربة منزل ومقيمة عزبة رستم دائرة قسم ثان شبرا الخيمة، قليوبية،</t>
  </si>
  <si>
    <t>ن م ع</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</si>
  <si>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</si>
  <si>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</si>
  <si>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</si>
  <si>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</si>
  <si>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</si>
  <si>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الغنايم</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</si>
  <si>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</si>
  <si>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</si>
  <si>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</si>
  <si>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</si>
  <si>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</si>
  <si>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</si>
  <si>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t>
  </si>
  <si>
    <t>ا ا م</t>
  </si>
  <si>
    <t>طالب ابتدائي</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</si>
  <si>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</si>
  <si>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</si>
  <si>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طريق عام بدائرة كرداسة</t>
  </si>
  <si>
    <t>تم تحديد هوية 3 من المتهمين</t>
  </si>
  <si>
    <t xml:space="preserve">تحقيقات هتك عرض فتاة كرداسة.. الجناة 5 أشخاص وخطفوها بعد ضرب صديقها 
مني حسين أحمد مهدينشر في صدى البلد يوم 13 - 02 - 2018
تجري نيابة كرداسة ومركز إمبابة برئاسة المستشار أحمد عادل رئيس النيابة تحقيقات موسعة مع 3 متهمين باغتصاب فتاة تحت تهديد السلاح بمنطقة كرداسة. 
وكشفت التحقيقات الأولية التي باشرها إسلام شاكر وكيل أول نيابة كرداسة ومركز إمبابة تفاصيل الواقعة حيث استمعت النيابة لأقوال شاب كان متواجدا برفقة الفتاة وقت اختطافها علي يد المتهمين.
وقال الشاهد إنه أثناء تواجد الفتاة المجني عليها برفقته داخل سيارته متوقفين علي جانب الطريق بدائرة مركز شرطة كرداسة، فوجئوا ب5 أشخاص يحاولون أخذ الفتاة عنوة فقام بمقاومتهم إلا أنهم تعدوا عليه بالضرب وحطموا سيارته واختطفوا الفتاة تحت تهديد أسلحة بيضاء وفروا هاربين، واستكمل الشاب قائلا إنه أسرع إلي منطقة سكنية وأحضر عددا من الرجال وعاد لإنقاذ الفتاة إلا أنه لم يعثر عليها.
وطلبت النيابة بإشراف المستشار وائل الدرديرى المحامي العام الأول لنيابات شمال الجيزة الكلية تحريات الأجهزة الأمنية حول الواقعة، والتي توصلت إلي هوية 3 من المتهمين سائقين وعامل، سبق اتهام 2 منهم في قضيتي مخدرات وضرب أمرت النيابة بضبطهم وإحضارهم وتمكنت مباحث كرداسة من القبض عليهم.
وطلبت النيابة تحريات المباحث الجنائية التكميلية حول هوية باقي المتهمين لضبطهم وإحضارهم فيما يمثل المتهمون المضبوطون أمام عمرو فايد وكيل نيابة كرداسة ومركز إمبابة للتحقيق فيما نسب إليهم من تهمة خطف أنثى وهتك عرضها وحيازة أسلحة بيضاء. 
</t>
  </si>
  <si>
    <t>https://www.elbalad.news/show.aspx?id=3168059</t>
  </si>
  <si>
    <t>http://www.masrawy.com/news/-/details/0/0/0/1262834</t>
  </si>
  <si>
    <t>بسبب تهديد الطالب لفتاة من أقارب المتهمين بنشر صور ومقاطع فيديو فاضحة لها</t>
  </si>
  <si>
    <t>كدمات بالظهر، وإجباره على خلع ملابسه والتصوير عاريا</t>
  </si>
  <si>
    <t>التوقيع علي 9 ايصالات امانة</t>
  </si>
  <si>
    <t xml:space="preserve">أمن الجيزة يحرر طالبا مختطفا.. والمتهمون: هدد شقيقتنا بنشر صور فاضحة 
إسلام زقزوقنشر في فيتو يوم 13 - 02 - 2018
تفاصيل خطف طالب وتصويره عاريا لابتزاز شقيقه في الشرقية 
أنقذت مباحث الجيزة طالبا اختطفه 4 أشخاص بمنطقة أكتوبر، وأجبروه على التوقيع على إيصالات أمانة وخلع ملابسه والتصوير عاريا تحت تهديد السلاح، بسبب تهديد الطالب لفتاة من أقارب المتهمين بنشر صور ومقاطع فيديو فاضحة لها، وألقى القبض على الجناة.
وأثناء مرور قوة من مباحث قسم ثان أكتوبر لملاحظة الحالة الأمنية، فوجئوا باستغاثة شخص من داخل سيارة مركونة، وبالتوجه إليه تبين أنه طالب، 21 سنة، مصاب بكدمات في الظهر، ومحتجز بواسطة مهندس 28 سنة قائد السيارة و3 آخرين.
وبمناقشة المجني عليه، أكد قيام الآخرين باختطافه والاعتداء عليه، وإجباره على خلع ملابسه والتصوير عاريا والتوقيع على 9 إيصالات أمانة تحت تهديد سلاح أبيض.
وبتفتيش المتهمين عُثر على سلاح أبيض وإيصالات أمانة موقعة بتوقيع الطالب ومقطع الفيديو المذكور على هاتف أحدهم، وبمواجهتهم اعترفوا بارتكاب الواقعة لقيام الطالب بتهديد شقيقة زوجة أحدهم بنشر صور ومقاطع فيديو لها على مواقع التواصل، فقامت باستدراجه لمنطقة أكتوبر واختطفه أقاربها وأجبروه على التوقيع على الإيصالات والتصوير عاريا.
وتم تحرير محضر بالواقعة، وأحيل بالمتهمين للنيابة للتحقيق. 
</t>
  </si>
  <si>
    <t>http://www.vetogate.com/3068380</t>
  </si>
  <si>
    <t>http://www.albawabhnews.com/2943202</t>
  </si>
  <si>
    <t>الرياض</t>
  </si>
  <si>
    <t>لأن والد المختطف مدين لهم بمبلغ 85 ألف جنيه لتجارتهما بالماشية</t>
  </si>
  <si>
    <t xml:space="preserve">نجح  قطاع الأمن العام بالإشتراك مع مديريتى أمن كفر الشيخ والقليوبية فى تحديد وضبط مرتكبى واقعة إختطاف أحد الأشخاص وطلب مبلغ مالى كفدية مقابل إطلاق سراحه ويتمكن من تحرير المختطف.
جاء ذلك فى إطار إستراتيجة وزارة  الداخلية لكشف غموض حوادث الخطف  المجهلة، حيث تلقى مركز شرطة الرياض بكفر الشيخ بلاغاً من صاحب إحدى  ورش اللحام ، 42 سنة، بقيام  أحد الأشخاص "تاجر سيارات نقل" ومقيم  بمحافظة القليوبية وآخرين بالحضور لمنزله وقاموا بإستدراج نجله، مدعين أنهم من رجال  الشرطة وعقب ذلك إتصل به التاجر وطلب منه سداد مبلغ 85 ألف جنيه مدين به له لتجارتهما فى الماشية  مقابل إطلاق سراح نجله .
وعلى الفور تم تشكيل بحث جنائى من قطاع الأمن العام بالإشتراك مع مديرية أمن كفر الشيخ أسفرت جهوده عن  أن وراء إرتكاب الواقعة هم  "التاجر ونجله- موظف – قهوجى"، و عقب تقنين الإجراءات  وبالتنسيق مع مديرية أمن القليوبية تم ضبط المتهمين وتبين إحتجاز المُختطف بحجرة إحدى الكافيتريات أسفل كوبرى الزقازيق بجوار منزل التاجر ، وتم إتخاذ الإجراءات القانونية اللازمة حيال والواقعة والعرض على النيابة العامة التى باشرت التحقيق.
</t>
  </si>
  <si>
    <t>http://www.youm7.com/3692417</t>
  </si>
  <si>
    <t>http://www.elmogaz.com/node/451725</t>
  </si>
  <si>
    <t>دمياط الجديدة</t>
  </si>
  <si>
    <t>اثناء عودته الي المنزل</t>
  </si>
  <si>
    <t xml:space="preserve">ا م م </t>
  </si>
  <si>
    <t>اغتصاب ادي لاصابته بإعياء شديد نتيجة نزيف حاد</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</si>
  <si>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</si>
  <si>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</si>
  <si>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بسبب خلاف بين الزوج المختطف وبين زوجنه</t>
  </si>
  <si>
    <t>اثناء سيره بالطريق</t>
  </si>
  <si>
    <t>وسيلة تحرير المختطف</t>
  </si>
  <si>
    <t xml:space="preserve"> والد زوجته، زوجته. س31 ربة منزل، و"أحمد "، 45سنة، صياد وشقيقة زوجتة. 29سنة، ربة منزل والد زوجته، زوجته. س31 ربة منزل، و"أحمد "، 45سنة، صياد وشقيقة زوجتة. 29سنة، ربة منزل</t>
  </si>
  <si>
    <t>"محمد ا. م." 33سنة، صياد</t>
  </si>
  <si>
    <t>صياد</t>
  </si>
  <si>
    <t>جروح سطحية وكدمات متفرقة بالجسم</t>
  </si>
  <si>
    <t>محضر رقم 2547/2018 جنح المركز</t>
  </si>
  <si>
    <t xml:space="preserve">صياد يتهم زوجته وأهلها باختطافه والتعدي عليه 
رامى القناوى أحمدأبوالقاسمنشر في البوابة يوم 16 - 03 - 2018
ألقى ضباط مباحث مركز شرطة المطرية بالدقهلية، القبض على سيدة ووالدها وشقيقتها وصياد آخر، بعد اتهامهم بخطف زوج السيدة والتعدي عليه بالضرب لوجود خلافات بينهم. 
تلقي اللواء محمد حجي، مساعد وزير الداخلية لأمن الدقهلية، إخطارا من العميد محمد شرباش، مدير المباحث الجنائية، يفيد بورود بلاغ لمركز شرطة المطرية، من إدارة شرطة النجدة بوجود أحد الأشخاص ملقى على الأرض يستغيث بالمارة لإسعافه على طريق المبيع.
إنتقل ضباط وحدة مباحث المركز بقيادة الرائد أحمد الشارود، رئيس المباحث، إلى مكان البلاغ حيث تبين قيام الأهالى بنقله إلى مستشفى المطرية المركزى بواسطة سيارة الإسعاف.
بالإنتقال للمستشفى تبين وصول "محمد ا. م." 33سنة، صياد، ومقيم بندر المطرية، مصابًا بجروح سطحية وكدمات متفرقة بالجسم، وتلقى العلاج اللازم وتصرح له بالخروج.
بسؤاله إتهم كل من- والد زوجته، زوجته. س31 ربة منزل، و"أحمد "، 45سنة، صياد وشقيقة زوجتة. 29سنة، ربة منزل، والجميع يقيمون بذات العنوان بالتعدي عليه بالضرب والقائه على الطريق.
وقال المجني عليه انة فوجئ بالمتهم الثالث يستدرجه إلى منزله، وقام بالتعدى عليه بالضرب وإحداث ما به من إصابات، وإلقائه على الطريق لوجود خلافات بينه وبين زوجته.
بتقنين الإجراءات تمكن ضباط وحدة مباحث المركز من ضبط المتهمين، وبمواجهتهم أنكروا ما نسب إليهم، مؤكدين قيام المجني عليه بإفتعال الواقعة لإجبارهم على التنازل عن القضايا المرفوعة من زوجته ضده.
تم تحرير المحضر رقم 2547/2018 جنح المركز، والعرض على النيابة العامة التى كُلفت إدارة البحث الجنائى بالتحرى حول الواقعة. 
</t>
  </si>
  <si>
    <t>انكر المتهمين ارتكاب الواقعة في محضر قسم الشرطة</t>
  </si>
  <si>
    <t>http://www.albawabhnews.com/2996225</t>
  </si>
  <si>
    <t>مقابل مبلغ مالي 500 ألف جنيه</t>
  </si>
  <si>
    <t xml:space="preserve"> "نقاش" مقيم بذات المنطقة سكن المجنى عليه، وله معلومات جنائية مسجلة، ومحكوم عليه بالسجن 5 سنوات فى جناية مخدرات، وزوجته، وعاطل، وموظف، وآخرين</t>
  </si>
  <si>
    <t>حاصل علي دبلوم</t>
  </si>
  <si>
    <t>اعياء شديد</t>
  </si>
  <si>
    <t xml:space="preserve">أمن القليوبية يحرر شابا اختطفه نقاش وزوجته وآخرين لطلب فدية نصف مليون جنيه 
النهارنشر في النهار يوم 14 - 02 - 2018
تمكنت أجهزة البحث الجنائى بالقليوبية، بالتنسيق مع قطاع الأمن العام، من تحديد وضبط مرتكبى واقعة اختطاف أحد الأشخاص وطلب نصف مليون جنيه كفدية مقابل إطلاق سراحه . 
تلقى قسم شرطة الخصوص، بلاغاً من تاجر أراضى، مقيم بدائرة مركز شرطة الخانكة، بأن مجهولين اختطفوا نجله "حاصل على دبلوم"، وتلقيه اتصالاً هاتفياً من الجناة طلبوا خلاله 500 ألف جنيه كفدية لإطلاق سراحه.
تم تشكيل فريق بحث جنائى مشترك بين قطاع الأمن العام وأجهزة البحث الجنائى بمديرية أمن القليوبية، توصلت جهوده إلى تحديد مرتكبى الواقعة "نقاش" مقيم بذات المنطقة سكن المجنى عليه، وله معلومات جنائية مسجلة، ومحكوم عليه بالسجن 5 سنوات فى جناية مخدرات، وزوجته.
وعقب تقنين الإجراءات تم استهدافهما وضبطهما، وبمواجهتهما اعترفا بارتكاب الواقعة بالاشتراك مع "عاطل، وموظف، وآخرين"، وباستهداف باقى المتهمين تم ضبط الموظف، وعُثر بالحقيبة الخلفية للسيارة ملكه أثناء توقفها أمام منزله بناحية عرب العيايدة بمنطقة أبوزعبل دائرة المركز، على المُختطف موثوق اليدين والقدمين، ومُصابا بحالة إعياء، وتم نقله إلى المستشفى للعلاج.
تم اتخاذ الإجراءات القانونية اللازمة حيال الواقعة، والعرض على النيابة التى باشرت التحقيق، وجارى تكثيف الجهود لضبط باقى المتهمين . 
</t>
  </si>
  <si>
    <t>http://www.alnaharegypt.com/546322</t>
  </si>
  <si>
    <t>https://www.almasryalyoum.com/news/details/1259003</t>
  </si>
  <si>
    <t>http://www.albawabhnews.com/2944980</t>
  </si>
  <si>
    <t>http://www.albawabhnews.com/2944861</t>
  </si>
  <si>
    <t>http://www.vetogate.com/3071007</t>
  </si>
  <si>
    <t>تم استدراجها الي خرابة في احدي شوارع التبين</t>
  </si>
  <si>
    <t>ام نجار، ا س نجار</t>
  </si>
  <si>
    <t>هتك عرض 11 مرة</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</si>
  <si>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</si>
  <si>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</si>
  <si>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اثناء ذهابه الي المدرسة</t>
  </si>
  <si>
    <t>ح ا ب</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</si>
  <si>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</si>
  <si>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</si>
  <si>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</si>
  <si>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مقابل مبلغ مالي لاطلاق سراحه</t>
  </si>
  <si>
    <t>عبدالله . س . ع - سن28(قائد السيارة ) ومحمد . ج . ع - سن20- سائق - مقيمان بدائرة مركز شرطة الخانكة</t>
  </si>
  <si>
    <t>https://hawadeth.akhbarelyom.com/newdetails.aspx?id=425620</t>
  </si>
  <si>
    <t>http://www.albawabhnews.com/2948037</t>
  </si>
  <si>
    <t>تم استدراجه داخل سياة بعد مواعدته فتاة علي مواقع التواصل الاجتماعي علي موعد غرامي</t>
  </si>
  <si>
    <t>مقابل 7 ملايين جنيه فدية</t>
  </si>
  <si>
    <t>"أم خ، وشخصين اخرين</t>
  </si>
  <si>
    <t>"أ.م" 25 عام</t>
  </si>
  <si>
    <t>كدمات بالجسد</t>
  </si>
  <si>
    <t>محضر رقم 2566 لسنة 2018</t>
  </si>
  <si>
    <t xml:space="preserve">بنات آخر زمن.. فتاة تخطف حبيبها وتطلب فدية 5 ملايين جنيه بالخانكة 
النهارنشر في النهار يوم 18 - 02 - 2018
اعتاد الجميع أن يستمعوا لأحداث الرومانسية فى "عيد الحب" الذى يحتفل به الملايين حول العالم بتقديم الهدايا فيما بينهم، إلا أن "عيد الحب 2018" جاء بحدث جديد وإشارة لاستغلال البعض مسمى الحب لتحقيق بعض الجرائم. 
"ومن الحب ما خطف"، تلك العبارة تنطبق تماما على ما حدث بحى الخانكة، بعد قيام إحدى الفتيات بخطف شاب بمساعدة أقاربها، مستغلة مناسبة "عيد الحب" وتقديم الشاب لها هدية "الفلانتين"، ليجد الشاب نفسه أمام جحيم الحب علي يد حبيبته.
"موعد غرام ينتهى بالخطف"
فبعد قصة حب كبيرة بين "أ.م" 25 عام ومن عائلة ثرية بحى الخانكة، مع "م,خ" 20 عاما، عبر موقع التواصل الاجتماعى " فيس بوك" قررت "م.خ" أن تتلقى هديتها بمناسبة "عيد الحب" بطريقتها الخاصة، بخطف حبيبها وطلب فدية 5 ملايين جنيه، وتحججت الفتاة ب"عيد الحب" لرؤية الشاب وتقديم هدية له بهذه المناسبة، فوعدته بلقاء غرامى ليلى احتفالا "بعيد الحب" الأربعاء الماضى، فذهب الشاب متيما بمشاعر الحب، متمنيا أن يقضى ليلة عاشقين، ليفاجأ عند تقديم هديته لحبيبته بعد سيل من الكلام المعسول وحديث الغرام، بشخصين أمام حبيبته يصطحبانه داخل سيارة ملاكى، مرددين "هنحتفل سوا بعيد الحب"، ومن ثم فقد الشاب لوعيه بعد تلقيه عددا من الضربات على رأسه.
"فدية 5 ملايين جنيه"
بعد خطف الشاب وتجريده من جميع متعلقاته الشخصية، تم التواصل من قبل الخاطفين مع والد الشاب لطلب فدية 5 ملايين جنيه، مبررين ذالك بأنها هدية "عيد الحب"، فلم يمر سوى ساعات قليلة فقط على خطف الشاب وزادت الفدية ل7 ملايين جنيه، بعد عدد من المكالمات بين الخاطفين ووالد الشاب المختطف، مبررين ذالك أن نجله سعره يتضاعف كل ساعة، محذرينه من إبلاغ قوات الأمن حتى لا يخسر حياة ابنه.
"حل لغز الخطف من قوات الأمن"
أبلغ والد الشاب المختطف قوات الأمن بقسم الخانكة، نظرا لارتفاع مبلغ الفدية وعدم ثقته فى عودة نجله المختطف بعد تسديد الفدية، على الفور قام فريق مباحث قسم الخانكة، والبحث الجنائى، بتتبع وتسجيل المكالمات بين الخاطفين ووالد الشاب، لتحديد مكان الخاطفين والوصول للشاب، وهو ما تم فى غضون ساعات قليلة بعد تحديد مكان إجراء أحد المكالمات بين الخاطفين ووالد الشاب، لتقوم قوة من قسم الخانكة بالتحرك وألقاء القبض على الخاطفين بما فيهم الفتاة التى أوهمت الشاب بالقاء الغرامى، وتحرير الشاب بعد يومين فقط من اختطافه.
"الضيقة المالية تجبر الفتاة على الخطف"
اعترفت الفتاة باستدراج "أ.م" بعد وعده بموعد غرامى ليلى الأربعاء الماضى ، بغية خطفه وطلب فدية كبيرة، نظرا للحالة المالية المتدنية التى تيعيشها أهل الفتاة، وهو ما أجبرها على استغلال حب الشاب للوقيعة به، خاصة بعد علمها أنه ينتمى لعائلة ثرية يمكنها دفع أو مبلغ مالى يتطلب نظير حياة نجله، وهو ما تم التخطيط له على مدى ثلاثة أشهر ماضية.
ترجع الواقعة لتلقى قسم الخانكة بلاغ يفيد باختطاف الشاب" أ.م" 25 عام الاربعاء الماضى، وتلقى مكالمات هاتفية لطلب الفدية، وعلى الفور تم تحرير محضر رقم 2566 لسنة 2018، وتبدأ قوات الأمن بتتبع المكالمات والقبض على الخاطفين. 
</t>
  </si>
  <si>
    <t>http://www.alnaharegypt.com/546763</t>
  </si>
  <si>
    <t>بسبب قيام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t>
  </si>
  <si>
    <t>تم استدراجه الي منطقة ابو رواش</t>
  </si>
  <si>
    <t>تاجرين وشقيقهما</t>
  </si>
  <si>
    <t xml:space="preserve">الملاحقات الأمنية تجبر مختطفى سائق على إطلاق سراحه بالجيزة 
محمد صابرنشر في فيتو يوم 21 - 02 - 2018
نجح أجهزة البحث الجنائى بالجيزة وقطاع الأمن العام، في ضبط مرتكبى واقعة اختطاف سائق سيارة أجرة وإجبارهم من خلال الملاحقات الأمنية على التخلى عنه وإطلاق سراحه. 
كانت أجهزة البحث الجنائى بمديرية أمن الجيزة بالتنسيق مع قطاع الأمن العام كثفت الجهود لكشف غموض وتحديد وضبط مرتكبى واقعة اختطاف سائق سيارة أجرة تاكسى، وتلقى زوجته اتصالًا من مجهول طلب خلاله مبلغا ماليا كفدية، واعتراف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 وضبط صاحب المحل والسائق وإرشادهما عن مبالغ مالية قدرها(424 ألف جنيه و17 ألف دولار) وسيارة ملاكى اشتراها السائق من متحصلات الواقعة.
تم تشكيل فريق بحث جنائى توصلت جهوده إلى تحديد مرتكبى الواقعة (التاجرين وشقيق آخر لهما)، تم استهدافهم بمحال إقامتهم والأماكن التي يترددون عليها والمحتمل اختباؤهم بها.
وعقب علمهم بالملاحقات الأمنية وتضييق الخناق عليهم اضطروا إلى التخلى عن المختطف وإطلاق سراحه.
وبسؤاله قرر قيامهم وآخرين باستدراجه لمنطقة أبورواش بدائرة مركز شرطة كرداسة، واصطحبوه عنوة داخل سيارة ملاكى، واحتجزوه بشقة ملكهم بمحافظة البحيرة، وأجبروه على توقع ايصالات أمانة ولدى استشعارهم بملاحقتهم أمنيًا أطلقوا سراحه بطريق مصر/الإسكندرية الصحراوى دائرة مركز شرطة وادى النطرون.
تم اتخاذ الإجراءات القانونية اللازمة حيال الواقعة وتكثيف الجهود لضبط المتهمين. 
</t>
  </si>
  <si>
    <t>http://www.vetogate.com/3078034</t>
  </si>
  <si>
    <t xml:space="preserve">للارشاد عن مكان اختباء السيد ع صاحب مكتب الدعاية لوجود خلافات مالية بينهم </t>
  </si>
  <si>
    <t xml:space="preserve">اتصال هاتفي من أحد عملاء المكتب عمله ويدعي أحمد م، 21 سنة، طالب لمقابلته أمام سوبر ماركت بحدائق حلوان وفور وصوله فوجئ بالمذكور وبصحبته 3 آخرين مجهولين هددوه بسلاح أبيض كان بحوزة أحدهم لإجباره على استقلال سيارة " لم يتمكن من التقاط أرقامها" واصطحبوه لطريق الاوتوستراد دائرة القسم </t>
  </si>
  <si>
    <t>مصمم جرافيك</t>
  </si>
  <si>
    <t xml:space="preserve">مصاب بكدمات بالوجه أسفل العينين وكدمات متفرقة بالجسم </t>
  </si>
  <si>
    <t>التوقيع علي ايصال امانة بقيمة 250 الف جنيه</t>
  </si>
  <si>
    <t>محمد ح، 21سنة، مدرب كمال أجسام،ومحمد م، 19سنة، طالب، وأحمد ع، 20سنة، طالب</t>
  </si>
  <si>
    <t xml:space="preserve">حبس خاطفي طالب وإجباره على توقيع إيصالات أمانة في المعصرة 
هدير الحناوينشر في البوابة يوم 22 - 02 - 2018
قررت نيابة حلوان برئاسة المستشار أحمد سليم، والمستشار تامر العربي المحامى العام، حبس مدرب كمال اجسام و3 طلاب، 4 أيام على ذمة التحقيقات، لاتهامهم بإختطاف طالب واجباره على توقيع ايصالات أمانة بالإكراه. 
كشفت التحقيقات أن المقدم إيهاب الصعيدي، رئيس مباحث قسم المعصرة، تلقي بلاغا من محمد ع، 28سنة، مصمم جرافيك بمكتب دعاية وإعلان مصاب بكدمات بالوجه أسفل العينين وكدمات متفرقة بالجسم بتلقيه اتصال هاتفي من أحد عملاء المكتب عمله ويدعي أحمد م، 21 سنة، طالب لمقابلته أمام سوبر ماركت بحدائق حلوان وفور وصوله فوجئ بالمذكور وبصحبته 3 آخرين مجهولين هددوه بسلاح أبيض كان بحوزة أحدهم لإجباره على استقلال سيارة " لم يتمكن من التقاط أرقامها" واصطحبوه لطريق الاوتوستراد دائرة القسم وتعدوا عليه بالضرب محدثين ما به من إصابات واستولوا منه على 150 جنيها وأكرهوه على التوقيع على إيصال أمانة بمبلغ 250 ألف جنيه وطلبوا منه الإرشاد عن مكان اختباء السيد ع صاحب مكتب الدعاية لوجود خلافات مالية بينهم إلا أنه نفي علمه بمكانه فأطلقوا سراحه.
وبتقنين الإجراءات خرجت قوة من القسم بقيادة الرائد مصطفي عبد العال، والنقيب محمد الزناتى، والأمين محمد عبد الصمد بلوكامين القسم، وتم القبض على المتهم الأول وتم بإرشاده عن باقى المتهمين وهم كل من محمد ح، 21سنة، مدرب كمال أجسام،ومحمد م، 19سنة، طالب، وأحمد ع، 20سنة، طالب، وتحرر عن ذلك المحضر اللازم واصدرت النيابة قرارًا بحبسهم. 
</t>
  </si>
  <si>
    <t>http://www.albawabhnews.com/2957821</t>
  </si>
  <si>
    <t>http://www.elfagr.org/2980030</t>
  </si>
  <si>
    <t>https://www.elwatannews.com/news/details/3102380</t>
  </si>
  <si>
    <t>https://alwafd.news/%D8%A3%D8%AE%D8%A8%D8%A7%D8%B1/1802638--</t>
  </si>
  <si>
    <t>بسبب ان المجنى عليه مدين له بمبالغ مالية وأنه يتهرب من السداد</t>
  </si>
  <si>
    <t>م م ج صاحب مصنع و3 من اشقاؤه</t>
  </si>
  <si>
    <t xml:space="preserve">ضبط صاحب مصنع متهم باختطاف تاجر مقابل فدية بكرداسة 
أحمد رجبنشر في بوابة أخبار اليوم يوم 28 - 02 - 2018
نجح رجال مباحث الجيزة في القبض على صاحب مصنع لاتهامه بالاشتراك مع 3 من أشقائه فى خطف تاجر بسبب خلافات مالية بكرداسة وإجباره على توقيع إيصالات أمانة وتحرر محضر بالواقعة وأخطرت النيابة للتحقيق. 
تلقى العميد خالد كامل مأمور مركز شرطة كرداسة بلاغا يفيد تعرض تاجر للخطف على يد عدد من الأشخاص، وطلب خاطفيه فدية 300 ألف جنيه وبإجراء التحريات تبين للمقدم إسلام سمير رئيس مباحث مركز كرداسة أن وراء ارتكاب الواقعة "محمود . م . ج" صاحب مصنع، و3 من أشقائه.
وبإعداد كمين للمتهمين تم ضبطهم وتحرير المختطف وبسؤاله أقر بأن المتهمين اعتدوا عليه بالضرب محدثين إصابته وإكراهه على توقيع إيصالات أمانة، وبمواجهة المتهمين اعترفوا بارتكابهم الواقعة واعترف صاحب المصنع بأن المجنى عليه مدين له بمبالغ مالية وأنه يتهرب من السداد فحرر محضرا بالواقعة وأحاله اللواء إبراهيم الديب مدير الإدارة العامة للمباحث لمباشرة النيابة التحقيق. 
</t>
  </si>
  <si>
    <t>https://akhbarelyom.com/news/newdetails/2631763</t>
  </si>
  <si>
    <t xml:space="preserve">لان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t>
  </si>
  <si>
    <t>ج م وبلطجية اخرين</t>
  </si>
  <si>
    <t>التوقيع علي ايصالات امانة علي بياض</t>
  </si>
  <si>
    <t xml:space="preserve">ضبط عامل بالمرج خطف ابن شقيق زوجته لإجبارها علي التنازل عن قضايا ضده 
أخبار الحوادثنشر في أخبار الحوادث يوم 03 - 03 - 2018
لم يجد عامل بالمرج وسيلة للانتقام من زوجته التي تهدده بحبسه بسبب إيصالات أمانة حررها لها، إلا خطف ابن شقيقها وإجباره على توقيع إيصالات أمانة، لابتزاز زوجته وإجبارها على التنازل عن القضايا، حتى تمكن الأمن من القبض على المتهم، وتحرير المجنى عليه، وحرر محضرا بالواقعة، وتولت النيابة التحقيق. 
تلقى قسم شرطة المرج، بلاغا من مواطن أفاد فيه باختطاف ابنه على يد مجهول واختفائه ولا يعلم مكانه، فتم تشكيل فريق بحث لكشف ملابسات الواقعة، حيث تبين من التحريات والتحقيقات أن وراء الواقعة زوج شقيقته الذى كان على خلافات أسرية معها.
وكشفت التحقيقات أن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من أمام منزله مقابل حصولهم على أموال، حيث تم اقتياده إلى مكان مهجور بمنطقة المرج، وأجبر المجنى عليه "مينا ا" على توقيع إيصالات أمانة تحت التهديد، واتصل هاتفيا بزوجته وأخبرها بحصوله على توقيع ابن شقيقها على إيصالات أمانة على بياض، وهددها فى حالة عدم التنازل عن الدعاوى التى رفعتها ضده فى المحاكم سيقدم إيصالات الأمانة التى وقعها له ابن شقيقها إلى النيابة.
اتفق رجال المباحث مع زوجة المتهم على استدراجه فى المحادثات الهاتفية، وأن تظهر له الموافقة على التنازل عن القضايا التى رفعتها ضده فى المحاكم مقابل تحرير ابن شقيقها، وعدم تقديم إيصالات الأمانة التى حصل عليها من ابن شقيقها، وتمكن رجال المباحث من تحرير المجنى عليه، والقبض على المتهم وإحالته لنيابة المرج برئاسة المستشار أحمد شديد للتحقيق. 
</t>
  </si>
  <si>
    <t>https://hawadeth.akhbarelyom.com/newdetails.aspx?id=430318</t>
  </si>
  <si>
    <t>ايتاي البارود</t>
  </si>
  <si>
    <t xml:space="preserve">تم اختطافها تحت تهديد السلاح بدراجة بخارية "توك توك" والذهاب بها لمنزل بقرية منية بني منصور والتعدي عليها </t>
  </si>
  <si>
    <t>"عادل ع.ع، إسلام م.ا، وليد ا.ا، أحمد خ.ع" واثنين آخرون</t>
  </si>
  <si>
    <t>تناوب اغتصابها لمدة 3 ايام</t>
  </si>
  <si>
    <t>محضر رقم 2422 إداري إيتاي البارود لسنة 2018</t>
  </si>
  <si>
    <t xml:space="preserve">6 ذئاب بشرية يخطفون ربة منزل ويعتدون عليها جنسيًا لمدة 3 أيام بالبحيرة 
إسلام أميننشر في الفجر يوم 03 - 03 - 2018
شهدت قرية منية بني منصور بمركز إيتاي البارود بمحافظة البحيرة، جريمة بشعة، حيث تجرد 6 ذئاب بشرية من كافة المشاعر الإنسانية وقاموا بخطف ربة منزل والتعدي عليها جنسيًا تحت تهديد السلاح لمدة ثلاثة أيام. 
تلقى اللواء علاء الدين عبدالفتاح، مدير أمن البحيرة، إخطارًا من العميد محمد زايد، مأمور مركز شرطة إيتاي البارود، يفيد ببلاغ "أمل ع.إ" 26 سنة - ربة منزل، بقيام 6 أشخاص باختطافها تحت تهديد السلاح بدراجة بخارية "توك توك" والذهاب بها لمنزل بقرية منية بني منصور والتعدي عليها جنسيا لمدة 3 أيام.
كما أفادت المجني عليها في بلاغها، إنها أثناء استقلالها دراجة بخارية "توك توك" في طريق العودة للمنزل، فوجئت بقيام "عادل ع.ع" بإشهار سلاح أبيض في وجهها وإرغامها على النزول واستقلال دراجة بخارية معه، مشيرة أنهم وصلوا لمنزل "إسلام م.ا" بقرية منية بني منصور.
وتابعت المجني عليها قائله: فور وصولي للمنزل تم تهديدي تحت السلاح والتعدي عليا جنسيا من كل من "عادل ع.ع، إسلام م.ا، وليد ا.ا، أحمد خ.ع" واثنين آخرون لا تعرفهم، مشيرة أنهم استمروا في التعدي عليا في منزل المتهم الثاني لمدة ثلاثة أيام، وتركوها بعد ذلك.
ونظرًا لما اتسم به الحادث من خطورة على النفس، وجه اللواء علاء الدين عبد الفتاح، مدير أمن البحيرة، بتشكيل فريق بحث برئاسة العقيد حازم الشيخ رئيس فرع البحث الجنائي والرائد إسلام السعدني، رئيس المباحث بمركز شرطة إيتاي البارود، وبإشراف اللواء محمد أنور هندي مدير إدارة البحث الجنائي، لسرعة ضبط المتهمين.
أسفرت جهود فريق البحث من تحديد مرتكبي الجريمة وضبط كل من "عادل، إسلام، وليد، أحمد" وبمواجهتهم، اعترفوا بارتكاب الجريمة وجاري ضبط باقي المتهمين، وتحرر عن ذلك المحضر رقم 2422 إداري إيتاي البارود لسنة 2018 وجاري العرض على النيابة العامة لمباشرة التحقيق. 
</t>
  </si>
  <si>
    <t>http://www.elfagr.org/2993688</t>
  </si>
  <si>
    <t>http://www.masrawy.com/news/-/details/0/0/0/1275359</t>
  </si>
  <si>
    <t>http://www.albawabhnews.com/2971321</t>
  </si>
  <si>
    <t>لقيام المجني عليه بالنصب عليهم والتحصل منهم على مبلغ مالي 4 مليون جنيه</t>
  </si>
  <si>
    <t>م ح مقاول، س م عامل بشركة، م س صاحب شركة، م س صاحب شركة، ف ع صاحب محل.</t>
  </si>
  <si>
    <t>التوقيع على أربعين إيصال أمانة والتحصل منه على 15 ألف جنيه، وسيارة مرسيدس، مجموعة بطاقات وكارنيهات خاصة بالمجني عليه، 4 هواتف محمول</t>
  </si>
  <si>
    <t>https://hawadeth.akhbarelyom.com/newdetails.aspx?id=430466</t>
  </si>
  <si>
    <t>بسبب قيام نجل شقيق المجني عليه بالإتفاق مع أخرين بانتحال صفة رجال شرطة وإستيلائهم على مبالغ مالية من المتهمين لعدم الإبلاغ عنهم لاتجارهم في العملة</t>
  </si>
  <si>
    <t>اثناء عودته من العمل</t>
  </si>
  <si>
    <t>تاجرين وموجه بالتربية والتعليم</t>
  </si>
  <si>
    <t xml:space="preserve">كشف غموض خطف سائق وطلب فدية 5 ملايين جنيه في الطالبية 
إيمان عبد العاطينشر في الفجر يوم 04 - 03 - 2018
كشفت الأجهزة الأمنية بمديرية أمن الجيزة غموض إختطاف سائق وطلب فدية 5 ملايين جنيه، وتبين أن تاجرين وموجه بالتربية والتعليم وراء ارتكاب الواقعة. 
تلقى اللواء إبراهيم الديب مدير الإدارة العامة لمباحث الجيزة إخطار من رئيس مباحث قسم شرطة الطالبية بورود بلاغ من طالب يفيد بتغيب والده عقب عودته من العمل، وتلقيه اتصالا هاتفيا من رقم دولي يخبره باختطاف والده في دولة ليبيا وطلب فدية 5 ملايين جنيه مقابل إطلاق سراحه.
وبوضع خطة بحث بإشراف اللواء محمد عبدالتواب مدير المباحث الجنائية تم التوصل إلى أن تاجرين وموجه بالتربية والتعليم وراء ارتكاب الواقعة، وذلك بسبب قيام نجل شقيق المجني عليه بالإتفاق مع أخرين بانتحال صفة رجال شرطة وإستيلائهم على مبالغ مالية من المتهمين لعدم الإبلاغ عنهم لاتجارهم في العملة.
وبإعداد عدة أكمنة لضبط المتهمين، تبين تخليهم عن المختطف بطريق القاهرة اسكندرية الصحراوي بالقرب من القرية الذكية، وتمكنت الأجهزة الأمنية بمديرية أمن الجيزة من ضبط المتهمين وتحرر المحضر اللازم بإخطار اللواء عصام سعد مدير أمن الجيزة. 
</t>
  </si>
  <si>
    <t>http://www.elfagr.org/2994824</t>
  </si>
  <si>
    <t xml:space="preserve">ضبط المتهمين باختطاف رجل أعمال وإجباره علي توقيع 40 إيصال أمانة بالزيتون
  ضياء جميل 3/4/2018 1:18:05 AM
تبلغ للنقيب سليمان أحمد سليمان معاون مباحث الزيتون من ولاء فتحي ربة منزل ومقيمة الجيزة بقيام أحد الأشخاص ويدعى محسن حمودة باحتجاز زوجها محمد وحيد وطلب منها توقيع إيصالات أمانة لوجود خلافات مالية فيما بينهم.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للقبض على المتهم.
وعقب تقنين الإجراءات تمكن النقيب سليمان أحمد سليمان معاون مباحث الزيتون من ضبط المتهم مقاول ومقيم دائرة القسم وبمواجهته بأقوال المبلغة اعترف بصحتها وتم ضبط كل من سيد متولي عامل بشركة، محمد سعيد صاحب شركة، ممدوح سعيد صاحب شركة، فرغلي عبد المنعم صاحب محل، وتم ضبطهم وضبط المجني عليه داخل غرفة خاصة بمكتب المتهم محسن عبد الحميد.
وبمواجهة المتهمين أمام العميد حازم الديربي مفتش مباحث فرقة الزيتون اعترفوا بإكراه المجني عليه على توقيع على أربعين إيصال أمانة والتحصل منه على 15 ألف جنيه، وسيارة مرسيدس، مجموعة بطاقات وكارنيهات خاصة بالمجني عليه، 4 هواتف محمولة، واعترف المتهمون بارتكاب الواقعة لقيام المجني عليه بالنصب عليهم والتحصل منهم على مبلغ مالي 4 مليون جنيه.
تم تحرير المحضر اللازم وأحاله العميد محمد محجوب مأمور قسم الزيتون إلى النيابة العامة.
</t>
  </si>
  <si>
    <t>https://www.masress.com/alwafd/1807322</t>
  </si>
  <si>
    <t>http://www.masrawy.com/news/-/details/0/0/0/1275868</t>
  </si>
  <si>
    <t>م و م</t>
  </si>
  <si>
    <t xml:space="preserve">حبس 5 أشخاص لاتهامهم بخطف تاجر لخلافات في الهرم 
صابر المحلاوينشر في مصراوي يوم 04 - 03 - 2018
أمرت نيابة الهرم، برئاسة المستشار محمد صلاح مدير نيابة الهرم، بحبس 5 أشخاص، 4أيام على ذمة التحقيقات، لاتهامهم بخطف تاجر لخلافات مالية بينهما. 
كما طلبت النيابة بسرعة تحريات الأجهزة الأمنية حول الواقعة؛ لبيان نشاط المتهمين.
ترجع الواقعة عندما تلقت غرفة النجدة بلاغًا من بعض الأهالي بمنطقة الهرم يفيد محاولة أحد الأشخاص إلقاء نفسه من نافذة شقة بالطابق الرابع بدائرة قسم الهرم، وعلى الفور انتقل رجال المباحث إلى محل الواقعة.
وأشارت التحقيقات إلى أن التحريات جاءت لتؤكد قيام 5 أفراد باختطاف تاجرًا بسبب خلافات مالية وعدد من ايصالات الأمانة، ومن ثم قاموا باحتجازه عدة أيام، حتى تمكن من مغافلتهم محاولا الهرب بالقفز من النافذة، وتمكن رجال المباحث من ضبط المتهمين، وأخطرت النيابة للتحقيق. 
</t>
  </si>
  <si>
    <t>http://www.masrawy.com/news/-/details/0/0/0/1275609</t>
  </si>
  <si>
    <t>https://www.elwatannews.com/news/details/3130025</t>
  </si>
  <si>
    <t>http://www.albawabhnews.com/2972887</t>
  </si>
  <si>
    <t xml:space="preserve">بقصد ابتزاز زوجها الذي يعمل بالمملكة العربية السعودية، لمرورها بضائقة مالية، </t>
  </si>
  <si>
    <t>أثناء ذهابه إلى دار تحفيظ القرآن الكريم بقرية ترسا</t>
  </si>
  <si>
    <t>"هالة.ر.ك" 36 عامًاوالدته المختطف، حمادة.ر.أ" 33 عامًا، و"محمد.ال.ز" 30 عامًا،</t>
  </si>
  <si>
    <t>ح م ح</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</si>
  <si>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</si>
  <si>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</si>
  <si>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http://www.albawabhnews.com/2974554</t>
  </si>
  <si>
    <t>كفر سعد</t>
  </si>
  <si>
    <t>قام المتهم باستدراجها الي منزل مهجور بقرية ابو راشد</t>
  </si>
  <si>
    <t>طالبة بالصف الثاني الاعدادي</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</si>
  <si>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</si>
  <si>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</si>
  <si>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</si>
  <si>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https://www.elwatannews.com/news/details/3133811</t>
  </si>
  <si>
    <t>http://www.soutalomma.com/762862</t>
  </si>
  <si>
    <t>https://www.shorouknews.com/news/view.aspx?cdate=06032018&amp;id=7477c7f9-a0d2-4777-8d8c-fbb70fb11d39</t>
  </si>
  <si>
    <t>http://www.masrawy.com/news/-/details/0/0/0/1277099</t>
  </si>
  <si>
    <t>لأنه لا ينجب أطفالً</t>
  </si>
  <si>
    <t>تم اختطاففه من داخل منزله</t>
  </si>
  <si>
    <t xml:space="preserve">زوج عمة الطفل المجني عليه </t>
  </si>
  <si>
    <t>ا ه م</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</si>
  <si>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</si>
  <si>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akhbarelyom.com/news/newdetails/2636083/1/%D9%85%D8%AF%D9%8A%D8%B1-%D8%A3%D9%85%D9%86-%D8%B3%D9%88%D9%87%D8%A7%D8%AC-%D8%AA%D8%B4%D9%83%D9%8A%D9%84-%D9%81%D8%B1%D9%8A%D9%82-%D8%A8%D8%AD%D8%AB-%D9%84%D8%A7%D8%B3%D8%AA%D8%B9%D8%A7%D8%AF%D8%A9-%D8%B7%D9%81%D9%84-%D8%B4%D8%B7%D9%88%D8%B1%D8%A9-%D8%A7%D9%84%D9%85%D8%AE%D8%AA%D8%B7%D9%81</t>
  </si>
  <si>
    <t>https://www.elwatannews.com/news/details/3145196</t>
  </si>
  <si>
    <t>الجناين</t>
  </si>
  <si>
    <t>لان المجني عليه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t>
  </si>
  <si>
    <t>تم استدراجه خارج منزله</t>
  </si>
  <si>
    <t>"ب. ش"، و"ح. ش"، و"ع. أ. أ"</t>
  </si>
  <si>
    <t>ع ا عامل</t>
  </si>
  <si>
    <t>هتك عرض بإصابته فى مكان حساس بالجسد وتصويره بكاميرات الفيديو</t>
  </si>
  <si>
    <t>القضية رقم 322 لسنة 2018 جنح الجناين</t>
  </si>
  <si>
    <t xml:space="preserve">إحالة المتهمين بخطف جارهم وهتك عرضه للمحاكمة في السويس 
مصطفى فتحىنشر في البوابة يوم 09 - 03 - 2018
أمرت نيابة السويس، إحالة ثلاثة متهمين إلى المحاكمة بتهمة خطف جارهم، وهتك عرض بإصابته فى مكان حساس بالجسد وتصويره بكاميرات الفيديو. 
قررت النيابة إحالة كل من "ب. ش"، و"ح. ش"، و"ع. أ. أ". فى القضية رقم 322 لسنة 2018 جنح الجناين، عقب ثبوت الجريمة على المتهمين الثلاثة عقب تفريغ الكاميرات. 
وكشفت التحقيقات أن "ع. أ" الذى تم اختطافه، عامل بأحد المصانع، وأنه حسب تأكيد المتهمين بالقضية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
وأكد المتهمون خلال تحقيقات النيابة، أنهم ارتكبوا جريمة خطف جارهم وهتك عرضه، بعد قيام جارهم بالتحرش بزوجة المتهم الأول "ب. ش"، والذى يقيم بالمنزل المجاور له، بإحدى قرى حى الجناين.
وأكدت تحريات مباحث قسم شرطة الجناين، أن المتهمين الثلاثة بالقضية من عائلة واحدة، من بينهم شقيقين، قاموا بخطف جارهم "ع. أ" بعد استدراجه ليلا خارج منزله، ثم قيدوه وأخذوه إلى أحد المنازل الخاصة بعائلتهم وجردوه من ملابسه، وأصابوه بجروح فى مكان حساس بالجسد، ثم تصويره عاريا انتقاما منه.
وقدمت مباحث قسم الجناين، صورا خاصة باعتداء المتهمين بالقضية على جارهم خلال ضربه وتصويره عاريا، وأكدت المباحث فى تحرياتها أن هذه الصور تم تداولها بين المواطنين من سكان القرية المقيم بها أطراف القضية داخل حى الجناين. 
</t>
  </si>
  <si>
    <t>بدر اول</t>
  </si>
  <si>
    <t xml:space="preserve">ام </t>
  </si>
  <si>
    <t>ام ا</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</si>
  <si>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</si>
  <si>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</si>
  <si>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http://www.youm7.com/3686095</t>
  </si>
  <si>
    <t>داخل مقابر عرب راشد</t>
  </si>
  <si>
    <t>م ش</t>
  </si>
  <si>
    <t>قام باغتصابه وقطع لسانه حتى لا يرشد عنه</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</si>
  <si>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</si>
  <si>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</si>
  <si>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t>
  </si>
  <si>
    <t>اعياء نتيجة تناوب اغتصابها</t>
  </si>
  <si>
    <t xml:space="preserve">٣ عاطلين يختطفون فتاة من «توكتوك» لاغتصابها بالجيزة
 صورة ارشيفية
صورة ارشيفية
أحمد رجب
 الأحد، 11 مارس 2018 - 07:46 م
تمكن رجال الأمن من إلقاء القبض على ٣ عاطلين بعد اختطافهم فتاة أثناء عودتها من عملها والذين تناوبوا على اغتصابها بإحدى المناطق المهجورة الواقعة في النطاق الجغرافي بمحافظة الجيزة وتركوها فى حالة إعياء.
وعلم رجال الأمن بالواقعة، عندما استعادت الضحية قواها، وتوجهت بصحبة والدتها إلى قسم شرطة الجيزة لتحرير محضر بالواقعة، حيث تمكن رجال المباحث من تحديد هوية المتهمين قبل مرور ٤ ساعات على الجريمة، ونجحوا فى إلقاء القبض عليهم.
وتلقى قسم شرطة الجيزة بلاغا من فتاة تبلغ من العمر ٢٥عاما، أفادت بأنها 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
وأضافت المجنى عليها في البلاغ: «إن المتهم أجبر السائق على مغادرة المكان ثم اتصل على اثنين من أصدقائه، وطلب منهم الحضور، حيث حضرا يستقلان توك توك يقوده أحدهما، وتناوبوا على اغتصابها تحت تهديد السلاح، ثم تركوها فى حالة إعياء وفروا هاربين».
وبدأ رجال المباحث استنادا إلى الأوصاف التى أدلت بها المجنى عليها الخاصة بالمتهمين فى تكوين فريق بحث مكون من الرائد مصطفى كمال رئيس مباحث قسم شرطة الجيزة، ومعاونه الرائد أحمد يوسف، حيث كشفت التحريات أن المتهم الرئيسى بارتكاب الجريمة عاطل شهرته «الحسينى».
وبإعداد كمين له تمكن رجال المباحث من القبض على المتهم الرئيسي، وبمواجهته أمام العميد عبد الوهاب شعراوى رئيس مباحث قطاع غرب الجيزة، والعقيد طارق حمزة مفتش المباحث الجنائية اعترف بارتكاب الجريمة، وأرشد عن هوية شريكيه "مصطفى أوزعة" و"محمود ودنة".
 وعلى الفور تم القبض على المتهمين الآخرين، قبل مرور ٤ ساعات على ارتكابهم الجريمة، وحرر محضر بالواقعة وأخطر اللواء إبراهيم الديب مدير الإدارة العامة لمباحث الجيزة وحرر محضر بالواقعة وتولت النيابة التحقيق.
</t>
  </si>
  <si>
    <t>https://akhbarelyom.com/news/newdetails/2638060/1/%D9%A3-%D8%B9%D8%A7%D8%B7%D9%84%D9%8A%D9%86-%D9%8A%D8%AE%D8%AA%D8%B7%D9%81%D9%88%D9%86-%D9%81%D8%AA%D8%A7%D8%A9-%D9%85%D9%86-%D8%AA%D9%88%D9%83%D8%AA%D9%88%D9%83-%D9%84%D8%A7%D8%BA%D8%AA%D8%B5%D8%A7%D8%A8%D9%87%D8%A7-%D8%A8%D8%A7%D9%84%D8%AC%D9%8A%D8%B2%D8%A9</t>
  </si>
  <si>
    <t>الابراهيمية</t>
  </si>
  <si>
    <t>ا م ص 26 سنة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</si>
  <si>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</si>
  <si>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القضية رقم 58 لسنة 2017 جنايات مركز شرطة الإبراهيمية</t>
  </si>
  <si>
    <t>https://www.youm7.com/story/0000/0/0/-/3691912</t>
  </si>
  <si>
    <t>قام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t>
  </si>
  <si>
    <t>ب ع</t>
  </si>
  <si>
    <t>مندوب صرف بهيئة التأمينات</t>
  </si>
  <si>
    <t>100 الف جنيه</t>
  </si>
  <si>
    <t xml:space="preserve">قاضي المعارضات يجدد حبس المتهمين بانتحال صفة ضباط شرطة بالوراق 
محمود الجارحى وجيهان عبد العزيزنشر في الوطن يوم 20 - 03 - 2018
جدد قاضي المعارضات بمحكمة شمال الجيزة، حبس تشكيل عصابي بتهمة النصب وانتحال صفة ضباط شرطة لمدة 15 يوما. 
كانت نيابة الوراق، تحت إشراف المستشار وائل الدرديري المحامي العام الأول لنيابات شمال الجيزة، قد قررت حبس 5 عاطلين 4 أيام على ذمة التحقيقات في الاتهامات المنسوبة إليهم باختطاف موظف وسرقة 100 ألف جنيه، بعدما انتحلوا صفة ضباط شرطة بمنطقة الوراق، وطلبت النيابة تحريات المباحث عن الواقعة، ولا تزال التحقيقات مستمرة. 
كانت مباحث الجيزة، تحت إشراف اللواء إبراهيم الديب مدير الإدارة العامة للمباحث، تمكنت من كشف غموض خطف وسرقة موظف على بعد أمتار من قسم شرطة الوراق، وحسبما جاء في محضر الشرطة، فإن وراء ارتكاب الواقعة 5 عاطلين انتحلوا صفة ضباط شرطة، واحتجزوا الضحية في سيارة ميكروباص بحجة تفتيشه، واستولوا على 100 ألف جنيه وتركوه في منطقة باسوس بالقليوبية، وفروا هاربين.
ووفق ما ورد في التحريات التي شارك بالإشراف عليها اللواء محمد عبد التواب مدير المباحث الجنائية، أنه بمجرد بلاغ من بكري عبدالحميد مندوب صرف بهيئة التأمينات بقيام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
وأمر اللواء إبراهيم الديب مدير الإدارة العامة للمباحث بتحرير محضر بالواقعة، وأخطر المستشار وائل الدرديري المحامي العام الأول لنيابات شمال الجيزة، ولا تزال التحقيقات مستمرة 
</t>
  </si>
  <si>
    <t>https://www.elwatannews.com/news/details/3187691</t>
  </si>
  <si>
    <t>لوجود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t>
  </si>
  <si>
    <t>تم استدراجه لمحل اقامتهما</t>
  </si>
  <si>
    <t>شعبان ف.م 32سنة سائق توك توك، محمود ف.م 48سنة عامل</t>
  </si>
  <si>
    <t xml:space="preserve">مباحث الغربية تكشف غموض خطف مطرب شعبي بسبب خلافات مالية بطنطا 
أخبار الأدبنشر في أخبار الأدب يوم 21 - 03 - 2018
تمكن ضباط إدارة البحث الجنائي بمديرية أمن الغربية، بقيادة اللواء ايمن لقية مدير الإدارة، من كشف غموض واقعة اختطاف مطرب شعبي مقيم بدائرة قسم أول طنطا، بعد قيام سائق وعامل باختطافه واحتجازه والاتصال بشقيقته لطلب فدية 50ألف جنيه، بسبب خلافات مع والدته لتحصلها من أحدهما على 50ألف جنيه بعد إيهامه بقدرتها على توفير وظيفة له. 
وكان اللواء طارق حسونة مدير امن الغربية، قد تلقى إخطارا من مأمور قسم أول طنطا، بتحرير ريهام ع.م ومقيمة بدائرة القسم بلاغا بقيام كلاً من شعبان ف.م 32سنة سائق توك توك، محمود ف.م 48سنة عامل بإحتجاز شقيقها محمد ع.م 26سنة عاطل، حيث قاما بإستدراجه لمحل إقامتهما وقام المتهم الأول بالإتصال تليفونياً بها وأخبرها بأن شقيقها طرفهما وطلب منها فدية50ألف جنيه مقابل إطلاق سراحه وعللت ذلك لخلافات مالية بين والدتها والمتهم الأول.
تم تشكيل فريق بحث لكشف ملابسات الواقعة، تحت إشراف اللواء أيمن لقية مدير المباحث الجنائية، ضم العقيد وليد الصواف مفتش الإدارة المركزية بطنطا، والرائد محمد صقر رئيس مباحث قسم أول طنطا.
ومن خلال جمع المعلومات وتكثيف التحريات توصلت جهود فريق البحث إلى 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حكومية،وعندما نما لعلمهم قيام شقيقة المحتجز بإبلاغ الشرطة قاموا بإطلاق سراحه وحضروا للقسم لإبداء دفوعهم، وبمواجهة المتهمين إعترفوا بإرتكاب الواقعة وتم اتخاذ الإجراءات القانونية ضدهما 
</t>
  </si>
  <si>
    <t>https://adab.akhbarelyom.com/newdetails.aspx?id=435889</t>
  </si>
  <si>
    <t>https://hawadeth.akhbarelyom.com/newdetails.aspx?id=435889</t>
  </si>
  <si>
    <t>http://www.الأسبوع.com/Article/395917/-</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</si>
  <si>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</si>
  <si>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</si>
  <si>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</si>
  <si>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بدافع الانتقام من والدة الطفل، لخلافات بينهما، والحصول على مبلغ مالي</t>
  </si>
  <si>
    <t>تم استدراجه الي مسكن المتهم الاول</t>
  </si>
  <si>
    <t>صديق والد المجني عليه وزوجة شقيقه</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</si>
  <si>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</si>
  <si>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https://sayarat.akhbarelyom.com/newdetails.aspx?id=437010</t>
  </si>
  <si>
    <t>https://hawadeth.akhbarelyom.com/newdetails.aspx?id=437010</t>
  </si>
  <si>
    <t>مقابل مبلغ 4 مليون جنيه لاطلاق سراحه</t>
  </si>
  <si>
    <t>اثناء سيره لشراء بعض المستلزمات بقرية العجوزين</t>
  </si>
  <si>
    <t>تم دفع مليون و880 ألف جنيه من قيمة الفدية وتم استردادهم اثناء القبض علي مرتكبي الحادث</t>
  </si>
  <si>
    <t>محضر رقم 4354 إدارى مركز شرطة دسوق لسنة 2018</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</si>
  <si>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</si>
  <si>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</si>
  <si>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t>
  </si>
  <si>
    <t xml:space="preserve">ام م </t>
  </si>
  <si>
    <t>http://www.masrawy.com/news/-/details/0/0/0/1292494</t>
  </si>
  <si>
    <t>بسبب قيام المجنى عليهم ببيع آثار مقلدة لهم مقابل مبالغ مالية</t>
  </si>
  <si>
    <t xml:space="preserve">ضبط المتهمين بخطف 4 بسبب الخلافات على الآثار في كرداسة 
سمر فتحىنشر في البوابة يوم 29 - 03 - 2018
تمكنت الأجهزة الأمنية بالجيزة تحت إشراف اللواء عصام سعد مدير أمن الجيزة، من القبض على المتهمين بخطف 4 أشخاص بسبب خلافات على الآثار بكرداسة. 
تلقى ضباط مباحث قسم شرطة كرداسة بلاغا باختطاف 4 أشخاص، على الفور تم تشكيل قوة مباحث القسم، وبالانتقال والفحص تبين قيام 10 أشخاص باختطاف المجنى عليهم بسبب خلافات بينهم على بيع الآثار، تمكنت القوات من التوصل مكان المختطفين، ونجحت في تحريرهم، وألقت القبض على 10 متهمين باختطافهم، وبمواجهتهم اعترفوا بارتكاب الواقعة، بسبب قيام المجنى عليهم ببيع آثار مقلدة لهم مقابل مبالغ مالية.
وتحرر المحضر اللازم بالواقعة، وتولت النيابة التحقيق. 
</t>
  </si>
  <si>
    <t>http://www.albawabhnews.com/3022335</t>
  </si>
  <si>
    <t>http://www.masrawy.com/news/-/details/0/0/0/1304921</t>
  </si>
  <si>
    <t>بسبب وجود خلافات مالية بينه ومالك المعمل "أحمد م."، 55 سنة، لرفضه رد 80 ألف جنيه سبق استلامها منه لتشغيلها في أعمال تجارية مقابل أرباح شهرية، إلا أنه لم يف بذلك</t>
  </si>
  <si>
    <t>اصطحبوه عنوة من داخل معمله</t>
  </si>
  <si>
    <t>محمود ه."، 25 سن، صيدلي، و"محمد أ."، 24 سنة، مدرس، و"نسر أي."، 28 سنة، عامل</t>
  </si>
  <si>
    <t>صاحب معمل تجميل</t>
  </si>
  <si>
    <t>مصابا بجرح قطعي أعلى العين اليسرى</t>
  </si>
  <si>
    <t xml:space="preserve">أمن الجيزة يكشف تفاصيل تحرير مالك مصنع في العمرانية 
محمد الشاملينشر في التحرير يوم 30 - 03 - 2018
لم يكتف صيدلي باختطاف مالك مصنع مستحضرات تجميل واحتجازه داخل شقته؛ بسبب خلافات مالية بينهما، وقرر سرقة مصنعه مستعينا باثنين آخرين قبل سقوطهم في قبضة مباحث العمرانية. 
تلقى المقدم علي عبد الكريم، وكيل مباحث الطالبية والعمرانية، إخطارا من شرطة النجدة بورود اتصال هاتفي من مجهول، أن 3 أشخاص سرقوا مصنع مستحضرات تجميل عقب كسر القفل.
تمكن الرائد محمد داوود، رئيس مباحث العمرانية، من ضبطهم وهم: "محمود ه."، 25 سن، صيدلي، و"محمد أ."، 24 سنة، مدرس، و"نسر أي."، 28 سنة، عامل، وبحوزتهم 3 اجولة وكرتونة بداخلها كمية من مستحضرات التجميل، وبعض الأدوات المستخدمة في تعبئتها.
قرر الصيدلي وجود خلافات مالية بينه ومالك المعمل "أحمد م."، 55 سنة، لرفضه رد 80 ألف جنيه سبق استلامها منه لتشغيلها في أعمال تجارية مقابل أرباح شهرية، إلا أنه لم يف بذلك، مشيرا إلى أنه توجه رفقة صديقيه إلى معمل ملك المتهم، واصطحبوه عنوة إلى شقة، واحتجزوه بداخلها، ولدى رفضه رد المبلغ أكرهوه على توقيع 10 إيصالات أمانة، وتركوه تحت حراسة "أحمد ص."، 26 سنة، وتوجهوا إلى المصنع واستولوا على المضبوطات.
وانتقلت قوة من مباحث القسم إلى الشقة المشار إليها، وتمكنوا من تحرير المختطف الذي كان مقيد اليدين والقدمينبحيل بلاستيك، ومكك الفم بقطعة قماش، مصابا بجرح قطعي أعلى العين اليسرى، وتم ضبط الشخص الذي كان يتولى حراسته وبحوزته سكين.
حُرر محضر بالواقعة، أحاله اللواء عصام سعد، مساعد وزير الداخلية لأمن الجيزة، إلى النيابة العامة للتحقيق. 
</t>
  </si>
  <si>
    <t>https://www.tahrirnews.com/posts/879979</t>
  </si>
  <si>
    <t>https://adab.akhbarelyom.com/newdetails.aspx?id=438600</t>
  </si>
  <si>
    <t xml:space="preserve"> التوقيع علي ايصالات امانة ، 3 اجولة وكرتونة بداخلها كمية من مستحضرات التجميل، وبعض الأدوات المستخدمة في تعبئتها.</t>
  </si>
  <si>
    <t>http://www.vetogate.com/3125242</t>
  </si>
  <si>
    <t xml:space="preserve"> انتقاما من المجني عليه؛ إثر مشادة كلامية بينهم على أولوية تحميل الركاب بموقف زهراء المعادي أمام مجمع الكويتي</t>
  </si>
  <si>
    <t>شارع زهراء المعادي</t>
  </si>
  <si>
    <t>"عبد المولي إ."، 53 سنة، سائق، ونجله "إسماعيل"، 29 سنة، عاطل</t>
  </si>
  <si>
    <t>جرح متهتك باليد اليمنى وسحجات وكدمات متفرقة بالجسم</t>
  </si>
  <si>
    <t xml:space="preserve">سائقان يختطفان زميلهم بسبب خلافات حول تحميل الركاب بموقف زهراء المعادى 
إبراهيم أحمدنشر في اليوم السابع يوم 31 - 03 - 2018
شهد شارع زهراء المعادى واقعة مثيرة، بان قام سائقين باختطاف سائق اخر باستخدام سيارة ميكروباص، واحتجازه بدون وجه حق بسبب خلافات فيما بينهم حول تحميل الركاب بموقف زهراء المعادى، فتم ضبطهم وتحرير المجنى عليه، وإحالتهما للنيابة التى تولت التحقيق. 
تلقى رجال مباحث قسم شرطة المعادى، بلاغا من الأهالي بمشاهدتهم لسيارة ربع نقل تحمل لوحات رقم ي ج ر 958 ماركة شيفرولية حمراء اللون يستقلها شخصان قاما باعتراض طريق قائد السيارة رقم ه ف ج 815 ميكروباص بشارع زهراء المعادي، وإجباره على استقلال السيارة الأولي وصحبتهما وتوجهما به لمكان غير معلوم.
ومن خلال التحريات تبين صحة الواقعة، وبالكشف على السيارة المستخدمة فى إرتكابها أمكن التواصل إلى أن وراء ارتكابها كلا من عبد المولى إ غ 53 سنة، سائق، قائد السيارة الأولي، ونجله إسماعيل ع إ 29 سنة، سائق.
وبتكثيف التحريات امكن تحديد المجني عليه ويدعي "مجدي ع م" 52 سنة، سائق، وان المتهمان قام باحتجازه بالشقة سكنهما، وباستهدافهما أمكن ضبطهما حال تواجدهما بمحل إقامتهما وبصحبتهما المجني علية وبه إصابات عبارة عن ( جرح متهتك باليد اليمني وسحجات وكدمات متفرقة بالجسم ).
وبسؤاله اتهمهما بالتعدي عليه بالضرب محدثين ما به من إصابات واختطافه واحتجازه بدون وجه حق، وبمواجهتهما اعترفا بارتكاب الواقعة انتقاما من المجني عليه اثر حدوث مشادة كلامية صباح اليوم بينهم على أولوية تحميل الركاب بموقف زهراء المعادي أمام مجمع الكويتي قاما على أثرها بالتربص للمجني عليه أثناء مروره بمحل الواقعة وقاما بالتعدي عليه بالضرب واصطحابه كرها عنه لمحل إقامتهما.
كما تم بإرشادهما ضبط السيارة المستخدمة في ارتكاب الواقعة أسفل العقار سكنهما ، وكذا عدد 2 عصا خشبية " شومة " سلاح أبيض " مطواة " المستخدمين في ارتكاب الواقعة وتحرر عن ذلك المحضر اللازم ، وتولت النيابة التحقيق. 
</t>
  </si>
  <si>
    <t>https://www.youm7.com/story/0000/0/0/-/3721569</t>
  </si>
  <si>
    <t>http://www.albawabhnews.com/3025444</t>
  </si>
  <si>
    <t>بسبب سابقة تقدم المبلغ لخطبة نجلة شقيقة المتهم وتم رفضه وقيامه بإرسال بعض الصور الخاصة بنجلة شقيقته له بقصد إجباره على الموافقة على خطبتها، ما أثار حفيظته، فقام بالاتصال بالمجني عليه وإيهامه بالموافقه على الخطبة وتمكن من استدراجه لمسكنه وارتكاب الواقع</t>
  </si>
  <si>
    <t>تم استدراجه الي مسكن المتهم</t>
  </si>
  <si>
    <t>شريف ح، 54 سنة، عامل والسابق اتهامه في عدد 11 قضية آخرها 4161 لسنة 1997م مصر الجديدة "مخدرات"</t>
  </si>
  <si>
    <t>التوقيع علي ايصال امانة بمبلغ 100 ألف جنيه</t>
  </si>
  <si>
    <t xml:space="preserve">ضبط عامل صور شابًا عاريًا والسبب.. ساومه على خطبة ابنة شقيقته 
فتحي سليماننشر في مصراوي يوم 01 - 04 - 2018
ألقت أجهزة أمن القاهرة، القبض على عامل قام باختطاف شاب وتصويره عاريا لقيام الأخير بإرسال صور لابنة شقيقته بمنطقة النزهة. 
تلقى قسم شرطة النزهة، بلاغا من "محمد.أ"، 25 سنة، عامل، بتضرره من "شريف.ح"، 54 سنة، عامل، سبق اتهامه في 11 قضية أخرهم 4161 لسنة 1997م مصر الجديدة "مخدرات"، لقيامه باستدراجه لمسكنه وتصويره عاريًا وإكراهه على التوقيع على إيصال أمانة.
أكدت التحريات والمعلومات صحة البلاغ، وتم ضبط المتهم بعد استهدافه بعدة أكمنة بالأماكن التي يتردد عليها، وبمواجهته اعترف بارتكاب الواقعة، وأضاف بسابقة تقدم المبلغ لخطبة نجلة شقيقته وتم رفضه وقيامه بإرسال بعض الصور الخاصة بنجلة شقيقته له بقصد إجباره على الموافقة على خطبتها، مما أثار حفيظته، فقام بالاتصال بالمجني عليه وإيهامه بالموافقه على الخطبة وتمكن من استدراجه لمسكنه وارتكاب الواقعة.
تم ضبط الهاتف المحمول الخاص بالمبلغ ويحوي صور لنجلة شقيقة المتهم، كما أمكن ضبط الهاتف المحمول الخاص بالمتهم ويحوي صور مُخلة للمبلغ وإيصال أمانة بمبلغ 100 ألف جنيه ممهور بتوقيع المجني عليه.
تحرر عن ذلك المحضر اللازم، وتولت النيابة العامة التحقيق. 
</t>
  </si>
  <si>
    <t>http://www.masrawy.com/news/-/details/0/0/0/1305744</t>
  </si>
  <si>
    <t>https://www.elwatannews.com/news/details/3232693</t>
  </si>
  <si>
    <t>https://www.elwatannews.com/news/details/3233218</t>
  </si>
  <si>
    <t>https://www.elwatannews.com/news/details/3233035</t>
  </si>
  <si>
    <t>مقابل مبلغ مالي نصف مليون جنيه</t>
  </si>
  <si>
    <t>عاطلين واخر</t>
  </si>
  <si>
    <t>ش ي ج</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</si>
  <si>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</si>
  <si>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</si>
  <si>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اثناء خروجها من مسكنها لشراء الحلوي  بقرية الاصلاح</t>
  </si>
  <si>
    <t>http://www.masrawy.com/news/-/details/0/0/0/1307187</t>
  </si>
  <si>
    <t>لشكهم فى أنه أبلغ عن أحدهم فى قضية مخدرات،</t>
  </si>
  <si>
    <t xml:space="preserve">عمرو. ف. أ "38 سنة" نجار مسلح وشقيقه محمد وابن خالهما محمد. ج. ع "28 سنة" نجار مسلح </t>
  </si>
  <si>
    <t>م م ف</t>
  </si>
  <si>
    <t>خيال</t>
  </si>
  <si>
    <t>جروح قطعية بالفخذ والكتف والساعد الأيمن وكدمات بالوج وتصويره عاريا</t>
  </si>
  <si>
    <t xml:space="preserve">ضربوه وأجبروه علي توقيع إيصالات أمانة وصوروه عاريًا 
علي حسننشر في المساء يوم 05 - 04 - 2018
قام ثلاثة أشخاص بخطف خيال واعتدوا عليه بالضرب مما أدي لإصابته وأجبروه علي توقيع ايصالات أمانة وصوروه عاريًا لاعتقادهم بالإبلاغ عن أحدهم في قضية مخدرات. 
تلقي اللواء محمد عبدالتواب مدير المباحث بلاغا من محمد. ف. ع "65 سنة" حلاق بعلمه من الأهالي بقيام ثلاثة أشخاص مجهولين يستقلون توك توك بخطف ابنه محمود "22 سنة" خيال اثناء تواجده بدائرة قسم الهرم ولم يتهم أحدا.
بإخطار اللواءين عصام سعد مساعد وزير الداخلية لقطاع أمن الجيزة وإبراهيم الديب مدير الإدارة العامة لمباحث الجيزة تم استصدار أمر بتشكيل فريق بحث لكشف غموض الواقعة وضبط مرتكبيها.
أكدت التحريات باشراف العميد عبدالوهاب شعراوي رئيس مباحث قطاع الغرب ان وراء ارتكاب الواقعة عمرو. ف. أ "38 سنة" نجار مسلح وشقيقه محمد وابن خالهما محمد. ج. ع "28 سنة" نجار مسلح واثناء السير في خطة البحث حضر لديوان القسم المبلغ والمجني عليه الذي تبين اصابته بجروح قطعية بالفخذ والكتف والساعد الأيمن وكدمات بالوجه وبسؤاله أيد ما جاء بالتحريات وأضاف بقيام المتهمين باختطافه واحتجازه بعقار سكني تحت الانشاء والتعدي عليه بالضرب محدثين ما به من اصابات وتصويره عاريا وإكراهه علي تصوير ايصالات امانة لاعتقادهم بقيامه بالابلاغ عن المتهم الاول في قضية مخدرات.
ألقي المقدم محمد الصغير رئيس مباحث الهرم القبض علي المتهمين وبحوزة الأول مطواة و10 ايصالات أمانة بتوقيع المجني عليه وبطاقته الشخصية وبفحص هواتفهم المحمولة تبين انها تحوي مقاطع فيديو وصور عارية للمجني عليه وبمواجهتهم اعترفوا بارتكاب الواقعة وقرر الاول بأنه عقب اخلاء سبيله في قضية مخدرات عقد العزم علي الانتقام من المجني عليه لاعتقاده بأنه أبلغ عنه واتفق مع الثاني والثالث علي ارتكاب الجريمة.
تحرر محضر بالواقعة واصل للنيابة التي تولت التحقيق باشراف المستشار حاتم فاضل المحامي العام الاول لنيابات جنوب الجيزة. 
</t>
  </si>
  <si>
    <t>http://www.almessa.net.eg/main_messa.asp?v_article_id=318879</t>
  </si>
  <si>
    <t>لوجود خلافات بينهم وبين المجنى عليه لقيامه بإبتزاز نجلة المتهم الأول وتهديدها</t>
  </si>
  <si>
    <t xml:space="preserve"> شوبك . ع . م - خفير خصوصى .
نجل الأول/عبدالرازق - سن 30 - عامل قمامة .
نجلة الأول/عزة - سن 40 - ربة منزل .
شقيق الأول/نجيب - سن 63 - خفير خصوصى.
زوج نجلة الأول/عشرى . ع . ج - سن 39 - سائق .
نجل شقيقة الأول/وحيد . ن . ع - سن 30 – عامل </t>
  </si>
  <si>
    <t>محمد . ن . ج</t>
  </si>
  <si>
    <t>عامل بمحل ملابس</t>
  </si>
  <si>
    <t>تم ضبطهم عدا الخامس والسادس</t>
  </si>
  <si>
    <t xml:space="preserve">مباحث الجيزة تنجح في كشف غموض العثور علي جثة مواطن عقب اختطافه
هاني فتحينشر في الأسبوع أونلاين يوم 04 - 04 - 2018
نجحت الإدارة العامة لمباحث الجيزة بقيادة اللواء إبراهيم الديب فى كشف غموض واقعة تغيب المدعو/محمد . ن . ج - سن 31 - عامل بمحل ملابس - ومقيم بالحى الثامن دائرة قسم شرطة أول أكتوبر .. حيث تم تشكيل فريق بحث جنائى توصلت جهوده إلى أن وراء واقعة إختفاء المذكور كلاً من : 
1. شوبك . ع . م - خفير خصوصى .
2. نجل الأول/عبدالرازق - سن 30 - عامل قمامة .
3. نجلة الأول/عزة - سن 40 - ربة منزل .
4. شقيق الأول/نجيب - سن 63 - خفير خصوصى.
5. زوج نجلة الأول/عشرى . ع . ج - سن 39 - سائق .
6. نجل شقيقة الأول/وحيد . ن . ع - سن 30 – عامل .
وعقب تقنين الإجراءات تم إستهداف المتهمين بمحال إقامتهم والأماكن التى يترددون عليها.. حيث أسفرت الجهود عن ضبطهم عدا الخامس والسادس .. وبمناقشتهم إعترفوا بإرتكاب الواقعة لوجود خلافات بينهم وبين المجنى عليه لقيامه بإبتزاز نجلة المتهم الأول وتهديدها ، وعليه قاموا بخطف المجنى عليه ، وقتله وإلقاء جثته بالمنطقة الجبلية بطريق الفيوم دائرة قسم شرطة ثالث أكتوبر .. وبإرشادهم عثُر على جثة المذكور .
تم إتخاذ الإجراءات القانونية اللازمة حيال الواقعة ، والعرض على النيابة التى باشرت التحقيق.. وجارى تكثيف الجهود لضبط المتهمين الهاربين 
</t>
  </si>
  <si>
    <t>http://www.الأسبوع.com/Article/400811/-</t>
  </si>
  <si>
    <t>حيث ان المجني عليه تعرف على ربة منزل، واستدرجته بحجة توصيلها</t>
  </si>
  <si>
    <t>ربة منزل و4 اخرين</t>
  </si>
  <si>
    <t>صاحب شركة</t>
  </si>
  <si>
    <t xml:space="preserve">ضبط 5 أشخاص بينهم امرأة بتهمة اختطاف صاحب شركة بالهرم 
أحمد رجبنشر في بوابة أخبار اليوم يوم 08 - 04 - 2018
ألقت مباحث الجيزة القبض على 5 أشخاص بينهم ربة منزل لاتهامهم باختطاف صاحب شركة بالهرم وإجباره على توقيع إيصالات أمانة بالإضافة إلى الحصول على مبلغ 50 ألف جنيه فدية مقابل إطلاق سراحه، وتم إحالتهم إلى النيابة للتحقيق. 
كان قسم شرطة الهرم تلقى بلاغا يفيد بتعرض صاحب شركة للاختطاف على يد عدد من الأشخاص، وحصول المتهمين على مبلغ 50 ألف جنيه فدية مقابل إطلاق سراحه.
تبين بعد التحريات للرائد محمد الصغير، رئيس مباحث قسم شرطة الهرم، أن المجني عليه تعرف على ربة منزل، واستدرجته بحجة توصيلها، ثم فوجئ بظهور 4 أشخاص اقتادوه لمكان مجهول، ثم أجبروه على توقيع إيصالات أمانة، وحصلوا على الفدية مقابل إطلاق سراحه.
وبإعداد عدة أكمنة تمكن رجال المباحث من ضبط المتهمين، وبمواجهتهم اعترفوا بارتكاب الواقعة فتم إحالتهم إلى النيابة التي تولت التحقيق. 
</t>
  </si>
  <si>
    <t>https://akhbarelyom.com/news/newdetails/2653234</t>
  </si>
  <si>
    <t>لابتزاز شقيقهما لرد مبلغ مالى من شراكة بينهما</t>
  </si>
  <si>
    <t>ج ا ب</t>
  </si>
  <si>
    <t>محدد</t>
  </si>
  <si>
    <t xml:space="preserve">عامل رخام يختطف شابين لإجبار شقيقهما علي تسديد إيصال أمانة 
أخبار الأدبنشر في أخبار الأدب يوم 08 - 04 - 2018
تمكن ضباط مباحث قسم شرطة البساتين، بإشراف المقدم علي فيصل، رئيس المباحث، من تحرير شابين اختطفهما صاحب محل رخام، لابتزاز شقيقهما لرد مبلغ مالى من شراكة بينهما. 
تلقى الرائد أحمد مصلح، معاون أول مباحث قسم شرطة البساتين، إخطارا من "ا.ب" 29 سنة، مقيم بالعمرانية، يفيد باختطاف شقيقه "ج" وصديقه "ب" على يد صاحب محل رخام بمنطقة البساتين يدعى ح.س 32 سنة لإجباره على رد مبلغ مالى من شراكة بينهما بعد فضها.
تم تكثيف التحريات، وتبين صحة الواقعة وبإعداد كمين للمتهم تم ضبطه داخل منزله، وتحرير الرهائن.
وبمواجهته اعترف بارتكاب الواقعة بقصد استرداد مبلغ مالى 35 ألف جنيه بعد خسارة شراكة كانت بينهما، تحرر محضر بالواقعة وأخطرت نيابة البساتين الجزئية، لمباشرة التحقيقات. 
</t>
  </si>
  <si>
    <t>https://adab.akhbarelyom.com/newdetails.aspx?id=440736</t>
  </si>
  <si>
    <t>https://adab.akhbarelyom.com/newdetails.aspx?id=440781</t>
  </si>
  <si>
    <t>بسبب نشوب خلاف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t>
  </si>
  <si>
    <t>تم استدارجه بطريقة غير معلومة</t>
  </si>
  <si>
    <t>م ا ب</t>
  </si>
  <si>
    <t xml:space="preserve">ن ع ح - 24 عاما وبدون عمل، ك ع ح 27 عاما وا د ا ، ه ع ف، ا م ع، ح ع م </t>
  </si>
  <si>
    <t xml:space="preserve">تحرير مزارع خطفه 6 انتقاما من ابن عمة بقنا 
عبد اللاه محمدنشر في أخبار الحوادث يوم 08 - 04 - 2018
فشل مزارع من دائرة مركز دشنا في خطف عامل اجري لخلافات مالية فقام بالاشتراك مع خمسة اخرين ا بخطف ابن عمة فتمكنت الاجهزة الامنية باشراف ومتابعة اللواء جمال عبد البارى مساعد اول وزير الداخلية لقطاع الامن العام من تحرير المختطف وضبط المختطفين تولى خالد عبد الشكور رئيس النيابة العامة الاشراف على التحقيقات بمتابعة المستشار محمد عبد السلام امين المحامى العام الاول لنيابات استئناف جنوب الصعيد 
تلقى اللواء مجدى القاضى نائب مدير امن قنا بلاغا من اللواء محمود حمزة نائب مدير الامن لقطاع الشمال بانة اثناء مرورة لتامين الكنائس بدائرة مركز دشنا تلقى معلومات سرية تفيد قيام مجهولين باستدراج ابو بكر احمد محمد ابو بكر البالغ من العمر 37 عاما ويعمل مزارعا واختطافة واثناء فحص المعلومة وضبط المتهمين تلقى العميد هشام الضوى مامور مركز دشنا بلاغا باختطاف المزارع توصلت تحريات اللواء اشرف رياض مدير المباحث والعقيدين سالم ابراهيم رئيس فرع البحث الجنائى وحمدى ابو القاسم وكيل الفرع ان خلافا ماليا نشب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 فاتفق مع كل من كرم عبد الرؤف حمدان البالغ من العمر 27 عاما واحمد دندراوى احمد وهيثم على فريد واحمد محمود عباس وحسام على محمد على خطف ابو بكر احمد محمد ابو بكر لاجبار ابن عمة المزارع على سداد المستحقات التى علية واثناء تواجد المتهم امام منزلة قاموا باستدراجة وبعد استئذان النيابة تمكن الرائد محمد عمر الشريف رئيس مباحث مركز دشنا ومعاونية النقيبان مصطفى دياب وزياد توفيق من تحرير المختطف 
</t>
  </si>
  <si>
    <t>https://hawadeth.akhbarelyom.com/newdetails.aspx?id=440749</t>
  </si>
  <si>
    <t>التوقيع علي ايصالات امانة، سرقة هاتف محمول</t>
  </si>
  <si>
    <t>https://www.youm7.com/story/0000/0/0/-/3741176</t>
  </si>
  <si>
    <t>بسبب قيام المجني عليه بمراوده زوجته عن نفسها خلال عمله كحارس عقار سكنه، واستمر في الإتصال بها عقب تركهما العمل</t>
  </si>
  <si>
    <t>تم استدراجه بوسيلة غير معروفة</t>
  </si>
  <si>
    <t>موظف بالشركة الوطنية للملاحة</t>
  </si>
  <si>
    <t>التوقيع علي 10 ايصالات امانة</t>
  </si>
  <si>
    <t xml:space="preserve">تفاصيل خطف موظف بشركة ملاحة في الهرم.. والسبب علاقاته النسائية 
إيمان عبد العاطينشر في الفجر يوم 13 - 04 - 2018
كشفت مباحث الجيزة، عن تفاصيل خطف موظف بالشركة الوطنية للملاحة، واجباره على توقيع 10 ايصالات أمانة وطلب فدية 50 ألف جنيه مقابل إطلاق سراحه بالهرم، وتبين أن حارس العقار الخاص بمسكنه وزوجته وراء ارتكاب الواقعة. 
تلقى اللواء إبراهيم الديب مدير مباحث الجيزة، اخطار من الرائد محمد الصغير رئيس مباحث الهرم بورود بلاغ من موظف جمرك بمطار القاهرة الجوي، يفيد بتلقيه اتصالا هاتفيًا من شقيقه موظف بالشركة الوطنية للملاحة، لإبلاغه بإختطافه من مجهولين وطلب فدية 50 ألف جنيه مقابل إطلاق سراحه.
وتم الإتفاق على تسليم الفدية بشارع اللبيني بمنطقة الهرم، وبإعداد عدة اكمنة تم القبض على عامل وعاطل، وبمواجهتهما أقرا بارتكابهما الواقعة، وقرر المتهم الأول بقيام المجني عليه بمراوده زوجته عن نفسها خلال عمله كحارس عقار سكنه، واستمر في الإتصال بها عقب تركهما العمل.
وأضاف المتهم الأول أنه عقب علمه بذلك اتفق معها على استدراج المجني عليه لمقابلتهاض واحتجازه ومساومته على مبلغ مالي مقابل إطلاق سراحه، وعلى إثر ذلك استعان بالمتهم الثاني، وقاموا بإستدراجه بشقة الأخير، واحتجازه واجباره على توقيع 10 ايصالات أمانه، وبارشادهما تم ضبطهم.
وحرر محضرا بالواقعة بإخطار اللواء عصام سعد مدير أمن الجيزة. 
</t>
  </si>
  <si>
    <t>http://www.elfagr.org/3052063</t>
  </si>
  <si>
    <t>بسبب مماطلتها لهن في رد أرباح مالية اتفقن عليها معها</t>
  </si>
  <si>
    <t>بسمة ع"، أسماء ي، ومنى ط، وفوزية خ</t>
  </si>
  <si>
    <t>ف ع</t>
  </si>
  <si>
    <t xml:space="preserve">الأربعة يخطفونها.. ضبط عصابة حريمي احتجزت سيدة وقيدتها: "نصبت علينا" 
فتحي سليماننشر في مصراوي يوم 13 - 04 - 2018
ألقى رجال مباحث القاهرة القبض على 4 سيدات اختطفن أخرى واحتجزنها داخل شقة أحدهم بسبب مماطلتها لهن في رد أرباح مالية اتفقن عليها معها، وتم إحالتهن إلى النيابة العامة التي قررت حبسهن على ذمة التحقيقات. 
تلقى قسم شرطة المرج، بلاغاً من "حامد يحيى"، 26 سنة، يفيد اختفاء والدته "ف ع"، ولم يتلقى اتصالاً من أحد، وأمر اللواء محمد منصور مدير مباحث القاهرة بسرة كشف غموض الواقعة.
وضع العميد محمود هندي رئيس مباحث قطاع شرق القاهرة، خطة بحث، تضمنت حصر خلافات وعلاقات السيدة المتغيبة، وقادها ضباط مباحث المرج، حيث أسفرت عن التوصل إلى مكان السيدة المتغيبة، وتبين احتجاز 4 سيدات لها، داخل شقة إحداهن، وتم تحريرها وأٌلقي القبض عليهن.
وكشفت تحريات المباحث، أن المتهمين (بسمة ع"، أسماء ي، ومنى ط، وفوزية خ).
ودلت التحريات أن المجني عليها كانت تربطها تعاملات مالية مع المتهمات، حيث تقترض منهن مبالغ مالية بنظام الأرباح، ثم توهمهن بإعادتها لهن، لكنها تباطأت في الأونة الأخيرة، في إعادة الأموال ما دفعهن لتدبير حيلة اختطافها واحتجازها، وإجبارها على رد المبالغ المالية.
أقرت المجني عليها بوجود تعاملات مالية مع المتهمات، وأنها تعمل في مجال تجارة الجملة، وأشارت إليهن قبيل ارتكابهن الواقعة، بالانتظار لحين جمعها الأموال لكنهن ظنوا أنها تماطلهن فقررن اختطافها.
تحرر محضر بالواقعة، وتمت إحالتهن إلى النيابة العامة لمباشرة التحقيقات. 
</t>
  </si>
  <si>
    <t>http://www.masrawy.com/news/-/details/0/0/0/1324233</t>
  </si>
  <si>
    <t>بسبب وجود خلافات سابقة بين والدة الطفل و"سلفتها"</t>
  </si>
  <si>
    <t>اثناء لهوه بالشارع</t>
  </si>
  <si>
    <t>ن ا ربة منزل 28 سنة</t>
  </si>
  <si>
    <t>كتمت أنفاس الطفل حتى فارق الحياة</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</si>
  <si>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</si>
  <si>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</si>
  <si>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الشروق</t>
  </si>
  <si>
    <t>مقابل 3 مليون جنيه لاطلاق سراجه</t>
  </si>
  <si>
    <t>اثناء لهوه امام محل اسماك ملك والده بمنطقة حجر الاساس</t>
  </si>
  <si>
    <t>ع ا ح</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</si>
  <si>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</si>
  <si>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</si>
  <si>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(عطا. ع)، 48 سنة، عاطل مسجل خطر، والمطلوب التنفيذ عليه في عدد 9 قضايا "تبديد سلاح أبيض، إيصال أمانة "، بإجمالي حبس 18 سنه وشهرين وزوجته (أسماء ع)،21 سنة، ربة منزل، و(وليد ع)، 29 سنة، عاطل، والمطلوب التنفيذ عليه في قضيتين "ضرب، تموين"، بإجمالي حبس سنه، و(أحمد ع)،26 سنة، عاطل، والمطلوب التنفيذ عليه في القضية رقم 7467 لسنة 2014م العبور / قليوبية "تبديد"، والمقضي فيها بالسجن 3 سنوات، و(عبد الرحمن. ك)، 28 سنة، مقاول</t>
  </si>
  <si>
    <t>http://www.masrawy.com/news/-/details/0/0/0/1327012</t>
  </si>
  <si>
    <t>https://www.elwatannews.com/news/details/3284056</t>
  </si>
  <si>
    <t>رأس غارب</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</si>
  <si>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</si>
  <si>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</si>
  <si>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</si>
  <si>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 xml:space="preserve">مساومته على دفع 20 ألف جنيه مقابل إطلاق سراحه </t>
  </si>
  <si>
    <t>تم استدراجه الي منزل المتهمة الاولي</t>
  </si>
  <si>
    <t>كوافيرة وعاطلين</t>
  </si>
  <si>
    <t>طالب جامعي</t>
  </si>
  <si>
    <t>تعد بالضرب وتصويره عاريا</t>
  </si>
  <si>
    <t xml:space="preserve">كوافيرة تستعين بعاطلين لاختطاف حبيبها الغني بالمعادي 
محمد صبرىنشر في صدى البلد يوم 20 - 04 - 2018
تمكن ضباط الإدارة العامة لمباحث القاهرة من ضبط كوافيرة وعاطلين اختطفوا طالب جامعى واحتجازه داخل شقة واجباره على توقيع إيصالات أمانة، بعد علم الأولى بثرائه وارتباطها به بعلاقة عاطفية. 
تلقى قسم شرطة الجمالية بلاغا من سائق بتلقيه اتصالا هاتفيا من مجهولين باحتجاز شقيقه طالب جامعى ومساومته على دفع 20 ألف جنيه مقابل إطلاق سراحه واتفق مع الجناة على التقابل بأحد المقاهي بشارع المنصورية لتسليمهم مبلغ الفدية ولم يتهم أو يشتبه في أحد بارتكاب الواقعة. 
بإجراء التحريات تبين صحة الواقعة تم ضبطهم حال حضورهم لاستلام مبلغ الفدية وتبين إنهم كوافيرة وعاطلين مستقلين سيارة.
واعترفوا بارتكاب الواقعة واعترفت الأولى بارتباطها بعلاقة صداقة بالمجني عليه منذ سنتين وعلمت مؤخرًا بثرائه وطلبت منه إقراضها مبلغ مالي إلا أنه رفض مما أثار حفيظتها فخططت لاحتجازه بمسكنها وإكراهه على التوقيع على إيصالات أمانة ومساومة أهليته على دفع فدية نظير إطلاق سراحه وفي سبيل ذلك استعانت بصديقيها المتهمان الثاني والثالث لتنفيذ مخططها.
وأثناء تواجد المجني عليه بالشقة سكنها الكائنة بالمعادي حضر المتهمان وتعديا عليه بالضرب وتصويره عاريا بهاتفها المحمول والتوقيع على 10 إيصالات أمانة على بياض ثم قاموا بمساومة شقيق المجنى عليه على إطلاق سراحه بدعوى استيلائه على 20 ألف جنية ، و3 خواتم ذهب من المتهمة الأولى .
وحاول المجني عليه الاستغاثة بالجيران والهرب فتعدوا عليه بالضرب واصطحبوه كرها عنه بالسيارة المضبوطة لمحل إقامة المتهم الثالث بدائرة القسم حيث قاموا باحتجازه .. تم بإرشادهم إطلاق سراح المجنى عليه بمكان احتجازه بشقة وتبين إصابته بكدمات. 
</t>
  </si>
  <si>
    <t>https://www.elbalad.news/show.aspx?id=3270946</t>
  </si>
  <si>
    <t>https://www.elwatannews.com/news/details/3293086</t>
  </si>
  <si>
    <t xml:space="preserve">مقابل دفع 40 ألف جنيه فدية مالية. </t>
  </si>
  <si>
    <t>إبراهيم.ح.أ – 22 سنة – عامل ، ومقيم بدائرة مركز شرطة العدوة، أحمد.ح.أ – 34 سنة– عامل، ومقيم بالجيزة، سبق اتهامه فى 3 قضايا (مشاجرة – سلاح).</t>
  </si>
  <si>
    <t>https://www.elbalad.news/show.aspx?id=3274247</t>
  </si>
  <si>
    <t>تم استدراجه لتوصيلهم إلى قرية بجنوب المنيا</t>
  </si>
  <si>
    <t>ش ج م</t>
  </si>
  <si>
    <t xml:space="preserve">أمن المنيا ينجح في إعادة سائق تاكسي إلى أسرته عقب اختطافه وطلب فدية 
سعيد نافعنشر في المصري اليوم يوم 21 - 04 - 2018
نجح فريق البحث الجنائي بمديرية أمن المنيا في إعادة سائق تاكسي ومركبته بعد اختطافه بثلاثة أيام لطلب فدية. 
تلقى اللواء ممدوح عبدالمنصف، مدير أمن المنيا، بلاغا من صلاح. ج. م «28 سنة» سائق ومقيم عزبه الجارح بمركز المنيا بقيام مجهولة باصطحاب شقيقة شلبي «33 سنة» سائق تاكسي والسيارة الخاصة بة «تاكسي» من مدينة المنيا، لتوصيلهم إلى قرية بجنوب المنيا، وعقب ذلك قاموا باقتياده لمكان مجهول، وانه تلقي اتصال تليفون من شقيقه باستغاثة.
شكل العميد دكتور منتصر عويضة، مدير مباحث المديرية، فريق بحثي كبير برئاسة العميد علاء الجاحر، رئيس مباحث المديرية، وضم رؤساء مباحث قسم المنيا، ومركز المنيا، وابوقرقاص وملوي، وتم التوصل من خلال التحريات، وكاميرات احد البنوك بالمدينة إلى قيام مجموعة افراد باقتياد المجني علية من مدينة المنيا، إلى جنوب المنيا، حيث تم تحديد موقعهم، والقبض عليهم، وإعادة السائق إلى اسرته. تحرر محضر بالواقعة، وجارٍ المناقشة، وإحالة المتهمين للنيابة العامة للتحقيق. 
</t>
  </si>
  <si>
    <t>https://www.almasryalyoum.com/news/details/1283411</t>
  </si>
  <si>
    <t>محمود ، ف 27 سنه سائق ومحمود، م 30 سنه سائق و " ماهر . س 35" سنه بائع و "زين العابدين .ن " 33 سنه سائق</t>
  </si>
  <si>
    <t>https://hawadeth.akhbarelyom.com/newdetails.aspx?id=444818</t>
  </si>
  <si>
    <t>https://www.youm7.com/story/0000/0/0/-/3758662</t>
  </si>
  <si>
    <t>تم استدراجه اثناء لهوه امام مسكنه</t>
  </si>
  <si>
    <t>حسن س ص" 31 سنة، مكوجى، والسابق اتهامه فى قضية "سرقة" والمطلوب التنفيذ عليه فى قضية "تبديد" والمقضى فيها بالحبس سنة، "أحمد ج س" 18 سنة، طالب</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</si>
  <si>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</si>
  <si>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</si>
  <si>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محضر رقم 2616 جنح لسنة 2018</t>
  </si>
  <si>
    <t>https://www.shorouknews.com/news/view.aspx?cdate=22042018&amp;id=cc6c5a72-9335-41bd-9ff0-2ebe57f7b03a</t>
  </si>
  <si>
    <t>http://www.vetogate.com/3154112</t>
  </si>
  <si>
    <t>https://www.elwatannews.com/news/details/3313858</t>
  </si>
  <si>
    <t>فاقوس</t>
  </si>
  <si>
    <t>اثناء عودته من الدرس الخصوصي</t>
  </si>
  <si>
    <t>"محمد.ع "ميكانيكي مقيم بالطابق العلوي بذات العقار الكائن بمدينة الصالحية الجديدة ، عبد الله" عاطل وسيدة أردنية الجنسية تدعى" منال" زوجة المتهم الأول</t>
  </si>
  <si>
    <t>ع ص ع</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</si>
  <si>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</si>
  <si>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</si>
  <si>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</si>
  <si>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</si>
  <si>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</si>
  <si>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</si>
  <si>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</si>
  <si>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 xml:space="preserve">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t>
  </si>
  <si>
    <t>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t>
  </si>
  <si>
    <t>«عمرو. ج. ش، 31 عامًا» صاحب مصنع، وشقيقه «أحمد، 27 عامًا» تاجر، و«أيمن. ج. ح، 45 عامًا» تاجر، والسابق اتهامه في قضيتين آخرهما 4060 لسنة 2014 الساحل (مخدرات)، و«محمد. س. م، 28 عامًا» عامل بالمصنع ملك الأول</t>
  </si>
  <si>
    <t>مشرف مبيعات بشركة وتاجر أدوات مكتبية</t>
  </si>
  <si>
    <t xml:space="preserve">ضبط المتهمين باختطاف تاجر وإجباره علي توقيع إيصالات أمانة بقصر النيل
ضياء جميلنشر في أخبار الحوادث يوم 04 - 05 - 2018
وردت معلومات للمقدم خالد سيف رئيس مباحث قسم شرطة قصر النيل مفادها تواجد عدد 4 أشخاص بمقهي الكائن شارع عبد الحميد سعيد دائرة القسم وقيامهم بتهديد شخص آخر باختطافه.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والعميد حاتم البيباني رئيس مباحث قطاع الغرب للقبض على المتهمين.
وانتقل الرواد إبراهيم القوصي وإسلام عز ومحمد حسونة ومحمد الحبروتي ومحمد أبو ضيف ومحمد عصام وأحمد عفيفي ضباط مباحث القسم وتمكنوا من ضبط كل من عمرو جمال، صاحب مصنع بكر لاصق، أحمد جمال، شقيق الأول، أيمن جميل تاجر، محمد سيد عامل بالمصنع ملك الأول وبصحبتهم محمد عثمان، مشرف مبيعات بشركة وتاجر أدوات مكتبية، وبسؤال الأخير اتهم سالفي الذكر باختطافه وإكراهه على التوقيع على عدد 7 إيصالات أمانة.
وبمواجهة المتهمين أمام العقيد علي نور الدين مفتش مباحث فرقة الغرب والمقدم محمد عصام وكيل الفرقة بأقوال المجني عليه اقروا بصحتها واقر المتهم الأول بأنه 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فخططا لاختطافه بالاشتراك مع باقي المتهمين ومساومة أهليته على دفع المبالغ المالية نظير إطلاق سراحه وفي سبيل ذلك 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 واليوم اصطحبوه إلى المقهى محل الضبط للتقابل مع والد المجني عليه لتسليمهم المبلغ المشار إليه.
وتم بإرشادهم ضبط السيارة المستخدمة فى ارتكاب الواقعة ، عدد 7 إيصالات أمانة مذيلين بتوقيع المجنى عليه 4 إيصالات بقيمة مبلغ 300 ألف جنية ، 3 إيصالات على بياض.
تحرر عن ذلك المحضر اللازم وأحاله اللواء عزت زهران حكمدار العاصمة واللواء عاطف خضر مساعد فرقة الغرب والعميد محمد شاهين مأمور قسم قصر النيل والمقدم محمد البتانوني نائب مأمور قسم قصر النيل إلى النيابة العامة. </t>
  </si>
  <si>
    <t>التوقيع علي 4 إيصالات بقيمة مبلغ 300 ألف جنية ، 3 إيصالات على بياض</t>
  </si>
  <si>
    <t>https://hawadeth.akhbarelyom.com/newdetails.aspx?id=448189</t>
  </si>
  <si>
    <t>https://akhbarelyom.com/news/newdetails/2666409</t>
  </si>
  <si>
    <t>انتقاما منه لسرقته صور فتاة فى أوضاع مخلة لابتزازها ووالدها، للحصول على مبلغ 15 ألف جنيه مقابل عدم فضحها</t>
  </si>
  <si>
    <t xml:space="preserve">كرها عنه تحت تهديد السلاح مستخدمين سيارة ميكروباص </t>
  </si>
  <si>
    <t>ح ع س  29 سنة مزارع، ع ر  24 سنة سائق، م ع م 27 سنة سائق، ع م م 27 سنة عاطل،ع م 29 سنة عاطل</t>
  </si>
  <si>
    <t>خاصل علي دبلوم تجارة</t>
  </si>
  <si>
    <t>خلع ملابسه ومحاولة هتك عرضه وتصوير مقطع فيديو له،</t>
  </si>
  <si>
    <t>محضر 7576 جنح مركز زفتى</t>
  </si>
  <si>
    <t xml:space="preserve">القبض على 4 متهمين وهروب آخر بعد تصويرهم شابا عاريا ومحاولة هتك عرضه بزفتى 
عادل ضرةنشر في اليوم السابع يوم 04 - 05 - 2018
تمكن ضباط مباحث مركز زفتى بمحافظة الغربية، بإشراف اللواء ايمن لقية مدير المباحث الجنائية، والعقيد وليد الجندى رئيس فرع البحث الجنائى بزفتى والسنطة، من ضبط 4 متهمين وهروب خامس بعد اختطافهم شابا داخل سيارة ميكروباص واقتياده لعشة بأرض زراعية، وخلع ملابسه ومحاولة هتك عرضه وتصوير مقطع فيديو له، انتقاما منه لسرقته صور فتاة فى أوضاع مخلة لابتزازها ووالدها، للحصول على مبلغ 15 ألف جنيه مقابل عدم فضحها. 
كان اللواء طارق حسونة مدير أمن الغربية، تلقى إخطارا من مأمور مركز زفتى، بتحرير العزب السيد العزب 24 سنة، حاصل على دبلوم تجارة مقيم كفر أبرى، باختطاف حسن عبد الحميد سويلم 29 سنة مزارع، وعبد الله رضوان 24 سنة سائق، ومرسى عبد العزيز مرسى27 سنة سائق، وعبد الحميد محمد مراد 27 سنة عاطل، وعبد السلام مراد 29 سنة عاطل، باختطاف شخص كرها عنه تحت تهديد السلاح مستخدمين سيارة ميكروباص ملك الثانى واصطحابه إلى عشة فى الزراعات، وتصويره عاريا ومحاولة هتك عرضه، وقدم مقطع فيديو يظهر به المجنى عليه عاريا، ويحاول أحدهم هتك عرضه، وأقر بأنه لم يحضر للإبلاغ خشية من افتضاح أمره.
ووجه اللواء جمال عبد البارى رئيس مصلحة الأمن العام، بتشكيل فريق بحث لكشف ملابسات الواقعة، لما يتسم به الحادث من خطورة إجرامية تمثلت فى التعدى على النفس، قاده اللواء أيمن لقية مدير المباحث الجنائية، ضم العميد إيهاب عطية رئيس مباحث المديرية، والعقيد وليد الجندى رئيس فرع البحث الجنائى بزفتى والسنطة، وضباط مباحث مركز زفتى برئاسة الرائد محمود العرنوسى رئيس وحدة المباحث.
وتوصلت التحريات إلى أن المجنى عليه تربطه علاقة صداقة بالمتهم الأول، وأنه قاستولى على صور خاصة به من إحدى صديقاته فى أوضاع حميمة من هاتفه المحمول، وابتز المجنى عليه أسرة الفتاة بالصور التى بحوزته للحصول على مبلغ 15 ألف جنيه، نظير عدم نشر الصور، وحرر والدها المحضر رقم 3261 إدارى مركز زفتى ضد المجنى عليه بتهمة ابتزازه والتشهير بابنته.
وأشارت التحريات إلى أنه عقب علم المتهم الأول بواقعة الابتزاز عقد العزم والنية على الانتقام منه، واتفق مع باقى المتهمين على خطفه وتصويره عاريا وتهديده بالفيديو مقابل ما بحوزته من صور، وتمكن ضباط فريق البحث من ضبط المتهمين عدا المتهم الخامس والسلاح المستخدم فى الواقعة "فرد خرطوش"، واعترفوا بارتكابهم للواقعة، وتحرر المحضر 7576 جنح مركز زفتى، وتولت النيابة التحقيقات، وأمرت بحبسهم 4 أيام على ذمة التحقيق. 
</t>
  </si>
  <si>
    <t>https://www.youm7.com/story/0000/0/0/-/3778396</t>
  </si>
  <si>
    <t>جهينه</t>
  </si>
  <si>
    <t>لعدم قدرته وزوجته على الإنجاب ولخشية افتضاح أمره</t>
  </si>
  <si>
    <t>من داخل وحدة المبتسرين بالمستشفى</t>
  </si>
  <si>
    <t>"مارادونا.م.ف"31 سنة، موظف بالخدمات الطبية بالمستشفى</t>
  </si>
  <si>
    <t>طفل رضيع</t>
  </si>
  <si>
    <t>محضر رقم 1285 جنح المركز لسنة 2018</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</si>
  <si>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المذكور،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</si>
  <si>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https://www.youm7.com/story/0000/0/0/-/3777797</t>
  </si>
  <si>
    <t>المتهم الخامس هارب</t>
  </si>
  <si>
    <t>http://www.masrawy.com/news/-/details/0/0/0/1339039</t>
  </si>
  <si>
    <t>طلبا للفدية لمروره بأزمة مالية</t>
  </si>
  <si>
    <t>اثناء لهوها امام منزلها</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</si>
  <si>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</si>
  <si>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</si>
  <si>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15 مابو</t>
  </si>
  <si>
    <t>اثناء توصيلها عن طريق شركة توصيل مشهورة</t>
  </si>
  <si>
    <t>الاغتصاب علي مدار ساعة</t>
  </si>
  <si>
    <t xml:space="preserve">اغتصاب ربة منزل على يد سائق شركة توصيل شهيرة في 15 مايو 
محمود عياد هدير الحناوينشر في البوابة يوم 05 - 05 - 2018
شهدت مدينة 15 مايو واقعة مأساية، حيث أقدم سائق شركة توصيل شهيرة على اختطاف ربة منزل؛ واغتصابها بمنقطة جبلية لمدة ساعة كاملة ولاذ بالفرار. 
وتعود تفاصل الواقعة بتلقي مباحث قسم شرطة 15 مايو بلاغا من ربة منزل مفاده تعرضها للخطف، والاغتصاب تحت تهديد السلاح على يد سائق بشركة توصيل شهيرة، أثناء عودتها إلى المنزل، وعقب ذلك قام بتركها ولاذ بالفرار.
وبإجراء التحريات تم تحديد المتهم مرتكب الواقعة، وعقب تقنين الإجراءات وبإعداد الأكمنة اللازمة تم القبض عليه، وجارٍ التحقيق معه حول الواقعة.
وتحرر عن ذلك المحضر اللازم وأخطرت النيابة العامة لمباشرة التحقيقات. 
</t>
  </si>
  <si>
    <t>http://www.albawabhnews.com/3086970</t>
  </si>
  <si>
    <t>اقتادو الفتاة إلى شقة سكنية بالحى السادس بمدينة 6 أكتوبر</t>
  </si>
  <si>
    <t>تناوبوا اغتصابها</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</si>
  <si>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</si>
  <si>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</si>
  <si>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</si>
  <si>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https://www.elwatannews.com/news/details/3338704</t>
  </si>
  <si>
    <t>سائق توك توك - طالب اعدادي</t>
  </si>
  <si>
    <t>سددوا له أكثر من 25 طعنة قاتلة فى البطن والظهر، ثم ذبحوه وألقوا بالجثمان للكلاب وتشوه الجثمان ولم يتبق منه سوى أجزاء من الصدر والذراعين والوجه</t>
  </si>
  <si>
    <t>https://www.youm7.com/story/0000/0/0/-/3782045</t>
  </si>
  <si>
    <t>http://www.almessa.net.eg/main_messa.asp?v_article_id=321735</t>
  </si>
  <si>
    <t>وقرر المتهم الرئيسى أنه من خلال ارتباطه بعلاقه صداقه بالمجني عليه وعلمه بثرائه خطط لإختطافه</t>
  </si>
  <si>
    <t>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t>
  </si>
  <si>
    <t>تعدوا بالضرب عليه</t>
  </si>
  <si>
    <t xml:space="preserve">التوقيع علي 3 إيصالات أمانة قيمه كل منها 250 ألف جنيه </t>
  </si>
  <si>
    <t>الفدية كانت 2 مليون جنيه وتم تخفيضها الي 200000</t>
  </si>
  <si>
    <t xml:space="preserve">يختطف صديقه ويطلب 2 مليون جنيه فدية بالازبكية 
محمد صبرىنشر في صدى البلد يوم 07 - 05 - 2018
نجح ضباط الإدارة العامة لمباحث القاهرة فى كشف غموض واقعة خطف تاجر وعامل واجبارهما التوقيع على ايصالات امانة ب200 ألف جنيه حيث تبين أن صديق الأول استعان ب 5 آخرين لارتكاب الواقعة تم ضبطهم ، وأمر اللواء خالد عبدالعال مساعد وزير الداخلية لقطاع أمن القاهرة باخطار النيابة للتحقيق . 
وكان المقدم محمد رضا رئيس مباحث قسم شرطة الأزبكية قد تلقى بلاغا من عامل وتاجر بأنهما حضرا للقاهرة لعلاج الاول بمستشفي وعقب تناولهم لوجبة العشاء وأثناء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 واستولوا منهما علي 11 آلاف جنية و3 هاتف محمول وساعة يد وجردوهما من ملابسهما وتوثيق أيديهما وأرجلهما وتعدوا عليهما بالضرب وإكراههما علي توقيع كل منهما علي 3 إيصالات أمانة قيمه كل منها 250 ألف جنيه وساومهما علي إطلاق سراحهما مقابل 2 مليون جنيه.
وتمكن نجل احد من الضحايا من خلال بعض الوسطاء من خفض المبلغ إلي 200 ألف جنيه وتسليمه لشخص يدعي " توتو" وأطلقوا سراحهما بميدان السواح بإجراء التحريات وجمع المعلومات تبين صحة الواقعة.
قام اللواء محمد منصور مساعد وزير الداخلية لمباحث القاهرة بوضع خطه بحث تبين من خلالها أن وراء ارتكابها صديق احد من المجني عليهما بالاشتراك مع 5 أخرين تم ضبطهم .
واعترفوا امام العميد نبيل سليم مدير المباحث الجنائية بالقاهرة بارتكاب الواقعة وقرر المتهم الرئيسى أنه من خلال ارتباطه بعلاقه صداقه بالمجني عليه وعلمه بثرائه خطط لإختطافه وفي سبيل ذلك استعان بباقي المتهمين لتنفيذ مخططه وارشدوا عن الاسلحة المستخدمة والسيارة المستخدمة. 
</t>
  </si>
  <si>
    <t>https://www.elbalad.news/show.aspx?id=3295755</t>
  </si>
  <si>
    <t>http://www.vetogate.com/3170480</t>
  </si>
  <si>
    <t>قاموا باختطافها داخل توك توك أثناء عودتها إلى المنزل، ولم تستطع الهروب منهم، وتوجهوا بها إلى مقابر الإمام التونسى بدائرة القسم</t>
  </si>
  <si>
    <t xml:space="preserve">عرض فتاة تعرضت للاغتصاب بالخليفة على الطب الشرعي 
شيماء مدحتنشر في البوابة يوم 08 - 05 - 2018
أمرت نيابة المقطم والخليفة الجزئية بعرض فتاة تعرضت للاغتصاب على يد 5 أشخاص داخل مقابر التونسي، على الطب الشرعي؛ لإعداد التقرير الطبي الخاص بها، كما أمرت بإرسال الملابس الخاصة بها أيضا لفحصها، وكلفت رجال المباحث بإجراء تحرياتها حول الواقعة. 
كان قد تلقى قسم شرطة الخليفة بلاغا من إحدى الفتيات يفيد بقيام 3 أشخاص غير معلومين لها، باختطافها داخل توك توك أثناء عودتها إلى المنزل، ولم تستطع الهروب منهم، وتوجهوا بها إلى مقابر الإمام التونسى بدائرة القسم، وفور وصولها فوجئت بشخصين آخرين في انتظارهم داخل المقابر، وقاموا بتقييدها وتناوبوا على الاعتداء عليها ثم تركوها وفرّوا هاربين.
وتمكنت من العودة الى منزلها وقامت بالتوجه إلى قسم الشرطة وحررت محضرا بالواقعة، وعقب تقنين الإجراءات وإجراء التحريات اللازمة تم تحديد هوية المتهمين، وبإعداد الأكمنة بالأماكن التى يترددون عليها، تم ضبطهم وإحالتهم إلى النيابة.
وبمواجهة المتهمين بالواقعة أنكروا ارتكابها، وتم إحالتهم إلى النيابة التي باشرت التحقيق. 
</t>
  </si>
  <si>
    <t>http://www.albawabhnews.com/3091785</t>
  </si>
  <si>
    <t>أبلغتهم ابنتهم الطالبة بالمدرسة أن الطالب قام بتصويرها أثناء الامتحانات</t>
  </si>
  <si>
    <t>قاموا باختطافه من داخل مدرسة ابو دفية الاعدادية</t>
  </si>
  <si>
    <t>طالب بالمرحلة الاعدادية</t>
  </si>
  <si>
    <t>تعدوا عليه بالضرب</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</si>
  <si>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</si>
  <si>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</si>
  <si>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"ربيع ع ع" وابنه "ضياء" 15 يوما</t>
  </si>
  <si>
    <t>https://www.youm7.com/story/0000/0/0/-/3791833</t>
  </si>
  <si>
    <t>محضر رقم 3060 لسنة 2018 جنح مركز شرطة اطسا</t>
  </si>
  <si>
    <t>http://www.albawabhnews.com/3100791</t>
  </si>
  <si>
    <t>الاقصر</t>
  </si>
  <si>
    <t>لمطالبة أسرته بسداد مبلغ 35 ألف جنيهاً كان اقترضها قبل 4 أشهر من الجناة</t>
  </si>
  <si>
    <t>قاموا باختطافه من محافظة الأقصر، والسفر به إلى محافظة أسوان داخل أحد المنازل بمنطقة زرزارة دائرة قسم ثان أسوان</t>
  </si>
  <si>
    <t>"محمود.ا.ا" ومقيم زرزارة قسم ثان أسوان واشقاؤه الاربعة</t>
  </si>
  <si>
    <t>ح ع ا</t>
  </si>
  <si>
    <t>عامل باحد المطاعم بالاقصر</t>
  </si>
  <si>
    <t>جرح قطعى باليد اليسرى، وسحجات وكدمات بالرأس</t>
  </si>
  <si>
    <t xml:space="preserve">الشرطة تحرر عامل مختطف على يد عصابة اقترض منهم 35 ألف جنيهاً ولم يردها بأسوان 
صوت الأمةنشر في صوت الأمة يوم 11 - 05 - 2018
نجحت جهود الأجهزة الأمنية بمديرية أمن أسوان، من تحرير عامل مطعم تم اختطافه من محافظة الأقصر وربطه بالحبال داخل أحد المنازل شرق مدينة أسوان، لمطالبة أسرته بسداد مبلغ 35 ألف جنيهاً كان اقترضها قبل 4 أشهر من الجناة. 
تفاصيل الواقعة، بدأت بوصول بلاغ لشرطة النجدة بأسوان، من أحد الأشخاص يفيد باختطاف نجله وتعرضه للتعذيب داخل أحد المنازل بمنطقة زرزارة دائرة قسم ثان أسوان، وبالتواصل مع الشخص المبلغ تبين أن شقيقه "حسين.ع.ا" 37 سنة، ومقيم محافظة الأقصر اتصل على شقيقه وأبلغه أنه مختطف ويتعرض للتعذيب شرق مدينة أسوان.
وبعرض البلاغ على اللواء فتح الله حسنى، مدير أمن أسوان، كلف العميد أسامه حلمى، مدير إدارة البحث الجنائى، العميد عامر محمود، رئيس مباحث مديرية أمن أسوان، بتوجه قوة أمنية إلى موقع البلاغ المذكور بمنطقة زرزارة بجوار محطة المحولات بدائرة قسم ثان أسوان، للتأكد من صحة الواقعة وتحرير المختطف وكشف غموض وملابسات الحادث.
وعلى الفور، توجهت على الفور قوة أمنية، ترأسها المقدم إسلام ياسين، مفتش المباحث الجنائية، والرائد عمرو مصطفى، رئيس مباحث قسم ثان أسوان، والنقيب عمر خالد، والنقيب عبد العزيز معالى، معاونى مباحث قسم ثان أسوان، إلى موقع البلاغ وتم تحرير عامل المطعم المذكور والمختطف بالفعل، بعد أن وجوده داخل المنزل مقيداً بالحبال ومصاباً بجرح قطعى باليد اليسرى، وسحجات وكدمات بالرأس، وتم نقله إلى المستشفى لتلقى العلاج، وتم القبض على الجناة الخمسة.
وتبين من التحريات وسؤال المتهمين، أن المجنى عليه "حسين" والذى يعمل يعمل بأحد المطاعم بالأقصر، اقترض مبلغاً مالياً يقدر ب35 ألف جنيهاً من أحد الأشخاص ويدعى "محمود.ا.ا" ومقيم زرزارة قسم ثان أسوان، منذ شهر يناير الماضى، ولم يوف "حسين" بسداد ما عليه من دين، فقام المتهم "محمود" بتهديد المجنى عليه فى حالة عدم سداد الأموال التى اقترضها، إلا أن "حسين" لم يلبى لمطالب "محمود"، حتى استعان الأخير بإخوته الأربعة وقاموا باختطاف "حسين" من محافظة الأقصر، والسفر به إلى محافظة أسوان، وتوثيقه بالحبال وربطه بأحد أعمدة حجرات المنزل الكائن بمنطقة زرزارة شرق مدينة أسوان.
ولم يكتف المتهمون فى الواقعة باختطاف المجنى عليه "حسين"، ولكنهم أبرحوه ضرباً ووثقوه بالحبال وحاولوا قطع يديه بسكين كانت لديهم، إلا أن المجنى عليه، استغل فرصة نوم الإخوة الخمسة قبل وقت الفجر بقليل، واتصل من هاتف أحدهم بأخيه والذى قام بدوره بالاتصال بالشرطة وإخطارهم بتفاصيل واقعة الاختطاف، ونجحت الجهود الأمنية فى أقل من 6 ساعات من تحرير المختطف وضبط الجناة، وتم تحرير المحضر اللازم للواقعة، وعرض المتهمين على النيابة العامة للتحقيق بمعرفة المستشار أحمد شمس، مدير نيابة قسم أسوان. 
</t>
  </si>
  <si>
    <t>http://www.soutalomma.com/804489</t>
  </si>
  <si>
    <t>الوايلي</t>
  </si>
  <si>
    <t>لسابقة استيلاء المجنى عليه على مبلغ 600 ألف جنيه منه عقب إيهامه بحيازته لقطع أثرية للبيع، ولم يقم بإحضارها أو رد المبلغ</t>
  </si>
  <si>
    <t>"محمود م م" 29 سنة، صاحب شركة لتجارة المفروشات، والمحكوم عليه فى 7 أحكام حبس جزئى "تبديد" بإجمالى حبس 5 سنوات و6 شهور، و"عامر ف ع" 42 سنة، و"سيد أ س" 35 سنة، سائق، وشهرته "سيد الحانوتى"، والمحكوم عليه فى 5 أحكام حبس جزئي " سرقة , ضرب , إتلاف , تبديد " بإجمالى حبس سنة و5 شهور، و"وليد م م" 40 سنة، سائق، و"خالد ح ع" 23 سنة، فرد أمن إدارى بمستشفى السيد جلال، و"محمد م ع" 22 سنة، صاحب محل حدايد وبويا</t>
  </si>
  <si>
    <t>ع ح ف</t>
  </si>
  <si>
    <t>التوقيع علي 12 ايصال امانة علي بياض</t>
  </si>
  <si>
    <t>https://www.youm7.com/story/0000/0/0/-/3791766</t>
  </si>
  <si>
    <t>لإجباره على دفع مبلغ 75 ألف جنيه، قيمة تلفيات فى سيارة كان يعمل عليها، وتسبب فى حادث تصادم بها أثناء قيادتها</t>
  </si>
  <si>
    <t>"علاء س ع" 20 سنة، سائق، ووالده "سامى ع ت" 48 سنة، سائق، وعمه "حسن ع ت" 60 سنة، خفير، والسابق اتهامه فى 5 قضايا آخرهم "ضرب"، و"صبره ع ت" 45 سنة، سائق، وعمه الاخر، والسابق اتهامه فى قضيتين آخرهما "شيك"،</t>
  </si>
  <si>
    <t>عمرو ع ح</t>
  </si>
  <si>
    <t>مقيد اليدين والقدمين بجنزير حديدى، و 4 أقفال حديدية ومعصوب العينين ومصاب بكدمات بالوجه واليدين وسحجات متفرقة بالجسم</t>
  </si>
  <si>
    <t xml:space="preserve">سائق يختطف آخر ويحتجزه لإجباره دفع قيمة إصلاح تلفيات سيارة بالقطامية
إبراهيم أحمدنشر في اليوم السابع يوم 13 - 05 - 2018
نجح رجال مباحث القاهرة، فى القبض على سائق، عقب استعانته بوالده وأعمامه، إختطاف سائق آخر، وإحتجازه بشقة فى القطامية، لإجباره على دفع مبلغ 75 ألف جنيه، قيمة تلفيات فى سيارة كان يعمل عليها، وتسبب فى حادث تصادم بها أثناء قيادتها، وساوموا أسرته على دفع المبلغ مقابل إطلاق سراحه، فتم تحرير السائق، وإحالة المتهمين للنيابة التى تولت التحقيق. 
تلقى ضباط مباحث قسم شرطة القطامية، معلومات مفادها تردد 4 أشخاص على شقة "مستأجرة"، وبصحبتهم آخر مقيد اليدين، وقيامهم باحتجازه داخل الشقة.
وعلى الفور تم استهداف الشقة، وأمكن العثور على المجنى عليه، وتبين أنه "عمرو ع ح" 29 سنة، سائق، مقيد اليدين والقدمين بجنزير حديدى، و 4 أقفال حديدية ومعصوب العينين ومصاب بكدمات بالوجه واليدين وسحجات متفرقة بالجسم، وبسؤاله اتهم كل من "علاء س ع" 20 سنة، سائق، ووالده "سامى ع ت" 48 سنة، سائق، وعمه "حسن ع ت" 60 سنة، خفير، والسابق اتهامه فى 5 قضايا آخرهم "ضرب"، و"صبره ع ت" 45 سنة، سائق، وعمه الاخر، والسابق اتهامه فى قضيتين آخرهما "شيك"، واختطافه واحتجازه والتعدى عليه بالضرب وإحداث إصابته.
وعلى الفور تمكن ضباط مباحث القسم، من ضبط المتهم الأول، وبحوزته السيارة رقم ل ع ر 591 ماركة تويوتا، ميكروباص "ملك المتهم الثانى"، وبمواجهته أعترف بارتكاب الواقعة، وأضاف بأنه نظراً لسابقة عمل المجنى عليه كسائق طرف والده "المتهم الثانى" على السيارة المضبوطة بحوزته وتسببه فى حادث تصادم وإحداث تلفيات بها وتهربه من سداد مبلغ 75 ألف جنية، قيمة إصلاح السيارة، فخططوا لاختطافه لإجباره على دفع المبلغ المالى.
وأشار أنه وفى سبيل ذلك وحال تواجد المجنى عليه بمنطقة الحى العاشر، تمكنوا من اختطافه واصطحابه داخل السيارة المضبوطة واحتجازه داخل الشقة محل الضبط "مستأجرة"، ومساومة والده على دفع مبلغ مالي 75 ألف جنيه نظير إطلاق سراحه، وتحرر عن ذلك المحضر اللازم، وتولت النيابة التحقيق. 
</t>
  </si>
  <si>
    <t>https://www.youm7.com/story/0000/0/0/-/3791703</t>
  </si>
  <si>
    <t>https://www.tahrirnews.com/posts/889049</t>
  </si>
  <si>
    <t>مقابل 50 ألف جنيه لاطلاق سراحه</t>
  </si>
  <si>
    <t>تم اختطافه من مسكنه اثناء غياب والده</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</si>
  <si>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</si>
  <si>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</si>
  <si>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سليمان . ط 27 سنة سباك، وخمسة اخرون</t>
  </si>
  <si>
    <t>https://hawadeth.akhbarelyom.com/newdetails.aspx?id=451100</t>
  </si>
  <si>
    <t>http://www.albawabhnews.com/3103751</t>
  </si>
  <si>
    <t>ابو قرقاص</t>
  </si>
  <si>
    <t>مقابل 2 مليون جنيه لاطلاق سراحه</t>
  </si>
  <si>
    <t>4 سائقين لأحدهم معلومات جنائية مسجلة</t>
  </si>
  <si>
    <t>سائق سيارة اجرة</t>
  </si>
  <si>
    <t>واحد من المتهمين مازال هاربا</t>
  </si>
  <si>
    <t xml:space="preserve">ضبط 5 أشخاص خطفوا سائقا مقابل فدية 2 مليون جنيه لإطلاق سراحه 
مصطفى عطيةنشر في الشروق الجديد يوم 19 - 05 - 2018
تمكن قطاع الأمن العام بالتنسيق مع أمن المنيا من تحديد وضبط 5 من مرتكبى واقعة خطف شخص بدائرة مركز شرطة أبوقرقاص وطلب فدية من أهليته نظير إطلاق سراحه، وتحرير المختطف. 
ففي إطار جهود أجهزة البحث الجنائى بمديرية أمن المنيا بالتنسيق مع قطاع الأمن العام بإشراف اللواء جمال عبدالباري، لكشف غموض وتحديد وضبط مرتكبى واقعة إختطاف سائق سيارة أجرة بدائرة مركز شرطة أبوقرقاص وطلب مبلغ 2 مليون جنيه من أهليته كفدية نظير إطلاق سراحه، فقد تم تشكيل فريق بحث جنائى توصلت جهوده إلى أن وراء ارتكاب الواقعة عاطل، و4 سائقين لأحدهم معلومات جنائية مسجلة.
عقب تقنين الإجراءات وبإتخاذ التدابير الأمنية اللازمة تم إستهداف المتهمين وضبط العاطل و3 سائقين وتحرير المختطف، وبتكثيف الجهود تم ضبط أحد الهاربين «بائع ، 27عام» حال استقلاله دراجة نارية ملك السائق الهارب، وبمواجهتهم اعترفوا بارتكاب الواقعة، وتم اتخاذ الإجراءات القانونية اللازمة حيال الواقعة وإحالتها للنيابة لمباشرة التحقيقات، وتكثف الأجهزة الأمنية جهودها لضبط باقى المتهمين. 
</t>
  </si>
  <si>
    <t>https://www.youm7.com/story/0000/0/0/-/3800191</t>
  </si>
  <si>
    <t>https://www.shorouknews.com/news/view.aspx?cdate=19052018&amp;id=fab2c989-571f-4550-8c53-a01c860496b7</t>
  </si>
  <si>
    <t>http://www.elfagr.org/3100814</t>
  </si>
  <si>
    <t>لقيام المجنى عليه بالاحتيال عليهم وآخر والاستيلاء منهم على مبالغ مالية حوالى «280 ألف جنيه»، من خلال الشركة عمله عقب إيهامهم بتسفيرهم للعمل بالدول العربية</t>
  </si>
  <si>
    <t>موظف 38 سنة، محامي</t>
  </si>
  <si>
    <t>ه م ع</t>
  </si>
  <si>
    <t>موظف بشركة سياحة</t>
  </si>
  <si>
    <t xml:space="preserve">ضبط متهمين بخطف شخص بشركة سياحة بالعمرانية 
الوفدنشر في الوفد يوم 19 - 05 - 2018
كتب- محمد عبدالفتاح:
نجحت مديرية أمن الجيزة، فى كشف غموض وتحديد وضبط مرتكبى واقعة اختطاف شخص بدائرة قسم شرطة العمرانية.
البداية كانت ببلاغ لقسم شرطة العمرانية من موظفة بغياب زوجها «هيثم. م. ع» 40 سنة، موظف بشركة سياحة كائنة بمنطقة وسط البلد بالقاهرة، وتلقيها اتصال هاتفى من مجهول أبلغها باختطاف زوجها وطلب
منها تسليم مبلغ مالى كفدية لاسترجاع زوجها لأحد معاونيه بشارع جمال الدين الأفغانى بدائرة القسم.
عقب تقنين الإجراءات تم إعداد عدة أكمنة أمنية أسفرت إحداها عن ضبط أحد الجناة، موظف 38 سنة، وبمواجهته اعترف بارتكابه الواقعة بالاشتراك مع «شقيقه» موظف ومحامى،
جميعهم مقيمين بمدينة أسيوط ، لقيام المجنى عليه بالاحتيال عليهم وآخر والاستيلاء منهم على مبالغ مالية حوالى «280 ألف جنيه»، من خلال الشركة عمله عقب إيهامهم بتسفيرهم للعمل بالدول العربية، وقيامهم باحتجازه بفيلا ملك شقيق المحامى بمنطقة التجمع الخامس، وأمكن التواصل مع المتهمين الهاربين وقاما بتسليم نفسيهما وبرفقتهما المختطف للقسم، واعترفا بارتكابهما الواقعة.
تم اتخاذ الإجراءات القانونية اللازمة حيال الواقعة وأرسل المتهمين إلى النيابة لمباشرة التحقيق. 
</t>
  </si>
  <si>
    <t>https://alwafd.news/%D8%A3%D8%AE%D8%A8%D8%A7%D8%B1/1884160--</t>
  </si>
  <si>
    <t>http://www.الأسبوع.com/Article/414334/-</t>
  </si>
  <si>
    <t>نبروه</t>
  </si>
  <si>
    <t>لعلمهم بثراء والده لوجود معاملات مالية سابقة بين أحد الخاطفين ووالد الطفل</t>
  </si>
  <si>
    <t>استدرجوه داخل سيارة ملاكي</t>
  </si>
  <si>
    <t>ع ا 47 سنة يقضي عقوبة بالحبس لمدة 7 سنوات بالمملكة العربية السعودية لاتهامه بالاتجار في المواد المخدرة، "عبد م. ع"، 32 سنة عاطل، وشقيقة "منصور"، 27 سنة صاحب محل ملابس جاهزة، محمود م. ح.، 30 سنة عاطل، المتهم الرابع،</t>
  </si>
  <si>
    <t>ح م س</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</si>
  <si>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</si>
  <si>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</si>
  <si>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</si>
  <si>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مقابل فدية 20 ألف جنيه</t>
  </si>
  <si>
    <t>من مسكنه بناحية قرية التحرير دائرة طما</t>
  </si>
  <si>
    <t>حمادة . ا . ع . س" 30 سنة سائق توك توك ويقيم بناحية قرية التحرير، و"معتمد . خ . م" 19 سنة عامل ويقيم بذات الناحية، و"عمرو . ف . ا . ي" 24 سنة طالب ويقيم بذات العنوان</t>
  </si>
  <si>
    <t>كدمات متوسطة بالجبهة وجرح سطحى بفروة الرأس وسحجات متفرقة بالظهر</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</si>
  <si>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</si>
  <si>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</si>
  <si>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</si>
  <si>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</si>
  <si>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 xml:space="preserve">مصابين بتورم في الوجه وسحجات وكدمات </t>
  </si>
  <si>
    <t>https://www.elwatannews.com/news/details/3392660</t>
  </si>
  <si>
    <t>ك ي</t>
  </si>
  <si>
    <t>https://www.elwatannews.com/news/details/3398759</t>
  </si>
  <si>
    <t>التجمع الخامس اول</t>
  </si>
  <si>
    <t>من اجل محاولة اغتصابها</t>
  </si>
  <si>
    <t>اثناء استقلالها سيارة أجرة من أمام مستشفى الجوى بشارع التسعين</t>
  </si>
  <si>
    <t>ف ج</t>
  </si>
  <si>
    <t xml:space="preserve"> حجز سائق ميكروباص متهم باختطاف فتاة ومحاولة اغتصابها فى مصر الجديدة
كريم صبحى
نشر في اليوم السابع يوم 02 - 06 - 2018
أمر عبد الرحمن أمين، مدير نيابة مصر الجديدة، بحجز سائق ميكروباص، 24 ساعة، فى اتهامه باختطاف فتاة ومحاولة اغتصابها داخل سيارته.
واستمعت النيابة لأقوال المجنى عليها "ف ج " فتاة 21 سنة، والتى اتهمت سائق ميكروباص باختطافها ومحاولة اغتصابها داخل سيارته.
وقالت المجنى عليها فى التحقيقات، إنها استقلت سيارة أجرة من أمام مستشفى الجوى بشارع التسعين فى التجمع الخامس، وبعد نزول الركاب من السيارة، وأثناء سير الميكروباص فى طريقه إلى مصر الجديدة، غير المتهم طريقه، وتوقف بالسيارة بأحد الشوارع النائية، وحاول الاعتداء عليها جنسيا، وعند محاولتها مقاومته تعدى عليها بالضرب، وظلت تستغيث بالمارة حتى سمعها سائق سيارة وتوقف لإغاثتها، وألقى القبض على المتهم واصطحبه إلى أقرب نقطة شرطة بشارع الثورة بمنطقة مصر الجديدة.</t>
  </si>
  <si>
    <t>http://www.youm7.com/3818132</t>
  </si>
  <si>
    <t>حبس 24 ساعة علي ذمة التحقيق</t>
  </si>
  <si>
    <t>http://www.albawabhnews.com/3130497</t>
  </si>
  <si>
    <t>https://www.elwatannews.com/news/details/3415693</t>
  </si>
  <si>
    <t>http://www.albawabhnews.com/3133591</t>
  </si>
  <si>
    <t>قر المتهم الأول أنه علم من عامل سابق بالمحطة البنزين خط سير المجني عليه خلال توجهه لتوريد إيراد المحطة للبنك العربي الأفريقي فخطط لاختطافه وسرقة ما بحوزته من مبالغ مالية</t>
  </si>
  <si>
    <t>خلال توجهه لتوريد إيراد المحطة للبنك العربي الأفريق</t>
  </si>
  <si>
    <t>"حسن ر س" 29 سنة، عاطل، و"طارق ص م" 25 سنة، عاطل، و"محمود ي ع" 21 سنة، عاطل، و" ابراهيم ح م" 18 سنة، عاطل، وشقيقه "احمد ح م" 29 سنة، سائق، وضبط بحوزتهم قطعة من القماش و 4 افيز بلاستيك</t>
  </si>
  <si>
    <t>مندوب تحصيل إيراد محطة وقود.</t>
  </si>
  <si>
    <t xml:space="preserve"> تجديد حبس 5 متهمين لمحاولتهم اختطاف مندوب تحصيل أموال بمدينة نصر
إسلام الداوي
نشر في الفجر يوم 04 - 06 - 2018
أمر المستشار أحمد لبيب رئيس نيابة قسم أول مدينة نصر، بتجديد حبس 5 متهمين لمحاولتهم اختطاف مندوب تحصيل أموال إحدي محطات البنزين بمدينة نصر.
نجح ضباط مباحث القاهرة فى إحباط محاولة سائق و4 عاطلين لاختطاف مندوب تحصيل أموال محطة بنزين بمدينة نصر وسرقة متعلقاته قبل تنفيذهم جريمتهم وتم إحالتهم للنيابة التى تباشر التحقيق.
البداية كانت أثناء تفقد ضابط مباحث قسم شرطة مدينة نصر أول الحالة الأمنية بشارع أبو داود الظاهري اشتبه فى مستقلى السيارة رقم 4363 ميكروباص مطموسة اللوحات الأمامية.
ومن خلال فحص مستقليها تبين أنهم كل من "حسن ر س" 29 سنة، عاطل، و"طارق ص م" 25 سنة، عاطل، و"محمود ي ع" 21 سنة، عاطل، و" ابراهيم ح م" 18 سنة، عاطل، وشقيقه "احمد ح م" 29 سنة، سائق، وضبط بحوزتهم قطعة من القماش و 4 افيز بلاستيك وبالكشف الفني عن السيارة تبين أنها مقيدة باسم مكتب لنقل العمالة ومؤجرة للمتهم الرابع ويعمل عليها كسائق وبمناقشتهم عن سبب تواجدهم بمكان الضبط وطمس اللوحات الامامية اعترفوا أنهم كانوا في سبيلهم لارتكاب واقعة خطف وسرقة "عوض أ ا" 67 سنة مندوب تحصيل إيراد محطة وقود.
وأقر المتهم الأول أنه علم من عامل سابق بالمحطة البنزين خط سير المجني عليه خلال توجهه لتوريد إيراد المحطة للبنك العربي الأفريقي فخطط لاختطافه وسرقة ما بحوزته من مبالغ مالية وفي سبيل ذلك استعان بباقي المتهمين لتنفيذ مخططه، وبمواجهة باقي المتهمين بما جاء بأقوال المتهم الأول أيدوها.
تحرر عن ذلك محضر بتلك الواقعة وأمرت النيابة بماسبق.</t>
  </si>
  <si>
    <t>http://www.elfagr.org/3123346</t>
  </si>
  <si>
    <t>لمساومة أهله على دفع مبلغ 2 مليون جنيه مقابل إطلاق سراحه</t>
  </si>
  <si>
    <t>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t>
  </si>
  <si>
    <t>حارس عقار</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</si>
  <si>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</si>
  <si>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</si>
  <si>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https://www.youm7.com/story/0000/0/0/-/3821897</t>
  </si>
  <si>
    <t>لمساومة والده علي دفع مبلغ مالي</t>
  </si>
  <si>
    <t>امام نزله</t>
  </si>
  <si>
    <t>محمد.ص.م، 34 سنة، حداد مسلح، ومحمد.خ.س، 18سنة، خراط -نجل شقيقة المتهم الأول-، ومقيمان بمنطقة أبوزعبل بدائرة مركة شرطة الخانكة، تامر.ج.ع، 33 سنة، ترزى، مقيم بناحية أبوزعبل بدائرة قسم الخانكة</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</si>
  <si>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</si>
  <si>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</si>
  <si>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</si>
  <si>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</si>
  <si>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الرحمانية</t>
  </si>
  <si>
    <t>اختطافهما عقب استدراجهما امام محل اقامتهما وتقديم مشروب " مياه غازية " لهما بداخله أقراص منومة فتناولاه حتى فقدا الوعي</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</si>
  <si>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</si>
  <si>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</si>
  <si>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 xml:space="preserve">"كريم.ع.ح" 23 سنة عاطل، و"خالد.خ.ه.ا" 21 سنة عامل، والسابق اتهامه فى القضية رقم 1087 لسنة 2016م المقطم "سرقة وسائل نقل"، فارس.خ" 22 سنة، والسابق اتهامه فى القضية رقم 1087 لسنة 2016م المقطم " سرقة وسائل نقل " جاري ضبطه، "محمود .ح.م" 24 سنة سائق بشركة لأعمال التكييفات، والسابق اتهامه فى القضية رقم 21616 لسنة 2005م إمبابة / جيزة "مخدرات"، "أسامه .ش.ش" 25 سنة عامل بمطعم "نجل عم الطفلين "، و"فايز .ش.ف" 26 سنة نقاش، و"إيهاب.ع.ا" 26 سنة سائق توك توك، و"عبد العزيز.ا.ع" 24 سنة عامل .، </t>
  </si>
  <si>
    <t>https://www.youm7.com/story/0000/0/0/-/3842111</t>
  </si>
  <si>
    <t>https://www.youm7.com/story/0000/0/0/-/3841946</t>
  </si>
  <si>
    <t>الفشن</t>
  </si>
  <si>
    <t>تم اختطافه من مسكنه بقرية نزلة أقفهص</t>
  </si>
  <si>
    <t>تاجر سيراميك</t>
  </si>
  <si>
    <t>http://www.albawabhnews.com/3164619</t>
  </si>
  <si>
    <t xml:space="preserve"> اختطاف تاجر سيراميك بالإكراه في بني سويف
حمادة الشيخ
نشر في البوابة يوم 27 - 06 - 2018
تلقى الرائد أحمد حسين، رئيس المباحث بمركز ومدينة الفشن جنوب محافظة بنى سويف، بلاغا من أهالى قرية أقفهص، يفيد باختطاف تاجر سيراميك بالإكراه، منذ أمس الأول، من أمام منزله، وتم إخطار جميع النقاط الأمنية والمرورية للوصول إلى المختطفين.
وقام ملثمون باختطاف مواطن يدعى "محمد، ر"، تاجر سيراميك، بالإكراه وتحت تهديد السلاح، من منزله بقرية نزلة أقفهص إحدى القرى التابعة لمركز "الفشن".
وعلى الفور قام رجال مباحث مركز شرطة الفشن، بتكثيف جهودهم للتوصل إلى مرتكبى واقعة الاختطاف، وذلك بمعرفة المواصفات الشخصية والجسمانية للمختطف، وتوزيعها على كل المراكز والنقاط الأمنية، بمشاركة نقيبى المباحث بالمركز عمرو حسونة، وأحمد مشرف.</t>
  </si>
  <si>
    <t xml:space="preserve">لمساومة والده على دفع فدية قدرها مليون جنيه. </t>
  </si>
  <si>
    <t>استدراجه عقب خروجه لشراء بعض المأكولات</t>
  </si>
  <si>
    <t>سالمان.س.أ، 43 سنة، حداد، وأيمن.ح.س، 36 سنة، عاطل، له معلومات جنائية وماجدة.ح.س، 47 سنة، ربة منزل، شقيقة الثانى</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</si>
  <si>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</si>
  <si>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</si>
  <si>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</si>
  <si>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</si>
  <si>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استدرجوه لشقة المتهم الأول وقاموا باحتجازه والتعدي عليه بالضرب</t>
  </si>
  <si>
    <t>لوجود خلافات مالية بينه وبين المجني عليه لقيامه بالاستيلاء منه على مبلغ مالي 85 ألف جنيه وكذا مبلغ 50 ألف جنيه من المتهم الثاني عقب إيهامهما بقدرته على حجز وحدات سكنية لهما عن طريق بنك الإسكان والتعمير.</t>
  </si>
  <si>
    <t>«أحمد ع»، موظف، «ا ص»، محاسب، و«م ع» حاصل على بكالوريوس تجارة «شقيق الأول».</t>
  </si>
  <si>
    <t>عامل بشركة خاصة</t>
  </si>
  <si>
    <t>محضر رقم 5068 لسنة 2018م إداري القسم</t>
  </si>
  <si>
    <t xml:space="preserve"> القبض على 3 أشخاص بتهمة خطف عامل
أحمد عبد اللطيف
نشر في الوطن يوم 03 - 07 - 2018
الأخبار المتعلقة
* تجديد حبس 4 متهمين في خطف شاب بأكتوبر
* تجديد حبس عاطلين بتهمة خطف طالبين في كرداسة
* تجديد حبس 5 بتهمة خطف رجل أعمال خليجي لسرقته في الهرم
* تجديد حبس مهندس و3 عاطلين بتهمة خطف شاب وتصويره عاريا بأكتوبر
ألقت الأدارة العامة لمباحث القاهرة، القبض على 3 أشخاص لأتهامهم بخطف عامل، وتبين من التحريات التى أشرف عليها اللواء محمد منصور مدير مباحث العاصمة، أن الجريمة بسبب خلافات مالية، وحرر محضر وتولت النيابة التحقيق.
وكان قسم شرطة عين شمس، تلقى بلاغ من عليا شعبان عيد حسن ربة منزل بإختطاف شقيقها من الأم، مصطفي يونس محمد عيد، وإتهمت أحمد عماد محمد عبد العاطي أنه وراء إرتكاب الواقعة بالأشتراك مع آخرين لوجود خلافات مالية بينهم.
وحرر عن الواقعة المحضر رقم 5068 لسنة 2018م إداري القسم، وبإجراء التحريات تبين صحة الواقعة، وأن المشكو في حقه وراء إرتكابها بالإشتراك مع كلا من: احمد صالح - إمام صالح - محمد عماد محمد عبد العاطي".
وعقب تقنين الإجراءات وبإعداد الأكمنة اللازمة بالأماكن التي يتردد عليها المتهمين أسفرت إحداها عن ضبطهم حال أستقلالهم السيارة رقم "أ.ر.ج"، 9436 ماركة "فيات 127"، زرقاء اللون ملك وقيادة المتهم الأول، وبصحبتهم المجني عليه، بمواجهتهم بالتحريات وما أسفر عنه الضبط اعترفوا بإرتكاب الواقعة.
وأقر الأول بوجود خلافات مالية بينه وبين المجني عليه لقيامه بالإستيلاء منه علي مبلغ مالي 85 ألف جنيه، وكذا مبلغ 50 ألف جنيه، من المتهم الثاني عقب إيهامهما بقدرته علي حجز وحدات سكنية لهما عن طريق بنك الإسكان والتعمير، إلا أن المجني عليه لم يقم بتنفيذ الأتفاق أو رد المبلغ فخططا لخطفه لإجباره علي رد المبالغ المالية المسلمة له وفي سبيل ذلك استعانا بالمتهم الثالث لمساعدتهما علي تنفيذ مخططهما.
وحرر محضر وتولت النيابة التحقيق</t>
  </si>
  <si>
    <t>https://www.elwatannews.com/news/details/3490645</t>
  </si>
  <si>
    <t>https://www.masress.com/almasryalyoum/4304722</t>
  </si>
  <si>
    <t xml:space="preserve">تم اختطافه بالقوة من سيارة والدته بمنطقة الشروق من أمام منزل رئيس الوزراء السابق "شريف إسماعيل". </t>
  </si>
  <si>
    <t>https://www.youm7.com/story/0000/0/0/-/3859355</t>
  </si>
  <si>
    <t>لمساومة والدة دفع فدية مالية قدرها 300 ألف جنيه نظير إطلاق سراح الطفل</t>
  </si>
  <si>
    <t>اثناء لهوه أمام الفيلا عمله صحبة نجل خفير بالفيلا المجاورة لمحل البلاغ</t>
  </si>
  <si>
    <t>عاطلان</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</si>
  <si>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</si>
  <si>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</si>
  <si>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</si>
  <si>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اثناء سيرها بالطريق العام</t>
  </si>
  <si>
    <t>ر ن</t>
  </si>
  <si>
    <t>حاولا التعدي الجنسي عليها</t>
  </si>
  <si>
    <t xml:space="preserve"> سرقاها وحاولا خطفها لاغتصابها.. صرخة تنقذ فتاة بالهرم
محمد شعبان
نشر في مصراوي يوم 05 - 07 - 2018
ألقى ضباط مباحث الهرم، اليوم الخميس، القبض على عاطلين؛ حاولا اختطاف فتاة واغتصابها.
تلقى العقيد عادل أبو سريع، مأمور قسم الهرم، إخطارا باستغاثة فتاة من شابين حاولا اختطافها والتعدي عليها جنسيا.
وأشارت جهود البحث والتحري للمقدم محمد الصغير، رئيس مباحث الهرم، إلى أن الفتاة أطلقت صرخات استغاثة، ونجحت في لفت انتباه عدد من المارة، فانشغل الشابين، واستطاعت الهرب من قبضتهما، وتوجهت إلى القسم وحررت محضر بالواقعة.
وتمكن الرائد هاني عجلان، معاون مباحث الهرم، من ضبط المتهمين، وتبين أنه أثناء سير "رنا" بالطريق العام، اعترض طريقها شابان، وسرقا متعلقاتها الشخصية بعد ضربها، وشرعا في اختطافها للتعدي عليها جنسيا.
تحرر المحضر اللازم، وأخطرت النيابة العامة للتحقيق.</t>
  </si>
  <si>
    <t>http://www.masrawy.com/news/-/details/0/0/0/1388243</t>
  </si>
  <si>
    <t xml:space="preserve"> م ص إبراهيم، 23 سنة، عاطل ومقيم فاقوس بالشرقية، والسابق اتهامه في القضية رقم 10914 لسنة 2015م العبور "مخدرات"، م ص بدوي إمام، 20 سنة، عاطل ومقيم الحي الثالث دائرة القسم "دون السوابق"</t>
  </si>
  <si>
    <t>ع ف ن</t>
  </si>
  <si>
    <t>https://www.youm7.com/story/0000/0/0/-/3861429</t>
  </si>
  <si>
    <t>مقابل مبلغ مالي لاطلاق سرلحه</t>
  </si>
  <si>
    <t>اثناء سيره بنفق السبتية</t>
  </si>
  <si>
    <t>«مصطفى. م»، 35 عامًا، ضابط شرطة مفصول من الخدمة عام 2010 و«محمد. ح»،34 عامًا، مفصول من الخدمة عام 2018، و«علي. ع»، 32 عامًا، «محمود. أ»،34 عامًا، سائق،</t>
  </si>
  <si>
    <t xml:space="preserve">ع م </t>
  </si>
  <si>
    <t>محضر رقم 9225 لسنة 2018 جنح قسم شرطة الأزبكية</t>
  </si>
  <si>
    <t xml:space="preserve"> القبض على ضابطي شرطة مفصولين لاختطاف صاحب مغسلة بالأزبكية
اسماء مصطفي
نشر في بوابة أخبار اليوم يوم 07 - 07 - 2018
ألقت الأجهزة الأمنية بالقاهرة، تحت أشراف اللواء خالد عبد العال، مدير الأمن القبض على ضابطي شرطة مفصولان وسائق، أثناء قيامهم باختطاف صاحب مغسلة بتحريض من سائق لطلب فدية مالية منة بمنطقة الأزبكية.
تعود الواقعة أثناء مرور قوة أمنية من مباحث قسم شرطة الأزبكية بقيادة الملازم أول إسلام السماحي، الضابط بوحدة مباحث القسم لتفقد الحالة الأمنية بدائرة القسم، وتنامى إلى سمعهم صوت استغاثة بالقرب من نفق السبتية وبالإنتقال والفحص، تم ضبط كلا من «مصطفى. م»، 35 عامًا، ضابط شرطة مفصول من الخدمة عام 2010 و«محمد. ح»،34 عامًا، مفصول من الخدمة عام 2018، و«علي. ع»، 32 عامًا، سائق، أثناء قيامهم باختطاف «عبدالله. م»، صاحب مغسلة.
وبمواجهتهم أمام العميد محمود القاضي، مأمور القسم والمقدم محمد رضا، رئيس مباحث القسم اعترفوا بارتكاب الواقعة بتحريض من «محمود. أ»،34 عامًا، سائق، وتم ضبط الأخير، واعترف بارتباطة بعلاقة بطليقة شقيق المجني عليه، وعلم منها بثراءه واتفق مع الباقيين على اختطافة وطلب فدية.
وأمر اللواء محمد منصور، مدير مباحث القاهرة بتحرير المحضر رقم 9225 لسنة 2018 جنح قسم شرطة الأزبكية، وجارى العرض على النيابة العامة لتولي التحقيقا</t>
  </si>
  <si>
    <t>https://akhbarelyom.com/news/newdetails/2694151</t>
  </si>
  <si>
    <t>مقابل مبلغ 200 ألف جنيه محل الخلاف بينهما</t>
  </si>
  <si>
    <t>تم استدراجه من منزله بحجة حل خلاف بينهم وبين والده</t>
  </si>
  <si>
    <t xml:space="preserve"> إخلاء سبيل 3 أشخاص فى واقعة خطف طالب عقب التصالح
أحمد إسماعيل
نشر في اليوم السابع يوم 07 - 07 - 2018
قررت نيابة مصر القديمة الجزئية، إخلاء سبيل 3 أشخاص، فى واقعة اختطاف طالب ومساومة والده على دفع مبلغ 200 ألف جنيه نظير إطلاق سراحه، بسبب خلافات مالية بينهما فى التجارة، عقب التصالح بينهم بسرايا النيابة.
كشفت تحقيقات نيابة مصر القديمة، أن المتهم الأول صالح. م " 53 سنة تاجر يعمل مع والد الضحية في التجارة منذ 15 سنة وحدث خلافات بينهما على مبلغ 200 ألف جنيه، قام على إثرها بخطف الشاب ومساومة شريكه على المبلغ.
كما أقر المتهمين الثاني والثالث،فى تحقيقات النيابة بأنهم توجهوا يوم الواقعة الى منزل الضحية بمنطقة المنيل واستدرجوه بحجة حل خلاف بينهم وبين والده، وقاموا باختطافه داخل سيارة ملاكى رغمًا عنه واحتجازه داخل شقة بمنطقة جاردن سيتي ملك المتهم الأول.
عقب تقنين الإجراءات وبإعداد الأكمنة اللازمة، تبين أن وراء الواقعة 3 أشخاص بينهم أحد المتعاملين مع والد الضحية، تم القبض على المتهم، وأرشد عن مكان الشاب المختطف، وتم تحريره من داخل شقة محتجز بها بمنطقة جاردن سيتي، وبإرشاده تم القبض على المهتمين المشتركين فى ارتكاب الواقعة، وتحرر عن ذلك المحضر اللازم، وأخطرت النيابة العامة لمباشرة التحقيقات، والتى أمرت بما سبق.</t>
  </si>
  <si>
    <t>https://www.youm7.com/story/0000/0/0/-/3862976</t>
  </si>
  <si>
    <t>" صالح. م " ، 53 عاما، تاجر واثنين اخرين</t>
  </si>
  <si>
    <t>https://alwafd.news/%D8%A3%D8%AE%D8%A8%D8%A7%D8%B1/1924264--</t>
  </si>
  <si>
    <t>مقابل دفع 2 مليون ونصف فدية لاطلاق سراحه</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</si>
  <si>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</si>
  <si>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</si>
  <si>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</si>
  <si>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https://www.youm7.com/story/0000/0/0/-/3870079</t>
  </si>
  <si>
    <t>شبرا مصر</t>
  </si>
  <si>
    <t>انتقاما منه
لاعتقادها باستيلائه علي عدد من الأجهزة الكهربائية الخاصة بنحلتها المقبلة علي
الزواج</t>
  </si>
  <si>
    <t>تم استدراجه داخل مخزن كائن 2 حارة المنيرة من شارع ناقب دائرة القسم.</t>
  </si>
  <si>
    <t xml:space="preserve">" ه ف" 42 عاما صاحبه
مقهى الكائن 3 شارع شبرا دائرة القسم
" محل عمل المجنى عليه " ومقيمه 3 حارة محمد حنفي من شارع اسكندر حنا دائرة
قسم شرطة روض الفرج 00 والمطلوب التنفيذ عليها فى القضية رقم 19522 لسنة 2016م المطرية "
تبديد " والمقضي فيها بالحبس 6 شهور بجلسة 5/1/2017م0
و" ب م" 23 عاما عامل بالمقهى ومقيم 7 حارة
محمد موسي ارض الطويل – دائرة القسم
" دون السوابق </t>
  </si>
  <si>
    <t>ع ش م</t>
  </si>
  <si>
    <t>التوقيع علي 3 ايصالات امانة علي بياض</t>
  </si>
  <si>
    <t>محضر رقم 1573 لسنة 2018م اداري القسم</t>
  </si>
  <si>
    <t xml:space="preserve"> مباحث القاهرة تنجح في تحرير" قهوجي شبرا" من الأختطاف
خالد عثمان باسم دياب
نشر في أخبار السيارات يوم 11 - 07 - 2018
استعانت صاحبة مقهي بأحد العاملين لديها لاختطاف قهوجي
واحتجازه داخل منزلها واكراهه عل توقيع إيصالات أمانه علي بياض انتقاما منه
لاعتقادها باستيلائه علي عدد من الأجهزة الكهربائية الخاصة بنحلتها المقبلة علي
الزواج , إلا أن مباحث القاهرة برئاسة
اللواء محمد منصور تمكنت من تحريره وإطلاق سراحه وبإخطار اللواء خالد عبد العال مساعد الوزير لأمن القاهرة كلف اللواء هشام لطفي
نائب مدير الأمن لقطاع الشمال بتحرير المحضر اللازم .
وتعود الواقعة عندما وردت معلومات للمقدم سامح العربي رئيس مباحث قسم شرطة شبرا مفادها
احتجاز أحد الأشخاص داخل مخزن كائن 2 حارة المنيرة من شارع ناقب دائرة القسم.
وبإخطار العميد حسام عبد العزيز رئيس مباحث قطاع الشمال
كلف العقيد محمد عيد مفتش المباحث بالانتقال والفحص وتمكن من إطلاق سراح الشخص المحتجز وتبين انه يدعي عمرو شعبان
محمد محمد السيد سن 30 عامل بالمقهى ومقيم شارع وجيه أباظة منيا القمح شرقية0
وبسؤاله أتهم
كلا من" هاله فتحي" 42 عاما صاحبه
مقهى الكائن 3 شارع شبرا دائرة القسم
" محل عمل المجنى عليه " ومقيمه 3 حارة محمد حنفي من شارع اسكندر حنا دائرة
قسم شرطة روض الفرج 00 والمطلوب التنفيذ عليها فى القضية رقم 19522 لسنة 2016م المطرية "
تبديد " والمقضي فيها بالحبس 6 شهور بجلسة 5/1/2017م0
و" باسم محمد" 23 عاما عامل بالمقهى ومقيم 7 حارة
محمد موسي ارض الطويل – دائرة القسم
" دون السوابق "0
باستدراجه للمخزن محل الواقعة واحتجازه كرها عنه وإكراهه
على التوقيع على عدد 3 إيصالات أمانه على بياض , وعلي الفور تم عمل خطة بحث هادفة
بإشراف اللواء نبيل سليم مدير المباحث الجنائية كان من بنودها تجنيد المصادر
السرية للمد بالمعلومات وعمل التحريات اللازمة لكشف الغموض .
وإعداد الأكمنة اللازمة بأماكن ترددهما وفي إحداها تمكن
المقدم سامح العربي ومعاونه النقيب عمرو أنور من ضبطهما ، وبحوزة المتهمه الأولى عدد 3 إيصالات أمانه على
بياض ممهورين بتوقيع المجنى عليه .
وبمواجهتهما
أمام العميد حسام عبد العزيز مدير مباحث قطاع الشمال اعترفا بارتكاب الواقعة وقررت الأولى بان المجني عليه يعمل لديها بالمقهى
ملكها ونظرا لعدم وجود محل أقامه له بالقاهرة قامت بتوفير إقامة له بشقة ملكها كائنة
25 شارع سيد المندراوي عزبة شلبي دائرة قسم شرطة المطرية تستخدمها فى تخزين جهاز
نجلتها المقبلة على الزواج ، إلا أنها فوجئت بسرقة بعض الأجهزة الكهربائية من داخل
الشقة ، فخططت لاحتجاز المجنى عليه وإكراهه على التوقيع الإيصالات الامانه المضبوطة
بحوزتها والاتصال بأهليته لإحضار قيمة الأجهزة المستولى عليها ، وفى سبيل ذلك استعانت
بالمتهم الثاني والذي قام باستدراج المجنى عليه للمخزن 0
بمواجهة المجنى عليه بأقوال المتهمه الأولى أنكر واقعة السرقة
واتهمها والمتهم الثاني باحتجازه كرها عنه وإكراهه علي التوقيع على إيصالات أمانه على
بياض 0
تحرر عن ذلك المحضر رقم 1573 لسنة 2018م اداري القسم , وتولت
النيابة العامة التحقيق</t>
  </si>
  <si>
    <t>https://sayarat.akhbarelyom.com/newdetails.aspx?id=466292</t>
  </si>
  <si>
    <t>أثناء استقلال ربة منزل مركبة "توك توك"</t>
  </si>
  <si>
    <t xml:space="preserve"> ضبط 3 عاطلين بتهمة اختطاف ربة منزل بالقليوبية
محمد عادل
نشر في بوابة الأهرام يوم 13 - 07 - 2018
تمكنت أجهزة الأمن بالقليوبية من ضبط 3 عاطلين، قاموا بخطف ربة منزل واغتصابها بكفر شكر.
كانت الأجهزة الأمنية بالقليوبية قد تلقت إخطارًا يفيد بأنه أثناء استقلال ربة منزل مركبة "توك توك" قام السائق بالتوقف في الطريق، وحضر آخرون واقتادوها رغمًا عنها داخل الزراعات، وتناوبوا الاعتداء عليها.
تم تحديد مرتكبي الواقعة وضبطهم، وتحرر محضر بالواقعة، وتولت النيابة العامة التحقيق.</t>
  </si>
  <si>
    <t>http://gate.ahram.org.eg/News/1980156.aspx</t>
  </si>
  <si>
    <t>بدافع السرقة</t>
  </si>
  <si>
    <t xml:space="preserve">قام المجني عليه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t>
  </si>
  <si>
    <t>ن س وبصحبتها سيدتين وشخصين مجهولين</t>
  </si>
  <si>
    <t>لاعتداء عليه بالضرب وتهديده بسلاح أبيض "مطواة،  وتصويره عارياً في أوضاع مخله مع السيدات</t>
  </si>
  <si>
    <t>كراهه على التوقيع على 6 إيصالات أمانه وإقرارات بيع الهواتف المحمولة الخاصة به ، وسرقة 2 هاتف محمول وبطاقة الرقم القومي الخاصة به</t>
  </si>
  <si>
    <t xml:space="preserve"> أجبروه على تصوير "فيديو جنسي".. ننشر اعترافات المتهمين باختطاف عامل بحلوان
علاء عمران
نشر في مصراوي يوم 11 - 07 - 2018
أدلى المتهمون باختطاف عامل وتصويره عاريا بمنطقة حلوان باعترافات تفصيلية، أمام ضباط مباحث قسم شرطة حلوان.
وقالت المتهمة الرئيسية، إنها تعرفت على المجني عليه بالطريق العام منذ شهرين، وأثناء ذلك اختمرت في ذهنها فكرة سرقته، وتنفيذًا لذلك استعانت بباقي المتهمين، واتفقوا على استدراج المجني عليه للشقة سكنها بدعوى ممارسة الرذيلة، وفور وصوله اعتدى عليه شخصان بالضرب "دون حدوث ثمة إصابات"، وأكرهاه على التوقيع على إيصالات أمانة، وتصويره عارياً في أوضاع مخله مع السيدات، وصرفه عقب ذلك.
وبمواجهة باقي المتهمين بأقوال المتهمة، أيدوها، واعترفوا بالتصرف في الهاتفين المستولى عليهما بالبيع لأحد الأشخاص لا يمكنهم الإرشاد عنه، وأن المبلغ المالي المضبوط بحوزتهم من متحصلات البيع.
تعود الواقعة لتلقي قسم شرطة حلوان بلاغا من "على ا" 30 سنة، حاصل على دبلوم زراعه تعرف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 وإكراهه على التوقيع على 6 إيصالات أمانه وإقرارات بيع الهواتف المحمولة الخاصة به وتصويره عارياً في أوضاع مخله مع السيدات، واستولوا منه على 2 هاتف محمول وبطاقة الرقم القومي الخاصة به.</t>
  </si>
  <si>
    <t>http://www.masrawy.com/news/-/details/0/0/0/1391484</t>
  </si>
  <si>
    <t>لوجود خلافات مالية بينه والمجنى عليه، لسابقة عمل الأخير لديه على السيارة وقيامه بسرقتها وإعادتها إليه عقب تحصله على مبلغ 10 آلاف جنيه</t>
  </si>
  <si>
    <t>اصطحبوه كرهاً  من منزله داخل سيارة ميكروباص</t>
  </si>
  <si>
    <t>"محمد .ح .ت " وشهرته "بارومه " 41 سنة و"يسري .م .أ " 43 سنة و"محمود عبد الوهاب .ا " 47 سنة و"حافظ .ع .ح " 34 سنة عامل ولهم كارت معلومات وجميعهم مقيمين بمنطقة البساتين</t>
  </si>
  <si>
    <t>ه ع ح</t>
  </si>
  <si>
    <t xml:space="preserve"> سقوط عاطل و3 سائقين كونوا تشكيلا عصابيا لخطف شخص بالمحلة
أحمد على
نشر في صدى البلد يوم 13 - 07 - 2018
نجحت الأجهزة الأمنية بالغربية اليوم، فى ضبط عاطل و3 سائقين كونوا تشكيلا عصابيا لخطف شخص بسبب خلافات مالية بنطاق قرية دمرو بدائرة مركز المحلة.
تلقى اللواء طارق حسونة مدير أمن الغربية، إخطارا من العقيد علاء الغرباوي مأمور مركز المحلة يفيد بورود بلاغا باختطاف المدعو "هشام .ع .ح " 45 سنة سائق من جهه مجهولين من داخل منزله كرها عنه حسب أقوال شهود من أقارب المجني عليه بنطاق قرية دمرو بدائرة المركز.
تم تشكيل فريق بحث جنائق قاده اللواء أيمن لقية مدير المباحث الجنائية والعقيد محمد عمارة رئيس فرع البحث الجنائي بالمحلة وسمنود والمقدم محمد عاصم وكيل فرع البحث الجنائي لكشف غموض الواقعة وتحديد هوية الجناة.
وأفادت التحريات التى أجراها ضباط إدارة البحث الجنائي بالغربية بالتنسيق مع ضباط إدارة البحث الجنائي بمديرية أمن القاهرة أن وراء ارتكاب الواقعة 4 متهمين نتيجة خلاف مع المجني عليه على مبلغ 10 آلاف جنيه من متحصلات بيع سيارة ميكروباص بمنطقة دائرة البساتين بمحافظة القاهرة.
وكشفت التحريات الأمنية أن وراء ارتكاب الواقعة كل من "محمد .ح .ت " وشهرته "بارومه " 41 سنة و"يسري .م .أ " 43 سنة و"محمود عبد الوهاب .ا " 47 سنة و"حافظ .ع .ح " 34 سنة عامل ولهم كارت معلومات وجميعهم مقيمين بمنطقة البساتين بنطاق مديرية أمن القاهرة كما ضبط المتهمين وبمواجهتهم أقروا بوجود خلافات بين المتهم الأول والمجني عليه وشروعه فى الاتفاق مع 3 أخرين من زملائه لاختطافه كرها عنه بنطاق قري مركز المحلة وتحرر محضر بالواقعه وباشرت النيابة العامة التحقيق مع المتهمين</t>
  </si>
  <si>
    <t>https://www.elbalad.news/show.aspx?id=3384886</t>
  </si>
  <si>
    <t>مركز المحلة</t>
  </si>
  <si>
    <t>دراو</t>
  </si>
  <si>
    <t>مقابل مبلغ 500 ألف جنيه كفدية لإطلاق سراح الطفل</t>
  </si>
  <si>
    <t>حال تواجده بحفل عُرس بذات القرية،</t>
  </si>
  <si>
    <t xml:space="preserve">أشرف.س.ع ، سن 36 ، صاحب مصنع بلاط؛ وسعيد.ص.م ، سن 26 ، سائق توك توك؛ وشريف.س.أ ، سن 38 ، سائق؛ وإيهاب.ف.ع ، سن 41 ، سائق؛ وجميعهم مُقيمين بدائرة المركز </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</si>
  <si>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المذكورين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</si>
  <si>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https://akhbarelyom.com/news/newdetails/2698461</t>
  </si>
  <si>
    <t>https://www.youm7.com/story/0000/0/0/-/3876086</t>
  </si>
  <si>
    <t>مقابل 200 ألف جنيه فدية نظير إعادة الطفل، بسبب خلافات مالية بينهما</t>
  </si>
  <si>
    <t xml:space="preserve">"س.ك" 34 سنة و"م.ع" 41 سنة </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</si>
  <si>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</si>
  <si>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</si>
  <si>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الفتح</t>
  </si>
  <si>
    <t>م ب ا</t>
  </si>
  <si>
    <t>للمطالبة بمبلغ مالى 250 ألف جنيه فدية مبلغ نظير إطلاق سراحه</t>
  </si>
  <si>
    <t xml:space="preserve"> علاء م. ع- سن 41، عامل، سبق إتهامه فى 4 قضايا "خطف وسرقة، نصب، سرقة"،عبدالمجيد م. ع- سن 22، عامل ،عزت ض. ع- سن 25 ، مقيمون بدروه ملوى بالمنيا.</t>
  </si>
  <si>
    <t xml:space="preserve"> تحرير مواطن اختطفه 3 عاطلين لطلب فدية بأسيوط
أسماء مصطفى
نشر في بوابة أخبار اليوم يوم 19 - 07 - 2018
تمكن قطاع الأمن العام بالإشتراك مع مديريتي أمن أسيوط والمنيا من تحرير مواطن مُخطتف وإعادته لأهليته سالماً وضبط مرتكبي الواقع.
تبلغ لمركز شرطة الفتح بمديرية أمن أسيوط من موسى ب. أ- فنى دهانات، مقيم أولاد بدر بدائرة المركزبغياب شقيقه محمد - سن 45، مزارع ومقيم بذات الناحية- وأضاف بتلقيه إتصال هاتفى من مجهول يفيد إختطاف شقيقه والمطالبة بمبلغ مالى 250 ألف جنيه فدية مبلغ نظير إطلاق سراحه.
وقامت الأجهزة الأمنية بأسيوط بالإشتراك مع قطاع الأمن العام بتشكيل فريق بحث أسفرت جهوده أن وراء إرتكاب الواقعة كلٍ من علاء م. ع- سن 41، عامل، سبق إتهامه فى 4 قضايا "خطف وسرقة، نصب، سرقة"،عبدالمجيد م. ع- سن 22، عامل ،عزت ض. ع- سن 25 ، مقيمون بدروه ملوى بالمنيا.
وعقب تقنين الإجراءات بالتنسيق مع مديرية أمن المنيا تم ضبط المتهمين وتحرير المختطف بمنزل المتهم الأول، وبحوزة الأول «سيارة خاصة به - فرد روسى- 3 طلقات لذات العيار- هاتف محمول» المستخدمين فى إرتكاب الواقعة.
وبمواجهتهم إعترفوا بإرتكاب الواقعة لمساومة أهليته بقصد الحصول على مبلغ مالى فدية مالية وقيامهم بإكراهه على توقيع 12 إيصال أمانة و10 عقود بيع إبتدائى لمنزل ملكه بدائرة قسم شرطة الأهرام بمحافظة الجيزة، أرشدوا عنها والهاتف والسيارة المستخدمين «ملاكى- ملك أحدهم»، واعترف الأول بحيازته السلاح النارى بقصد الدفاع ،تم إتخاذ الإجراءات القانونية اللازمة حيال الواقعة.</t>
  </si>
  <si>
    <t>https://akhbarelyom.com/news/newdetails/2699418</t>
  </si>
  <si>
    <t>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t>
  </si>
  <si>
    <t xml:space="preserve">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t>
  </si>
  <si>
    <t>سيارة " ملكه" رقم ب ه ط 396 ماركة ميتسوبيشي فضي اللون</t>
  </si>
  <si>
    <t>ا ر ت سن 30 مشرف حركة بذات الشركة عمل المبلغ ومقيم شارع السلاب دائرة القسم، ا م ع وشهرته " احمد المصري " سن 37 وكيل مشروعات بذات الشركة ومقيم شارع حسني مبارك دائرة القسم، ع ج س سن 30 سائق بذات الشركة ومقيم شارع حسني مبارك، ه ش س 22 سنة، بدون عمل ومقيمة شارع المدبج المنيب جيزة</t>
  </si>
  <si>
    <t>ع ع ر</t>
  </si>
  <si>
    <t>محاسب بشركة</t>
  </si>
  <si>
    <t xml:space="preserve"> القبض على المتهمين بخطف مدير شركة عقارات بمدينة نصر
محمود ثروت
نشر في بوابة أخبار اليوم يوم 19 - 07 - 2018
تمكن ضباط مباحث مدينة نصر من القبض على المتهمين بخطف مدير شركة عقارات بعد مساومته لدفع مبلغ 20 الف جنية.
تعود أحداث الواقعة، عندما تبلغ لقسم شرطة مدينة نصر أول من عبد السلام علي عبد السلام ريان، محاسب بشركة ومقيم عمارة 66 زهراء مدينة نصر، بدائرة القسم بتضرره من كل من :
احمد رمضان توفيق عبد الباقي سن 30 مشرف حركة بذات الشركة عمل المبلغ ومقيم شارع السلاب دائرة القسم، احمد محمد عبد السلام سلطان وشهرته " احمد المصري " سن 37 وكيل مشروعات بذات الشركة ومقيم شارع حسني مبارك دائرة القسم، علي جمال حسين محمود علي سن 30 سائق بذات الشركة ومقيم شارع حسني مبارك لقيام الأول باستدراجه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وفور وصوله فوجئ بالمشكو في حقهما الثاني والثالث وقام ثلاثتهم بتهديده بأسلحة بيضاء " مطاوي " كانت بحوزتهم واصطحبوه كرهاً عنه لشقة الأول الكائنة بشارع السلاب دائرة القسم واستولوا علي سيارته وفروا هاربين .
وباعداد الأكمنة اللازمة بالأماكن التي يتردد عليها المتهمين أسفرت إحداها عن ضبطهم وبمواجهتهم بالتحريات وأقوال المجني عليه اعترفوا بارتكاب الواقعة بالاشتراك مع هبة شبل سالم السيد 22 سنة، بدون عمل ومقيمة شارع المدبج المنيب جيزة وقرر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 فخططوا لخطفه لإجباره علي صرف رواتبهم وتسديد مستحقاتهم المالية طرف الشركة وفي سبيل ذلك تمكن من استدراجه وارتكاب الواقعه علي النحو المشار إليه.
وبمواجهة الثاني والثالث بأقوال المتهم الأول أيداها وتم بإرشادهم ضبط المتهمه الأخيرة، كما تم بإرشادهم ضبط السيارة المستولي عليها بمكان إخفائها بمنطقة سكن المتهم الثانى
تأيدت الواقعة بشهادة أكرم شهدي درويش، 49 سنة، محاسب بذات الشركة ومقيم شارع حسني مبارك، حيث قرر أن المتهم الأول اتصل به وطلب منه إنهاء خلافات مالية بينه وبين المجني عليه وهدده خلاله بخطف الأخير وإلحاق الاذي به وبأسرته .
وبسؤال المجني عليه اتهمهم باختطافه واحتجازه وسرقة سيارته، فيما تحرر عن ذلك المحضر اللازم، وتولت النيابة العامة التحقيق</t>
  </si>
  <si>
    <t>https://www.youm7.com/story/0000/0/0/-/3878969</t>
  </si>
  <si>
    <t>http://www.albawabhnews.com/3199832</t>
  </si>
  <si>
    <t>http://www.albawabhnews.com/3200990</t>
  </si>
  <si>
    <t>من اجل سرقته</t>
  </si>
  <si>
    <t>تم خطفه اثناء سيره باستخدام توك توك</t>
  </si>
  <si>
    <t>"أحمد.ا.ا"، "محمد . أ. ج" و "محمد م. م" واخر</t>
  </si>
  <si>
    <t>مبلغ مالي ، وهاتف محمول محمل عليه 3 مقاطع فيديو لعملية التعذيب والسرقة</t>
  </si>
  <si>
    <t>تعذيب بدني، وتصويره لتهديده بنشر المقاطع فى حالة الإبلاغ عنهم.</t>
  </si>
  <si>
    <t xml:space="preserve"> ضبط 4 أطفال لقيامهم باختطاف عامل وسرقته وتصويره بأخميم فى سوهاج
محمود مقبول
نشر في اليوم السابع يوم 20 - 07 - 2018
تمكنت الأجهزة الأمنية بسوهاج، برئاسة اللواء عمر عبد العال مساعد الوزير مدير أمن سوهاج، من ضبط 4 أطفال لم تتجاوز أعمارهم ال 14 سنة، ويقيمون بناحية قرية الصوامعة شرق دائرة مركز أخميم، وذلك لقيامهم بخطف عامل باستخدام توك توك وتعذيبه والاستيلاء على متعلقاته الشخصية، وتصويره لتهديده بنشر المقاطع فى حالة الإبلاغ عنهم.
ترجع الواقعة عقب تقدم "أحمد . م .م" 35 سنة، عامل ببلاغ للأجهزة الأمنية، بقيام "أحمد.ا.ا"، وبصحبته آخرين بخطفه عن طريق توك توك، أحدهم تحت تهديد السلاح وتعذيبه، والاستيلاء على نقوده وتصويره فيديو وتهديده بنشر المقطع .
تم تشكيل فريق بحث بإشراف اللواء اللواء خالد الشاذلى مدير إدارة المباحث الجنائية، وبالفحص ومن خلال التحريات، تبين أن وراء الواقعة "محمد . أ. ج" و "محمد م. م" وأخرين.
وبتقنين الإجراءات، تم إلقاء القبض على التشكيل العصابي والتوك توك، والسلاح المستخدم فى الواقعة، والمبلغ المالي، وهاتف محمول محمل عليه 3 مقاطع فيديو لعملية التعذيب والسرقة، وبمواجهتهم اعترفوا بإرتكاب الواقعة، وجار العرض على النيابة العامة لتتولى التحقيق.</t>
  </si>
  <si>
    <t>https://www.youm7.com/story/0000/0/0/-/3880262</t>
  </si>
  <si>
    <t>https://www.elbalad.news/show.aspx?id=3394120</t>
  </si>
  <si>
    <t>http://www.albawabhnews.com/3202752</t>
  </si>
  <si>
    <t>http://www.albawabhnews.com/3203915</t>
  </si>
  <si>
    <t>الوراق</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</si>
  <si>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</si>
  <si>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</si>
  <si>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</si>
  <si>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</si>
  <si>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</si>
  <si>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https://www.youm7.com/story/0000/0/0/-/3881121</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</si>
  <si>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</si>
  <si>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</si>
  <si>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</si>
  <si>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م اا 16 سنة  طالب بالإعدادي</t>
  </si>
  <si>
    <t>سائق  طالب بالإعدادي</t>
  </si>
  <si>
    <t>تم قتله خنقا وتخلصا من الجثامين بوضعها في أجولة وإلقائها ببحر الملاح</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</si>
  <si>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</si>
  <si>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</si>
  <si>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</si>
  <si>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</si>
  <si>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ت.ك. م. ح 38 سنة سائق توك توك، م.ص. ب. ع 32 سنة موظف بمجلس الدولة فرع المنوفية ومقيمان - دائرة مركز تلا.</t>
  </si>
  <si>
    <t>و ن ا</t>
  </si>
  <si>
    <t>محضر رقم 3849 إداري مركز تلا لسنة 2018 م.</t>
  </si>
  <si>
    <t>https://www.elwatannews.com/news/details/3544145</t>
  </si>
  <si>
    <t>العاشر من رمضان اول</t>
  </si>
  <si>
    <t>ا ا ع مواليد 11 أبريل 1990 وسبق اتهامه في قضيتين ما بين "أحداث سرقة"، ه ف ع مواليد 22 أغسطس 1980، وسبق اتهامه في 10 قضايا ما بين سرقة ومخدرات وضرب، م س ع مواليد 5 أغسطس 1988، وسبق اتهامه في قضية حيازة سلاح ناري وجميعهم مقيمون في العاشر من رمضان.</t>
  </si>
  <si>
    <t>م ص ع</t>
  </si>
  <si>
    <t>مقابل دفع 500 الف جنيه لاطلاق سراحه</t>
  </si>
  <si>
    <t>أثناء توجهه لشراء بعض المستلزمات للمنزل.</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</si>
  <si>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</si>
  <si>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</si>
  <si>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</si>
  <si>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هاتفها المحمول ومبلغ 700 جنية وفر هارباً.</t>
  </si>
  <si>
    <t>من اجل الاغتصاب والسرقة</t>
  </si>
  <si>
    <t>اثناء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t>
  </si>
  <si>
    <t xml:space="preserve"> ضبط سائق اختطف سودانية وحاول اغتصابها وسط المقابر
فتحي سليمان
نشر في مصراوي يوم 31 - 07 - 2018
ضبط الأجهزة الأمنية بمديرية أمن القاهرة، اليوم الثلاثاء، سائق لاتهامه باختطاف سيدة سودانية الجنسية، وحاول اغتصابها داخل مقابر منطقة الخليفة.
تلقى المقدم حسام ناصر رئيس مباحث قسم شرطة الخليفة بلاغا من "أ س"، " سودانية الجنسية، 37 سنة، ربة منزل مفاده أنها أثناء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 وعقب استقلالها صحبته فوجئت بتوجهه لمنطقة المقابر دائرة القسم وهددها بسلاح ابيض "كتر" كان بحوزته وتحرش بها واستولي منها علي هاتفها المحمول ومبلغ 700 جنية وفر هارباً.
كشفت التحريات تبين صحة الواقعة، ومن خلال الاستعانة بالتقنيات الحديثة أمكن تحديد السيارة المستخدمة في ارتكاب الواقعة، وتبين أنها تحمل أرقام س ر ط 682 ماركة جولف زرقاء اللون والمقيدة باسم "أحمد ر" 23 سنة، سائق، وأنه وراء ارتكاب الواقعة، وبإعداد الأكمنة اللازمة له بأماكن تردده أسفرت إحداها عن ضبطه، وبمواجهته بالتحريات وما جاء بأقوال المجني عليها أعترف بارتكاب الواقعة تم بإرشاده بمسكنه ضبط كافة المسروقات.
وباستدعاء المجني عليها تعرفت على المتهم والمسروقات واتهمته بارتكاب الواقعة تحرر عن ذلك محضر بشان تلك الواقعة، وتولت النيابة العامة التحقيق.</t>
  </si>
  <si>
    <t>http://www.masrawy.com/news/-/details/0/0/0/1402892</t>
  </si>
  <si>
    <t>https://www.youm7.com/story/0000/0/0/-/3894877</t>
  </si>
  <si>
    <t>سرقة توك توك، وهاتف المجنى عليه المحمول ومبلغ مالى 25 جنيها</t>
  </si>
  <si>
    <t>الدرب الاحمر</t>
  </si>
  <si>
    <t>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t>
  </si>
  <si>
    <t>لاعتقاده بوجود آثار أسفل العقار محل سكنهما، ورفض المجنى عليه طلبه باستكمال أعمال التنقيب والحفر داخل الغرفة سكنه</t>
  </si>
  <si>
    <t>قهوجي</t>
  </si>
  <si>
    <t xml:space="preserve"> القبض على المتهمين بانتحال صفة رجال شرطة واختطاف قهوجي بحلوان
أحمد فتح الباب
نشر في بوابة الأهرام يوم 01 - 08 - 2018
تمكنت مباحث القاهرة، الأربعاء، من القبض على المتهمين بانتحال صفة رجال شرطة، واختطاف شخص واحتجازه بمنطقة حلوان، وأمر اللواء محمد منصور، مدير أمن القاهرة، بإحالتهم للنيابة.
وردت معلومات لضباط مباحث قسم شرطة حلوان، مفادها قيام مجموعة من الأشخاص باصطحاب آخر كرها عنه مكبل الأيدي، ومعصوب العينين داخل سيارة ربع نقل واحتجازه داخل شقة، وبالانتقال والفحص، تم ضبط شخصين وبصحبتهما قهوجي"مكبل اليدين".
وبمناقشة الأخير، قرر بأنه 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 على النحو المشار إليه.
وبمواجهة المتهمين بما جاء في أقوال المجني عليه، اعترفا بارتكاب الواقعة بالاشتراك مع 3 آخرين، وأقرا باقتصار دورهما على احتجاز المجنى عليه وتناوب الحراسة عليه نظير تحصلهما علي مبلغ مالي.
وبإعداد الأكمنة الأزمة، تم ضبط المتهمين، وبمواجهتهم بما جاء بأقوال المتهمين الأول والثاني أيداها، واعترفوا بارتكاب الواقعة بتحريض من جار المجني عليه لاعتقاده بوجود آثار أسفل العقار محل سكنهما، ورفض المجنى عليه طلبه باستكمال أعمال التنقيب والحفر داخل الغرفة سكنه.</t>
  </si>
  <si>
    <t>http://gate.ahram.org.eg/News/1997112.aspx</t>
  </si>
  <si>
    <t>http://www.almessa.net.eg/main_messa.asp?v_article_id=327701</t>
  </si>
  <si>
    <t>https://hawadeth.akhbarelyom.com/newdetails.aspx?id=472134</t>
  </si>
  <si>
    <t>تم دفع 125 الف جنيه من قيمة الفدية</t>
  </si>
  <si>
    <t>محضر رقم 7715 جنح قسم أول العاشر من رمضان 2018</t>
  </si>
  <si>
    <t>http://www.almessa.net.eg/main_messa.asp?v_article_id=327776</t>
  </si>
  <si>
    <t>فارس.م "55 سنة" سمسار دون سوابق. وجمال.ع "55 سنة" سائق والسابق اتهامه في قضيتين آخرهما 29911 لسنة 2015 حلوان سرقة مسكن، عبدربه.ع "29 سنة" عاطل زوج نجلة الأول والمطلوب التنفيذ عليه في القضية رقم 23697 لسنة 2016 الهرم- جيزة "ضرب" والمقضي فيها بالحبس شهر بجلسة 2016/10/5. وابراهيم.م "32 سنة" سائق بشركة للهندسة والمقاولات والمطلوب التنفيذ عليه في القضية رقم 2592 لسنة 2017 حلوان "تبديد" والمقضي فيها بالحبس 6 أشهر بجلسة 2017/12/30. وأيمن.م "38 سنة" استورجي "شقيق الرابع" دون سوابق، علاء.م "34 سنة" عامل والسابق اتهامه في قضيتين آخرهما 6298 لسنة 2016 الدرب الأحمر "مخدرات"</t>
  </si>
  <si>
    <t>http://www.almessa.net.eg/main_messa.asp?v_article_id=327775</t>
  </si>
  <si>
    <t xml:space="preserve"> م ر  19 سنة عاطل، م س  18 سنة عاطل، م م 19 سنة عاطل، ومقيمين بمنطقة عرب أبو دحروج دائرة القسم</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</si>
  <si>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</si>
  <si>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مصابًا بجروح بالغة في أماكن متفرقة من جسده وجرح قطعي في الرأس.</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</si>
  <si>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</si>
  <si>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</si>
  <si>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</si>
  <si>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لخلافات مالية بينه وبين طليقته</t>
  </si>
  <si>
    <t>حضر لمنزلها واصطحب ابنتها "حبيبة.إ.أ " طالبة - لشراء بعض المستلزمات لها ولم يعيدها</t>
  </si>
  <si>
    <t>"مصطفى.ب.م " مقيم بدائرة مركز شرطة البدرشين بمحافظة الجيزة</t>
  </si>
  <si>
    <t>ح ا ا</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</si>
  <si>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</si>
  <si>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</si>
  <si>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</si>
  <si>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لمحاولة الاعتداء الجنسي عليهما.</t>
  </si>
  <si>
    <t xml:space="preserve"> حبس 5 عاطلين لاعتدائهم على راقصتين
الوفد
نشر في الوفد يوم 05 - 08 - 2018
كتبت-مني طارق:
أمرت نيابة حلوان الجزئية، اليوم الأحد، بحبس 5 عاطلين 4 أيام على ذمة التحقيقات، في اتهامهم بمحاولة اغتصاب فتاتين.
وتعود تفاصيل الواقعة أثناء مرور قوة
أمنية من مباحث قسم شرطة حلوان، بمنطقة الحميات تناما إليهم سماع استغاثات سيدتين وبالقرب من مصدر الصوت شاهد
الرائد أحمد ماضي، معاون المباحث، 5 عاطلين يقومون بالاعتداء على سيدتين، وتم إلقاء القبض عليهم وتبين أنه أثناء عودة راقصتين من عملهما قام 5 عاطلين باختطافهما داخل سيارة تاكسي، لمحاولة الاعتداء الجنسي عليهما.</t>
  </si>
  <si>
    <t>https://alwafd.news/%D8%A3%D8%AE%D8%A8%D8%A7%D8%B1/1959560--</t>
  </si>
  <si>
    <t>شبرا</t>
  </si>
  <si>
    <t xml:space="preserve">لاستغلاله فى التسول بمنطقة شبرا </t>
  </si>
  <si>
    <t>اثناء سيره بالشارع ناحية كوبري الليمون</t>
  </si>
  <si>
    <t>ا ع 25 سنة عاطل</t>
  </si>
  <si>
    <t>ح ع م</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</si>
  <si>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</si>
  <si>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</si>
  <si>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</si>
  <si>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</si>
  <si>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ا م خ</t>
  </si>
  <si>
    <t>"إبراهيم. ع" 48 سنة، بالمعاش، و"أحمد .ع" وشهرته "محمد بلوظه" 21 سنة، عاطل، و"عبد العظيم. أ" وشهرته "عمرو سردينه" 18 سنة، عاطل، وأصل بلدته "الفشن"، ببني سويف.، "سماح. م" 33 سنة، ربة منزل، ومقيمة إسكان الشباب، العبور، بالقليوبية، طليقة المتهم الأول "حسنة النية"</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</si>
  <si>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</si>
  <si>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</si>
  <si>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</si>
  <si>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</si>
  <si>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</si>
  <si>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</si>
  <si>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</si>
  <si>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</si>
  <si>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 ح س</t>
  </si>
  <si>
    <t>"عمر.م.ع" (46 سنة - ترزى)، ومقيم بدائرة المركز، سبق اتهامه فى 3 قضايا،</t>
  </si>
  <si>
    <t>محضر رقم 2229/2018 إدارى قسم شرطة الحوامدية</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</si>
  <si>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المذكور،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المذكور، تبلغ لقسم شرطة الحوامدية من المدعوة "خلود.ا.م" (29 سنة) ربة منزل، ومقيم بدائرة قسم شرطة الحوامدية، بغياب كريمتها "الطفلة المذكورة" ولم تتهم أحدًا، وتحرر عن ذلك المحضر رقم 2229/2018 إدارى قسم شرطة الحوامدية، وباستدعائها تعرفت على كريمتها المذكورة، وتم اتخاذ الإجراءات القانونية اللازمة حيال تلك الواقعة.</t>
  </si>
  <si>
    <t>http://gate.ahram.org.eg/News/2000976.aspx</t>
  </si>
  <si>
    <t>https://www.elbalad.news/show.aspx?id=3422615</t>
  </si>
  <si>
    <t>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t>
  </si>
  <si>
    <t xml:space="preserve"> أ ع، 26 سنة، مبيض محارة وشقيقة،م ع ح،45 سنة،عامل</t>
  </si>
  <si>
    <t>وم ا</t>
  </si>
  <si>
    <t>مصاب بجرح أعلى الحاجب الأيمن وجروح وسحجات متفرقة</t>
  </si>
  <si>
    <t>التوقيع على عدد 3 دفاتر إيصالات أمانة، 2 عقد بيع للشقة</t>
  </si>
  <si>
    <t xml:space="preserve"> حبس شقيقين اختطفا عاملين بسبب علاقة عاطفية
ولاء مالك
نشر في البوابة يوم 12 - 08 - 2018
أمرت نيابة مدينة نصر أول الكلية برئاسة أحمد لبيب، بحبس شقيقين لاختطاف عاملين والاعتداء عليهما وأجبروهما على التوقيع على إيصالات أمانة بسبب وجود علاقة عاطفية بين نجلة أحدهما، مع أحد المجني عليهما بمدينة نصر 4 أيام على ذمة التحقيق.
البداية بتلقي اللواء أشرف الجندى، مدير مباحث القاهرة، إخطارا من المقدم خالد سيف رئيس مباحث قسم شرطة مدينة نصر أول بتلقيه بلاغا من وم ا 25 سنة، حداد مصاب بجرح أعلى الحاجب الأيمن وجروح وسحجات متفرقة بالجسم"،ج ع ا،26 سنة، عامل بمقهى ومصاب بتورم بالخد الأيسر وسحجات متفرقة بالجسم "بتضررهما من كل من أ ع، 26 سنة، مبيض محارة وشقيقة،م ع ح،45 سنة،عامل لقيامهما باقتيادهما كرها عنهما لمحل إقامة الرابع والتعدي عليهما بالضرب وإحداث إصابتهما المشار إليها وإكراههما على التوقيع على عدد 3 دفاتر إيصالات أمانة، 2 عقد بيع للشقة ملك المجني عليه الأول تحت تهديد السلاح الأبيض 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
وبجمع المعلومات تبين صحة الواقعة، بإعداد الأكمنة اللازمة تم ضبطهما وبحوزتهما الاسلحة البيضاء المستخدمة في ارتكاب الواقعة "عدد 2 سنجة".
وبمواجهتهما اعترفا بارتكابهما الواقعة، تم بإرشادهما ضبط عدد 3 دفاتر إيصالات أمانة، 2 عقد بيع للشقة ملك المجني عليه الأول ممهورين بتوقيع وبصمات المجني عليهما، وتحرر عن ذلك المحضر اللازم وتولت النيابة العامة التحقيق.</t>
  </si>
  <si>
    <t>http://www.albawabhnews.com/3235628</t>
  </si>
  <si>
    <t>ج ع ا</t>
  </si>
  <si>
    <t>مصاب بتورم بالخد الأيسر وسحجات متفرقة بالجسم</t>
  </si>
  <si>
    <t>التوقيع على عدد 3 دفاتر إيصالات أمانة</t>
  </si>
  <si>
    <t>http://massai.ahram.org.eg/NewsQ/50/262576.aspx</t>
  </si>
  <si>
    <t>أثناء عودتهن من عملهن قام 5 عاطلين باختطافهن داخل سيارة تاكسى</t>
  </si>
  <si>
    <t>https://www.youm7.com/story/0000/0/0/-/3914726</t>
  </si>
  <si>
    <t>بسبب قيام المجني عليه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t>
  </si>
  <si>
    <t>م.آ 27 سنة والمدعوج.م 31 سنة مقيمان بإحدي قري مدينة بسيون</t>
  </si>
  <si>
    <t>ع ح</t>
  </si>
  <si>
    <t xml:space="preserve"> أمن الغربية ينجح في ضبط المتهمين باختطاف محامي في بسيون
اسلام الخياط و أحمد مهنا
نشر في البوابة يوم 17 - 08 - 2018
تمكنت مباحث مركز بسيون من تحرير محامي بعد قيام مجموعة من الأشخاص باختطافه انتقامًا منه لقيامه بالاتفاق مع الخصم ضدهم مما تسبب في صدور حكم ضد أحد أقاربهم.
كان اللواء طارق حسونة مدير أمن الغربية قد تلقى إخطارًا من العميد محمود كشك مامور مركز بسيون بقيام مجهولين باختطاف محامي يدعي "ع ح " بقرية مشال التابعة للمركز.
وتم على الفور تشكيل فريق بحث تحت أشراف اللواء السعيد شكري مدير إدارة البحث الجنائي وتبين أن وراء الواقعة كلا من المدعو(م.آ )27 سنة والمدعو(ج.م )31 سنة مقيمان بإحدي قري مدينة بسيون وأضافت التحريات أن المتهمين قاما بخطف المجني عليه إثر قيامه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
تم إعداد عدة أكمنة وتمكنت أجهزة الأمن من تحرير المحامي وتم تحرير محضر بالواقعة وأخطرت النيابة التي تولت التحقيق.</t>
  </si>
  <si>
    <t>http://www.albawabhnews.com/3242076</t>
  </si>
  <si>
    <t>ع ع 52 سنة سائق قائد السيارة رقم د ن ب 784 ماركة سوزوكي نقل نبيتي اللون بدون رخصة تسيير</t>
  </si>
  <si>
    <t>لرغبته في تربيتهم نظرًا لانفصاله عن زوجته وقيامهما باصطحاب أطفاله ومنعه من رؤيتهم.</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</si>
  <si>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</si>
  <si>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</si>
  <si>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لطلب مبلغ 500 ألف جنيه كفدية لإطلاق سراحه وإعادة السيارة .</t>
  </si>
  <si>
    <t>عقب إستقلالهما السيارة معه من ميدان رمسيس بزعم توصيلهما إلى مدينة بدر وإنقطع الإتصال به لفترة</t>
  </si>
  <si>
    <t>محمد.ص.م ، سائق ،32 سنه ، سبق إتهامه فى 3 قضايا "سلاح ، مشاجرة ، قتل عمد محكوم عليه فيها غيابياً بالسجن المؤبد"، و محمد.خ.و ، عامل ، 20 سنه وحماده.أ.م، عامل ، 25 سنه و أحمد.ع.ب ، عامل ، 34 سنه جميعهم مقيمين بالحجيرات بقنا</t>
  </si>
  <si>
    <t xml:space="preserve"> الداخلية تكشف تفاصيل مصرع متهمين خلال معركة تحرير سائق مختطف
دينا الحسيني
نشر في اليوم السابع يوم 20 - 08 - 2018
كشفت وزارة الداخلية ملابسات حادث مصرع متهمين في تبادل لإطلاق النار مع الشرطة عقب تحرير سائق مختطف.
وقالت وزارة الداخلية في بيان امني لها منذ قليل، انه بشان واقعة قيام مجهولان بإختطاف سائق مُقيم بمنطقة بشتيل بمحافظة الجيزة بسيارته أجرة ، عقب إستقلالهما السيارة معه من ميدان رمسيس بزعم توصيلهما إلى مدينة بدر وإنقطع الإتصال به لفترة ثم إتصل مجهول بشقيقه من هاتف المُختطف وطلب مبلغ 500 ألف جنيه كفدية لإطلاق سراحه وإعادة السيارة .
وعلى الفور قام قطاع الامن العام برئاسة اللواء علاء الدين سليم وبإشراف اللوا جمال عبد الباري مساعد الوزير للأمن بجمع المعلومات وتكثيف التحريات بالنسيق مع الإدارة العامة لمباحث القاهرة وإداراتى البحث الجنائى بمديريتىي امن قنا وسوهاج .
وأسفرت جهود البحث عن ضبط محمد.ص.م ، سائق ،32 سنه ، سبق إتهامه فى 3 قضايا "سلاح ، مشاجرة ، قتل عمد محكوم عليه فيها غيابياً بالسجن المؤبد"، و محمد.خ.و ، عامل ، 20 سنه وحماده.أ.م، عامل ، 25 سنه و أحمد.ع.ب ، عامل ، 34 سنه جميعهم مقيمين بالحجيرات بقنا، وتبين تواجد المجنى عليه بسيارته بمنطقة الحجيرات بدائرة مركز شرطة قنا ثم منطقة دار السلام بسوهاج ويستقلها المتهم الأول والثانى.
وعقب تقنين الإجراءات تم إعداد الأكمنة ورصد السيارة بالطريق الصحراوى الشرقى بدائرة مركز شرطة أخميم بسوهاج ولدى ضبطها بادر المتهمان بإطلاق أعيرة نارية تجاه القوات فبادلتهم بحذر حفاظاً على حياة المجنى عليه ولقيا مصرعهما وعُثر بحوزةالأول على فرد روسى وبداخله ظرف فارغ وطلقتين من ذات العيار والثانى على بندقية آلية و 8 طلقات من ذات العيار ، وتم تحرير المُختطف وتبين أنه فى حالة إعياء ، وعُثر بداخل السيارة على 2,5 قرص مخدر ، وقرر المجنى عليه بأن المتهمين إستخدموا تلك الأقراص فى تخديره، وبالتنسيق مع مديرية أمن قنا أسفرت الجهود عن ضبط المتهمان الثالث والرابع حيث أقتصر دور الثالث فى مساومة أهلية المجنى عليه والرابع فى إحتجازه بمسكنه، وتم إتخاذ الإجراءات القانونية اللازمة حيال تلك الواقعة.</t>
  </si>
  <si>
    <t>https://www.youm7.com/story/0000/0/0/-/3919267</t>
  </si>
  <si>
    <t>https://hawadeth.akhbarelyom.com/newdetails.aspx?id=476856</t>
  </si>
  <si>
    <t>بسبب قيام المُبلغ بالنصب على المتهمين من الأول حتى الرابع وتحصله منهم على مبلغ ( 400 أربعمائة ألف جنيه) نظير بيع قطع أثرية لهم إلا أنه لم يف بذلك أو يرد المبلغ المالى .</t>
  </si>
  <si>
    <t>تم اصطحابه من داخل مسكنه</t>
  </si>
  <si>
    <t xml:space="preserve"> م ف م</t>
  </si>
  <si>
    <t xml:space="preserve"> الداخلية تعلن تفاصيل تحرير حارس عقار بالجيزة والقبض على مختطفيه
احمد يحيي محمد الديسطي
نشر في البوابة يوم 20 - 08 - 2018
تمكن قطاع الأمن العام، بالتنسيق مع مديرية أمن الجيزة، من كشف غموض واقعة اختطاف حارس عقار بدائرة مركز شرطة العياط، وضبط مرتكبى الواقعة لخلافات مالية وتحرير المختطف.
وأضاف بيان لوزارة الداخلية، اليوم، أنه فى إطار تكثيف الجهود الأمنية للوقوف على ظروف وملابسات واقعة بلاغ لمركز شرطة العياط من عبدالفتاح.ف.م، 38 سنة، حارس عقار، ومقيم بدائرة المركز- بحضور أربعة أشخاص مجهولين يستقلون عدد سيارتين "ميكروباص– ملاكى" للمنزل سكنه، مُدعين أنهم رجال شرطة واصطحابهم لشقيقه سيد، 31 سنة، عامل، ومقيم بنفس العنوان.
من خلال جمع المعلومات وتكثيف التحريات، أكدت جهود فرق البحث، بالتنسيق مع مديرية أمن الجيزة، وجود خلافات مالية بين المبلغ وبين كل من رمضان. ر.س، على. ر.ع، وليد.ط.ى، أحمد.إ.خ، وأنهم وراء ارتكاب الواقعة بالاشتراك مع كل من أحمد.س.ر، رمضان.ح.ع، يوسف.م.ع وذلك بسبب قيام المُبلغ بالنصب على المتهمين من الأول حتى الرابع وتحصله منهم على مبلغ 400 أربعمائة ألف جنيه، نظير بيع قطع أثرية لهم، إلا أنه لم يف بذلك أو يرد المبلغ المالي.
وعقب تقنين الإجراءات قامت القوات الأمنية، باستهداف المتهمين، وأسفر ذلك عن ضبطهم وتحرير المختطف من منزل المتهم الثالث وبمواجهتهم اعترفوا بارتكابهم الواقعة، وقرر السابع باتفاقه مع باقى المتهمين على خطف المبلغ ومساومته على رد المبلغ المالى، حيث توجه المتهمون بسيارة ميكروباص خاصة بالخامس لمسكن المبلغ وتبين عدم تواجده فقاموا باقتياد شقيقه (المجنى عليه) واحتجزه بمنزل المتهم الثالث لاسترداد المبلغ المالى، وأرشد الثانى عن مكان إخفائه للسلاح الناري المستخدم فى الواقعة وأمكن ضبطه (بندقية آلية و3 خزن بها 65 طلقة من نفس العيار)، كما أرشد المتهم الخامس عن السيارة المستخدمة فى الواقعة وتم ضبطها.
تم اتخاذ الإجراءات القانونية اللازمة حيال تلك الواقعة.</t>
  </si>
  <si>
    <t>رمضان.ر.س ، 38 سنة صاحب مزرعة ، ومُقيم بدائرة مركز شرط أطفيح، على.ر.ع، 35 سنة تاجر، وليد.ط.ى ، 35 سنة مقاول، أحمد.إ.خ ، 34 سنة، أحمد.س.ر، 36 سنة ، سائق ، رمضان.ح.ع، 26 سنة عامل ، يوسف.م.ع، 31 سنه سائق .</t>
  </si>
  <si>
    <t>https://www.elbalad.news/show.aspx?id=3432573</t>
  </si>
  <si>
    <t xml:space="preserve"> أوضحت التحقيقات مع المتهم أن خلافا شب بينه وبين المجني عليه، خاصة بعد قيام "باسم" بتهديده بفضحه وإبلاغ الشرطة عن جرائمه ومساومته على مبالغ مادية، وهو ما دفع المتهم إلى التخلص منه بالتنسيق مع ابنته</t>
  </si>
  <si>
    <t>تم استدراجه من قبل خطيبته بحجة معاينة شقة الزوجية بالرحاب</t>
  </si>
  <si>
    <t>طالب بالجامعة البريطانية</t>
  </si>
  <si>
    <t>بطعنه عدة طعنات باستخدام سلاح أبيض "سكين"، وخوفًا من افتضاح أمره، حفر قبرًا داخل الشقة ودفنه بداخله وصب فوقه مواد إسمنتية.</t>
  </si>
  <si>
    <t xml:space="preserve"> "خطيبته" كلمة السر.. القصة الكاملة لقتل طالب ودفنه داخل شقة بالرحاب
محمود عياد
نشر في البوابة يوم 27 - 08 - 2018
نجحت الأجهزة الأمنية بالقاهرة، في كشف غموض اختطاف طالب من الشروق، على يد والد خطيبته، بمعاونة سائق، وعاطل، وقتله، ودفنه داخل شقة سكنية مستأجرة بمدينة الرحاب.
ورد بلاغ للمقدم محمد كمال، رئيس مباحث قسم شرطة الشروق، من المدعو "أسامة محمد إبراهيم"، مفاده اكتشاف تغيب نجله "بسام"، 20 سنة، طالب بالجامعة البريطانية، في ظروف غامضة، وبتشكيل فريق بحث لسرعة كشف غموض الواقعة، أمكن تحديد هوية المتهمين وتبين أن والد خطيبة الطالب ويدعى "علي حسام الدين" وراء ارتكاب الواقعة بمعاونة سائق وعاطل.
وعقب تقنين الإجراءات، وبإعداد الأكمنة اللازمة تم القبض على المتهمين، وبمناقشة المتهم الأول، اعترف باكتشافه علاقة غير شرعية بين الضحية، ونجلته، وتدعى "حبيبة"، فقرر التخلص منه، بعدما حاول الضحية التهرب من إتمام الزواج، فاستدرجه بمعاونة الثاني والثالث من مدينة الشروق محل سكنه، إلى الشقة التي استأجرها مسبقًا بمدينة الرحاب، وأنهى حياته بطعنه عدة طعنات باستخدام سلاح أبيض "سكين"، وخوفًا من افتضاح أمره، حفر قبرًا داخل الشقة ودفنه بداخله وصب فوقه مواد إسمنتية.
تلقى المقدم تامر عبدالشافي، رئيس مباحث التجمع الأول، إخطارًا من مباحث الشروق مفادها عقب تمكنه من القبض على المتهمين باختطاف طالب بالشروق مبلغ بتغيبه، أقروا بقتله، ودفنه، وصب عليه مواد إسمنتية، لعدم انبعاث روائح، واكتشاف أمرهم داخل شقة سكنية بمنطقة الرحاب.
وعلى الفور، انتقلت قوة أمنية ضمت رؤساء مباحث التجمع الأول، والمقدم محمد كمال، رئيس مباحث الشروق، واستخرجوا جثة الطالب من داخل شقة سكنية بالدور الثاني مجموعة 128 وتم نقل الجثة إلى مشرحة المستشفى العام.
وتحرر عن ذلك المحضر اللازم وأخطرت النيابة العامة لمباشرة التحقيقات.</t>
  </si>
  <si>
    <t>http://www.albawabhnews.com/3253642</t>
  </si>
  <si>
    <t>التجمع الاول</t>
  </si>
  <si>
    <t>ساحل سليم</t>
  </si>
  <si>
    <t>لان المجني عليه حاول حاول سرقة دراجته البخارية</t>
  </si>
  <si>
    <t>امام مسكن المجني عليه ببندر سليم</t>
  </si>
  <si>
    <t xml:space="preserve"> عامل يحتجز عاطلاً حاول سرقة دراجته البخارية.. ويطلب فدية من أسرته بأسيوط
ممدوح ثابت
نشر في المصري اليوم يوم 27 - 08 - 2018
احتجز عامل بمحافظة أسيوط عاطلاً حاول سرقة دراجته البخارية، وطلب فدية 15 ألف جنيه لإطلاق سراحه.
كان مركز شرطة ساحل سليم قد تلقى بلاغًا من المدعوة «ن.ح.ع» مؤهل متوسط، ومقيمة بدائرة مركز البداري، تتهم المدعو «خ.ع.أ» عامل، ومقيم ببندر ساحل سليم، باختطاف شقيقها والاتصال بها هاتفيًا لطلب فدية مالية قدرها 15 ألف جنيه.
وعلي الفور تم إعداد مأمورية ضبط، وتم تحديد مكان المتهم وضبطه، وبرفقته المدعو «ح م ع» مقيم بندر ساحل سليم وبحوزته فرد خرطوش محلي الصنع، وعدد 4 طلقات لذات السلاح وإطلاق سراح المختطف.
وبفحص كاميرات المراقبة بمحل الواقعة تبين قيام المتهم بضبط شقيق المبلغة حال محاولته سرقة دراجته النارية من أمام مسكنه، واستغل ما حدث لمساومة المبلغة على مبلغ مالي نظير إطلاق سراح شقيقها.
تم اتخاذ كافة الإجراءات القانونية حيال المتهم والعرض على النيابة التي باشرت التحقيق.</t>
  </si>
  <si>
    <t>https://www.almasryalyoum.com/news/details/1318225</t>
  </si>
  <si>
    <t>مصر الجديدة</t>
  </si>
  <si>
    <t>لقيام المجني عليه بسرقة هاتف محمول من أحدهم</t>
  </si>
  <si>
    <t>ميدان سفير</t>
  </si>
  <si>
    <t>محمد ك" 34 سنة عاطل "رحاب ا" 34 سنة حارسة سيارات، و"أحمد م" مسجل خطر</t>
  </si>
  <si>
    <t xml:space="preserve"> القبض على عاطلين وسيدة خطفوا شخصا بزعم سرقة هاتف من أحدهم بمصر الجديدة
إبراهيم أحمد كريم صبحى
نشر في اليوم السابع يوم 29 - 08 - 2018
ألقت أجهزة الأمن بالقاهرة، القبض على عاطلين وسيدة خطفوا مسجل خطر من منطقة مصر الجديدة بزعم سرقة هاتف محمول من أحدهم حرر محضرا بالواقعة وتولت النيابة التحقيق.
والبداية بتلقى قسم شرطة مصر الجديدة، بلاغا من مواطن أفاد فيه بمشاهدته لشخصين وسيدة يعتدون بالضرب على شخص بميدان سفير وتوثيقه واصطحابه فى سيارة ملاكى.
وعلى الفور تم تشكيل فريق بحث من رجال المباحث، ومن خلال تفريغ كاميرات المراقبة أمكن تحديد السيارة المستخدمة فى ارتكابها، وتحمل أرقام و ل ه 751 و تم التوصل الى هوية المتهمين وتبين أنهما "محمد ك" 34 سنة عاطل "رحاب ا" 34 سنة حارسة سيارات و"أحمد م" مسجل خطر، وبسؤالهم زعموا أن المجنى عليه سرق منهم هاتف محمول أثناء تواجده بشارع الميرغنى.
وكشفت التحريات اتفاق المتهمان الثانى والثالثة على اختطاف المجنى عليه، لاستعادة الهاتف المحمول المستولى عليه، وفي سبيل ذلك توجهوا إلى مكان تواجد المجنى عليه مستقلين السيارة المستخدمة فى ارتكاب الواقعة وتمكنوا من تنفيذ مخططهم تحت تهديد السلاح الأبيض المضبوط.</t>
  </si>
  <si>
    <t>https://www.youm7.com/story/0000/0/0/-/3929423</t>
  </si>
  <si>
    <t>ام</t>
  </si>
  <si>
    <t>سايس</t>
  </si>
  <si>
    <t>https://hawadeth.akhbarelyom.com/newdetails.aspx?id=478821</t>
  </si>
  <si>
    <t xml:space="preserve">ع ح والد خطيبة المجني عليه، ،ح ع ح خطيبة المجني عليه، وكلٍ من محمد يحمل جنسية إحدى الدول العربية والمحجوز بديوان القسم لعدم حمله جواز سفر وإنتهاء إقامته لإتخاذ الإجراءات الازمة نحو ترحيله إلى دولته، والمطلوب التنفيذ عليه فى 2 حكم حبس جزئى "شيك" وباسم صاحب شركة مقاولات، مقيم بمحافظة الجيزة، مطلوب التنفيذ عليه فى 10 أحكام حبس جزئى " شيك ، تبديد ، إستيلاء " بإجمالى حبس 11 سنة و3 شهور ووليد ح. سائق وأحمد سائق، ومجدى سمسار عقارات، سبق إتهامه فى 7 قضايا "مخدرات، إغتصاب، حريق عمد، ضرب" آخرهم "مخدرات" ومطلوب التنفيذ عليه فى 6 أحكام حبس جزئى، 8. سيد ر. و- سائق ومقيم بمحافظة الجيزة </t>
  </si>
  <si>
    <t>https://hawadeth.akhbarelyom.com/newdetails.aspx?id=479080</t>
  </si>
  <si>
    <t>http://www.albawabhnews.com/3258181</t>
  </si>
  <si>
    <t>لنصبه عليهم في 5 مليون جنيه بمنطقة التجمع الخامس</t>
  </si>
  <si>
    <t>شارع التسعيم بالتجمع الخامس</t>
  </si>
  <si>
    <t>و ع م</t>
  </si>
  <si>
    <t>"أحمد م."، و"أسامة م."، و"محمد ع."، وبحوزتهم 3 تماثيل يشتبه في أثريتهم.، "محمد ع. أ." صاحب شركة توريدات كهربائية، "أحمد ف."، و"أيمن ف." وبحوزتهم مبالغ مالية قدرها (8500 دولار أمريكي، 124 ألف جنيه)، (5) لفافات لمخدر الأفيون، و (22) تمثال، و(2) صندوق خشبي، يشتبه في أثريتهم، (2) خاتم مقلد، ومجموعة من الأوراق منسوبة لإحدى الوزارات، طبنجة عيار 9مم وبخزينتها (7) طلقات من ذات العيار، (2) طبنجة صوت معدلة لإطلاق الأعيرة النارية، فرد خرطوش، (4) سيارات ماركات مختلفة."سمير ح."، صاحب شركة استيراد وتصدير، و"هشام ع."، تاجر مواد غذائية، "محمد ع." 32 سنة،</t>
  </si>
  <si>
    <t xml:space="preserve"> الأمن يحرر رئيس عصابة الآثار المزيفة.. ويضبط باقي أفرادها والخاطفين
سامح غيث
نشر في مصراوي يوم 29 - 08 - 2018
نجحت الأجهزة الأمنية بمديرية أمن القاهرة، اليوم الأربعاء، في تحرير زعيم عصابة للاتجار بالآثار المزيفة، بعد قيام تاجر وصاحب شركة باختطافه لنصبه عليهم في 5 مليون جنيه بمنطقة التجمع الخامس، كما تم ضبط أفراد العصابة.
تلقى قسم شرطة التجمع الخامس بلاغاً من "ألفت س. م." مقيمة بدائرة قسم شرطة المعادي باختفاء زوجها "وليد ع. م. " 50 سنة، حال توجهه لمقابلة أحد الأشخاص.
وأثناء السير في إجراءات البحث أبلغ فرد أمن بموقع تحت الإنشاء تابع لإحدى الشركات بشارع التسعين بالقاهرة الجديدة بعثوره على سيارة ملاكي وزجاج نافذتها اليسرى مفتوح، وتبين أنها مستأجرة للمُبلغ باختفائه، وبمناقشة المُبلغة قررت أن شخص (يدعى /أبو عقيل) اتصل بها وأبلغها باختطاف زوجها وعدم تمكنه من إطلاق سراحه وطلب منها مقابلة شخصان بشارع التسعين والتفاوض معهما بشأن إطلاق سراحه.
عقب تقنين الإجراءات وبإعداد الأكمنة الأمنية اللازمة تم ضبط كلٍ من "أحمد م."، و"أسامة م."، و"محمد ع."، وبحوزتهم 3 تماثيل يشتبه في أثريتهم.
بمناقشتهم قرروا أنهم يعملون لحساب "محمد ع. أ." صاحب شركة توريدات كهربائية، وعلى الفور تم ضبط الأخير وبرفقته كلٍ من "أحمد ف."، و"أيمن ف." وبحوزتهم مبالغ مالية قدرها (8500 دولار أمريكي، 124 ألف جنيه)، (5) لفافات لمخدر الأفيون، و (22) تمثال، و(2) صندوق خشبي، يشتبه في أثريتهم، (2) خاتم مقلد، ومجموعة من الأوراق منسوبة لإحدى الوزارات، طبنجة عيار 9مم وبخزينتها (7) طلقات من ذات العيار، (2) طبنجة صوت معدلة لإطلاق الأعيرة النارية، فرد خرطوش، (4) سيارات ماركات مختلفة.
بمناقشة جميع المتهمين المضبوطين اعترفوا بتكوينهم تشكيلاً عصابياً فيما بينهم بالاشتراك مع زوج المُبلغة المبلغ باختطافه تخصص في الاحتيال على المواطنين بعد إيهامهم بحيازتهم قطع أثرية للإتجار، وأنهم تمكنوا مؤخراً من الاستيلاء على مبلغ مالي قدره (5 مليون جنيه) بذات الاسلوب من "سمير ح."، صاحب شركة استيراد وتصدير، و"هشام ع."، تاجر مواد غذائية بعد إيهامهما ببيع قطع أثرية لهما، وأن الأخيرين هما مرتكبي واقعة اختطاف زوج المُبلغة لمساومة باقي أفراد التشكيل العصابي على رد المبلغ المالي لهما.
أسفرت جهود فريق البحث الجنائي عن ضبط الآخران، وبمواجهتهما اعترفا بارتكابهما واقعة اختطاف زوج المُبلغة بمساعدة "باسم م. ع." سائق والذي يعمل لدى أحدهما، وأنهم تمكنوا من استدراجه واحتجزوه بشقة خاصة بصديق السائق ويدعى "محمد ع." 32 سنة، وبإرشادهما تم ضبط الأخير والسائق والمختطف بالشقة.
تم اتخاذ الإجراءات القانونية اللازمة حيال الواقعة، والعرض على النيابة التي باشرت التحقيق. </t>
  </si>
  <si>
    <t>http://www.masrawy.com/news/-/details/0/0/0/1418136</t>
  </si>
  <si>
    <t>http://www.albawabhnews.com/3260439</t>
  </si>
  <si>
    <t>اسنا</t>
  </si>
  <si>
    <t>محضر رقم 6445 إدارى إسنا 2018</t>
  </si>
  <si>
    <t>اثناء استقلالها سيارة  من موقف قرية "القريا" متجهة لقرية العضايمة مقر أسرتها بمدينة إسنا.</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</si>
  <si>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المذكورة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</si>
  <si>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https://www.elwatannews.com/news/details/3633061</t>
  </si>
  <si>
    <t>http://www.alnaharegypt.com/569478</t>
  </si>
  <si>
    <t>ع ز ا</t>
  </si>
  <si>
    <t>ي ز ا</t>
  </si>
  <si>
    <t>ر ز ا</t>
  </si>
  <si>
    <t>بدون عمل</t>
  </si>
  <si>
    <t>الأمير.س.أ، – سن 27 – عاطل ، ومقيم بدائرة مركز شرطة أسيوط. والأمير.أ. ع – سن 26 – عاطل ، ومقيم بدائرة مركز شرطة البدارى بأسيوط. وعلى .ع. ع – سن 22 – عاطل ، بوادى النطرون بالبحيرة ، وعيسى.ن.  – سن 21 – مقيم بدائرة بوادى النطرون بالبحيرة والمدعو/وائل . م . ف – سن 40 – سائق – ومقيم بدائرة قسم شرطة بالعاشر من رمضان والمدعو/محمد . ع . أ – سن 38 – مالك كافيتريا</t>
  </si>
  <si>
    <t>مقابل فدية 200 ألف جنيه لاطلاق سراحه</t>
  </si>
  <si>
    <t xml:space="preserve"> خلال 24 ساعة.. الأمن العام ينجح في إعادة مواطن اختطفه 5 متهمين وطلبوا فدية 200 ألف جنيه
الوفد
نشر في الوفد يوم 08 - 09 - 2018
كتب– محمد عبدالفتاح:
كشف قطاع مصلحة الأمن العام بوزارة الداخلية واقعة اختطاف مواطن ومساومة أهليته على دفع مبلغ مالى مقابل إطلاق سراحه.
فى إطار تعليمات اللواء علاء سليم مساعد أول الوزير مدير مصلحة الأمن العام بسرعة كشف وضبط غموض واقعة مرتكبى بلاغ أحمد.م.ن– سن 27– مدير سنتر تعليمى، بتغيب والده (مجدى– سن 62 – بدون عمل) عقب خروجه لأداء صلاة الفجر، وتلقيه اتصالًا هاتفيًا من مجهول قرر أن والده طرفه وطلب مبلغ مالى قدره ( 200 ألف جنيه) وبعض الأدوات التى تستخدم فى الكشف عن المعادن والتى يمتلكها والده.
كلف مساعد الوزير بتشكيل فريق بحث جنائى بمديرية أمن الشرقية وتوصلت التحريات أن وراء ارتكاب الواقعة المتهمين الأمير.س.أ
– سن 27 – عاطل ، ومقيم بدائرة مركز شرطة أسيوط.
والأمير.أ. ع – سن 26 – عاطل ، ومقيم بدائرة مركز شرطة البدارى بأسيوط.
وعلى .ع. ع – سن 22 – عاطل ، بوادى النطرون بالبحيرة ، وعيسى.ن. س – سن 21 – مقيم بدائرة بوادى النطرون بالبحيرة والمدعو/وائل . م . ف – سن 40 – سائق – ومقيم بدائرة قسم شرطة بالعاشر من رمضان والمدعو/محمد . ع . أ – سن 38 – مالك كافيتريا –..
وكشفت التحريات أن المتهمين إستخدموا سيارة ملاكى فى إرتكاب الواقعة
و تم تحديد أوصافها وقاموا بالتوجه بالمختطف إلى منطقة صحراوية بدائرة مركز شرطة وادى النطرون بالبحيرة .. وعقب تقنين الإجراءات واتخاذ التدابير الأمنية اللازمة تم استهداف المتهمين بعدة مأموريات بالتنسيق مع مديرية أمن البحيرة وقوات الأمن المركزى تمكنت القوات من ضبط (الأول والثانى والثالث والرابع .. وبصحبتهم المجنى عليه معصوب العينين) والسيارة الملاكى المستخدمة فى ارتكاب الواقعة والهاتف المحمول المستخدم فى عملية المساومة داخل منطقة صحراوية (بحيرة الحمرا) دائرة مركز شرطة وادى النطرون، كما تم ضبط المتهم الخامس بمحل إقامته.
بمواجهة المتهمين اعترفوا بارتكابهم الواقعة بالاشتراك مع المتهم الهارب باستخدام السيارة المضبوطة بحوزتهم (مستأجرة من أحد معارض السيارات بالجيزة) بهدف الحصول على مبلغ الفدية ولعلمهم بملكيته لجهاز كشف المعادن، واصطحابه إلى محل إقامة الثالث لمساومة أهليته.
تم اتخاذ الإجراءات القانونية اللازمة حيال الواقعة، والعرض على النيابة التى باشرت التحقيق.
وجارٍ تكثيف الجهود لضبط المتهم الهارب.</t>
  </si>
  <si>
    <t>https://alwafd.news/%D8%A3%D8%AE%D8%A8%D8%A7%D8%B1/2003158--</t>
  </si>
  <si>
    <t>http://www.alnaharegypt.com/570352</t>
  </si>
  <si>
    <t>https://www.elwatannews.com/news/details/3645907</t>
  </si>
  <si>
    <t>طالب بكلية الحقوق جامعة عين شمس</t>
  </si>
  <si>
    <t>ص ح</t>
  </si>
  <si>
    <t>نظرا لسابقة شراكته والثاني مع المجني عليه باحد الشركات لاتجاره الأدوات الصحية بمنطقة البدرشين / جيزة وعقب فض الشراكة بينهم رفض المجني عليه رد مبلغ 80 ألف جنيه من مستحقاتهما طرفه، فخططا لخطفه لإجباره على رد المبالغ المالي</t>
  </si>
  <si>
    <t xml:space="preserve">تم استدراج المجني عليه للتقابل بشارع التروللي دائرة القسم بدعوي شراء هاتف محمول وقاموا باصطحابه داخل السيارة " ملك المتهم الرابع " وتوجهوا للشقة سكن المتهم الثاني واحتجزوا المجني عليه </t>
  </si>
  <si>
    <t xml:space="preserve"> "عبد المقصود ب ع" 41 سنة، صاحب شركة أدوات صحية، وشقيقه "ياسر ب ع" 38 سنة، شريك بالشركة،شقيق المتهمان "أحمد ب ع" 21 سنة، سباك، و"ياسر م ج" 43 سنة، موظف</t>
  </si>
  <si>
    <t xml:space="preserve"> 3 أشقاء وموظف وراء اختطاف شقيق مقاول بسبب خلافات مالية بالمرجالأحد، 09 سبتمبر 2018 01:47 م3 أشقاء وموظف وراء اختطاف شقيق مقاول بسبب خلافات مالية بالمرج المتهمين عقب القبض عليهمadvertisementكتب إبراهيم أحمدShare on facebookShare on twitterShare on googleplusShare on googleplusإضافة تعليقكشفت مباحث القاهرة، ملابسات واقعة اختطاف طالب بكلية الحقوق، والذى تبين أن 3 أشقاء أصحاب شركة، على خلافات مالية مع شقيق الطالب، هو ما دفعهم لاختطافه لإجباره على رد الأموال مقابل إطلاق سراح شقيقه الطالب، فتم ضبط المتهمين وتحرير المجنى عليه.وتلقى رجال مباحث قسم شرطة المرج، بلاغا من "رامى ح ا" 32 سنة، صاحب مكتب مقاولات، باختطاف شقيقه "صلاح ح ا" 24 سنة، طالب بكلية الحقوق جامعة عين شمس، واتهم كل من "عبد المقصود ب ع" 41 سنة، صاحب شركة أدوات صحية، وشقيقه "ياسر ب ع" 38 سنة، شريك بالشركة، بارتكاب الواقعة لوجود خلافات مالية بينهما، والمجنى عليه،  وتحرر عن الواقعة المحضر اللازم.ومن خلال التحريات تبين صحة الواقعة، وأن المشكو فى حقهما وراء ارتكابها بالاشتراك مع كل من شقيق المتهمان "أحمد ب ع" 21 سنة، سباك، و"ياسر م ج" 43 سنة، موظف، فتم استهدافهم بمأمورية أسفرت عن ضبطهم داخل الشقة سكن المتهم الثانى وبصحبتهم المجني عليه.وبمواجهتهم اعترفوا بارتكاب الواقعة، وأقر المتهم الأول بأنه نظراً لسابقة شراكته والثانى مع المجنى عليه بأحد الشركات لاتجاره الأدوات الصحية بمنطقة البدرشين، وعقب فض الشراكة بينهم رفض المجنى عليه رد مبلغ 80 ألف جنيه من مستحقاتهما طرفه،  فخططا لخطفه لإجباره على رد المبالغ المالية، حيث استعانا بالمتهمان الثالث والرابع لتنفيذ مخططهما.كما تمكن المتهم الثانى من استدراج المجنى عليه للتقابل بشارع التروللى، بدعوي شراء هاتف محمول وقاموا باصطحابه داخل السيارة رقم " و أ 3195 " ماركة ميتسوبيشى لانسر موديل 2014م "ملك المتهم الرابع"، وتوجهوا للشقة سكن المتهم الثانى، واحتجزوا المجنى عليه لمساومته على رد المبلغ، مقابل إطلاق سراحه، وبمواجهة باقى المتهمين بما جاء بأقوال الأول أيدوها، وتم بإرشادهم ضبط السيارة المستخدمة فى ارتكاب الواقعة، وبسؤال المجنى عليه اتهمهم بخطفه واحتجازه، وتحرر عن ذلك المحضر اللازم، وتولت النيابة التحقيق.</t>
  </si>
  <si>
    <t>http://www.youm7.com/3943128</t>
  </si>
  <si>
    <t>ستدرجتها مستغلة في ذلك حداثة سنها موهمة إياها بوجود صلة قرابة بينها ووالدة الطفلة، واصطحبتها لشراء بعض المستلزمات لها وتوجهت إلى مكان ناء خال"</t>
  </si>
  <si>
    <t>ذ</t>
  </si>
  <si>
    <t>ن ي ع 38 سنة ربة منزا</t>
  </si>
  <si>
    <t>ه ر</t>
  </si>
  <si>
    <t>قضية رقم 3466 لسنة 2018 جنايات قسم شرطة دسوق، والمقيدة برقم 1062 لسنة 2018 كلي كفرالشيخ.</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</si>
  <si>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المذكورة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المذكورة لها حال تواجدها بالطريق العام واحتجازها داخل مسكنها لبضع ساعات وإطلاق سراحها وسرقة مصوغات ذهبية "حلق" خاص بها.</t>
  </si>
  <si>
    <t>http://www.masrawy.com/news/-/details/0/0/0/1426561</t>
  </si>
  <si>
    <t>قضية رقم 3454 لسنة 2018 جنح قسم شرطة بندر دسوق</t>
  </si>
  <si>
    <t>امام محطة سكة حديد جرجا</t>
  </si>
  <si>
    <t>ر ار</t>
  </si>
  <si>
    <t>"حسن. م. ع. أ"، 34 عامًا، و"هاني. ع. ز"، 23 عامًا</t>
  </si>
  <si>
    <t>مقابل فدية 100  ألف جنيه لاطلاق سراحه</t>
  </si>
  <si>
    <t>محضر رقم  5482 إداري مركز البلينا</t>
  </si>
  <si>
    <t xml:space="preserve"> اختطف تحت تهديد السلاح.. تحرير عامل من أيدي شخصين لخلافات مالية بسوهاج
خالد الغويط
نشر في الوطن يوم 14 - 09 - 2018
الأخبار المتعلقة
* حبس 3 أشخاص بتهمة خطف طفل وطلب فدية من والده بسوهاج
* ضبط عاطلين تخصصا في خطف حقائب وهواتف السيدات بسوهاج
* حبس 3 أشخاص شرعوا في خطف طفل بسوهاج
* الأهالي يضبطون 3 أثناء شروعهم في خطف طفل بسوهاج
تمكن ضباط مباحث مركز شرطة البلينا جنوب سوهاج، بالتنسيق مع مديرية أمن قنا، من تضييق الخناق على شخصين اختطفا عامل تحت تهديد السلاح من أمام محطة سكك حديد جرجا لوجود خلافات مالية بينهما، وتخلى المتهمين عن المجني عليه والقت الشرطة القبض على المتهمين وضبط بحوزتهما طبنجة صوت والسيارة المستخدمة في عملية الخطف.
تلقى اللواء هشام الشافعي، مدير أمن سوهاج، إخطارًا من العقيد احمد عزيز رئيس فرع بحث الجنوب، بورود بلاغ من أهلية المجني عليه "رشيد. أ. ر"، 38 عاما، عامل، يفيد بقيام شخصين باختطافه وطلب فدية مالية مقابل إطلاق سراحه، جرى تشكيل فريق بحث قاده المقدم محمد سعد، مفتش مباحث المركز، وتوصلت تحريات الرائد أحمد تعيلب، رئيس مباحث البلينا، والنقيب عزت سليمان، معاون أول المباحث إلى أن وراء الواقعة كل من "حسن. م. ع. أ"، 34 عامًا، و"هاني. ع. ز"، 23 عامًا، ويقيمان قرية العوامر بحري مركز أبو تشت محافظة قنا، وأشارت التحريات إلى أن المتهمين اختطفا المجني عليه من محطة سكك حديد جرجا وجرى اقتياده داخل سيارة خاصة وتوجها به إلى مسقط رأسيهما.
جرى استئذان النيابة العامة بالتنسيق مع أمن قنا، والأمن العام، وتم تنفيذ مأمورية إلى قرية العوامر مركز أبو تشيت، وجرى القبض على المتهمين وضبط بحوزتهما هاتفين تم استخدامهما في عملية الاتصال بأسرة المجني عليه لطلب فدية، وضبط بحوزتهما طبنجة صوت، واعترفا المتهمين بارتكاب الواقعة، وإطلاق سراح المجني عليه لشعورهما بالخطر واقتراب صول القوات إليهما، وأضافا بأن المجني عليه حصل على مبلغ 100 ألف جنيه من الأول نظير معاملات مالية إلا أنه لم يردها إليه، وجرى تحديد مكان للتقابل مع المجني عليه بمدينة جرجا وتم السيطرة عليه واقتياده داخل السيارة رقم 795 ص.ج.و.
حرر محضر بالواقعة برقم 5482 إداري مركز البلينا، وجارِ عرض المتهمين على النيابة العامة.</t>
  </si>
  <si>
    <t>https://www.elwatannews.com/news/details/3658261</t>
  </si>
  <si>
    <t>لمساومتها على رد 500 ألف جنيه، كان الزوج تحصل عليها منهم بدعوى تشغيلها في مجال الأثاث المكتبي والموبيليا.</t>
  </si>
  <si>
    <t xml:space="preserve"> ضبط 5 أشخاص خطفوا صاحب شركة في النزهة: "نصب علينا في نص مليون"
فتحي سليمان
نشر في مصراوي يوم 14 - 09 - 2018
بدأت نيابة النزهة التحقيق مع 5 متهمين بارتكاب واقعة اختطاف صاحب شركة، ومساومة زوجته لإجبارها على دفع مبالغ مالية، نظير تحريره، لكنها أبلغت مباحث النزهة، وتم ضبطهم.
تلقى اللواء أشرف الجندي مدير مباحث القاهرة، إخطاراً من مباحث قسم شرطة النزهة، يفيد اختطاف "ي ن"، صاحب شركة على يد 5 متهمين، وتلقي زوجته اتصالاً منهم لمساومتها على رد مبالغ مالية، كان الزوج تحصل عليها منهم بدعوى تشغيلها في مجال الأثاث المكتبي والموبيليا.
كلف مدير المباحث بسرعة ضبط المتهمين، وتحرير صاحب الشركة، وشكل العميد محمود هندي رئيس مباحث قطاع شرق القاهرة، فريق بحث موسع، للتوصل إلى مكان احتجاز المجني عليه، والقبض على خاطفيه.
توصلت التحريات إلى مكان احتجاز صاحب الشركة داخل شقة في مساكن شيراتون، فدهم المقدم محمد جهاد رئيس مباحث قسم النزهة، والرائدان أحمد صقر ومحمد يحيى معاون مباحث القسم، وقوة من رجال المباحث، الشقة المشار إليها، وتم القبض على المتهمين، وتحرير المختطف.
وأقر المتهمون بارتكاب الواقعة، وأوضحوا أن المجني عليه أوهمهم بالعمل لديه في مجال الموبيليا والأثاث، واستولى على مبالغ مالية كبيرة منهم بنحو 500 ألف جنيه، وحينما طالبوه بردها ماطلهم وتهرب من السداد في المواعيد المتفق عليها.
تحرر محضر بالواقعة، وأمر اللواء محمد منصور مدير أمن القاهرة بإحالتهم إلى النيابة العامة التي باشرت التحقيقات.</t>
  </si>
  <si>
    <t>http://www.masrawy.com/news/-/details/0/0/0/1426844</t>
  </si>
  <si>
    <t>ملوي</t>
  </si>
  <si>
    <t>لإيهامه إياهم بوجود آثار فرعونية بقطعة أرض صحراوية خاصة به والتحصل منهم على مبلغ نصف مليون جنيه نظير تكاليف استخراجها،</t>
  </si>
  <si>
    <t>تم استدراجه</t>
  </si>
  <si>
    <t>"على.ع.أ"، عاطل، 59 عاما، و"شربيني.ع.أ"، مزارع 28 عاما، و"عبد المنعم.ع"، مدرس، 59 عاما، و"محمد.ع"، مزارع، 45 عاما، مُقيمين بقرية صفط أبو جرج بدائرة مركز شرطة بني مزار.</t>
  </si>
  <si>
    <t xml:space="preserve"> ضبط 4 أشخاص خطفوا «مزارع» وطلبوا نصف مليون جنيه لإطلاق سراحه بالمنيا
مصطفى عطية
نشر في الشروق الجديد يوم 15 - 09 - 2018
تمكن قطاع الأمن العام، بالاشترك مع مديرية أمن المنيا من ضبط 4 أشخاص؛ لاختطافهم "مزارع"، ومطالبة أسرته بدفع نصف مليون جنيه كفدية نظير إطلاق سراحه.
كان مركز شرطة ملوي، تلقى بلاغا من المدعو "مصطفى.م.م"، طالب، 21 عاما، مُقيم بقرية أم قمص بدائرة المركز، بتلقيه اتصالا هاتفيا من مجهول أبلغه خلاله باختطاف والده "مزارع"، 54 عاما، واحتجازه وسيارته وطلب مبلغ نصف مليون جنيه كفدية لإطلاق سراحه.
على الفور تم تشكيل فريق بحث بمشاركة قطاع الأمن العام بإشراف اللواء علاء سليم، وأجهزة البحث الجنائي بأمن المنيا، توصلت جهوده إلى تحديد مرتكبي الحادث وهم كلٍ من: "على.ع.أ"، عاطل، 59 عاما، و"شربيني.ع.أ"، مزارع 28 عاما، و"عبد المنعم.ع"، مدرس، 59 عاما، و"محمد.ع"، مزارع، 45 عاما، مُقيمين بقرية صفط أبو جرج بدائرة مركز شرطة بني مزار.
فقد استدرجوا المجني عليه واحتجازه؛ لإيهامه إياهم بوجود آثار فرعونية بقطعة أرض صحراوية خاصة به والتحصل منهم على مبلغ نصف مليون جنيه نظير تكاليف استخراجها، وبتقنين الإجراءات تم ضبطهم بمسكن الأول، وتحرير المجني عليه وبمواجهتهم اعترفوا بارتكاب الواقعة، وبإرشاد المتهم الأول تم ضبط السيارة الخاصة بالمجني عليه، وشريحة الهاتف المحمول المستخدمة في الواقعة.
وتم تحرير المحضر الخاص بالواقعة القانونية وإحالتها للنيابة لمباشرة التحقيقات.</t>
  </si>
  <si>
    <t>https://www.shorouknews.com/news/view.aspx?cdate=15092018&amp;id=f431231e-9f10-4147-82d1-89363764c9d0</t>
  </si>
  <si>
    <t>م م حاصل علي ثانوية أزهرية، م ع عاطل، أ ف طالب</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</si>
  <si>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</si>
  <si>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</si>
  <si>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طالب بالصف الثالث المهني</t>
  </si>
  <si>
    <t>مجموعة من الأوراق وإيصالات أمانة وعقود ملكية خاصين بالمبلغ الأول</t>
  </si>
  <si>
    <t>https://hawadeth.akhbarelyom.com/newdetails.aspx?id=482973</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</si>
  <si>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</si>
  <si>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http://www.albawabhnews.com/3281564</t>
  </si>
  <si>
    <t>https://alwafd.news/%D8%A3%D8%AE%D8%A8%D8%A7%D8%B1/2016662--</t>
  </si>
  <si>
    <t>http://www.albawabhnews.com/3285047</t>
  </si>
  <si>
    <t>تم استدراجها</t>
  </si>
  <si>
    <t>م ح م 19 سنةـ طالب بالمعهد العالي للتكنولوجيا بالعاشر من رمضان، مقيم بذات القرية</t>
  </si>
  <si>
    <t>ر ه س</t>
  </si>
  <si>
    <t>تلميذة بالصف الثالث الابتدائي</t>
  </si>
  <si>
    <t>قام بتشويه وجهها بعد فشله في اغتصابها</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</si>
  <si>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</si>
  <si>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</si>
  <si>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</si>
  <si>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</si>
  <si>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مقابل فدية لاطلاق سراحه</t>
  </si>
  <si>
    <t>امين شرطة وعاملين</t>
  </si>
  <si>
    <t>امين شرطة</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</si>
  <si>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</si>
  <si>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</si>
  <si>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عمرو. ع. ا، 34 سنة، عاطل ومسجل خطر، جمال. ع، 26 سنة، عاطل، محمد. ع، 18 سنة، نجار</t>
  </si>
  <si>
    <t xml:space="preserve"> ا م</t>
  </si>
  <si>
    <t>فرد أمن إداري بقرية سياحية</t>
  </si>
  <si>
    <t>مصاب بجروح قطعية بفروة الرأس وكدمات بالوجه وسحجات بالرقبة وجرح شبه نافذ بالفخذ الأيمن</t>
  </si>
  <si>
    <t>استدراجه بدعوى الجلوس على أحد المقاهي بجوار الشقة</t>
  </si>
  <si>
    <t xml:space="preserve">ظنا منهم أنه هو المتسبب في حبس نجل شقيقهم محمد ت ع (والمحبوس احتياطيًا بديوان القسم على ذمة القضية رقم 8266 لسنة 2018م الشروق
"سرقة مسكن". </t>
  </si>
  <si>
    <t xml:space="preserve"> حجز 3 أشقاء لاختطافهم فرد أمن وتعذيبه في الشروق
احمد سعيد
نشر في البوابة يوم 01 - 10 - 2018
قررت نيابة القاهرة الجديدة، برئاسة المستشار محمد سلامة، رئيس النيابة، حجز 3 أشقاء لقيامهم بخطف فرد أمن وتعذيبه لشكهم في تسببه بحجز نجل شقيقهم لورود التحريات.
وكانت قد وردت معلومات لضباط وحدة مباحث قسم شرطة الشروق، مفادها قيام كل من عمرو. ع. ا، 34 سنة، عاطل ومسجل خطر، جمال. ع، 26 سنة، عاطل، محمد. ع، 18 سنة، نجار باقتياد أحد الأشخاص كرهًا عنه واحتجازه فى شقة دائرة القسم وتم القبض عليهم.
وبإجراء التحريات وجمع المعلومات، تبين صحة الواقعة، وباستهدافهم للشقة بمأمورية أسفرت عن ضبطهم وبصحبتهم المجني عليه ويدعى إسلام. م، 28 سنة، فرد أمن إداري بقرية سياحية، مصاب بجروح قطعية بفروة الرأس وكدمات بالوجه وسحجات بالرقبة وجرح شبه نافذ بالفخذ الأيمن، حال قيامهم بالتعدي على المجني عليه بالضرب محدثين إصابته، كما ضبط بحوزتهم عدد 2 سلاح أبيض "سكين" استخدما في ارتكاب الواقعة.
وبسؤال المجني عليه قرر بقيام المتهم الثالث باستدراجه بدعوى الجلوس على أحد المقاهي بجوار الشقة (محل الواقعة)، وأثناء سيرهما فوجئ بالمتهمين الأول والثاني يعترضان طريقه وإجباره على السير بصحبتهما كرهًا عنه تحت تهديد الأسلحة البيضاء المضبوطة بحوزتهم واحتجازه داخل الشقة المشار إليها والتعدي عليه بالضرب، محدثين ما به من إصابات.
وبمواجهتهم بالتحريات وما أسفر عنه الضبط، وأقوال المجني عليه أيدوها واعترفوا بارتكاب الواقعة، وإحداث ما بالمجني عليه من إصابات ظنا منهم أنه هو المتسبب في حبس نجل شقيقهم محمد ت ع (والمحبوس احتياطيًا بديوان القسم على ذمة القضية رقم 8266 لسنة 2018م الشروق
"سرقة مسكن".
وتم تحرير المحضر اللازم.</t>
  </si>
  <si>
    <t>http://www.albawabhnews.com/3304204</t>
  </si>
  <si>
    <t>http://www.elmogaz.com/node/495283</t>
  </si>
  <si>
    <t>صاحب مصنع ملابس</t>
  </si>
  <si>
    <t>ز.س" 22 سنة ربة منزل، و"ك.م"
21 سنة سائق توك توك، "س.س" ربة منزل، و"ا.س"، أشقاء الأولى، و"م.ع"، مبيض محارة</t>
  </si>
  <si>
    <t>للمساومة علي تحريره مقابل مبلغ مالى 30 ألف جنيه.</t>
  </si>
  <si>
    <t xml:space="preserve"> حبس عصابة تقودها سيدة خطفت صاحب مصنع ملابس بالبساتين
أحمد البحراوي
نشر في الوفد يوم 02 - 10 - 2018
قررت نيابة البساتين الجزئية، حبس تشكيل عصابي مكون من ربة منزل و4 آخرين، 4 أيام على ذمة التحقيقات التي تجريها النيابة معهم، لاتهامهم باختطاف صاحب مصنع ملابس ومساومة أهليته علي 30 ألف جنيه.
كان قسم شرطة البساتين، قد تلقي بلاغا يفيد تعرض "م.ص"
37 سنة، صاحب مصنع ملابس للاختطاف وتلقي اهليته اتصالا هاتفيا للمساومة علي تحريره مقابل مبلغ مالى 30 ألف جنيه.
وبالتجري حول الواقعة تبين أن مرتكبي الواقعة كلا من:"ز.س" 22 سنة ربة منزل، و"ك.م"
21 سنة سائق توك توك ، وتم القبض عليهم وبمواجهتهما اعترفا بارتكاب الواقعة بالاشتراك مع كلا من:"س.س" ربة منزل، و"ا.س"، أشقاء الأولى، و"م.ع"، مبيض محارة، وأرشدا عن باقي المتهمين، وتم العثور على المجنى عليه داخل بحوزتهم.
وفى التحقيق أقر كل المتهمين بارتكاب الواقعة، وأنهم اتصلوا بأهل المجنى عليه لطلب فدية لتحريره، وحرر المحضر اللازم للواقعة.</t>
  </si>
  <si>
    <t>https://alwafd.news/%D8%A3%D8%AE%D8%A8%D8%A7%D8%B1/2039782--</t>
  </si>
  <si>
    <t>س ع م</t>
  </si>
  <si>
    <t>عقب خروجه من مسكنه رفقة ابن عمته "5 سنوات" لشراء الحلوى</t>
  </si>
  <si>
    <t>للمساومة علي تحريره مقابل مبلغ مالى 100000 ألف جنيه.</t>
  </si>
  <si>
    <t>"محمد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</si>
  <si>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</si>
  <si>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</si>
  <si>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</si>
  <si>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لشكه ان المجني عليه قد سرق دراجته البخارية</t>
  </si>
  <si>
    <t>داخل عمارة يعمل بها حارس</t>
  </si>
  <si>
    <t>التوقيع علي ايصال امانة</t>
  </si>
  <si>
    <t>ع ع</t>
  </si>
  <si>
    <t>عامل ديليفري و3 من اقاربه</t>
  </si>
  <si>
    <t xml:space="preserve"> التحقيق مع 4 متهمين اختطفوا حارس عقار بالبساتين
أحمد البحراوي
نشر في الوفد يوم 03 - 10 - 2018
تباشر نيابة البساتين الجزئية، برئاسة المستشار سمير حسن المحامي العام لنيابات جنوب القاهرة التحقيقات في واقعة باختطاف حارس عقار وإجباره على التوقيع على إيصال أمانة من قبل 4 أشخاص.
كان قسم شرطة البساتين قد تلقي بلاغا من "على. ع" حارس عقار، يفيد تعرضه للاختطاف والإجبار على توقيع
إيصال أمانة "على بياض"، على يد عامل دليفرى وأقاربه.
وبالتجري حول الواقعة تبين صدق البلاغ وتم ضبط المتهم الرئيسى وبإرشاده تم ضبط باقى المتهمين من أقاربه.
وبسؤاله أقر بجريمته، وأنه يعمل "دليفرى" فى صيدلية بدائرة القسم وتثناء توصليه
لطلب للعمارة الذي يعمل بها المجني عليه، بعدما انتهي من التوصيل نزل من الشقة لم يجد الدراجة البخارية خاصته، وبسؤال المجني عليه فنفى علمه بها، وقد راوده الشك حول قيام حارس العقار بسرقة دراجته البخارية، فقام باصطحاب أقاربه واختطاف المجني عليه وإجباره على توقيع إيصال أمانة، ليقوم بإرجاع الدراجة البخارية.
حرر المحضر اللازم وأخطرت النيابة التى تباشر التحقيقات مع المتهمين.</t>
  </si>
  <si>
    <t>https://alwafd.news/%D8%A3%D8%AE%D8%A8%D8%A7%D8%B1/2040970--</t>
  </si>
  <si>
    <t>https://www.youm7.com/story/0000/0/0/-/3974395</t>
  </si>
  <si>
    <t>http://www.albawabhnews.com/3309018</t>
  </si>
  <si>
    <t>الاهرام</t>
  </si>
  <si>
    <t>لطلب مبلغ 100 ألف جنيه فدية لإعادة الطفلة</t>
  </si>
  <si>
    <t>عقب خروجها من المسكن لشراء بعض الاحتياجات</t>
  </si>
  <si>
    <t xml:space="preserve"> خالد م. خ- سن 27، سائق توك توك، مقيم بمنطقة بيجام بشبرا الخيمة بالقليوبية هادى ع. ع- سن 23، نقاش، مقيم بدائرة مركز شرطة طوخ بالقليوبية.</t>
  </si>
  <si>
    <t>ف م ا</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</si>
  <si>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</si>
  <si>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</si>
  <si>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</si>
  <si>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</si>
  <si>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عامل - 27 سنة - مقيم بدائرة القسم، وشقيقه - عامل - 23 سنة، سائق، 21 سنة</t>
  </si>
  <si>
    <t>توقيع 3 إيصالات أمانة</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</si>
  <si>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المذكور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</si>
  <si>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https://www.elbalad.news/show.aspx?id=3519703</t>
  </si>
  <si>
    <t>http://www.masrawy.com/news/-/details/0/0/0/1439918</t>
  </si>
  <si>
    <t>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t>
  </si>
  <si>
    <t>لطلب 2 مليون جنيه مقابل إعادة الطفل</t>
  </si>
  <si>
    <t>أثناء لهوه أمام منزله بذات الناحية</t>
  </si>
  <si>
    <t>تن جفع 240 ألف جنيه من اجمالي الفدية</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</si>
  <si>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المذكورين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</si>
  <si>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https://www.shorouknews.com/news/view.aspx?cdate=06102018&amp;id=2284afe9-19ad-42fa-afb7-3b9eaa4e2b6e</t>
  </si>
  <si>
    <t>تعذيب وتعدي بدني</t>
  </si>
  <si>
    <t>https://alwafd.news/%D8%A3%D8%AE%D8%A8%D8%A7%D8%B1/2046720--</t>
  </si>
  <si>
    <t xml:space="preserve">بسبب قيام والدة المجني عليه بخلع والده </t>
  </si>
  <si>
    <t>اثناء تواجده بصحبة والدته</t>
  </si>
  <si>
    <t>والد المجني عليه و4 اخرين</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</si>
  <si>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</si>
  <si>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</si>
  <si>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</si>
  <si>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بسبب 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t>
  </si>
  <si>
    <t>تم استدراجها بقيام زوجته بالاتفاق معه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t>
  </si>
  <si>
    <t>زوجة المجني عليه وعشيقها</t>
  </si>
  <si>
    <t>س ج ا</t>
  </si>
  <si>
    <t>حاصل على بكالوريوس نظم ومعلومات</t>
  </si>
  <si>
    <t xml:space="preserve">تم ضربه بحجر على رأسه فسقط غارقًا في دمائه </t>
  </si>
  <si>
    <t xml:space="preserve"> "قتلوا زوجها".. تجديد حبس ربة منزل وعشيقها وآخر 15 يوما
محمود السعيد
نشر في مصراوي يوم 11 - 10 - 2018
قرر قاضي المعارضات بمحكمة جنح المطرية، اليوم الخميس، تجديد حبس ربة منزل وعشيقها وصديقه 15 يومًا لاتهامهم بقتل زوجها وإخفاء جثته بصحراء القطامية.
وكشفت تحقيقات نيابة شرق القاهرة الكلية، بإشراف المستشار أحمد عزالدين عبدالشافي، المحامي العام الأول للنيابات، عن تفاصيل مقتل شاب وإخفاء جثته لأكثر من عام على يد زوجته وعشيقها وصديق الأخير بمنطقة المطرية.
بدأت تفاصيل الواقعة في يونيو 2017 بتلقي مباحث قسم المطرية، بلاغًا من موظف، يشكو اختفاء ابنه الحاصل على بكالوريوس نظم ومعلومات، عن المنزل، وعدم وجود أثر له أو تلقي أي اتصالات هاتفية تدل على اختطافه، ولم تستدل التحريات على شيئ وأغلق التحقيق في القضية.
وبعد مرور أكثر من عام، وصلت معلومات لمباحث قسم المطرية تفيد ضلوع الزوجة في قتل زوجها المختفي بواسطة عشيقها السابق (زوجها الحالي) وصديق له، فتم القبض عليهم وإحالتهم للنيابة التي تولت التحقيق.
وقالت الزوجة المتهمة "ابتسام" في التحقيقات إنه قبل الحادث كان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
وأضافت الزوجة أنه قبل شروعها في التخطيط لقتل زوجها امتنعت عن ممارسة العلاقة الجنسية معه، وطلبت منه الطلاق، فرفض واعتدى عليها بالضرب، فخطط لقتله بمساعدة عشيقها الذي اتفقت معه على الزواج بعد موت زوجها.
وعن كيفية ارتكاب الجريمة، قالت الزوجة إنها اتفقت مع زوجها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 وتركا جثته في الصحراء.
وقال "جمال.ا" والد الضحية في التحقيقات إن نجله سيف، ارتبط بعلاقة حب مع زوجته المتهمة لمدة 3 سنوات، وأنهما تزوجا دون رضاه، وأنجبا طفلين، وأنها منعته من زيارتهم أو رؤية الطفلين، وأن الشك تسرب على قلبه بعد اختفاء نجله، وقيامها برفع دعوى تطليق منه والزواج بآخر.
ولفت الأب إلى أن الزوجة استولت على جميع أموال نجله بحسابه البنكي، وتبين أنها اشترت السيارة باسمها بعد اختفائه مباشرة.
وطلب والد المجني عليه من النيابة إجراء تحليل DNA له وللأطفال لإثبات نسب الأطفال لنجله القتيل من عدمه.</t>
  </si>
  <si>
    <t>http://www.masrawy.com/news/-/details/0/0/0/1442519</t>
  </si>
  <si>
    <t>ر م ا</t>
  </si>
  <si>
    <t>اثناء خروجها شراء احتياجات للمنزل</t>
  </si>
  <si>
    <t>"م. ع"، 29 سنة، و"و. م"، 26 سنة، سائقي توك توك، ومُقيمين عزبة ناصر دائرة قسم شرطة دار السلام بالقاهرة</t>
  </si>
  <si>
    <t>تناوبا التعدي عليها، وعقب ذلك قاما بخنقها فأوديا بحياتها وتركاها وفرا هاربين،</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</si>
  <si>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</si>
  <si>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</si>
  <si>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</si>
  <si>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ابو تشت</t>
  </si>
  <si>
    <t>ع ر ف</t>
  </si>
  <si>
    <t>لوجود خلافات مالية بينهم لقيام الشاكى بتجميع مبالغ مالية منهم بزعم توظيفها فى مجال العقارات مقابل أرباح شهرية وعدم التزامه بذلك،</t>
  </si>
  <si>
    <t>منتصر. ع. ش، نادر. ع. إ، إبراهيم.ع.إ، عادل. ع. ك، عبد الناصر. ع. ج مقيمين بدائرة مركز شرطة نجع حمادى، "نجار - سن 28" بدائرة مركز نجع حمادى</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</si>
  <si>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</si>
  <si>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</si>
  <si>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</si>
  <si>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حدائق القبة</t>
  </si>
  <si>
    <t>مصطفى محاسب وأحمد طالب وأحمد محامي ووسيم محامي والسيد موظف وصفوت ومعتز بالله مهندس كهرباء</t>
  </si>
  <si>
    <t>صاحب شركة تمويل سيارات</t>
  </si>
  <si>
    <t>التوقيع علي ايصلات امانة</t>
  </si>
  <si>
    <t xml:space="preserve"> ضبط المتهمين باختطاف صاحب شركة ووالده بحدائق القبة
ضياء جميل
نشر في أخبار الحوادث يوم 15 - 10 - 2018
تبلغ للمقدم عمرو الحسيني رئيس مباحث حدائق القبة من شرطة النجدة بتواجد عدد 7 أشخاص بمقهي كائن أمام محطة مترو منشية الصدر دائرة القسم وقيامهم بإكراه آخران على التوقيع على إيصالات أمانة.
وبإخطار اللواء أشرف الجندي مدير الإدارة العامة لمباحث القاهرة كلف اللواءين سامي غنيم وأحمد عبد العزيز نائبي المدير العام واللواء نبيل سليم مدير المباحث الجنائية للقبض على المتهمين.
انتقل الرواد أحمد بدر وعبد المنعم المليجي وأحمد حشاد وأحمد شاكر وأحمد عريان ضباط مباحث القسم وبصحبتهم القوة المرافقة وتمكنوا من ضبط كل من مصطفى محاسب وأحمد طالب وأحمد محامي ووسيم محامي والسيد موظف وصفوت ومعتز بالله مهندس كهرباء وبصحبتهم المجنى عليهما كلا من هشام صاحب شركة تمويل سيارات وعبد الحميد بالمعاش والد المجنى عليه الأول وبسؤال المجنى عليه الأول اتهم كل من المتهمين من الأول للثالث باحتجازه فى الفترة من 22/9/2018م بمزرعة الكائنة بطريق مصر الإسماعيلية الصحراوي وأخري كائنة منيا القمح / شرقية وإجباره على التوقيع على إيصالات أمانة.
وبمواجهة المتهمين أمام العميد محمد سمير مأمور قسم حدائق القبة من الأول إلي الثالث بأقوال المجني عليه أيدوها ، واقروا بأنهم يعملون طرفه بالشركة ملكه وقيامه بالتحصل من الخامس للسابع على مبالغ مالية تقدر بحوالي مليون و800 ألف جنيه بدعوي استثمارها فى مجال تجارة السيارات إلا أنه تهرب من تسديد الأرباح أو رد أصل المبلغ ، فقاموا برفع دعوي قضائية ضده وضد العاملين بالشركة واتهماهم بالنصب وصدر حكم قضائي بحبسهم 4 سنوات أسفرت عن ضبطهم تنفيذا للحكم القضائي وتمكن المجني عليه من الاتفاق مع المبلغين على التنازل عن القضايا وإخلاء سبيلهم مقابل تسليمهم المبالغ المستولي عليها والمودعة بأحد البنوك وعقب إخلاء سبيلهم ونظرا لتورطهم معه وصدور أحكام قضائية ضدهم اصطحبوه واحتجزوه على النحو المشار إليه لإجباره على إعادة المبالغ المستولي عليها للمبلغين وبتاريخ اليوم توجههوا ووالده لسحب المبالغ المالية من بنك قطر الوطني الكائن شارع الألفي دائرة قسم شرطة عابدين حيث تبين عدم وجود رصيد بحسابهما فاصطحبوه لمكان الضبط وتواصلوا مع المبلغين والذين حضروا وبصحبتهم الرابع للتفاوض مع المجني عليه لضمان مستحقاتهم المالية طرفه.
وبمواجهة كل من المضبوطين من الرابع للسابع بأقوال المجني عليه والمتهمين من الأول للثالث أيدوها.
تم تحرير المحضر اللازم والعرض على النيابة العامة</t>
  </si>
  <si>
    <t>https://hawadeth.akhbarelyom.com/newdetails.aspx?id=491237</t>
  </si>
  <si>
    <t>ع</t>
  </si>
  <si>
    <t>بالمعاش</t>
  </si>
  <si>
    <t>http://www.albawabhnews.com/3328635</t>
  </si>
  <si>
    <t>مركز زفتي</t>
  </si>
  <si>
    <t>«رضا ع. ع.» 37 سنة أحد سكان كفر سنباط، والذي ضُبط بحوزته الهاتف المستخدم فى طلب مبلغ الفدية، وشريكه «حامد ع.أ.» 37 سنة المقيم في سمنود</t>
  </si>
  <si>
    <t>لإقدامهما على اختطاف الطفل لرفض والده إقراض أحدهما مبلغ مالي</t>
  </si>
  <si>
    <t>لهوه أمام منزله بدائرة مركز شرطة كفر سنباط</t>
  </si>
  <si>
    <t>ب ا ب</t>
  </si>
  <si>
    <t>وثقا الطفل من اليدين والقدمين، ووضع شريط لاصق على فمه حتى لا يشي بهما صراخه وبكائه، لكن الشريط اللاصق أدى إلى كتم أنفاس «براء» ووفاته.</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</si>
  <si>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</si>
  <si>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</si>
  <si>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</si>
  <si>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يوسف الصديق</t>
  </si>
  <si>
    <t>خلافات مادية سابقة بين المبلغ والمتهم الأول حول الشراكة من أعمال وأدوات المقاولات، واحتكما فيها لجلسة عرفية حكم فيها لصالح المُبلغ ورفض المتهم الأول الحكم؛ مما دعا المبلغ للتوجه إليه بمحل عمله بدائرة قسم الأهرام بالجيزة والتعدي عليه بالضرب، واستولى على هاتفه المحمول، والمسجل على ذاكرته مكالمات خاصة تفيد بوجود علاقة عاطفية بين المتهم الأول وإحدى السيدات، وخشية قيام المبلغ بالتشهير به قاما المتهمان بارتكاب الواقعة لاسترداد الهاتف المحمول</t>
  </si>
  <si>
    <t>عبد الرحمن.ا.م" (46 عامًا-مقاول) و"أحمد.د.ح" (35 عامًا-فلاح).</t>
  </si>
  <si>
    <t>محضر رقم 2001 لسنة 2018 إداري مركز يوسف الصديق</t>
  </si>
  <si>
    <t xml:space="preserve"> ضبط فلاح اشترك مع مقاول فى خطف مواطن بالفيوم
ميلاد يوسف
نشر في بوابة الأهرام يوم 21 - 10 - 2018
تمكنت الأجهزة الأمنية، بمحافظة الفيوم، من ضبط فلاح اشترك مع مقاول في اختطاف مواطن من مركز يوسف الصديق بالمحافظة، لمساومة شقيقه لوجود خلافات سابقة بينهم، وأطلقا سراحه فور إبلاغ شقيقه الشرطة.
تلقى اللواء خالد شلبي، مدير أمن الفيوم، إخطارًا من مأمور مركز شرطة يوسف الصديق، بورود بلاغ من "حمادة.ع.ع" (37 عامًا)، مبيض محارة، من قرية الطلائع بدائرة المركز، باختطاف شقيقه "فريد" ، من أمام منزله، واتهم كلاً من "عبد الرحمن.ا.م" (46 عامًا-مقاول) و"أحمد.د.ح" (35 عامًا-فلاح).
ووفقًا لبيان أمني، انتقلت مباحث المركز، إلى مكان البلاغ، وبإجراء التحريات تبين وجود خلافات مادية سابقة بين المبلغ والمتهم الأول بشأن الشراكة في أعمال وأدوات المقاولات، احتكما فيها لجلسة عرفية حكم فيها لصالح المُبلغ، ورفض المتهم الأول الصلح، مما دعا المبلغ للتوجه إليه بمحل إقامته والتعدي عليه بالضرب والاستيلاء على هاتفه المحمول بالقوة والمسجل على ذاكرته مكالمات خاصة تفيد وجود علاقة بين المتهم الأول وإحدى السيدات.
وأضافت التحريات، أنه خشية قيام المبلغ بالتشهير به، ارتكب المتهمان الواقعة لاسترداد الهاتف المحمول، وفورعلمهما بإبلاغ الشرطة، أطلقا سراحه أمام مدخل قرية البرشي الغربي بمركز الشواشنة، وتم ضبط المتهم الثاني، بينما تمكن الأول من الهرب، وحرر محضر بالواقعة، قيد برقم 2001 لسنة 2018 إداري مركز يوسف الصديق، وأخطرت النيابة للتحقيق.</t>
  </si>
  <si>
    <t>http://gate.ahram.org.eg/News/2025676.aspx</t>
  </si>
  <si>
    <t>https://www.shorouknews.com/news/view.aspx?cdate=21102018&amp;id=af7a4328-5aca-441b-a6ca-a1fd14c06bd9</t>
  </si>
  <si>
    <t>فرشوط</t>
  </si>
  <si>
    <t>تحرش/ تعدي جنسي</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</si>
  <si>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</si>
  <si>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</si>
  <si>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https://www.almasryalyoum.com/news/details/1335777</t>
  </si>
  <si>
    <t>"مروة.ع"، 35 عاما، ربة منزل</t>
  </si>
  <si>
    <t xml:space="preserve">م م </t>
  </si>
  <si>
    <t>https://hawadeth.akhbarelyom.com/newdetails.aspx?id=493043</t>
  </si>
  <si>
    <t>http://www.albawabhnews.com/3335154</t>
  </si>
  <si>
    <t>"محمد ر.ا"، 14 سنة، و"محمد .ف.ح.ص"، 16 سنة،</t>
  </si>
  <si>
    <t>م و ر</t>
  </si>
  <si>
    <t>أثناء عودته من درس القرآن</t>
  </si>
  <si>
    <t>الاعتداء عليه جنسيا داخل إحدى الأراضي الزراعية.</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</si>
  <si>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</si>
  <si>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محضر رقم 69 أحداث لسنة 2018 مركز شرطة بلقاس</t>
  </si>
  <si>
    <t>http://www.masrawy.com/news/-/details/0/0/0/1450201</t>
  </si>
  <si>
    <t xml:space="preserve"> تاجر سيارات وصاحب معرض في قرية بهجورة</t>
  </si>
  <si>
    <t>لوجود تعاملات بيع سيارات بينهم وعملات سمسرة</t>
  </si>
  <si>
    <t>داخل معرض سيارات خاص بالمخطوف</t>
  </si>
  <si>
    <t>مقر العمل</t>
  </si>
  <si>
    <t xml:space="preserve">م ف </t>
  </si>
  <si>
    <t xml:space="preserve">توقيع إيصالات أمانة </t>
  </si>
  <si>
    <t xml:space="preserve"> بعد اختطافه أمس.. تحرير تاجر سيارات من أيدي خاطفيه بقنا
رجب آدم
نشر في الوطن يوم 25 - 10 - 2018
الأخبار المتعلقة
* تحرير طفل سعودي مختطف في الجيزة.. المجرم طلب فدية 600 ألف جنيه
* عقب تحرير تلميذ مختطف.. وكيل "تعليم كفر الشيخ" يلغي تكليف مدير ووكيل مدرسة
* إصابة ضابط ومسجل خطر أثناء تحرير طفل مختطف بأسيوط
* تحرير شاب من قنا مختطف في أسيوط.. وهروب الجناة
تمكنت مباحث نجع حمادي بالتعاون مع وحدة مباحث مركز دشنا، وتحت إشراف المباحث الجنائية بقيادة اللواء محمود حسن مدير المباحث في المديرية، من تحرير صاحب معرض سيارات من أيدي خاطفيه بقرية فاو بحري بمركز دشنا.
تلقى اللواء مجدي القاضي مدير أمن قنا، إخطارًا يفيد بتمكن قوة أمنية بقيادة مدير مباحث المديرية من تحرير "منصور. ف" تاجر سيارات وصاحب معرض في قرية بهجورة، من خاطفيه بقرية فاو بحري بمركز دشنا.
وقال مصدر أمني مسؤول بمديرية أمن قنا، إن 3 مسلحين يستقلون سيارة ربع نقل اقتحموا معرض سيارات خاص بالمخطوف المحرر، مساء أمس، وخلال تنفيذ عمليتهم اعترضهم عاملين هما، "خميس. ع" و"طه. أ"، في محاولة لمنعهم إلا أن المعتدين أطلقوا النيران صوبهما مما أدى إلى إصابتهما بطلقات نارية متفرقة، ولاذوا بالفرار، وجرى نقلهما إلى مستشفى نجع حمادي العام.
وتشكلت قوة أمنية وكشفت أن هناك علاقة بين المسلحين والتاجر لوجود تعاملات بيع سيارات بينهم وعملات سمسرة، كما تبين أن الخاطفين من قرية فاو في دشنا، وداهمت قوة أمنية القرية وموقع كان يتواجد به المخطوف ولاذا المتهمين بالفرار فور رؤيتهم للقوة، وتكثف الأجهزة الأمنية جهودها لضبطهم.</t>
  </si>
  <si>
    <t>https://www.elwatannews.com/news/details/3751878</t>
  </si>
  <si>
    <t>http://gate.ahram.org.eg/News/2028213.aspx</t>
  </si>
  <si>
    <t>المنتزة ثالث</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</si>
  <si>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</si>
  <si>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</si>
  <si>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ع م ق</t>
  </si>
  <si>
    <t>"عبدالناصر ك.خ" 44 سنة سمكرى، و"محمد ح.إ" 27 سنة عامل، و"مصطفى ى.إ" 27 سنة عامل، "أحمد.س" 34 سنة</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</si>
  <si>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</si>
  <si>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</si>
  <si>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</si>
  <si>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 xml:space="preserve">لقيامه بالتحصل على مبالغ مالية تقدر بحوالي مليون و800 ألف جنيه بدعوي استثمارها فى مجال تجارة السيارات إلا أنه تهرب من تسديد الأرباح أو رد أصل المبلغ </t>
  </si>
  <si>
    <t>ح ش ع</t>
  </si>
  <si>
    <t xml:space="preserve"> أحمد. ر. أ. 18 سنة، عامل بالمحل، وعبدالرحمن. ر. م. 18 سنة، بائع، وعبدالرحمن. م. ح. 18 سنة، سائق "سبق اتهامه في 4 قضايا آخرهم قضية سرقة بالإكراه بمركز سمالوط"</t>
  </si>
  <si>
    <t>طلب مبلغ مالي قدره 600 ألف جنيه كفدية</t>
  </si>
  <si>
    <t>اثناء تنزهه بالشارع</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</si>
  <si>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</si>
  <si>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</si>
  <si>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لإجبارهما على التنازل عن قطعة أرض مساحتها فدان ونصف</t>
  </si>
  <si>
    <t>داخل الاراضي الزراعية</t>
  </si>
  <si>
    <t>"علي. ح. م" 25 سنة، طالب بمعهد الدراسات النوعية، مقيم بنفس النجع بمشاركة والده "ح" 58 سنة "مرشد سياحي" ومعه 4 آخرين.</t>
  </si>
  <si>
    <t xml:space="preserve">ج م م </t>
  </si>
  <si>
    <t xml:space="preserve"> اختطاف شخصين لإجبارهما على التنازل عن قطعة أرض بالفيوم
حسين فتحي
نشر في مصراوي يوم 29 - 10 - 2018
شهد نجع سيد مؤمن التابع لمركز سنورس بالفيوم، واقعة اختطاف شخصين لإجبارهما على التنازل عن قطعة أرض مساحتها فدان ونصف.
كان اللواء خالد شلبي مدير أمن الفيوم، تلقى إخطارًا من العميد أشرف عبدالسميع مأمور مركز سنورس باختطاف كل من جمال الدين محمد محمود، 58 سنة "فلاح"، السيد موسى عبدالسلام، 32 سنة "سائق" مقيمين بنجع سيد مؤمن.
كشفت التحريات التي أشرف عليها اللواء هيثم عطا مدير إدارة البحث الجنائي بالمحافظة، أن وراء عملية خطف المجني عليهما طالب بمعهد الدراسات النوعية يدعى "علي. ح. م" 25 سنة، مقيم بنفس النجع بمشاركة والده "ح" 58 سنة "مرشد سياحي" ومعه 4 آخرين.
وأشارت التحريات إلى أن فريق تنفيذ عملية الاختطاف اقتحموا الأرض الزراعية واعتدوا بالضرب على المجني عليهما ثم ألقوهما بالسيارة بعد تعصيب عيونهما بقطعتي قماش أسود، ثم اتجهوا بهم إلى مكان غير معلوم.
وبتتبع خط سير السيارة ضبط 3 متهمين منهم المتهم الرئيسي ووالده ومتهم آخر أثناء محاولة إخفاء المجني عليهما بقرية سنهور القبلية.
أخطرت نيابة سنورس والتي تتولى التحقيق.</t>
  </si>
  <si>
    <t>http://www.masrawy.com/news/-/details/0/0/0/1452861</t>
  </si>
  <si>
    <t>لطلب مبلغ 100 ألف جنيه من شقيقه الذي يعمل مهندسًا</t>
  </si>
  <si>
    <t>"م. ا"، 18 عامًا، مزارع،، "مجدي. م"، 30 عامًا، سائق</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</si>
  <si>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</si>
  <si>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</si>
  <si>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</si>
  <si>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"أحمد.ح.أ" (28 سنة - عاطل)، والمدعو "أحمد.م.ع" (38 سنة - عاطل)، والمدعو "محمد ا" (34 سنة - عاطل)، وجميعهم مقيمين بدائرة مركز شرطة دسوق بكفر الشيخ.</t>
  </si>
  <si>
    <t>تم استدراجه بدعوى معاينة قطعة أرض ملكه ببندر بسيون لشرائها</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</si>
  <si>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المذكور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</si>
  <si>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http://gate.ahram.org.eg/News/2050917.aspx</t>
  </si>
  <si>
    <t>"سامى ح. م"٣٦ سنة، مقيم بدائرة مركز شرطة الخانكة، سبق اتهامه في 8 قضايا "سرقة، مخدرات"وبحوزته (سلاح أبيض "مطواة")، "عزالدين ح. م-"٣٤سنة، مقيم دائرة مركز شرطة الخانكة "شقيق المتهم الأول" سبق اتهامه في 3 قضايا "سلاح بدون ترخيص، مخدرات"وبحوزته (سلاح أبيض "مطواة") وتبين هروب الشخص الآخر والسيدة.</t>
  </si>
  <si>
    <t>تم 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t>
  </si>
  <si>
    <t>من اجل سرقة سيارته</t>
  </si>
  <si>
    <t>م ا ح</t>
  </si>
  <si>
    <t>صاحب مكتب عقارات كائن بدائرة القسم</t>
  </si>
  <si>
    <t>سرقة سيارته</t>
  </si>
  <si>
    <t xml:space="preserve"> ضبط حسناء تستدرج أصحاب السيارات لسرقتهم
بالاتفاق مع 3 عاطلين بالعبور
سليمان محمد
نشر في بوابة أخبار اليوم يوم 03 - 11 - 2018
تمكنت مديرية امن القليوبية بالتنسيق مع مباحث العبور من ضبط شخصين لقيامهما بالاشتراك مع آخرين إحداهما سيدة، لتشكيلهم فريق لاستدراج قائدي السيارات والاستيلاء عليها بالإكراه تحرر محضر بالواقعة وأخطرت النيابة للتحقيق.
تلقى اللواء رضا طبلية مساعد وزير الداخلية ومدير أمن القليوبية إخطارا من المقدم أحمد عبدالعليم رئيس مباحث العبور، أنه أثناء مرور قوة أمنية تابعة لقسم شرطة العبور بمنطقة الحي الثاني بدائرة القسم لتفقد الحالة الأمنية ، سمع استغاثة أحد الأشخاص داخل سيارة رقم (ق ب س 8246) وبعد مطاردة واستيقاف السيارة تبين أنه يدعى موسى ا. ح- سن 32، صاحب مكتب عقارات كائن بدائرة القسم ومقيم بذات الدائرة، وضبط قائدها المدعو "سامى ح. م"٣٦ سنة، مقيم بدائرة مركز شرطة الخانكة، سبق اتهامه في 8 قضايا "سرقة، مخدرات"وبحوزته (سلاح أبيض "مطواة").
وبسؤال الأول اقر بقيام الثاني وآخران باستدراجه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 وقيام الآخرين بالاستيلاء على سيارته، وفروا بها هاربين.
ومن خلال تتبع خط سير هروب الجناة تمكنت المباحث من ضبط السيارة الخاصة بالمجني عليه قيادة أحد الجناة ويدعى "عزالدين ح. م-"٣٤سنة، مقيم دائرة مركز شرطة الخانكة "شقيق المتهم الأول" سبق اتهامه في 3 قضايا "سلاح بدون ترخيص، مخدرات"وبحوزته (سلاح أبيض "مطواة") وتبين هروب الشخص الآخر والسيدة.
وبمواجهة المتهمين اعترفوا بارتكاب الواقعة بالاشتراك، تم تحرير المحضر اللازم و وتولت النيابة التحقيق.</t>
  </si>
  <si>
    <t>https://akhbarelyom.com/news/newdetails/2749747</t>
  </si>
  <si>
    <t>https://www.elwatannews.com/news/details/3771690</t>
  </si>
  <si>
    <t>الحبس سنة مع الايقاف</t>
  </si>
  <si>
    <t>الحبس مع الايقاف</t>
  </si>
  <si>
    <t>https://www.shorouknews.com/news/view.aspx?cdate=07112018&amp;id=405e9599-c124-4371-b2e9-16a9ca9f41f0</t>
  </si>
  <si>
    <t xml:space="preserve">لان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t>
  </si>
  <si>
    <t>أثناء استقلاله سياره أجرة قادمًا من عمله</t>
  </si>
  <si>
    <t xml:space="preserve"> اختطاف أمين شرطة على يد مسلحين فى قنا وإطلاق سراحه بعد علقة ساخنة
يوسف رجب
نشر في صدى البلد يوم 08 - 11 - 2018
اختطف مسلحون، أمين شرطة بمركز شرطة دشنا، أثناء عودته فى سيارة أجرة من عمله إلى منزله بقرية الحراجيه، وتركوه بعد ساعه ملقيا فى الزراعات بحالة إعياء.
تلقى اللواء مجدى القاضى- مدير أمن قنا، إخطارًا بقيام مسلحين باختطاف الحسيني.م أمين شرطة بالقرب من قريته الحراجيه وفروا هاربين إلى زراعات القصب وتركوه بعد ساعه بعدما انهالوا عليه بالضرب.
تبين من التحريات الأمنية، أن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أثناء استقلاله سياره أجرة قادمًا من عمله، إلى زراعات القصب وتعدوا عليه بالضرب، وتركوه بعدها فى حالة إعياء شديد، وهو ما استدعى نقله إلى مستشفى دشنا المركزى.</t>
  </si>
  <si>
    <t>تم نقله الي مستشفي دشنا المركزي</t>
  </si>
  <si>
    <t>https://www.elbalad.news/show.aspx?id=3564613</t>
  </si>
  <si>
    <t>قوص</t>
  </si>
  <si>
    <t>طلبا  للفدية</t>
  </si>
  <si>
    <t>اثناء خروجه من مدرسته الابتدائية بقرية المفرجية بقوص</t>
  </si>
  <si>
    <t>"على. ع. م" عامل، و"الليثي. م"، عاطل</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</si>
  <si>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</si>
  <si>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</si>
  <si>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خلافات مالية بينهم بعد استيلاء المجني عليه على مبالغ مالية من الخاطفين بحجة العمل معه في ملهى ليلي بالغردقة.</t>
  </si>
  <si>
    <t>صاحب ملهي ليلي</t>
  </si>
  <si>
    <t>توقيع ايصالات أمانة بمبلغ مالي 80 ألف جنيه.</t>
  </si>
  <si>
    <t xml:space="preserve"> أمن البحر الأحمر يحرر صاحب ملهى ليلي بالغردقة بعد اختطافه
على الطيرى
نشر في بوابة الأهرام يوم 10 - 11 - 2018
تمكن ضباط مباحث قسم أول الغردقة، بالاشتراك مع قطاع الأمن العام، من تحرير صاحب ملهى ليلي، اختطفه 8 أشخاص لوجود خلافات مالية بينهم، وطلبوا فدية 150 ألف جنيه، بحسب بيان أمني اليوم السبت.
تلقى الرائد أسامة مهران، رئيس مباحث قسم أول الغردقة، بلاغًا من أحد الأشخاص مقيم بدائرة قسم ثانى الغردقة، باختطاف نجله 23 سنة "صاحب ملهى ليلي"، وطلب الخاطفون مبلغ مالي قدره 150 ألف جنيه نظير إطلاق سراحه.
وتوصلت تحريات المباحث التي أشرف عليها اللواء مدحت منتصر، مدير المباحث الجنائية بمديرية أمن البحر الأحمر، أن مرتكبي الواقعة على علاقة عمل بالمجني عليه، وأن هناك خلافات مالية بينهم بعد استيلاء المجني عليه على مبالغ مالية من الخاطفين بحجة العمل معه في ملهى ليلي بالغردقة.
وبإجراء التحريات وجمع المعلومات بمعرفة قطاع الأمن العام، بالاشتراك مع أجهزة البحث الجنائي بالبحرالأحمر، توصلت جهود المباحث إلى مرتكبي الواقعة.
عقب تقنين الإجراءات تمكن الرائدان، أحمد ناصف، وأحمد السويدي، معاونا مباحث قسم أول الغردقة، من ضبط المتهمين، اللذين اعترفا بارتكاب الواقعة، واحتجاز المجني عليه داخل إحدى الشقق السكنية بالغردقة، وإجباره على توقيع ايصالات أمانة بمبلغ مالي 80 ألف جنيه.
وتم تحرير المجني عليه وتحرر محضر بالواقعة واخطرت النيابة لمباشرة التحقيقات.</t>
  </si>
  <si>
    <t>http://gate.ahram.org.eg/News/2053478.aspx</t>
  </si>
  <si>
    <t>https://sayarat.akhbarelyom.com/newdetails.aspx?id=499466</t>
  </si>
  <si>
    <t>من اجل مساعدة المتهم الأول في العودة للعمل طرف والده</t>
  </si>
  <si>
    <t>قاموا باستدراجه داخل أحد المحلات المهجورة الكائنة بشارع سعيد من شارع
أحمد عصمت</t>
  </si>
  <si>
    <t>صاحب شركة مقاولات</t>
  </si>
  <si>
    <t>التوقيع علي عقدين بيع لشقتين ملكه.</t>
  </si>
  <si>
    <t xml:space="preserve"> كشف غموض واقعة اختطاف صاحب شركة في عين شمس
ياسر إبراهيم ومحمد التهامي
نشر في الوفد يوم 10 - 11 - 2018
نجحت مباحث عين شمس، في تحرير صاحب شركة احتجزه 3 عاطلين في مكان مهجور بدائرة القسم، وأجبروه علي التوقيع علي إيصالات أمانة وعقود بيع، وألقت الأجهزة الأمنية القبض علي المتهمين، وتم إحالتهم إلي النيابة العامة لتوالي التحقيق.
أبلغ لضباط وحدة مباحث قسم شرطة عين شمس، من الأهالي بقيام مجموعة من الأشخاص باحتجاز آخر داخل أحد المحلات المهجورة الكائنة بشارع سعيد من شارع
أحمد عصمت، دائرة القسم، انتقلت قوة أمنية من مباحث القسم وتمكنوا من ضبط 3 عاطلين، وبصحبتهم المجني عليه المدعو/ عمر محمد عطية رمضان سن 23 صاحب شركة مقاولات.
بسؤال المجني عليه قرر بقيام الأول باستدراجه لمحل الواقعة بدعوى مساعدة المتهم الأول في العودة للعمل طرف والده وقيامه بالاشتراك مع باقي
المتهمين في احتجازه وإكراهه علي التوقيع علي عقدين بيع لشقتين ملكه.
بمواجهة المتهمين بما أسفر عنه الضبط وبما جاء بأقوال المجني عليه أيدوها، وقرر الأول بأنه نظرًا لسابقة عمله طرف والد المجني عليه وعلمه بثرائهما ومداومته طلب مبالغ مالية من المجني عليه فخطط لاستدراجه للاستيلاء علي ما بحوزته من مبالغ مالية، وبتاريخ اليوم تمكن من استدراج المجني عليه لمحل الواقعة واكتشف عدم حيازته لمبالغ مالية كبيرة فقام بالاشتراك مع باقي المتهمين باحتجازه وإكراهه علي التوقيع علي العقود المشار إليها.</t>
  </si>
  <si>
    <t>https://alwafd.news/%D8%A3%D8%AE%D8%A8%D8%A7%D8%B1/2096512--</t>
  </si>
  <si>
    <t>قاموا باقتحام منزله بقرية شبرا هارس بواسطة لودر وسيارتين ميكروباص وبحوزتهم أسلحة نارية، وقاموا باختطاف صاحب المنزل تحت تهديد السلاح،</t>
  </si>
  <si>
    <t>م ف ح</t>
  </si>
  <si>
    <t>التعدي عليه بالضرب وإصابته بكسر بالزراع وكدمات متفرقة.</t>
  </si>
  <si>
    <t>تم ضبط 4 من مرتكبى الواقعة وإثنين من المُحرضين وبحوزتهما «بندقية خرطوش».، وفي عمليات بحث اخري تم تحديد 8 آخرين من المتهمين المشتركين في الواقعه وتم تحديد مكانهم وألقى القبض عليهم وتم ضبط اللودر المستخدم في هدم المنزل وسائقه وسيارتى ملاكى و2 ميكروباص والبندقية الآلية المستخدمة</t>
  </si>
  <si>
    <t>http://www.albawabhnews.com/3365133</t>
  </si>
  <si>
    <t xml:space="preserve"> حبس 14 شخصا بتهمة اقتحام منزل مزارع ب"لودر" واختطافه في طوخ
أسامه العبد
نشر في البوابة يوم 12 - 11 - 2018
قرر المستشار أحمد الميهى، رئيس نيابة طوخ، اليوم الإثنين، حبس 14 شخصا 4 أيام على ذمة التحقيقات لاقتحامهم منزل أحد المواطنين بقرية بمدينة طوخ، بواسطة لودر و3 سيارات وبحوزتهم أسلحة نارية، واختطفوا صاحب المنزل تحت تهديد السلاح وإحداث إصابات به.
وكان مركز شرطة طوخ، قد تلقى بلاغا بقيام مجموعة من الأشخاص باقتحام منزل المدعو "م. ف" 71 سنة، مزارع مستقلين 2 سيارة ميكروباص وأخرى ملاكي ولودر وبحوزتهم أسلحة نارية وتحطيم بوابة المنزل وهدم جزء من السور الخاص به باستخدام اللودر، واصطحابه عنوة لمنطقة سكنهم تحت تهديد السلاح الذي كان بحوزتهم والتعدي عليه بالضرب وإصابته بكسر بالذراع وكدمات متفرقة.
جرى إخطار اللواء رضا طبلية مدير الأمن، فانتقل المقدم أحمد سامي رئيس مباحث المركز، وتوصلت التحريات إلى وجود خلافات سابقة بين المتهمين والمجني عليه، حيث تمكنت مباحث المركز من ضبط 4 من مرتكبي الواقعة واثنين من المُحرضين وبحوزتهما "بندقية خرطوش".
وجرى تشكيل فريق بحث بمشاركة أجهزة البحث الجنائي بالقليوبية وقطاع الأمن العام، أسفرت جهوده عن تحديد 8 آخرين من المتهمين المشاركين في الواقعة، وتم تحديد مكانهم وألقي القبض عليهم وضبط اللودر المستخدم في هدم المنزل وسائقه و3 سيارات ميكروباص وملاكي واللودر المستخدم في هدم المنزل وبندقية آلية مستخدمة في الواقعة، وبمواجهتهم اعترفوا بارتكاب الواقعة وأحيل المتهمين للنيابة العامة التي أصدرت قرارها السابق.</t>
  </si>
  <si>
    <t>"خضرة. م. ع" (28 سنة - ربة منزل)، المدعوة "سهير.م. أ" (30 سنة - ربة منزل)، والمدعو "ممدوح. أ. أ" (26 سنة - سائق توك توك)، وجميعهم مقيمون بدائرة المركز.</t>
  </si>
  <si>
    <t>طلبا للفدية والتخطيط لقتلها عقب الحصول على مبلغ الفدية</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</si>
  <si>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</si>
  <si>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</si>
  <si>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 xml:space="preserve">تم حبس المتهمة الاولي 4 ايام </t>
  </si>
  <si>
    <t>http://www.masrawy.com/news/-/details/0/0/0/1462411</t>
  </si>
  <si>
    <t>" دنيا.و"، و" نورا.م" و"أحمد.م" ، و"فهد.ف"، وحمادة.م" و"، وعلي .ق "</t>
  </si>
  <si>
    <t>من اجل سرقة السيارة</t>
  </si>
  <si>
    <t>أثناء سيره على الطريق بدائرة مركز أخميم بسيارة محملة بجهاز عرائس</t>
  </si>
  <si>
    <t xml:space="preserve">ب ج </t>
  </si>
  <si>
    <t>لاستيلاء منه على السيارة وجهاز العرائس</t>
  </si>
  <si>
    <t>السجن المشدد 5 سنوات</t>
  </si>
  <si>
    <t xml:space="preserve"> السجن 5 سنوات لسيدتين و4 آخرين لاتهامهم بالخطف والسطو المسلح فى سوهاج
عمرو خلف
نشر في اليوم السابع يوم 13 - 11 - 2018
قضت محكمة جنايات سوهاج بمعاقبة المتهمين " دنيا.و" و" نورا.م" و"أحمد.م" و"فهد.ف" وحمادة.م" و" وعلى .ق " بالسجن المشدد 5 سنوات لكل منهم لاتهامهم بتكوين تشكيل عصابى، واختطاف المجنى عليه "بدرى .ج" واستولوا على سيارة نصف نقل محملة بجهاز العرائس بدائرة مركز أخميم .
صدر الحكم برئاسة المستشار عصام عيسى وعضوية المستشارين مصطفى وسيم ووليد محمد عبد الحميد بأمانة سر محمود سيد وعبده حلمى.
تعود أحداث الواقعة الى عام 2018 بدائرة مركز أخميم عندما تلقت الأجهزة الأمنية بلاغا من المجنى عليه بأنه أثناء سيره على الطريق بدائرة مركز أخميم بسيارة محملة بجهاز عرائس استوقفه المتهمون حاملين الأسلحة النارية وقاموا بخطفه والاستيلاء منه على السيارة وجهاز العرائس وفروا هاربين ، وبعد تقنين الاجراءات وإجراء التحريات تأكدت صحة أقوال المبلغ وتبين قيام المتهمين بتكوين تشكيل عصابى لسرقة السيارات على الطرق وبعد تقنين الاجراءات تم القبض عليهم وبمواجهتهم اعترفوا بارتكاب الواقعة وتمت إحالتهم الى محكمة الجنايات والتى أصدرت حكمها السابق .</t>
  </si>
  <si>
    <t>https://www.youm7.com/story/0000/0/0/-/4030287</t>
  </si>
  <si>
    <t>نظرا لوجود خلافات مالية وتجارية بينه وبين المجني عليه الأول لاستلامه موبيليا بمبلغ 40.000 جنيه دون سداد ثمنها</t>
  </si>
  <si>
    <t>تم استدراجهما من مصر القديمة</t>
  </si>
  <si>
    <t>التوقيع علي 2 ايصال امانة بمبلغ 40.000 جنيه.وسرقة السيارة</t>
  </si>
  <si>
    <t>«ع. ح»، رئيس وحدة بشركة الغاز الطبيعى وصاحب مصنع موبيليا، و«ى. ص» صاحب محل أقمشة، و«ا. س» صاحب ورشة نجارة، و«م. ا» صاحب معرض سيارات</t>
  </si>
  <si>
    <t xml:space="preserve"> القبض على 4 خطفوا صاحب ورشة وعامل لخلافات مالية بمصر القديمة
إبراهيم أحمد
نشر في اليوم السابع يوم 15 - 11 - 2018
ألقى رجال مباحث القاهرة، القبض على 4 أشخاص لاختطافهم صاحب ورشة موبيليا وعامل بالورشة، ومساومة شقيق صاحب الورشة على دفع 40 ألف جنيه مقابل إطلاق سراحهما، بسبب خلافات مالية ، فتم ضبط المتهمين وإطلاق سراح المجنى عليهم، وإحالتهم للنيابة التى تولت التحقيق.
وتلقى رجال مباحث قسم شرطة مصر القديمة، بلاغا من "محمد ع م" 35 سنة، صاحب محل أدوات صحية، وأفاد بتلقيه اتصالاً هاتفيا من هاتف شقيقة "أحمد ع م" 33 سنة، صاحب ورشة موبيليا، بمحافظة بنى سويف، وأخبره خلاله بتعرضه و"عمرو ج ر" 24 سنة، عامل بذات الورشة، لواقعة خطف من قبل أشخاص مجهولين، فى الهرم، والاستيلاء على السيارة ملكه رقم ق أ س 247 ماركة ميتسوبيشى لانسر، وطلب إعداد مبلغ 40 ألف جنية لتسليمها للجناه مقابل إطلاق سراحهما، علي أن يتم التقابل بمنطقة الفسطاط، لتسليم المبلغ المالي وإطلاق سراحهما.
ومن خلال التحريات، تبين صحة الواقعة، وتم التنسيق مع المبلغ على مجاراة الجناة، وبإعداد الأكمنة اللازمة تمكن ضباط مباحث القسم من ضبط كل من " عبد الله ح ح" 37 سنة، رئيس وحدة بشركة الغاز الطبيعي، وصاحب مصنع موبيليا، و"ياسر ص م" 35 سنة، صاحب محل أقمشة، و"اسلام م م" 22 سنة، صاحب ورشة نجارة، و"محمد أ م" 45 سنة، صاحب معرض سيارات، اثناء إستقلالهم السيارة المستولى عليها وبصحبتهم المجنى عليه الأول، وبحوزتهم 2 إيصال أمانه مذيلين بتوقيع المجنى عليه بمبلغ 40.000 جنية.
وبمواجهتهم اعترفوا بارتكاب الواقعة، حيث قال الأول أنه نظرا لوجود خلافات مالية وتجارية بينه وبين المجنى عليه الأول لاستلامه موبيليا بمبلغ 40.000 جنية دون سداد ثمنها استعان بباقي المتهمين والذين قاموا بإستدراج المجني عليهما لمنطقة الهرم، بدعوي رغبتهم في شراء بعض الموبيليا من الورشة ملك المجني عليه الأول واصطحبوا المجني عليهما واحتجزوهما بورشة النجارة الخاصة بالمتهم الثالث، وأكرهوا المجني عليه الأول على توقيع إيصالى الأمانة المضبوطان بحوزتهم.
وبمواجهة باقي المتهمين بما جاء بأقوال المتهم الأول أيدوها، وتم بإرشادهم إطلاق سراح المجني عليه الثاني من داخل الورشة، و بسؤال المجني عليهما إتهموهم بإحتجازهما دون وجه حق وإكراه الأول علي التوقيع على إيصالى أمانة وتم تحرير المحضر اللازم، والعرض علي النيابة التى تولت التحقيق</t>
  </si>
  <si>
    <t>https://www.youm7.com/story/0000/0/0/-/4032728</t>
  </si>
  <si>
    <t>ا ع م</t>
  </si>
  <si>
    <t>ع ج ر</t>
  </si>
  <si>
    <t>عامل بورشة موبيليا</t>
  </si>
  <si>
    <t>صاحب ورشة موبيليا</t>
  </si>
  <si>
    <t>لسرقة التوك توك الذي كان يعمل عليه</t>
  </si>
  <si>
    <t>أثناء سيره بالتوك توك استوقفه رجل وطلب منه توصيله، وأثناء سيره فوجئ به يحاول خنقه، مما اضطره للتوقف</t>
  </si>
  <si>
    <t>كبلوه بالحبال وكتموا أنفاسه بشريط لاصق</t>
  </si>
  <si>
    <t>سرقة التوك توك</t>
  </si>
  <si>
    <t xml:space="preserve"> قيدوه وكمموه بشريط لاصق.. مسلحون يخطفون طالب ثانوي ويلقونه وسط الزراعات بأكتوبر
هاني بركات
نشر في بوابة الأهرام يوم 21 - 11 - 2018
قام مسلحون بالتعدي على طالب وألقوا به بمنطقة زراعية بالعياط واستولوا علي توك توك كان يقوده تحت تهديد السلاح. تم ضبط أحد المتهمين وأمر اللواء دكتور مصطفي شحاتة مساعد وزير الداخلية لأمن الجيزة بإخطار النيابة للتحقيق .
كان اللواء رضا العمدة مدير الإدارة العامة لمباحث الجيزة، قد تلقى بلاغًا بقيام مسلحين باختطاف طالب والتعدي عليه وسرقة توك توك منه .
من خلال تحريات العميد علي عبد الكريم مفتش مباحث العياط والبدرشين ، تبين أن المجني عليه طالب بالثانوي ويعمل سائق توك توك لمساعدة والده وأنه فى أثناء سيره بالتوك توك استوقفه رجل وطلب منه توصيله، وأثناء سيره فوجئ به يحاول خنقه، مما اضطره للتوقف، ليفاجأ بشخصين بحوزتهما أسلحة نارية وقاموا باختطافه لمنطقة نائية وكبلوه بالحبال وكتموا أنفاسه بشريط لاصق واستولوا علي التوك توك وفروا هاربين.
عثر عليه أحد المارة بالمصادفة ونقله إلى المستشفى، وتمكن الرائد أحمد صبحي رئيس مباحث العياط من ضبط أحد المتهمين، وبمواجهته بالمجني عليه تعرف عليه، ويكثف رجال الأمن جهودهم لضبط المتهمين الهاربين.</t>
  </si>
  <si>
    <t>http://gate.ahram.org.eg/News/2057457.aspx</t>
  </si>
  <si>
    <t>صاحب ورشة مصوغات</t>
  </si>
  <si>
    <t xml:space="preserve">لطلب فدية 200 ألف جنيه لتحريره، وذلك على أثر خلافات مالية بين المجنى عليه وإحدى أقاربه تدعى "هدى.ا"، </t>
  </si>
  <si>
    <t>وليد.م.ع" (40 سنة - صاحب شركة)، مقيم بدائرة القسم.، "أحمد.ع.س" (41 سنة - سائق)، و"هانى.ع.م" (37 سنة - عامل) "يعملان طرفه"، واحدي اقارب المجني عليه تدعي وإحدى أقاربه تدعى "هدى.ا"،</t>
  </si>
  <si>
    <t xml:space="preserve"> تحرير "صائغ" من قبضة صاحب شركة اختطفه لطلب فدية بالعمرانية
أشرف عمران
نشر في بوابة الأهرام يوم 21 - 11 - 2018
تمكنت الأجهزة الأمنية بمديرية أمن الجيزة، بالاشتراك مع قطاع الأمن العام، من ضبط ثلاثة أشخاص لقيامهم بارتكاب واقعة اختطاف صاحب ورشة مصوغات، وطلب فدية 200 ألف جنيه لتحريره.
تبلغ لقسم شرطة العمرانية بالجيزة من المدعوة "مروة.م.ح" (صحفية) ومقيمة بدائرة قسم شرطة بولاق الدكرور، بورود اتصال هاتفى من زوجها، صاحب ورشة مصوغات (54 سنة) ،وقرر لها اختطافه واحتجازه من قِبل بعض الأشخاص، وطلب منها تجهيز مبلغ 200 ألف جنيه نظير إطلاق سراحه، واتفق معها أحد الجناة على التقابل بناصية شارع خاتم المرسلين مع شارع ترعة الزمر بدائرة القسم، لتسليمه المبلغ.
عقب اتخاذ الإجراءات وإعداد الأكمنة اللازمة، تم ضبطه، وتبين أنه يدعى "وليد.م.ع" (40 سنة - صاحب شركة)، مقيم بدائرة القسم.
وبمواجهته اعترف بارتكابه الواقعة بالاشتراك مع كلً من، "أحمد.ع.س" (41 سنة - سائق)، و"هانى.ع.م" (37 سنة - عامل) "يعملان طرفه"، وذلك على أثر خلافات مالية بين المجنى عليه وإحدى أقاربه تدعى "هدى.ا"، وأرشد عن مكان احتجاز المجني عليه بمخزن خاص به بشارع المدرسة دائرة القسم.
تم استهداف المخزن وتحرير المختطف، وضبط المتهميَن الثانى والثالث، والذين أكدا ما جاء بأقوال المتهم الأول، وتم اتخاذ الإجراءات القانونية اللازمة حيال الواقعة، وجاري تكثيف الجهود لضبط المتهمة الهاربة.</t>
  </si>
  <si>
    <t>http://gate.ahram.org.eg/News/2057382.aspx</t>
  </si>
  <si>
    <t>مركز بني سويف</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</si>
  <si>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</si>
  <si>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</si>
  <si>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تعدى عليه بالضرب على رأسه بقطعة من الحجر</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</si>
  <si>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</si>
  <si>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</si>
  <si>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</si>
  <si>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</si>
  <si>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"هدى . ج . م " 26 سنة - ربة منزل، وسائقين</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</si>
  <si>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</si>
  <si>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</si>
  <si>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</si>
  <si>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أثناء لهوه مع اصدقائه امام منزله</t>
  </si>
  <si>
    <t>ا ح م</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</si>
  <si>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</si>
  <si>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</si>
  <si>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«محمد. ن. ع» 31 سنة، عاطل، ومقيم بدائرة القسم، ومطلوب التنفيذ عليه في قضية سلاح والمحكوم عليه فيها بالسجن 3 سنوات، وسبق إتهامه في عدد 5 قضايا «خطف، سرقة، مخدرات، مشاجرة، و»منى. م. م«37 سنة، كوافيرة- مقيمة بدائرة القسم، وإبنة الثانية»آيه. ك. إ«21 سنة- ربة منزل- مقيمة بدائرة قسم شرطة الأهرام، وزوج الثالثة»نبيل. ك. م«29 سنة- نجار- مقيم بدائرة قسم شرطة الأهرام، وإبن خالة الأول»محمد. ع. ع«19 سنة- سمكرى- ومقيم بدائرة مركز شرطة ملوى بالمنيا، سبق إتهامه في 9 قضايا» سرقة، مخدرات، ضرب، سلاح أبيض.</t>
  </si>
  <si>
    <t>مقابل 200 ألف جنيه كفدية لإطلاق سراحه</t>
  </si>
  <si>
    <t>https://www.almasryalyoum.com/news/details/1346208</t>
  </si>
  <si>
    <t>مقابل نصف مليون جنيه فدية لتحريره</t>
  </si>
  <si>
    <t>اختطافه على طريق (مصر-أسوان الزراعي)</t>
  </si>
  <si>
    <t>ع م ن</t>
  </si>
  <si>
    <t>تعدي بالضرب وربطه بالحبال وسط الزرعات</t>
  </si>
  <si>
    <t>"علي. ج. م"، مقيم قرية السمطان، واخر</t>
  </si>
  <si>
    <t xml:space="preserve"> "أمن قنا" يعيد مواطن أسواني من أيدي خاطفيه في "دشنا"
رجب آدم
نشر في الوطن يوم 28 - 11 - 2018
الأخبار المتعلقة
* مهندس خطف ابنه من طليقته مستعينا ب12 شخصا: "خده وهرب بره مصر"
* بالفيديو| «شقاوة صغار».. «دغفل» يحاول خطف هاتف صديقته في إندونيسيا
* مدير أمن قنا يفتتح وحدة الفيش الجنائي بمركز أبوتشت
* مدير أمن قنا يدعو الأهالي الالتزام بمبادرة "قنا بلا أسلحة"
نجحت الأجهزة الأمنية في قنا، في استعادة مختطف من محافظة أسوان من أيدي خاطفيه من قرية السمطا قبلي بمركز دشنا، شمال قنا، والقبض على أحد المتهمين.
تلقى اللواء مجدي القاضي، مدير أمن قنا، إشارة من أمن أسوان تفيد بأن مواطن يدعى " عادل مخائيل"، 52 عامًا، مقيم أسوان بلغ من أهليته أنه اختطف من قبل مجموعة مجهولة ومتواجد في قرية السمطا قبلي بمركز دشنا وطلبوا فدية مالية لأطلاق سراحه.
على الفور، تشكل فريق بحث بقيادة اللواء محمود حسن مدير مباحث مديرية أمن قنا، وبعد بالتأكد من المعلومات انتقلت قوة أمنية وتمكنت من الضغط على المتهمين وترك المواطن المختطف ولاذا المتهمين في الفرار.
وبحسب مصدر أمني نصبت القوات أكمنة على مداخل القرية وعلى طريق مصر أسوان وجرى ضبط أحد المتهمين يدعى "علي. ج. م"، مقيم قرية السمطان، فيما تبحث الأجهزة الأمنية عن المتهم الثاني المشارك في عملية الاختطاف.
حرر محضر بالواقعة، وأخطرت النيابة العامة لتتولى التحقيق.</t>
  </si>
  <si>
    <t>https://www.elwatannews.com/news/details/3829530</t>
  </si>
  <si>
    <t>لقيام المجني عليه بسرقة هاتف محمول من أحدهم، ورفض إرجاعه وقام بابتزازه بالرسائل والمحادثات الموجودة بالهاتف</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</si>
  <si>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</si>
  <si>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</si>
  <si>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قام باستدراجه بقرية السعدية التابعة لمركز أبوحماد</t>
  </si>
  <si>
    <t>كتم انفاسه وتخلص من جثته بإلقائها على الطريق.</t>
  </si>
  <si>
    <t>"محمد.ج.إ" 12 عامًا، بالصف السادس الابتدائي، وعمه  رامي. إ"22 عامًا طالب بمعهد فنى تجارى،</t>
  </si>
  <si>
    <t>مساومة أسرته على فدية مالية قدرها 120 ألف جنيه، لمروره بضائقة مالية</t>
  </si>
  <si>
    <t>تلميذ بالصف الرابع الإبتدائى</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</si>
  <si>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</si>
  <si>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</si>
  <si>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</si>
  <si>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 xml:space="preserve">م.و"، ع.ك "، "ف ن "، "أ.م </t>
  </si>
  <si>
    <t>كرم أ. م- 33 سنه، وخالد - شقيق الأول- 38 سنه عامل، وعادل م. ع- 40 سنه، ومحمود ع. م- 28 سنه، عامل، مقيمون بمحافظة سوهاج</t>
  </si>
  <si>
    <t xml:space="preserve">لقيامه بسرقة هاتف محمول من أحدهم. </t>
  </si>
  <si>
    <t>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t>
  </si>
  <si>
    <t xml:space="preserve"> 4 اشخاص يختطفون لص تليفونات بالقاهرة
مصطفى الرماح
نشر في صدى البلد يوم 03 - 12 - 2018
تمكنت مديرية أمن القاهرة من ضبط أربعة أشخاص بمدينة بدر بالقاهرة لقيامهم بإحتجاز أحد الأشخاص والتعدى عليه بالضرب وإصابته، لقيامه بسرقة هاتف محمول من أحدهم.
أكدت معلومات وتحريات مباحث قسم شرطة بدر بالقاهرة قيام بعض الأشخاص بإحتجاز أحد المواطنين داخل عقار تحت الإنشاء كائن بمنطقة إبنى بيتك دائرة القسم والتعدى عليه بالضرب بالإنتقال والفحص تم ضبط كلٍ من كرم أ. م- 33 سنه، وخالد - شقيق الأول- 38 سنه عامل، وعادل م. ع- 40 سنه، ومحمود ع. م- 28 سنه، عامل، مقيمون بمحافظة سوهاج، وبصحبتهم المجنى عليه المدعو / محمود أ. إ- 27 سنه ، مقيم بمحافظة سوهاج، به عدة إصابات بأماكن متفرقة ومكبل بسلاسل حديدية، وعثر بحوزتهم على (سلاح أبيض "مطواة" ، عصا خشبية).
بسؤال المجنى عليه إتهمهم بإختطافه وإحتجازه وتكبيله والتعدى عليه بالضرب مُحدثين ما به من إصابات .
بمواجهة المتهمين بأقوال المجنى عليه أيدوها، وأقر المتهم الأول أنه منذ حوالى 3 أسابيع تقابل مع المجنى عليه وطالبه الأخير بإجراء مكالمة هاتفية من هاتفه المحمول إلا أنه غافله وإستولى على الهاتف وفر هاربًا ، وفى وقتٍ لاحق وحال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 وتوجهوا به إلى العقار محل الضبط، وقاموا بتكبيله والتعدى عليه بالضرب بإستخدام الأدوات المضبوطة بحوزتهم مُحدثين ما به من إصابات لإجباره على إعادة الهاتف المستولى عليه.
بمواجهة باقى المتهمين بما جاء بأقوال الأول أيدوها، بإعادة مناقشة المجنى عليه ومواجهته بما جاء بأقوال الأول أيدها وأقر بتصرفه فى الهاتف المستولى عليه بالبيع لأحد الأشخاص.
تم إتخاذ الإجراءات القانونية اللازمة حيال الواقعة.</t>
  </si>
  <si>
    <t>https://www.elbalad.news/show.aspx?id=3596820</t>
  </si>
  <si>
    <t>https://akhbarelyom.com/news/newdetails/2766489</t>
  </si>
  <si>
    <t>https://www.elwatannews.com/news/details/3844929</t>
  </si>
  <si>
    <t>https://www.almasryalyoum.com/news/details/1348460</t>
  </si>
  <si>
    <t>قام استدراجه قبل صلاة العصر طالبا منهما مساعدته في تنظيف المسجد</t>
  </si>
  <si>
    <t>ا ا م عامل مسجد</t>
  </si>
  <si>
    <t>ا ا ج</t>
  </si>
  <si>
    <t>وطلب منهما خلع ملابسهما، قاصدا من فعلته مقدمات للجنس وملامسات مناطق عوراتهما.</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</si>
  <si>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</si>
  <si>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</si>
  <si>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</si>
  <si>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م م 13 عام يعمل بالتسول</t>
  </si>
  <si>
    <t>يعمل فى التسول بمنطقة المرج لحساب والدة الطفلة التى ترغمه على ذلك، وتدعى "ر.م"، وبسبب سوء معاملتها له قرر خطف طفلتها انتقامًا منها، وإلقائها فى حلوان</t>
  </si>
  <si>
    <t>ف وم</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</si>
  <si>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</si>
  <si>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</si>
  <si>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أثناء تواجدها ب"التوك توك" تبادلت الحديث مع سائقه والذي بادر بمنحها بعض من مشروب العصير والفيشار على سبيل المجاملة فقبلته منه وبدأت في تناوله.</t>
  </si>
  <si>
    <t>م ا أثناء تواجدها ب"التوك توك" تبادلت الحديث مع سائقه والذي بادر بمنحها بعض من مشروب العصير والفيشار على سبيل المجاملة فقبلته منه وبدأت في تناوله.، و3 من اصقائه</t>
  </si>
  <si>
    <t>محامية</t>
  </si>
  <si>
    <t>تناوبوا الاغتصاب على المحامية لمدة ساعة ونص تقريبا وتركوها وفروا هاربين.</t>
  </si>
  <si>
    <t xml:space="preserve"> المتهم باغتصاب محامية الهرم: وضعت لها المخدر في العصير وجاملت بها 3 من أصدقائي
وليد ناجي
نشر في الشروق الجديد يوم 12 - 12 - 2018
النيابة تقرر حبس المتهمين وتطلب التحريات النهائية
قررت نيابة الهرم بإشراف المستشار شريف توفيق، المحامي العام الأول لنيابات جنوب الجيزة، حبس 4 متهمين بينهم سائق "توك توك" 4 أيام على ذمة التحقيقات؛ لاتهامهم باختطاف محامية واغتصابها بمنطقة المريوطية بالهرم بعد نقلها لمنطقة نائية خلف فندق شهير بالمنطقة، كما أمرت النيابة بعرض المتهمة على الطب الشرعي، واستعجال تحريات المباحث النهائية حول الواقعة.
وجاءت في التحقيقات أن الأجهزة الامنية بالجيزة، تلقت بلاغا من محامية تبلغ من العمر 34 عاما، بتعرضها للاختطاف من قبل سائق "توك توك" لمنطقة نائية وتعرضها للاغتصاب لمدة ساعة ونص وبصحبته 3 آخرين من أصدقائه.
وشرحت المجني عليها -في التحقيقات- تفاصيل الواقعة، بأنها كانت في زيارة لإحدى صديقاتها بمنطقة اللبيني بالهرم، وأنه عقب انتهاء الزيارة خرجت للعودة لمنزلها فاستقلت "توك توك" بالمنطقة، وأثناء تواجدها ب"التوك توك" تبادلت الحديث مع سائقه والذي بادر بمنحها بعض من مشروب العصير والفيشار على سبيل المجاملة فقبلته منه وبدأت في تناوله.
وأضافت المجني عليها أنها لم تفق سوى بعد فترة قاربت على الساعتين لتجد نفسها ملقاه بمنطقة نائية خلف فندق شهير بمنطقة المريوطية، ويظهر عليها علامات اغتصاب جنسي، فتوجهت لقسم الشرطة للإبلاغ عن الواقعة.
وبإعداد فريق بحثي برئاسة المقدم محمد الصغير رئيس مباحث الهرم، والرائدان أحمد صبري، وإسلام السيد، وبإشراف اللواء رضا العمدة مدير الإدارة العامة لمباحث الجيزة، لفحص الواقعة وضبط المتهمين وبإدلاء المجني عليها لأوصاف سائق ال"توك توك"، والذي تبين أنه محمد الأسيوطي مقيم بمنطقة اللبيني، وإلقاء القبض عليه من قبل الأجهزة الأمنية.
وبمواجهة المتهم بما نسب له من أقوال المجني عليها، أكد صحة الواقعة وأنه وضع بعض المخدر في العصير والفيشار الذي قدمه للمجني عليها، وبعد ذلك اصطحبها لمنطقة نائية وتناوب على اغتصابها، وبعدها اتصل بثلاثة من أصدقائه الذين حضروا وتناوبوا الاغتصاب على المحامية لمدة ساعة ونص تقريبا وتركوها وفروا هاربين.
بعد الانتهاء من سماع أقوال المجني عليها واعترافات المتهم الرئيسي والإدلاء عن أسماء باقي المتهمين، ألقت الأجهزة الأمنية بالجيزة القبض عليهم وأحيلوا للنيابة العامة التي أصدرت في حقهم القرار سالف الذكر.</t>
  </si>
  <si>
    <t>https://www.shorouknews.com/news/view.aspx?cdate=12122018&amp;id=c81b62f3-36a2-470e-b8a6-1992cbcaf545</t>
  </si>
  <si>
    <t>https://alwafd.news/%D8%A3%D8%AE%D8%A8%D8%A7%D8%B1/2143336--</t>
  </si>
  <si>
    <t>سرقة قرطها الذهبى</t>
  </si>
  <si>
    <t>حال لهوها أمام المنزل</t>
  </si>
  <si>
    <t xml:space="preserve">تم العثور عليها مكبلة اليدين ووجود حبل حول الرقبة </t>
  </si>
  <si>
    <t>م ج ز 16 عامل</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</si>
  <si>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</si>
  <si>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</si>
  <si>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</si>
  <si>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أقر المتهم الأول أنه تواصل مع المجنى عليه لشراء السيارة المضبوطة عبر موقع تسويق إلكترونى واتفقا على إتمام البيع مقابل مبلغ 163 ألف جنيه، وعقب تسليمه المبلغ واستلامه للسيارة وأوراق الملكية الخاصة بها توجه لترخيص السيارة اكتشف عدم صحة أوراق الملكية،</t>
  </si>
  <si>
    <t>اثناء تواجده  بأحد الكافيهات صحبة زوجته</t>
  </si>
  <si>
    <t xml:space="preserve">كدمات بالوجه </t>
  </si>
  <si>
    <t>س س 70سنة صاحب معرض سيارات، وع ع، و.س س سن 40، صاحب معرض سيارات، " شقيق الأول". ،وهانى م. م- سن 36، صاحب معرض سيارات.</t>
  </si>
  <si>
    <t>عدد 2 إيصال أمانه على بياض - وعقد بيع السيارة سالفة الذكر ممهور ين بتوقيع المجنى عليه</t>
  </si>
  <si>
    <t xml:space="preserve"> كشف غموض اختطاف موظف من داخل كافيه بالنزهة
ياسر إبراهيم ومحمد التهامي
نشر في الوفد يوم 19 - 12 - 2018
نجحت مباحث القاهرة، فى كشف ملابسات واقعة اختطاف مواطن أثناء تواجده برفقة زوجته بأحد الكافيهات بمنطقة النزهة ، وتبين أن صاحب معرض سيارات و3 آخرين وراء ارتكاب الواقعة، لوجود خلافات بين أحدهم والمجني عليه وابتزوا اسرته لدفع فدية مالية مقابل اطلاق سراحه، وتم إلقاء القبض عليهم، و أمر اللواء محمد منصور ، مدير أمن العاصمة، بإحالتهم الي النيابة العامة لتوالي التحقيق، واتخاذ الاجراءت القانونية اللازمة حيالهم.
تلقي قسم شرطة النزهة بالقاهرة برئاسة المقدم محمد جهاد بلاغا من "هناء." 37 سنة بأنها حال تواجدها بأحد الكافيهات الكائنة بدائرة القسم صحبة زوجها "محمود " سن 48، يعمل موظف بشركة دعاية والإعلان - ومقيم بذات العنوان، فوجئت بحضور شخصين أدعيا أنهما من رجال الشرطة وقاما بإصطحابه إلى جهة غير معلومة، وفى وقت لاحق تلقت إتصال هاتفى من زوجها أخبرها خلاله أنهُ محتجز من قِبل بعض الأشخاص وطلب منها إحضار مبلغ
مالى 163 ألف جنيه نظير إطلاق سراحه .
بإجراء التحريات وجمع المعلومات تم التوصل إلى أن وراء إرتكاب الواقعة كلا من : سامى سيد 70سنة صاحب معرض سيارات، وعبدالعظيم عبدو ، و.سامح سيد سن 40، صاحب معرض سيارات، " شقيق الأول". ،وهانى م. م- سن 36، صاحب معرض سيارات.
وكشفت التحريات إلى وجود خلافات مالية بين المتهم الأول والمجنى عليه حول بيع سيارة، وأمكن التواصل هاتفياً مع المتهم الثانى والذى أبدى استعداده لتسليم نفسه وحضر لديوان القسم وبصحبته باقى المتهمين والمجنى عليه " مصاب بكدمات بالوجه " (وبحوزتهم إحدى السيارات عدد 2 إيصال أمانه على بياض - وعقد بيع السيارة سالفة الذكر ممهور ين بتوقيع المجنى عليه).
بمواجهتهم اعترفوا بإرتكاب الواقعة على النحو المشار إليه، وأقر
المتهم الأول أنه تواصل مع المجنى عليه لشراء السيارة المضبوطة عبر موقع تسويق إلكترونى وإتفقا على إتمام البيع مقابل مبلغ 163 ألف جنيه، وعقب تسليمه المبلغ وإستلامه للسيارة وأوراق الملكية الخاصة بها توجه لترخيص السيارة إكتشف عدم صحة أوراق الملكية، فخطط بالإشتراك مع باقى المتهمين على استدراجه وإحتجازه لإجباره على رد ثمن السيارة، وبتاريخ الواقعة توجه المتهمان الثانى والرابع للمجنى عليه منتحلان صفة رجال شرطة وإصطحباه لمنطقة سكنهم بمحافظة الغربية ،حيث قام الأول والثالث بإصطحابه لشقة كائنة بمحافظة الإسكندرية - ملك المتهم الرابع وتم إحتجازه بها والتعدى عليه بالضرب مُحدثين ما به من إصابات، وإجباره على التوقيع على 2 إيصال أمانة وعقد بيع السيارة محل الواقعة .
بمواجهة باقى المتهمين بما جاء بأقوال المتهم الأول أيدوها، وأضاف " المتهم الثانى" بأنه تربطه علاقة تجارية مع باقى المتهمين فى مجال تجارة السيارات .
بسؤال المجنى عليه إتهمهم بخطفه وإحتجازه، وأضاف بتحصله على السيارة المشار إليها "كوسيط لبيعها "من أحد الأشخاص ( جارى تحديده وتقنين الإجراءات وضبطه) ونفى علمه بعدم صحة أوراق ملكيتها ،تم إتخاذ الإجراءات القانونية اللازمة حيال الواقعة.. جارى تكثيف الجهود لضبط المتهم الهارب.</t>
  </si>
  <si>
    <t>https://alwafd.news/%D8%A3%D8%AE%D8%A8%D8%A7%D8%B1/2153941--</t>
  </si>
  <si>
    <t>لهتك عرضها</t>
  </si>
  <si>
    <t>قيام الجاني باستدراج الطفلة من طريق عام بزعم توصيلها</t>
  </si>
  <si>
    <t>ر و م</t>
  </si>
  <si>
    <t>المؤبد</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</si>
  <si>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</si>
  <si>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</si>
  <si>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</si>
  <si>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لأنها لم تنجب أطفالا رغم زواجها منذ فترة، وفكرت في اختطاف الرضيع.</t>
  </si>
  <si>
    <t>استغلت الفتاة انشغال الأم ببعض الأعمال المنزلية وخطفت الرضيع وفرت هاربة</t>
  </si>
  <si>
    <t>ابنة عمة المُبلغة  س. ش. م. "40 سنه عاملة بجمعية الوسيلة الخيرية ومقيمة دائرة المركز، إ. ح. م. "43 سنه ربة منزل" و ف. س. أ . " 18سنه ربة منزل هم مرتكبي الواقعة .</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</si>
  <si>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</si>
  <si>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</si>
  <si>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</si>
  <si>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</si>
  <si>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https://www.elwatannews.com/news/details/3888165</t>
  </si>
  <si>
    <t>"عاطف س" 41 سنة، و"محمد إ" 24 سنة، و"محمد ح" 22 سنة، و"عطية ف" 44 سنة، و"محمد و" 33 سنة</t>
  </si>
  <si>
    <t>سبب خلافات مالية سابقة بين المجني عليه والمتهم الأول واستعان بباقي المتهمين لخطفه ومساومته على مبلغ مالي.</t>
  </si>
  <si>
    <t>بواسطة سلاح ناري</t>
  </si>
  <si>
    <t>أطلق عليه رصاصة من سلاح ناري كان بحوزته فأرداه قتيلا.</t>
  </si>
  <si>
    <t>سرقوا متعلقاته الشخصية</t>
  </si>
  <si>
    <t xml:space="preserve"> المتهم بقتل سمسار أبوالنمرس: "مكنش قصدي أقتله كنت عاوز الفلوس"
سمر فتحي حمزة عبد المحسن
نشر في البوابة يوم 26 - 12 - 2018
أدلى المتهمون بقتل سمسار بمنطقة أبو النمرس باعترافات تفصيلية أمام رجال المباحث بعد القبض عليهم، وقال المتهم الأول: مكنتش عاوز أقتله كنت عاوز منه الفلوس وبس، فأردت اختطافه ومساومته على مبلغ مالي بسبب خلافات سابقة بيني وبينه.
وتابع المتهم أنه استعان بأربعة أشخاص آخرين لذلك، إلا أن المجني عليه قاوم فأطلق عليه رصاصة من سلاح ناري كان بحوزته فأرداه قتيلا.
وأوضح أن باقي المتهمين ساعدوه في توثيق المجني عليه بعد قتله ونقله بالسيارة، وقاموا بسرقة متعلقاته الشخصية ولاذوا بالفرار.
كان بلاغ قد ورد إلى قسم شرطة أبو النمرس بالعثور على جثة "سمسار" في العقد الثالث من عمره، وبه آثار طلق ناري بدائرة القسم، وبالانتقال والفحص تم تشكيل فريق بحث لكشف غموض وملابسات الواقعة، وتبين أن وراء ارتكاب الجريمة كل من "عاطف س" 41 سنة، و"محمد إ" 24 سنة، و"محمد ح" 22 سنة، و"عطية ف" 44 سنة، و"محمد و" 33 سنة، بسبب خلافات مالية سابقة بين المجني عليه والمتهم الأول واستعان بباقي المتهمين لخطفه ومساومته على مبلغ مالي.
وبإعداد الأكمنة تم القبض على المتهمين وبمواجهتهم اعترفوا بارتكاب الواقعة وتم تحرير محضر بالواقعة، وتولت النيابة العامة التحقيقات، وأخطر اللواء دكتور مصطفى شحاتة مساعد الوزير لأمن الجيزة.</t>
  </si>
  <si>
    <t>http://www.albawabhnews.com/3426565</t>
  </si>
  <si>
    <t>https://www.elwatannews.com/news/details/3900804</t>
  </si>
  <si>
    <t>المسار السنوي</t>
  </si>
  <si>
    <t>الربع الاول 2017</t>
  </si>
  <si>
    <t>الربع الثاني 2017</t>
  </si>
  <si>
    <t>الربع الاول 2018</t>
  </si>
  <si>
    <t>الربع الثاني 2018</t>
  </si>
  <si>
    <t>الربع الثالث 2018</t>
  </si>
  <si>
    <t>الربع الرابع 2018</t>
  </si>
  <si>
    <t>اسرية/ ثأرية</t>
  </si>
  <si>
    <t>تشكيل عصابي (5:3) افراد</t>
  </si>
  <si>
    <t>تشكيل عصابي (14:6) افراد</t>
  </si>
  <si>
    <t>ا و م عامل</t>
  </si>
  <si>
    <t>ت م 37 سنة - مسجل خطر</t>
  </si>
  <si>
    <t>م م ع، عاطل</t>
  </si>
  <si>
    <t>د م ح، ربة منزل</t>
  </si>
  <si>
    <t>ه ع، ربة منزل</t>
  </si>
  <si>
    <t>أحمد -ع 25 سنه ومحمد - ح 26 سنة، عاطلون</t>
  </si>
  <si>
    <t>ا م 17 سنة ربة منزل</t>
  </si>
  <si>
    <t>ج س 35 سنة عاطل</t>
  </si>
  <si>
    <t>م ر ع 14 سنة، ا ا ع، عاطل</t>
  </si>
  <si>
    <t>إسلام.م، وشقيقه "أحمد.م، اعمال حرة</t>
  </si>
  <si>
    <t>إسلام.ب، وكريم.ه، اعمال حرة</t>
  </si>
  <si>
    <t>ا م ع 18 عام، طالب</t>
  </si>
  <si>
    <t>خ ا م س47 سنة، عاطل</t>
  </si>
  <si>
    <t>م م م ، بائع متجول</t>
  </si>
  <si>
    <t>م ج سائق</t>
  </si>
  <si>
    <t>م م ح مسجل خطر</t>
  </si>
  <si>
    <t>ح س 32 سنة صاحب محل رخام</t>
  </si>
  <si>
    <t>"أحمد ر" 23 سنة سائق</t>
  </si>
  <si>
    <t>ا م ممرضة</t>
  </si>
  <si>
    <t>خ ع ا عامل</t>
  </si>
  <si>
    <t>ع م ع عاطل</t>
  </si>
  <si>
    <t>موظف بشركة دعاية والإعلان</t>
  </si>
  <si>
    <t>من 100 ألف فيما أقل</t>
  </si>
  <si>
    <t>من 101 الف حتي 500 ألف</t>
  </si>
  <si>
    <t>من 501 الف حتي واحد مليون</t>
  </si>
  <si>
    <t>أكثر من مليون جنيه</t>
  </si>
  <si>
    <t>الاجمالي</t>
  </si>
  <si>
    <t>بورسعيد</t>
  </si>
  <si>
    <t>الوادي الجديد</t>
  </si>
  <si>
    <t>القتلي</t>
  </si>
  <si>
    <t>المصابين</t>
  </si>
  <si>
    <t>الاعدام</t>
  </si>
  <si>
    <t>السجن المشدد 15 عام</t>
  </si>
  <si>
    <t>السجن المشدد 10 اعوام</t>
  </si>
  <si>
    <t>السجن المشدد 7 سنوات</t>
  </si>
  <si>
    <t>السجن 3 اعوام</t>
  </si>
  <si>
    <t>السجن 10 اعوام</t>
  </si>
  <si>
    <t>تصنيف قيمة الفدية</t>
  </si>
  <si>
    <t>المسمي الرسمي للواقعة</t>
  </si>
  <si>
    <t>اجمالي القتلي</t>
  </si>
  <si>
    <t>اجمالي المصابين</t>
  </si>
  <si>
    <t>اجمالي المتضررين</t>
  </si>
  <si>
    <t>الربع الثالث 2017</t>
  </si>
  <si>
    <t>الربع الرابع 2017</t>
  </si>
  <si>
    <t>تعدي جسدي</t>
  </si>
  <si>
    <t>نوع مكان الواقعة/ مكان العثور علي المخطوف</t>
  </si>
  <si>
    <t>عدد المتضررين</t>
  </si>
  <si>
    <t>بيانات المصابين</t>
  </si>
  <si>
    <t>فردي-من اجل الاغتصاب--1</t>
  </si>
  <si>
    <t>لا يوجد</t>
  </si>
  <si>
    <t>ا ا م-غير محدد-0-اعتداء جنسي</t>
  </si>
  <si>
    <t>فردي-خلافات اسرية--2</t>
  </si>
  <si>
    <t xml:space="preserve">س ج ا-حاصل على بكالوريوس نظم ومعلومات-0-مصري-تم ضربه بحجر على رأسه فسقط غارقًا في دمائه </t>
  </si>
  <si>
    <t>فردي-من اجل الاغتصاب--3</t>
  </si>
  <si>
    <t>ن د ع-غير محدد-15-هتك عرض</t>
  </si>
  <si>
    <t>فردي-من اجل الاغتصاب--4</t>
  </si>
  <si>
    <t>م ا ا-طالب-10-تعدي جنسي</t>
  </si>
  <si>
    <t>فردي-عدم الانجاب--5</t>
  </si>
  <si>
    <t>م ه م-رضيع-1-غير محدد</t>
  </si>
  <si>
    <t>فردي-غير محدد--6</t>
  </si>
  <si>
    <t>ا ك م-طبيب-28-مصري-التعذيب حتي الموت</t>
  </si>
  <si>
    <t>فردي-من اجل الفدية--7</t>
  </si>
  <si>
    <t>ع م ع-غير محدد-3-غير محدد</t>
  </si>
  <si>
    <t>فردي-من اجل الفدية--8</t>
  </si>
  <si>
    <t>ع م خ-غير محدد-0-غير محدد</t>
  </si>
  <si>
    <t>فردي-من اجل الفدية--9</t>
  </si>
  <si>
    <t>م ج م-غير محدد-5-غير محدد</t>
  </si>
  <si>
    <t>فردي-خلافات ثأرية--10</t>
  </si>
  <si>
    <t>ا ا ع-طالب بالصف الثالث الثانوي-18-غير محدد</t>
  </si>
  <si>
    <t>فردي-خلافات مالية--11</t>
  </si>
  <si>
    <t>ح ك ا-تاجر مجوهرات-40-تعدي بالضرب</t>
  </si>
  <si>
    <t>جماعي-خلافات مالية--12</t>
  </si>
  <si>
    <t>غير محدد-تاجر عملة-50-مصري-تعدي بالضرب، غير محدد-موظف-50-مصري-تعدي بالضرب</t>
  </si>
  <si>
    <t>فردي-خلافات مالية--13</t>
  </si>
  <si>
    <t>ا م-سائق-40-غير محدد</t>
  </si>
  <si>
    <t>فردي-خلافات ثأرية--14</t>
  </si>
  <si>
    <t>ح ح م-بائع متجول-17-مصاب بجرح قطعي بالذراع الأيمن وكدمات متفرقة بالجسم</t>
  </si>
  <si>
    <t>فردي-من اجل الفدية--15</t>
  </si>
  <si>
    <t>ع ام-طالب بالصف الثالث الاعدادي-15-مصري-تم قتله</t>
  </si>
  <si>
    <t>فردي-من اجل السرقة--16</t>
  </si>
  <si>
    <t>غير محدد-طبيب-50-تصويره عاريا</t>
  </si>
  <si>
    <t>فردي-من اجل الاغتصاب--17</t>
  </si>
  <si>
    <t>ف ش-غير محدد-16-ملامسة جسدها وتصويرها عارية</t>
  </si>
  <si>
    <t>فردي-غير محدد--18</t>
  </si>
  <si>
    <t>غير محدد-طبيب-0-لتقطوا له صور فاضحة</t>
  </si>
  <si>
    <t>فردي-خلافات ثأرية--19</t>
  </si>
  <si>
    <t>ه ع ع-ربة منزل-31-هتك عرض</t>
  </si>
  <si>
    <t>جماعي-من اجل الفدية--20</t>
  </si>
  <si>
    <t>م ع ف-طالبة-8-مصري-غير محدد، ف ع ف-طالب-5-مصري-غير محدد</t>
  </si>
  <si>
    <t>فردي-من اجل الاغتصاب--21</t>
  </si>
  <si>
    <t>س س-ربة متزل-0-كسر بالحوض وكدمات بأنحاء جسدها بالإضافة إلى اشتباه وجود كسر بعظام الفك السفلى والجبهة، والشروع فى الاغتصاب</t>
  </si>
  <si>
    <t>فردي-من اجل الاغتصاب--22</t>
  </si>
  <si>
    <t>غير محدد-خادمة منزل-0-هتك عرض</t>
  </si>
  <si>
    <t>فردي-من اجل الفدية--23</t>
  </si>
  <si>
    <t>ا ص-رجل اعمال-0-غير محدد</t>
  </si>
  <si>
    <t>فردي-من اجل الاغتصاب--24</t>
  </si>
  <si>
    <t>م ا-طالب-17-اكدمات متفرقة ناتجة عن تعذيبه</t>
  </si>
  <si>
    <t>فردي-من اجل الفدية--25</t>
  </si>
  <si>
    <t>ع ا م-طالب-12-غير محدد</t>
  </si>
  <si>
    <t>فردي-غير محدد--26</t>
  </si>
  <si>
    <t>ا ر ف-طالب بمدرسة الشهيد عبد الله الابتدائية-11-غير محدد</t>
  </si>
  <si>
    <t>فردي-خلافات مالية--27</t>
  </si>
  <si>
    <t>م ا-غير محدد-0-غير محدد</t>
  </si>
  <si>
    <t>فردي-من اجل السرقة--28</t>
  </si>
  <si>
    <t>ل خ م-طالبة بالصف الثاني الابتدائي-8-مصري-سجحات بالرقبة وتم قتلها</t>
  </si>
  <si>
    <t>فردي-من اجل الفدية--29</t>
  </si>
  <si>
    <t>ل م ح-عامل-23-غير محدد</t>
  </si>
  <si>
    <t>فردي-خلافات مالية--30</t>
  </si>
  <si>
    <t>غير محدد-غير محدد-0-تعدي بالضرب</t>
  </si>
  <si>
    <t>فردي-من اجل الفدية--31</t>
  </si>
  <si>
    <t>غير محدد-طالب-10-غير محدد</t>
  </si>
  <si>
    <t>فردي-من اجل التسول--32</t>
  </si>
  <si>
    <t>ر م-رضيع-1-غير محدد</t>
  </si>
  <si>
    <t>فردي-من اجل السرقة--33</t>
  </si>
  <si>
    <t>غير محدد-غير محدد-0-غير محدد</t>
  </si>
  <si>
    <t>فردي-خلافات اسرية--34</t>
  </si>
  <si>
    <t>ا ع ع-صحفي-36-غير محدد</t>
  </si>
  <si>
    <t>فردي-خلافات ثأرية--35</t>
  </si>
  <si>
    <t>ع ع م-كهربائي-40-غير محدد</t>
  </si>
  <si>
    <t>فردي-من اجل الفدية--36</t>
  </si>
  <si>
    <t>ع م ا-طالب بالصف الاول الثانوي-16-غير محدد</t>
  </si>
  <si>
    <t>فردي-غير محدد--37</t>
  </si>
  <si>
    <t>غير محدد-رضيع-1-غير محدد</t>
  </si>
  <si>
    <t>فردي-من اجل الفدية--38</t>
  </si>
  <si>
    <t>م ج ل-غير محدد-5-غير محدد</t>
  </si>
  <si>
    <t>فردي-من اجل السرقة--39</t>
  </si>
  <si>
    <t>م ع-طباخ-33-غير محدد</t>
  </si>
  <si>
    <t>فردي-من اجل الفدية--40</t>
  </si>
  <si>
    <t>غير محدد-غير محدد-5-غير محدد</t>
  </si>
  <si>
    <t>فردي-غير محدد--41</t>
  </si>
  <si>
    <t>غير محدد-قاصر-4-مصري-طعنات متفرقة ادت الي الموت</t>
  </si>
  <si>
    <t>فردي-من اجل الفدية--42</t>
  </si>
  <si>
    <t>فردي-من اجل الفدية--43</t>
  </si>
  <si>
    <t>س أ س-غير محدد-10-غير محدد</t>
  </si>
  <si>
    <t>جماعي-خلافات مالية--44</t>
  </si>
  <si>
    <t>ا م ح-سائق سيارة نقل م"لكه"-20-مصري-غير محدد، ا م ح-تباع علي سيارة نقل-25-مصري-غير محدد، ص . م . ا" 38 سنة، صاحب شركة دهانات بمدينة 6 أكتوبر مقيم ذات الناحية-صاحب شركة دهانات-32-مصري-غير محدد، س. م" 38 سنة سائق-سائق-38-مصري-غير محدد، م.ف.ا 42 سنة مقاول دهانات-مقاول دهانات-42-مصري-غير محدد، ر.ف.ا 32 سنة عامل-عامل-32-مصري-غير محدد، ع.م.ع" 50 سنة حداد-خداد-50-مصري-غير محدد</t>
  </si>
  <si>
    <t>فردي-من اجل الفدية--45</t>
  </si>
  <si>
    <t>ع ا-طاحب مصنع مراتب-0-تعدي بالضرب</t>
  </si>
  <si>
    <t>فردي-خلافات ثأرية--46</t>
  </si>
  <si>
    <t>م ا ع-غير محدد-0-غير محدد</t>
  </si>
  <si>
    <t>فردي-غير محدد--47</t>
  </si>
  <si>
    <t>م ن ا-طالبة بالصف الثالث الثانوي-18-غير محدد</t>
  </si>
  <si>
    <t>جماعي-من اجل الفدية--48</t>
  </si>
  <si>
    <t>ا م غ-غير محدد-8-مصري-غير محدد، ي ا ع-غير محدد-8-مصري-غير محدد</t>
  </si>
  <si>
    <t>فردي-خلافات ثأرية--49</t>
  </si>
  <si>
    <t>غير محدد-سائق توك توك-0-قاموا بربطه بحبال وجروه فى شوارع القرية وربطوه على أحد الأعمدة وهددوه بالقتل</t>
  </si>
  <si>
    <t>فردي-خلافات ثأرية--50</t>
  </si>
  <si>
    <t>ي ا ع-عامل-20-غير محدد</t>
  </si>
  <si>
    <t>فردي-من اجل التسول--51</t>
  </si>
  <si>
    <t>فردي-من اجل الفدية--52</t>
  </si>
  <si>
    <t>ا م ق-غير محدد-8-مصري-تعدي بالضرب حتي الموت</t>
  </si>
  <si>
    <t>فردي-من اجل التسول--53</t>
  </si>
  <si>
    <t>غير محدد-غير محدد-9-غير محدد</t>
  </si>
  <si>
    <t>فردي-غير محدد--54</t>
  </si>
  <si>
    <t>ب ا م-طالبة بالصف الثالث الاعدادي-13-غير محدد</t>
  </si>
  <si>
    <t>فردي-من اجل الفدية--55</t>
  </si>
  <si>
    <t>ا و ا-طالب بالصف السادس الابتدائي بمدرسة انور السادات-12-غير محدد</t>
  </si>
  <si>
    <t>فردي-من اجل الفدية--56</t>
  </si>
  <si>
    <t>ا م ج-طالب بالصف الخامس الابتدائي-10-غير محدد</t>
  </si>
  <si>
    <t>فردي-من اجل السرقة--57</t>
  </si>
  <si>
    <t>م م م-طالب-22-مصري-جرح طعني بمنتصف الصدر ادي الي الموت</t>
  </si>
  <si>
    <t>فردي-خلافات مالية--58</t>
  </si>
  <si>
    <t>م ك-صاحب مكتب مقاولات عامة-37-غير محدد</t>
  </si>
  <si>
    <t>جماعي-من اجل الفدية--59</t>
  </si>
  <si>
    <t>م ع د 21 سائق-سائق توك توك-21-مصري-غير محدد، ع م ع-غير محدد-29-مصري-غير محدد</t>
  </si>
  <si>
    <t>فردي-من اجل الاغتصاب--60</t>
  </si>
  <si>
    <t>ه م م-ربة منزل-17-تحرش وتعدي بالضرب</t>
  </si>
  <si>
    <t>فردي-خلافات مالية--61</t>
  </si>
  <si>
    <t>م م و-تاجر مواشي-50-غير محدد</t>
  </si>
  <si>
    <t>فردي-من اجل الفدية--62</t>
  </si>
  <si>
    <t>ب ا س-صاحب معرض دراجات بخارية-51-غير محدد</t>
  </si>
  <si>
    <t>فردي-خلافات مالية--63</t>
  </si>
  <si>
    <t>م ع س-صاحب محل مجمدات-49-غير محدد</t>
  </si>
  <si>
    <t>فردي-غير محدد--64</t>
  </si>
  <si>
    <t>د ع ا-طالبة بالصف الثالث الثانوي الفني-19-غير محدد</t>
  </si>
  <si>
    <t>فردي-من اجل الفدية--65</t>
  </si>
  <si>
    <t>ي ا م-طالب بالصف الأول بمدرسة أحمد شوقي الابتدائية بمدينة قلين-6-غير محدد</t>
  </si>
  <si>
    <t>فردي-من اجل الاغتصاب--66</t>
  </si>
  <si>
    <t>د م-طبيب-30-هتك عرض</t>
  </si>
  <si>
    <t>فردي-من اجل الفدية--67</t>
  </si>
  <si>
    <t>ج ع-تاجر غزول-60-غير محدد</t>
  </si>
  <si>
    <t>فردي-من اجل الفدية--68</t>
  </si>
  <si>
    <t>م ج-صاحب مقهي-32-غير محدد</t>
  </si>
  <si>
    <t>فردي-من اجل الفدية--69</t>
  </si>
  <si>
    <t>س ع ا-غير محدد-3-غير محدد</t>
  </si>
  <si>
    <t>فردي-من اجل الاغتصاب--70</t>
  </si>
  <si>
    <t>غير محدد-غير محدد-0-هتك عرض</t>
  </si>
  <si>
    <t>فردي-من اجل الفدية--71</t>
  </si>
  <si>
    <t>س ج ع-غير محدد-30-غير محدد</t>
  </si>
  <si>
    <t>فردي-من اجل الفدية--72</t>
  </si>
  <si>
    <t>م م خ-طالب بالصف الخامس الابتدائي-11-غير محدد</t>
  </si>
  <si>
    <t>فردي-غير محدد--73</t>
  </si>
  <si>
    <t>فردي-خلافات مالية--74</t>
  </si>
  <si>
    <t>ا م ا-تاجر مياه غازية-0-غير محدد</t>
  </si>
  <si>
    <t>فردي-خلافات اسرية--75</t>
  </si>
  <si>
    <t>غير محدد-غير محدد-8-غير محدد</t>
  </si>
  <si>
    <t>فردي-خلافات ثأرية--76</t>
  </si>
  <si>
    <t>ا ع ج-غير محدد-5-غير محدد</t>
  </si>
  <si>
    <t>فردي-خلافات ثأرية--77</t>
  </si>
  <si>
    <t>ع م-رضيع-2-مصري-تم قتله</t>
  </si>
  <si>
    <t>فردي-خلافات مالية--78</t>
  </si>
  <si>
    <t>م س ق-عاطل-47-غير محدد</t>
  </si>
  <si>
    <t>فردي-من اجل الفدية--79</t>
  </si>
  <si>
    <t>ص ف-صاحب معرض أساسات بشارع النيابة الجديدة بمدينة القوصية.-51-غير محدد</t>
  </si>
  <si>
    <t>جماعي-من اجل الفدية--80</t>
  </si>
  <si>
    <t>ي ع م-غير محدد-5-مصري-غير محدد، ح م ع-غير محدد-4-مصري-غير محدد</t>
  </si>
  <si>
    <t>فردي-خلافات مالية--81</t>
  </si>
  <si>
    <t>ف ش-سمسار عقارات-0-مصري-غير محدد</t>
  </si>
  <si>
    <t>فردي-غير محدد--82</t>
  </si>
  <si>
    <t>ن ع ن-طالب-0-غير محدد</t>
  </si>
  <si>
    <t>جماعي-من اجل السرقة--83</t>
  </si>
  <si>
    <t>م ا-طالب-0-مصري-غير محدد، م ا-طالب-0-مصري-غير محدد</t>
  </si>
  <si>
    <t>فردي-من اجل الفدية--84</t>
  </si>
  <si>
    <t>س ا ف-غير محدد-6-غير محدد</t>
  </si>
  <si>
    <t>فردي-خلافات مالية--85</t>
  </si>
  <si>
    <t>ج ا-موظف بحي الاربعين-27-جروح متفلاقة باتحاء الجسد</t>
  </si>
  <si>
    <t>فردي-من اجل الفدية--86</t>
  </si>
  <si>
    <t>خ ا م-موظف-40-غير محدد</t>
  </si>
  <si>
    <t>فردي-من اجل الفدية--87</t>
  </si>
  <si>
    <t>ع ح ع-طالب بالصف الثاني الاعدادي-13-غير محدد</t>
  </si>
  <si>
    <t>فردي-من اجل الاغتصاب--88</t>
  </si>
  <si>
    <t>ج م-رضيع-2-هتك عرض</t>
  </si>
  <si>
    <t>فردي-من اجل الاغتصاب--89</t>
  </si>
  <si>
    <t>ه ي-غير محدد-4-هتك عرض</t>
  </si>
  <si>
    <t>فردي-غير محدد--90</t>
  </si>
  <si>
    <t>فردي-من اجل الفدية--91</t>
  </si>
  <si>
    <t>فردي-خلافات ثأرية--92</t>
  </si>
  <si>
    <t>ر م ع-خفير زراعي-27-اعتداء جنسي، وتصويره عاريا</t>
  </si>
  <si>
    <t>فردي-خلافات مالية--93</t>
  </si>
  <si>
    <t>ا ط م-غير محدد-20-بتر كامل لليد اليسري وقطع للأوتار والأوعية الدموية والأعصاب</t>
  </si>
  <si>
    <t>فردي-من اجل التسول--94</t>
  </si>
  <si>
    <t>غير محدد-رضيع-2-غير محدد</t>
  </si>
  <si>
    <t>فردي-من اجل الفدية--95</t>
  </si>
  <si>
    <t>ع ر ح-غير محدد-4-غير محدد</t>
  </si>
  <si>
    <t>فردي-خلافات مالية--96</t>
  </si>
  <si>
    <t>ا ع ا-نجار-0-غير محدد</t>
  </si>
  <si>
    <t>فردي-من اجل الاغتصاب--97</t>
  </si>
  <si>
    <t>د ج ا-غير محدد-16-اعياء وكدمات متفرقة بالجسد</t>
  </si>
  <si>
    <t>فردي-من اجل السرقة--98</t>
  </si>
  <si>
    <t>س ا ر-تلميذة برياض الاطفال-5-غير محدد</t>
  </si>
  <si>
    <t>فردي-خلافات مالية--99</t>
  </si>
  <si>
    <t>خ ر-عضو مجلس الشعب - صيدلي-57-غير محدد</t>
  </si>
  <si>
    <t>فردي-من اجل الفدية--100</t>
  </si>
  <si>
    <t>ن ا م س-غير محدد-7-غير محدد</t>
  </si>
  <si>
    <t>فردي-من اجل الفدية--101</t>
  </si>
  <si>
    <t>فردي-من اجل الفدية--102</t>
  </si>
  <si>
    <t>ع ا م-طالب-10-غير محدد</t>
  </si>
  <si>
    <t>جماعي-خلافات مالية--103</t>
  </si>
  <si>
    <t>غير محدد-غير محدد-21-مصري-، غير محدد-غير محدد-21-مصري-تصويره عاريا</t>
  </si>
  <si>
    <t>فردي-من اجل الفدية--104</t>
  </si>
  <si>
    <t>غير محدد-غير محدد-6-غير محدد</t>
  </si>
  <si>
    <t>فردي-من اجل الفدية--105</t>
  </si>
  <si>
    <t>ع م س-طالب-9-غير محدد</t>
  </si>
  <si>
    <t>فردي-خلافات مالية--106</t>
  </si>
  <si>
    <t>جماعي-خلافات ثأرية--107</t>
  </si>
  <si>
    <t>س م م واطفالها ابراهيم وملك وحنين-غير محدد-30-مصري-غير محدد</t>
  </si>
  <si>
    <t>فردي-من اجل الفدية--108</t>
  </si>
  <si>
    <t>غير محدد-طالب بكلية التجارة-0-غير محدد</t>
  </si>
  <si>
    <t>فردي-خلافات مالية--109</t>
  </si>
  <si>
    <t>م ج ا-غير محدد-30-التعليق من ذراعيه، والكهرباء، ووضع الفحم المشتعل على قدمه</t>
  </si>
  <si>
    <t>فردي-غير محدد--110</t>
  </si>
  <si>
    <t>م ش ع-غير محدد-9-غير محدد</t>
  </si>
  <si>
    <t>فردي-من اجل السرقة--111</t>
  </si>
  <si>
    <t>ا ا ع-طالبة بالصف الثاني الابتدائي-7-غير محدد</t>
  </si>
  <si>
    <t>فردي-خلافات مالية--112</t>
  </si>
  <si>
    <t>م س-تاجر مخدرات-40-غير محدد</t>
  </si>
  <si>
    <t>جماعي-من اجل السرقة--113</t>
  </si>
  <si>
    <t>ا ف-ربة متزل-59-مصري-غير محدد، ن م-ربة متزل، ذوي احتياجات خاصة-38-مصري-غير محدد</t>
  </si>
  <si>
    <t>فردي-خلافات مالية--114</t>
  </si>
  <si>
    <t>غير محدد-طالب-18-غير محدد</t>
  </si>
  <si>
    <t>فردي-خلافات مالية--115</t>
  </si>
  <si>
    <t>غير محدد-غير محدد-0-بالضرب المبرح والكي بالنار، وقاموا بإطفاء السجائر في جسده حتي سقط مغشيا عليه،</t>
  </si>
  <si>
    <t>فردي-من اجل الاغتصاب--116</t>
  </si>
  <si>
    <t>ف ا م-تحرش/ تعدجنسي-25-هتك عرض</t>
  </si>
  <si>
    <t>جماعي-خلافات مالية--117</t>
  </si>
  <si>
    <t>س-غير محدد-21-مصري-غير محدد، س-غير محدد-0-مصري-غير محدد</t>
  </si>
  <si>
    <t>فردي-خلافات مالية--118</t>
  </si>
  <si>
    <t>غير محدد-غير محدد-25-تعدي بالضرب وحلق شعر الرأس بالكامل</t>
  </si>
  <si>
    <t>فردي-من اجل الفدية--119</t>
  </si>
  <si>
    <t>غير محدد-غير محدد-7-غير محدد</t>
  </si>
  <si>
    <t>جماعي-من اجل الاغتصاب--120</t>
  </si>
  <si>
    <t>غير محدد-غير محدد-0-مصري-هتك عرض، غير محدد-غير محدد-0-مصري-هتك عرض</t>
  </si>
  <si>
    <t>جماعي-خلافات مالية--121</t>
  </si>
  <si>
    <t>غير محدد-غير محدد-0-مصري-آثار تعذيب في جميع أنحاء الجسم، وتورم بالعينين وإصابة شديدة في الرقبة</t>
  </si>
  <si>
    <t>فردي-خلافات مالية--122</t>
  </si>
  <si>
    <t>ر س-عامل-21-كدمات بالوجه ومناطق متفرقة من الجسم،</t>
  </si>
  <si>
    <t>فردي-خلافات مالية--123</t>
  </si>
  <si>
    <t>ا م ح-ربة منزل-37-غير محدد</t>
  </si>
  <si>
    <t>فردي-من اجل الفدية--124</t>
  </si>
  <si>
    <t>ا م ح-طالب بالصف الرابع الابتدائي بمدرسة خاصة-10-غير محدد</t>
  </si>
  <si>
    <t>فردي-من اجل الاغتصاب--125</t>
  </si>
  <si>
    <t>م ع م-ربة منزل-31-هتك عرض</t>
  </si>
  <si>
    <t>فردي-من اجل الاغتصاب--126</t>
  </si>
  <si>
    <t>و ر م-طالبة-14-هتك عرض</t>
  </si>
  <si>
    <t>فردي-من اجل الفدية--127</t>
  </si>
  <si>
    <t>ع ع ش 45 سنة مزارع-فلاح-45-غير محدد</t>
  </si>
  <si>
    <t>فردي-خلافات مالية--128</t>
  </si>
  <si>
    <t>م ه ر-تاجر ماشية-57-غير محدد</t>
  </si>
  <si>
    <t>فردي-من اجل الفدية--129</t>
  </si>
  <si>
    <t>غير محدد-رئيس قسم الانف والاذن والحنجرة بمستشفي الهلال - سوهاج-50-غير محدد</t>
  </si>
  <si>
    <t>فردي-من اجل الاغتصاب--130</t>
  </si>
  <si>
    <t>غير محدد-طالبة-15-مصري-طعنات بالرقبة والصدر والكف الأيمن</t>
  </si>
  <si>
    <t>فردي-خلافات اسرية--131</t>
  </si>
  <si>
    <t>و ع-رضيع-1-غير محدد</t>
  </si>
  <si>
    <t>فردي-خلافات ثأرية--132</t>
  </si>
  <si>
    <t>غير محدد-طالب-0-غير محدد</t>
  </si>
  <si>
    <t>فردي-من اجل الفدية--133</t>
  </si>
  <si>
    <t>م م-عاطل-19-غير محدد</t>
  </si>
  <si>
    <t>فردي-خلافات مالية--134</t>
  </si>
  <si>
    <t>م ر س-غير محدد-3-غير محدد</t>
  </si>
  <si>
    <t>فردي-خلافات ثأرية--135</t>
  </si>
  <si>
    <t xml:space="preserve">م ف م-نجار مسلح-0-تعد عليه بالضرب وإحداث إصابته وتصويره عاريًا </t>
  </si>
  <si>
    <t>فردي-من اجل الفدية--136</t>
  </si>
  <si>
    <t>ا م غ-غير محدد-6-غير محدد</t>
  </si>
  <si>
    <t>فردي-خلافات مالية--137</t>
  </si>
  <si>
    <t>غير محدد-عاطل-0-غير محدد</t>
  </si>
  <si>
    <t>فردي-من اجل الفدية--138</t>
  </si>
  <si>
    <t>ح ا-طالبة ثانوي-0-غير محدد</t>
  </si>
  <si>
    <t>جماعي-خلافات مالية--139</t>
  </si>
  <si>
    <t>غير محدد-غير محدد-0-مصري-غير محدد، غير محدد-غير محدد-0-مصري-غير محدد</t>
  </si>
  <si>
    <t>فردي-خلافات مالية--140</t>
  </si>
  <si>
    <t>غير محدد-مقاول-0-غير محدد</t>
  </si>
  <si>
    <t>فردي-من اجل الفدية--141</t>
  </si>
  <si>
    <t>ا م -غير محدد-27-غير محدد</t>
  </si>
  <si>
    <t>فردي-من اجل التسول--142</t>
  </si>
  <si>
    <t>ج ع م-رضيع-2-غير محدد</t>
  </si>
  <si>
    <t>فردي-من اجل السرقة--143</t>
  </si>
  <si>
    <t>ش ب-ربة منزل-28-غير محدد</t>
  </si>
  <si>
    <t>فردي-من اجل الفدية--144</t>
  </si>
  <si>
    <t>غير محدد-مالك إحدى شركات التنمية الزراعية -0-غير محدد</t>
  </si>
  <si>
    <t>فردي-غير محدد--145</t>
  </si>
  <si>
    <t>م و ي-غير محدد-7-غير محدد</t>
  </si>
  <si>
    <t>فردي-خلافات مالية--146</t>
  </si>
  <si>
    <t>ا م شريك في مكتب مقاولات والمطلوب التنفيذ عليه في 3 حكم حبس -مقاول-0-جروح سطحية بالرأس والمعصمين واليدين والقدمين</t>
  </si>
  <si>
    <t>فردي-من اجل التسول--147</t>
  </si>
  <si>
    <t>فردي-خلافات مالية--148</t>
  </si>
  <si>
    <t>س ط ع-عامل-17-غير محدد</t>
  </si>
  <si>
    <t>فردي-خلافات ثأرية--149</t>
  </si>
  <si>
    <t>ه ح ا-فران-28-غير محدد</t>
  </si>
  <si>
    <t>فردي-من اجل الفدية--150</t>
  </si>
  <si>
    <t>ل ي ع-طالبة بالصف الثالث الابتدائي بالمعهد الازهري-9-مصري-تم قتل المختطفة</t>
  </si>
  <si>
    <t>فردي-خلافات مالية--151</t>
  </si>
  <si>
    <t>ي ا م-طالب-12-غير محدد</t>
  </si>
  <si>
    <t>جماعي-خلافات اسرية--152</t>
  </si>
  <si>
    <t>ه ا ز-صيدلانية-0-مصري-غير محدد، غير محدد-رضيع-2-مصري-غير محدد</t>
  </si>
  <si>
    <t>فردي-من اجل الفدية--153</t>
  </si>
  <si>
    <t>ب ش ج-غير محدد-10-غير محدد</t>
  </si>
  <si>
    <t>فردي-من اجل الاغتصاب--154</t>
  </si>
  <si>
    <t>ح م-غير محدد-3-اغتصاب، كسر فى الجمجمة ونزيف وكسور متفرقة</t>
  </si>
  <si>
    <t>فردي-خلافات مالية--155</t>
  </si>
  <si>
    <t>ن س-مقاول-0-جروح وكدمات</t>
  </si>
  <si>
    <t>فردي-خلافات ثأرية--156</t>
  </si>
  <si>
    <t>ا ك-عامل-28-جروح وكدمات، وتصويره بملابس حريمى.</t>
  </si>
  <si>
    <t>فردي-من اجل الفدية--157</t>
  </si>
  <si>
    <t>ا م ك-اخصائي حاسب الي-31-سحجات بمعصم اليدين وكدمة بالوجه</t>
  </si>
  <si>
    <t>فردي-خلافات ثأرية--158</t>
  </si>
  <si>
    <t>فردي-خلافات ثأرية--159</t>
  </si>
  <si>
    <t>ا ا ب-نجار باب شباك-37-غير محدد</t>
  </si>
  <si>
    <t>فردي-خلافات مالية--160</t>
  </si>
  <si>
    <t>فردي-خلافات مالية--161</t>
  </si>
  <si>
    <t>ه م-غير محدد-0-غير محدد</t>
  </si>
  <si>
    <t>جماعي-خلافات ثأرية--162</t>
  </si>
  <si>
    <t>غير محدد-غير محدد-0-مصري-غير محدد</t>
  </si>
  <si>
    <t>فردي-من اجل الفدية--163</t>
  </si>
  <si>
    <t>اسماعيل ا ا-غير محدد-0-غير محدد</t>
  </si>
  <si>
    <t>فردي-من اجل السرقة--164</t>
  </si>
  <si>
    <t>فردي-من اجل السرقة--165</t>
  </si>
  <si>
    <t>ب م-قاصر-3-مصري-قتلت الطفلة بالقائها فى بئر</t>
  </si>
  <si>
    <t>فردي-من اجل الفدية--166</t>
  </si>
  <si>
    <t>ا ع-غير محدد-0-غير محدد</t>
  </si>
  <si>
    <t>فردي-خلافات مالية--167</t>
  </si>
  <si>
    <t>و ر ا-تاجر سيارات-35-غير محدد</t>
  </si>
  <si>
    <t>فردي-خلافات مالية--168</t>
  </si>
  <si>
    <t>س ح 25 سنة عاطل مقيم مقيم شارع حسين الرزة  دائرة قسم شرطة دار السلام ، محافظة القاهرة-عاطل-25-سجحات زكدمات متفرقة</t>
  </si>
  <si>
    <t>فردي-من اجل الفدية--169</t>
  </si>
  <si>
    <t>ا س ع-غير محدد-4-غير محدد</t>
  </si>
  <si>
    <t>فردي-غير محدد--170</t>
  </si>
  <si>
    <t>غير محدد-غير محدد-4-غير محدد</t>
  </si>
  <si>
    <t>فردي-من اجل الفدية--171</t>
  </si>
  <si>
    <t>ط ح ع-عاطل-32-اثار تعذيب</t>
  </si>
  <si>
    <t>فردي-خلافات مالية--172</t>
  </si>
  <si>
    <t>م ع-حلاق-33-جرح قطعى بالرأس وسحجه بالذراع الأيسر</t>
  </si>
  <si>
    <t>فردي-غير محدد--173</t>
  </si>
  <si>
    <t>و م ح-غير محدد-9-مصري-تم قتله خنقا</t>
  </si>
  <si>
    <t>فردي-من اجل الاغتصاب--174</t>
  </si>
  <si>
    <t>غير محدد-طالب-7-مصري-غير محدد</t>
  </si>
  <si>
    <t>فردي-من اجل الاغتصاب--175</t>
  </si>
  <si>
    <t>غير محدد-تلميذ بالصف الخامس الابتدائى -11-هتك عرض</t>
  </si>
  <si>
    <t>فردي-خلافات مالية--176</t>
  </si>
  <si>
    <t>هويدا ب م" 26 سنة راقصة ومقيمة بدسوق بمحافظة كفر الشيخ-راقصة-25-تم اغتصابها</t>
  </si>
  <si>
    <t>فردي-خلافات مالية--177</t>
  </si>
  <si>
    <t>غير محدد-موظف بالمعاش-0-غير محدد</t>
  </si>
  <si>
    <t>فردي-من اجل الفدية--178</t>
  </si>
  <si>
    <t>ا م ا-رضيع-2-غير محدد</t>
  </si>
  <si>
    <t>فردي-من اجل الاغتصاب--179</t>
  </si>
  <si>
    <t xml:space="preserve"> بم -طالبة-17-غير محدد</t>
  </si>
  <si>
    <t>فردي-خلافات مالية--180</t>
  </si>
  <si>
    <t xml:space="preserve">م ص-غير محدد-29-تم بالاعتداء عليه وتقييده وسرقة تليفونه المحمول لإزالة الصور التي تجمعه مع شقيقتهم، وتم إجباره على ارتداء بدلة "رقص" وتصويره بها وتم وضع عصا في مكان حساس خاص بالمجني عليه وتصويره عاريًا وإجباره على الإمضاء على إيصالات أمانة </t>
  </si>
  <si>
    <t>فردي-من اجل الاغتصاب--181</t>
  </si>
  <si>
    <t>غير محدد-طالبة فى المرحلة الثانوية-16-تم اغتصابها</t>
  </si>
  <si>
    <t>فردي-من اجل الفدية--182</t>
  </si>
  <si>
    <t>س ز م-صاحب مزرعة سمكية-0-غير محدد</t>
  </si>
  <si>
    <t>فردي-من اجل الفدية--183</t>
  </si>
  <si>
    <t>ع م ا-غير محدد-0-غير محدد</t>
  </si>
  <si>
    <t>فردي-خلافات ثأرية--184</t>
  </si>
  <si>
    <t>غير محدد-غير محدد-0-تم الاعتداء بالضرب</t>
  </si>
  <si>
    <t>فردي-من اجل السرقة--185</t>
  </si>
  <si>
    <t>ا ط-عامل-26-غير محدد</t>
  </si>
  <si>
    <t>فردي-من اجل الاغتصاب--186</t>
  </si>
  <si>
    <t>ن خ-عاملة بكافيتيريا-19-غير محدد</t>
  </si>
  <si>
    <t>فردي-من اجل الاغتصاب--187</t>
  </si>
  <si>
    <t>ر ع ا-ربة منزل-19-هتك عرض</t>
  </si>
  <si>
    <t>فردي-من اجل الاغتصاب--188</t>
  </si>
  <si>
    <t>غير محدد-ذوي احتياجات خاصة-0-هتك عرض</t>
  </si>
  <si>
    <t>فردي-من اجل الفدية--189</t>
  </si>
  <si>
    <t>ع ع ا-غير محدد-4-غير محدد</t>
  </si>
  <si>
    <t>فردي-من اجل الاغتصاب--190</t>
  </si>
  <si>
    <t>ر م-طالبة-12-هتك عرض</t>
  </si>
  <si>
    <t>فردي-من اجل الاغتصاب--191</t>
  </si>
  <si>
    <t>فردي-من اجل السرقة--192</t>
  </si>
  <si>
    <t>م م -غير محدد-5-قطع بالاذن</t>
  </si>
  <si>
    <t>فردي-من اجل الفدية--193</t>
  </si>
  <si>
    <t>ع ا-صاحب سنترال وبيع هواتف محمولة-19-مصري-تم قتل المختطف</t>
  </si>
  <si>
    <t>جماعي-من اجل الاغتصاب--194</t>
  </si>
  <si>
    <t>س. ع-ربة متزل-0-مصري-هتك عرض، ا م-ربة متزل-0-مصري-هتك عرض</t>
  </si>
  <si>
    <t>فردي-خلافات اسرية--195</t>
  </si>
  <si>
    <t>ع ص-صاحب مصنع-0-غير محدد</t>
  </si>
  <si>
    <t>فردي-من اجل الفدية--196</t>
  </si>
  <si>
    <t>م ن ش-سائق توك توك-22-غير محدد</t>
  </si>
  <si>
    <t>فردي-من اجل الفدية--197</t>
  </si>
  <si>
    <t>ب ع ع-غير محدد-3-غير محدد</t>
  </si>
  <si>
    <t>فردي-من اجل الفدية--198</t>
  </si>
  <si>
    <t>ع ف ا-صاحب مطعم-37-غير محدد</t>
  </si>
  <si>
    <t>فردي-من اجل الفدية--199</t>
  </si>
  <si>
    <t>م ع ع 3 سنوات-غير محدد-3-غير محدد</t>
  </si>
  <si>
    <t>جماعي-من اجل التسول--200</t>
  </si>
  <si>
    <t>غير محدد-غير محدد-7-مصري-غير محدد، غير محدد-رضيع-1-مصري-غير محدد</t>
  </si>
  <si>
    <t>فردي-خلافات اسرية--201</t>
  </si>
  <si>
    <t>غير محدد-رضيع-1-مصري-تم قتله خنقا</t>
  </si>
  <si>
    <t>فردي-خلافات مالية--202</t>
  </si>
  <si>
    <t>س م س -تاجر مواشي-27-غير محدد</t>
  </si>
  <si>
    <t>فردي-من اجل الفدية--203</t>
  </si>
  <si>
    <t>ا ه 3 سنوات-غير محدد-3-غير محدد</t>
  </si>
  <si>
    <t>فردي-غير محدد--204</t>
  </si>
  <si>
    <t>ش ص س-ربة منزل-30-غير محدد</t>
  </si>
  <si>
    <t>فردي-من اجل السرقة--205</t>
  </si>
  <si>
    <t>م س 19 سنة طالب-طالب-19-جروح بفروة الرأس وحرج غائر بالوجه</t>
  </si>
  <si>
    <t>فردي-غير محدد--206</t>
  </si>
  <si>
    <t>غير محدد-طبيب-0-غير محدد</t>
  </si>
  <si>
    <t>فردي-من اجل الاغتصاب--207</t>
  </si>
  <si>
    <t>ن ف ا-ربة متزل-18-هتك عرض</t>
  </si>
  <si>
    <t>جماعي-خلافات مالية--208</t>
  </si>
  <si>
    <t>م ش ن-طالب-14-مصري-غير محدد، ي ز ع-طالب-13-مصري-غير محدد</t>
  </si>
  <si>
    <t>فردي-من اجل الفدية--210</t>
  </si>
  <si>
    <t>ا ا ، 3 سنوات-غير محدد-3-غير محدد</t>
  </si>
  <si>
    <t>فردي-خلافات ثأرية--211</t>
  </si>
  <si>
    <t>ع ج ا-سائق توك توك-17-غير محدد</t>
  </si>
  <si>
    <t>فردي-من اجل السرقة--212</t>
  </si>
  <si>
    <t>م خ ج-غير محدد-8-غير محدد</t>
  </si>
  <si>
    <t>فردي-خلافات ثأرية--213</t>
  </si>
  <si>
    <t>ك ا-عاطل-18-غير محدد</t>
  </si>
  <si>
    <t>فردي-من اجل الاغتصاب--214</t>
  </si>
  <si>
    <t>ا س-غير محدد-0-هتك عرض</t>
  </si>
  <si>
    <t>فردي-من اجل الفدية--215</t>
  </si>
  <si>
    <t>غير محدد-سائق-0-غير محدد</t>
  </si>
  <si>
    <t>فردي-من اجل الفدية--216</t>
  </si>
  <si>
    <t>ع م ع-غير محدد-9-غير محدد</t>
  </si>
  <si>
    <t>فردي-من اجل الفدية--217</t>
  </si>
  <si>
    <t>ح ص م-غير محدد-9-غير محدد</t>
  </si>
  <si>
    <t>فردي-خلافات مالية--218</t>
  </si>
  <si>
    <t>ع ا ع-تاجر سيارات-0-تعذيب بدني لمدة 6 اشهر</t>
  </si>
  <si>
    <t>فردي-خلافات مالية--219</t>
  </si>
  <si>
    <t>م ع-بالغ-22-مصري-كسر في العمود الفقري وتهتك بالكبد ونزيف داخلى أدى إلى وفاته فى الحال.</t>
  </si>
  <si>
    <t>جماعي-من اجل الفدية--220</t>
  </si>
  <si>
    <t>ا م م ع-غير محدد-8-مصري-غير محدد، ي م م ع-غير محدد-8-مصري-غير محدد</t>
  </si>
  <si>
    <t>فردي-من اجل الفدية--221</t>
  </si>
  <si>
    <t>م ا خ-طالب-14-غير محدد</t>
  </si>
  <si>
    <t>فردي-خلافات اسرية--222</t>
  </si>
  <si>
    <t>غير محدد-حلاق-25-غير محدد</t>
  </si>
  <si>
    <t>فردي-خلافات مالية--223</t>
  </si>
  <si>
    <t>غير محدد-مقاول-0-جرح طعني بالذراع اليسرى وسحجات وكدمات باليدين والقدمين</t>
  </si>
  <si>
    <t>فردي-من اجل الفدية--224</t>
  </si>
  <si>
    <t>ي ج-فلاح-67-غير محدد</t>
  </si>
  <si>
    <t>فردي-من اجل الاغتصاب--225</t>
  </si>
  <si>
    <t>غير محدد-غير محدد-26-كدمات وجروح، وملابسها ممزقة</t>
  </si>
  <si>
    <t>فردي-خلافات مالية--226</t>
  </si>
  <si>
    <t>م ر س-رضيع-2-غير محدد</t>
  </si>
  <si>
    <t>فردي-من اجل الاغتصاب--227</t>
  </si>
  <si>
    <t>ن ز-قاصر، ذوي احتياجات خاصة-5-مصري-هتك عرض وقتل</t>
  </si>
  <si>
    <t>فردي-خلافات ثأرية--228</t>
  </si>
  <si>
    <t>ع م م-عاطل-0-غير محدد</t>
  </si>
  <si>
    <t>فردي-من اجل الاغتصاب--229</t>
  </si>
  <si>
    <t>فردي-من اجل الفدية--230</t>
  </si>
  <si>
    <t>فردي-من اجل الفدية--231</t>
  </si>
  <si>
    <t>ر ع م-غير محدد-8-غير محدد</t>
  </si>
  <si>
    <t>فردي-من اجل الفدية--232</t>
  </si>
  <si>
    <t>ب ع ع-رضيع-2-غير محدد</t>
  </si>
  <si>
    <t>فردي-خلافات مالية--233</t>
  </si>
  <si>
    <t>س ج-محامي-26-غير محدد</t>
  </si>
  <si>
    <t>فردي-من اجل الاغتصاب--234</t>
  </si>
  <si>
    <t>ن ع ع-طالبة-16-خدوش بالرقبة واسفل العين</t>
  </si>
  <si>
    <t>فردي-خلافات مالية--235</t>
  </si>
  <si>
    <t>فردي-من اجل التسول--236</t>
  </si>
  <si>
    <t>ر ر خ-غير محدد-6-غير محدد</t>
  </si>
  <si>
    <t>فردي-خلافات مالية--237</t>
  </si>
  <si>
    <t>ا س-صاحب معرض سيارات وشركة سياحة-30-غير محدد</t>
  </si>
  <si>
    <t>فردي-من اجل الاغتصاب--238</t>
  </si>
  <si>
    <t>ص م-ربة متزل-35-هتك عرض</t>
  </si>
  <si>
    <t>فردي-خلافات مالية--239</t>
  </si>
  <si>
    <t>س خ-دبلوم صنايع-18-جروح قطعية بالذراع الأيمن وأصابع اليد اليمنى وسحجة أسفل العين اليمنى</t>
  </si>
  <si>
    <t>فردي-من اجل التسول--240</t>
  </si>
  <si>
    <t>غير محدد-غير محدد-3-غير محدد</t>
  </si>
  <si>
    <t>فردي-من اجل الفدية--241</t>
  </si>
  <si>
    <t>ش م 19 عاما حاصل على دبلوم صناعي ويعمل بمعرض قطع غيار سيارات ملك والدة بمدينة السلام-عامل-19-مصري-تم قتلها</t>
  </si>
  <si>
    <t>فردي-من اجل الاغتصاب--242</t>
  </si>
  <si>
    <t>ا ا ح-عامل-0-هتك عرض</t>
  </si>
  <si>
    <t>فردي-من اجل الفدية--243</t>
  </si>
  <si>
    <t>ا م م-طالب-12-مصري-تم قتلها</t>
  </si>
  <si>
    <t>فردي-خلافات ثأرية--244</t>
  </si>
  <si>
    <t>غير محدد-صاحب محل بقالة-0-غير محدد</t>
  </si>
  <si>
    <t>فردي-من اجل الفدية--245</t>
  </si>
  <si>
    <t>ا ا-مدرس-53-غير محدد</t>
  </si>
  <si>
    <t>فردي-خلافات مالية--246</t>
  </si>
  <si>
    <t>ب ع ا 22 سنة عامل بمقهي-عامل بمقهي-22-غير محدد</t>
  </si>
  <si>
    <t>فردي-من اجل الفدية--247</t>
  </si>
  <si>
    <t>ا م ع-طبيب بشرى بمستشفى الأحرار، ومقيم قسم ثانى الزقازيق-31-غير محدد</t>
  </si>
  <si>
    <t>فردي-خلافات ثأرية--248</t>
  </si>
  <si>
    <t>ا ك م-صحفي-45-كدمات متفرقة</t>
  </si>
  <si>
    <t>فردي-من اجل الاغتصاب--249</t>
  </si>
  <si>
    <t>غير محدد-غير محدد-6-هتك عرض</t>
  </si>
  <si>
    <t>فردي-من اجل الفدية--250</t>
  </si>
  <si>
    <t>ن ا-غير محدد-13-غير محدد</t>
  </si>
  <si>
    <t>فردي-من اجل التسول--251</t>
  </si>
  <si>
    <t>ن ا-غير محدد-5-غير محدد</t>
  </si>
  <si>
    <t>فردي-من اجل الاغتصاب--252</t>
  </si>
  <si>
    <t>ه ح-ربة متزل-20-هتك عرض</t>
  </si>
  <si>
    <t>فردي-من اجل الفدية--253</t>
  </si>
  <si>
    <t>ع ا ا-غير محدد-5-غير محدد</t>
  </si>
  <si>
    <t>فردي-من اجل الاغتصاب--254</t>
  </si>
  <si>
    <t>غير محدد-غير محدد-0-محاولة لهتك العرض</t>
  </si>
  <si>
    <t>جماعي-من اجل الفدية--255</t>
  </si>
  <si>
    <t>ا ح ع-حداد-0-مصري-غير محدد، ح م ع-استورجي-0-مصري-غير محدد</t>
  </si>
  <si>
    <t>فردي-من اجل الفدية--256</t>
  </si>
  <si>
    <t>م ع ت-طالب ثانوي-16-غير محدد</t>
  </si>
  <si>
    <t>فردي-من اجل الفدية--257</t>
  </si>
  <si>
    <t>ع ع م-صاحب مصنع-30-اختناق وفقدان الوغي</t>
  </si>
  <si>
    <t>فردي-من اجل الفدية--258</t>
  </si>
  <si>
    <t>ع ا ج-غير محدد-6-غير محدد</t>
  </si>
  <si>
    <t>فردي-خلافات مالية--259</t>
  </si>
  <si>
    <t>م ا-طالب-17-غير محدد</t>
  </si>
  <si>
    <t>فردي-من اجل السرقة--260</t>
  </si>
  <si>
    <t>غير محدد-طالبة بالصف الثالث الابتدائي-8-غير محدد</t>
  </si>
  <si>
    <t>فردي-من اجل السرقة--261</t>
  </si>
  <si>
    <t>ا ن ن-محاسب بشركة لتجارة الحبوب-53-غير محدد</t>
  </si>
  <si>
    <t>فردي-من اجل الفدية--262</t>
  </si>
  <si>
    <t>ط م ع-غير محدد-4-غير محدد</t>
  </si>
  <si>
    <t>فردي-من اجل السرقة--263</t>
  </si>
  <si>
    <t>خ م-مهندس ديكور-58-غير محدد</t>
  </si>
  <si>
    <t>فردي-من اجل الفدية--264</t>
  </si>
  <si>
    <t>م ر م-غير محدد-3-غير محدد</t>
  </si>
  <si>
    <t>فردي-خلافات مالية--265</t>
  </si>
  <si>
    <t>ب م-مقاول-0-تعد بالضرب</t>
  </si>
  <si>
    <t>فردي-خلافات مالية--266</t>
  </si>
  <si>
    <t>ع س ع-صاحب محل طيور-40-غير محدد</t>
  </si>
  <si>
    <t>فردي-غير محدد--267</t>
  </si>
  <si>
    <t xml:space="preserve">م س ه-قاصر-3-مصري-قتله حرقا </t>
  </si>
  <si>
    <t>فردي-من اجل الفدية--268</t>
  </si>
  <si>
    <t>ع م س-غير محدد-3-غير محدد</t>
  </si>
  <si>
    <t>فردي-خلافات مالية--269</t>
  </si>
  <si>
    <t>ب م س-غير محدد-4-هتك عرض</t>
  </si>
  <si>
    <t>فردي-من اجل الاغتصاب--270</t>
  </si>
  <si>
    <t>ي ن-مضيفة بمركب سياحي-25-هتك عرض</t>
  </si>
  <si>
    <t>فردي-غير محدد--271</t>
  </si>
  <si>
    <t>ن ح ا-رضيع-2-غير محدد</t>
  </si>
  <si>
    <t>فردي-من اجل الاغتصاب--272</t>
  </si>
  <si>
    <t>د ح ح-غير محدد-20-اصابة بالة حادة</t>
  </si>
  <si>
    <t>فردي-من اجل الاغتصاب--273</t>
  </si>
  <si>
    <t>وفاء.ر-ربة متزل-0-هتك عرض</t>
  </si>
  <si>
    <t>فردي-من اجل الفدية--274</t>
  </si>
  <si>
    <t>م ر-طالب اعدادي-15-غير محدد</t>
  </si>
  <si>
    <t>فردي-من اجل الاغتصاب--275</t>
  </si>
  <si>
    <t>ي ر-موظفة-0-غير محدد</t>
  </si>
  <si>
    <t>فردي-خلافات اسرية--276</t>
  </si>
  <si>
    <t xml:space="preserve">ن م-قاصر-3-مصري-تم تعذيبها والتخلص من جثتها </t>
  </si>
  <si>
    <t>فردي-من اجل الاغتصاب--277</t>
  </si>
  <si>
    <t>غير محدد-طالبة-0-كسور</t>
  </si>
  <si>
    <t>فردي-من اجل الاغتصاب--278</t>
  </si>
  <si>
    <t>غير محدد-ربة متزل-0-هتك عرض</t>
  </si>
  <si>
    <t>فردي-خلافات مالية--279</t>
  </si>
  <si>
    <t>ص ي-عامل-0-غير محدد</t>
  </si>
  <si>
    <t>فردي-من اجل الاغتصاب--280</t>
  </si>
  <si>
    <t>رك-ربة متزل-33-هتك عرض</t>
  </si>
  <si>
    <t>فردي-من اجل الاغتصاب--281</t>
  </si>
  <si>
    <t>غير محدد-صاحبة كشك-25-محاولة لهتك العرض</t>
  </si>
  <si>
    <t>فردي-من اجل الفدية--282</t>
  </si>
  <si>
    <t>ي ا-مهندس مدني-30-كسر فى الجمجمة وكسر كامل بالساق اليسرى أدى إلى انفصالها عن منطقة الحوض، نتيجة السقوط من مكان مرتفع، بالإضافة إلى جروح وكدمات فى مناطق متفرقة بالجسد والوجه نتيجة تعرضه للتعذيب بالضرب والتعدى عليه بالعصى الخشبية</t>
  </si>
  <si>
    <t>فردي-من اجل الفدية--283</t>
  </si>
  <si>
    <t>غير محدد-مدير شركة-0-غير محدد</t>
  </si>
  <si>
    <t>فردي-من اجل الفدية--284</t>
  </si>
  <si>
    <t>جماعي-خلافات مالية--285</t>
  </si>
  <si>
    <t>آية ع خ 26 سنة، ربة منزل،-ربة متزل-25-مصري-إحداث إصابتها بكدمات وسحجات بالوجه واليدين، س م ع-غير محدد-5-مصري-غير محدد</t>
  </si>
  <si>
    <t>فردي-من اجل الفدية--286</t>
  </si>
  <si>
    <t>ح ع س-طالب-17-غير محدد</t>
  </si>
  <si>
    <t>فردي-من اجل السرقة--287</t>
  </si>
  <si>
    <t>د ه م-غير محدد-6-غير محدد</t>
  </si>
  <si>
    <t>فردي-خلافات مالية--288</t>
  </si>
  <si>
    <t>ع ه-تاجر-0-تعدي بالضرب</t>
  </si>
  <si>
    <t>فردي-خلافات مالية--289</t>
  </si>
  <si>
    <t>ع ا-صاحب مغسلة سيارات-33-غير محدد</t>
  </si>
  <si>
    <t>فردي-خلافات مالية--290</t>
  </si>
  <si>
    <t>ن ي وشهرته " سامح "38 سنة-باحث إقتصادي بوزارة التجارة الخارجية والصناعة،-38-غير محدد</t>
  </si>
  <si>
    <t>فردي-من اجل الفدية--291</t>
  </si>
  <si>
    <t>ب م-طالب بالصف الثاني الاعدادي-14-غير محدد</t>
  </si>
  <si>
    <t>فردي-من اجل الاغتصاب--292</t>
  </si>
  <si>
    <t>ن ف م-ربة متزل-28-هتك عرض</t>
  </si>
  <si>
    <t>فردي-خلافات مالية--293</t>
  </si>
  <si>
    <t>ع ا ع-تاجر-37-غير محدد</t>
  </si>
  <si>
    <t>فردي-من اجل الفدية--294</t>
  </si>
  <si>
    <t>ح ح-غير محدد-0-غير محدد</t>
  </si>
  <si>
    <t>فردي-من اجل الفدية--295</t>
  </si>
  <si>
    <t>غير محدد-طالب-17-غير محدد</t>
  </si>
  <si>
    <t>فردي-خلافات مالية--296</t>
  </si>
  <si>
    <t>محمود. ك. م 39 سنة، عاطل، مسجل خطر سرقات عامة والسابق اتهامه فى 8 قضايا آخرهم 19888 لسنة 2005م الزيتون "سرقة " -عاطل-39-مصاب بخدوش بالرقبة ومقيد اليدين والقدمين والرقبة بواسطة أحبال</t>
  </si>
  <si>
    <t>فردي-خلافات مالية--297</t>
  </si>
  <si>
    <t>فردي-من اجل السرقة--298</t>
  </si>
  <si>
    <t>ع م س-سائق توك توك-17-مصري-خنقه حتي القتل</t>
  </si>
  <si>
    <t>فردي-خلافات ثأرية--299</t>
  </si>
  <si>
    <t>ا ا س-طالبة بالفرقة الثالثة بكلية الحقوق جامعة طنطا)،-20-غير محدد</t>
  </si>
  <si>
    <t>فردي-من اجل الفدية--300</t>
  </si>
  <si>
    <t>ك ي ع-غير محدد-4-غير محدد</t>
  </si>
  <si>
    <t>فردي-خلافات مالية--301</t>
  </si>
  <si>
    <t>ا خ م 33 سنة -صاحب شركة لخدمات البترول-33-غير محدد</t>
  </si>
  <si>
    <t>فردي-خلافات مالية--302</t>
  </si>
  <si>
    <t>ع س ا-عامل-19-مصاب بكدمات في الوجه وسحجات بالجسم</t>
  </si>
  <si>
    <t>فردي-خلافات مالية--303</t>
  </si>
  <si>
    <t>غير محدد-عامل-0-مصري-القتل حرقا</t>
  </si>
  <si>
    <t>فردي-من اجل التسول--304</t>
  </si>
  <si>
    <t>فردي-خلافات ثأرية--305</t>
  </si>
  <si>
    <t>م ا س-موظف بحى أول طنطا-58-غير محدد</t>
  </si>
  <si>
    <t>فردي-من اجل الفدية--306</t>
  </si>
  <si>
    <t>ط ا م-عامل بمخبز-19-مصري-تم وخنقه بشال حتى لفظ أنفاسه الأخيرة وألقوا جثته بمصرف القرية</t>
  </si>
  <si>
    <t>فردي-خلافات مالية--307</t>
  </si>
  <si>
    <t>ا م-نقاش-31-غير محدد</t>
  </si>
  <si>
    <t>فردي-من اجل السرقة--308</t>
  </si>
  <si>
    <t>ح ص-سائق توك توك-12-مصري-تم خنقه بسلك كهربائي</t>
  </si>
  <si>
    <t>فردي-من اجل الفدية--309</t>
  </si>
  <si>
    <t>فردي-من اجل الفدية--310</t>
  </si>
  <si>
    <t>ا هـ-قاصر-3-مصري-تم العثور عليه مذبوحا</t>
  </si>
  <si>
    <t>فردي-خلافات مالية--311</t>
  </si>
  <si>
    <t>احمد عكاشة مسعود سن 44 صاحب كافتيريا ومقيم دائرة قسم شرطة مدينة نصر اول ( مسجل خطر ) سرقات عامة تحت رقم 1101 فئة " ج " اطسا / الفيوم والسابق اتهامه فى عدد 28 قضية اخرهم 3703 لسنة 2017م ادارى اول الفيوم / الفيوم " سلاح بدون ترخيص "-صاحب كافيتيريا-44-غير محدد</t>
  </si>
  <si>
    <t>فردي-غير محدد--312</t>
  </si>
  <si>
    <t>ا ح -رجل اعمال-0-غير محدد</t>
  </si>
  <si>
    <t>فردي-غير محدد--313</t>
  </si>
  <si>
    <t>ج ا-طفلة-5-غير محدد</t>
  </si>
  <si>
    <t>فردي-من اجل السرقة--314</t>
  </si>
  <si>
    <t>م ع-سائق توك توك-15-مصري-تم خنقه بسلك كهربائي</t>
  </si>
  <si>
    <t>فردي-خلافات مالية--315</t>
  </si>
  <si>
    <t>غير محدد-مهندس-0-غير محدد</t>
  </si>
  <si>
    <t>فردي-من اجل الفدية--316</t>
  </si>
  <si>
    <t>خ م -طالب بالصف الاول الاعدادي-13-غير محدد</t>
  </si>
  <si>
    <t>فردي-غير محدد--317</t>
  </si>
  <si>
    <t>غير محدد-رضيعة-1-غير محدد</t>
  </si>
  <si>
    <t>فردي-خلافات ثأرية--318</t>
  </si>
  <si>
    <t>م ح ا-طالب-0-كدمات متفرقة بالجسم وجروح بالوجه واليدين</t>
  </si>
  <si>
    <t>فردي-خلافات مالية--319</t>
  </si>
  <si>
    <t>شاكر. ح. ح. ح-تاجر-0-مصاب بكدمات متفرقة بالجسم</t>
  </si>
  <si>
    <t>فردي-خلافات مالية--320</t>
  </si>
  <si>
    <t>م س ا-موظف-0-كدمات</t>
  </si>
  <si>
    <t>فردي-خلافات مالية--321</t>
  </si>
  <si>
    <t>ف ن ا-تاجر فاكهة بسوق العبور-60-وتعدى عليه بالضرب محدثاً ما به من إصابات وتقييد يديه واحتجازه لمدة 12 ساعة</t>
  </si>
  <si>
    <t>فردي-من اجل الفدية--322</t>
  </si>
  <si>
    <t>س ك-عامل بمطعم-38-غير محدد</t>
  </si>
  <si>
    <t>فردي-من اجل الاغتصاب--323</t>
  </si>
  <si>
    <t>غير محدد-غير محدد-15-تعدي جنسي ادي الي نزيف حاد</t>
  </si>
  <si>
    <t>فردي-غير محدد--324</t>
  </si>
  <si>
    <t>غير محدد-رضيع-0-غير محدد</t>
  </si>
  <si>
    <t>جماعي-من اجل الفدية--325</t>
  </si>
  <si>
    <t>علي. ط. ا" 17-طالب ثانوي-17-مصري-غير محدد، أنس. ع. ا"، 17 عاما-طالب ثانوي-17-مصري-غير محدد</t>
  </si>
  <si>
    <t>فردي-من اجل الاغتصاب--326</t>
  </si>
  <si>
    <t>غير محدد-غير محدد-15-اعتداء جنسي</t>
  </si>
  <si>
    <t>فردي-من اجل السرقة--327</t>
  </si>
  <si>
    <t>س م ع-قاصر-0-غير محدد</t>
  </si>
  <si>
    <t>فردي-من اجل السرقة--328</t>
  </si>
  <si>
    <t>ه ر-قاصر-0-غير محدد</t>
  </si>
  <si>
    <t>فردي-من اجل الفدية--329</t>
  </si>
  <si>
    <t>م ع ا-صيدلي-0-غير محدد</t>
  </si>
  <si>
    <t>فردي-خلافات ثأرية--330</t>
  </si>
  <si>
    <t>ح م ا-طالب-12-غير محدد</t>
  </si>
  <si>
    <t>فردي-من اجل السرقة--331</t>
  </si>
  <si>
    <t>م ر-سائق توك توك - طالب اعدادي-15-مصري-سددوا له أكثر من 25 طعنة قاتلة فى البطن والظهر، ثم ذبحوه وألقوا بالجثمان للكلاب وتشوه الجثمان ولم يتبق منه سوى أجزاء من الصدر والذراعين والوجه</t>
  </si>
  <si>
    <t>فردي-خلافات ثأرية--332</t>
  </si>
  <si>
    <t xml:space="preserve">ب ا-طالب بالصف الثاني الثانوي-16-إصابات بالرقبة والشفة العليا وتم تجريده من ملابسه وتصويره عاريًا </t>
  </si>
  <si>
    <t>فردي-من اجل الفدية--333</t>
  </si>
  <si>
    <t>م ع ح-صاحب مصنع طوب-0-غير محدد</t>
  </si>
  <si>
    <t>فردي-من اجل الفدية--334</t>
  </si>
  <si>
    <t>ن م ع-طالب-8-غير محدد</t>
  </si>
  <si>
    <t>فردي-عدم الانجاب--335</t>
  </si>
  <si>
    <t>ع ح ع-طالب-3-غير محدد</t>
  </si>
  <si>
    <t>فردي-من اجل الفدية--336</t>
  </si>
  <si>
    <t>ا ا م-طالب ابتدائي-11-غير محدد</t>
  </si>
  <si>
    <t>فردي-من اجل الاغتصاب--337</t>
  </si>
  <si>
    <t>فردي-خلافات ثأرية--338</t>
  </si>
  <si>
    <t>غير محدد-طالب-21-كدمات بالظهر، وإجباره على خلع ملابسه والتصوير عاريا</t>
  </si>
  <si>
    <t>فردي-من اجل الفدية--339</t>
  </si>
  <si>
    <t>غي محدد-حاصل علي دبلوم-0-اعياء شديد</t>
  </si>
  <si>
    <t>فردي-من اجل الفدية--340</t>
  </si>
  <si>
    <t>"أ.م" 25 عام-غير محدد-25-كدمات بالجسد</t>
  </si>
  <si>
    <t>فردي-من اجل الاغتصاب--341</t>
  </si>
  <si>
    <t>ا ف-طالبة-12-هتك عرض 11 مرة</t>
  </si>
  <si>
    <t>فردي-من اجل الفدية--342</t>
  </si>
  <si>
    <t>ح ا ب-طالب-8-غير محدد</t>
  </si>
  <si>
    <t>فردي-خلافات مالية--343</t>
  </si>
  <si>
    <t>فردي-خلافات مالية--344</t>
  </si>
  <si>
    <t xml:space="preserve">م ع-مصمم جرافيك-28-مصاب بكدمات بالوجه أسفل العينين وكدمات متفرقة بالجسم </t>
  </si>
  <si>
    <t>فردي-خلافات مالية--345</t>
  </si>
  <si>
    <t>غير محدد-تاجر-0-غير محدد</t>
  </si>
  <si>
    <t>فردي-خلافات اسرية--346</t>
  </si>
  <si>
    <t>فردي-من اجل الاغتصاب--347</t>
  </si>
  <si>
    <t>ا ع ا-ربة منزل-26-تناوب اغتصابها لمدة 3 ايام</t>
  </si>
  <si>
    <t>فردي-خلافات مالية--348</t>
  </si>
  <si>
    <t>م و م-تاجر-43-غير محدد</t>
  </si>
  <si>
    <t>فردي-من اجل الفدية--349</t>
  </si>
  <si>
    <t>غير محدد-سائق-53-غير محدد</t>
  </si>
  <si>
    <t>فردي-خلافات مالية--350</t>
  </si>
  <si>
    <t>فردي-من اجل الاغتصاب--351</t>
  </si>
  <si>
    <t>م ج-طالبة بالصف الثاني الاعدادي-14-اعتداء جنسي</t>
  </si>
  <si>
    <t>فردي-من اجل الفدية--352</t>
  </si>
  <si>
    <t>ح م ح-طالب-5-غير محدد</t>
  </si>
  <si>
    <t>فردي-عدم الانجاب--353</t>
  </si>
  <si>
    <t>ا ه م-رضيع-1-غير محدد</t>
  </si>
  <si>
    <t>فردي-خلافات ثأرية--354</t>
  </si>
  <si>
    <t>ع ا عامل-عامل-0-هتك عرض بإصابته فى مكان حساس بالجسد وتصويره بكاميرات الفيديو</t>
  </si>
  <si>
    <t>فردي-من اجل الاغتصاب--355</t>
  </si>
  <si>
    <t>ام ا-طالب-8-محاولة لهتك العرض</t>
  </si>
  <si>
    <t>فردي-من اجل الاغتصاب--356</t>
  </si>
  <si>
    <t>غير محدد-غير محدد-0-اعياء نتيجة تناوب اغتصابها</t>
  </si>
  <si>
    <t>فردي-من اجل الاغتصاب--357</t>
  </si>
  <si>
    <t>م ش-طالب-9-قام باغتصابه وقطع لسانه حتى لا يرشد عنه</t>
  </si>
  <si>
    <t>فردي-خلافات مالية--358</t>
  </si>
  <si>
    <t>فردي-من اجل الاغتصاب--359</t>
  </si>
  <si>
    <t>ا م م -طالب-11-اغتصاب ادي لاصابته بإعياء شديد نتيجة نزيف حاد</t>
  </si>
  <si>
    <t>فردي-خلافات اسرية--360</t>
  </si>
  <si>
    <t>"محمد ا. م." 33سنة، صياد-صياد-33-جروح سطحية وكدمات متفرقة بالجسم</t>
  </si>
  <si>
    <t>فردي-من اجل الاغتصاب--361</t>
  </si>
  <si>
    <t>غير محدد-غير محدد-8-اعتداء جنسي</t>
  </si>
  <si>
    <t>فردي-من اجل السرقة--362</t>
  </si>
  <si>
    <t>ب ع-مندوب صرف بهيئة التأمينات-0-غير محدد</t>
  </si>
  <si>
    <t>فردي-خلافات مالية--363</t>
  </si>
  <si>
    <t>م ع-عاطل-26-غير محدد</t>
  </si>
  <si>
    <t>فردي-خلافات اسرية--364</t>
  </si>
  <si>
    <t>فردي-من اجل الفدية--365</t>
  </si>
  <si>
    <t>ام م -غير محدد-5-غير محدد</t>
  </si>
  <si>
    <t>جماعي-خلافات مالية--366</t>
  </si>
  <si>
    <t xml:space="preserve">ام م -مهندس-0-مصري-مصابين بتورم في الوجه وسحجات وكدمات ، غير محدد-غير محدد-0-مصري-مصابين بتورم في الوجه وسحجات وكدمات ، غير محدد-غير محدد-0-مصري-مصابين بتورم في الوجه وسحجات وكدمات ، غير محدد-غير محدد-0-مصري-مصابين بتورم في الوجه وسحجات وكدمات </t>
  </si>
  <si>
    <t>فردي-خلافات مالية--367</t>
  </si>
  <si>
    <t>ا م -صاحب معمل تجميل-55-مصابا بجرح قطعي أعلى العين اليسرى</t>
  </si>
  <si>
    <t>فردي-خلافات ثأرية--368</t>
  </si>
  <si>
    <t>م ع-سائق-52-جرح متهتك باليد اليمنى وسحجات وكدمات متفرقة بالجسم</t>
  </si>
  <si>
    <t>فردي-خلافات ثأرية--369</t>
  </si>
  <si>
    <t>م ا-عامل-25-تصويره عاريا</t>
  </si>
  <si>
    <t>فردي-من اجل الفدية--370</t>
  </si>
  <si>
    <t>ش ي ج-قاصر-3-غير محدد</t>
  </si>
  <si>
    <t>فردي-خلافات ثأرية--371</t>
  </si>
  <si>
    <t>محمد . ن . ج-عامل بمحل ملابس-31-مصري-غير محدد</t>
  </si>
  <si>
    <t>فردي-خلافات اسرية--372</t>
  </si>
  <si>
    <t>م م-قاصر-3-مصري-كتمت أنفاس الطفل حتى فارق الحياة</t>
  </si>
  <si>
    <t>فردي-خلافات ثأرية--373</t>
  </si>
  <si>
    <t>م م ف-خيال-22-جروح قطعية بالفخذ والكتف والساعد الأيمن وكدمات بالوج وتصويره عاريا</t>
  </si>
  <si>
    <t>فردي-من اجل الفدية--374</t>
  </si>
  <si>
    <t>غير محدد-صاحب شركة-0-غير محدد</t>
  </si>
  <si>
    <t>جماعي-خلافات مالية--375</t>
  </si>
  <si>
    <t>ج ا ب-غير محدد-0-مصري-غير محدد، ب ا-غير محدد-0-مصري-غير محدد</t>
  </si>
  <si>
    <t>فردي-خلافات مالية--376</t>
  </si>
  <si>
    <t>م ا ب-فلاح-27-غير محدد</t>
  </si>
  <si>
    <t>فردي-من اجل الفدية--377</t>
  </si>
  <si>
    <t>ن ا-قاصر-7-غير محدد</t>
  </si>
  <si>
    <t>فردي-خلافات ثأرية--378</t>
  </si>
  <si>
    <t>غير محدد-موظف بالشركة الوطنية للملاحة-0-غير محدد</t>
  </si>
  <si>
    <t>فردي-خلافات مالية--379</t>
  </si>
  <si>
    <t>ف ع-ربة منزل-0-غير محدد</t>
  </si>
  <si>
    <t>فردي-من اجل الفدية--380</t>
  </si>
  <si>
    <t>ش ج م-سائق-33-غير محدد</t>
  </si>
  <si>
    <t>فردي-من اجل الفدية--381</t>
  </si>
  <si>
    <t>ع ا ح-قاصر-3-غير محدد</t>
  </si>
  <si>
    <t>فردي-خلافات مالية--382</t>
  </si>
  <si>
    <t>غير محدد-طالب جامعي-0-تعد بالضرب وتصويره عاريا</t>
  </si>
  <si>
    <t>فردي-من اجل الفدية--383</t>
  </si>
  <si>
    <t>م ع ف-قاصر-4-غير محدد</t>
  </si>
  <si>
    <t>فردي-من اجل الفدية--384</t>
  </si>
  <si>
    <t>ع ص ع-طالب-9-غير محدد</t>
  </si>
  <si>
    <t>فردي-من اجل الفدية--385</t>
  </si>
  <si>
    <t>غير محدد-غير محدد-14-غير محدد</t>
  </si>
  <si>
    <t>فردي-خلافات مالية--386</t>
  </si>
  <si>
    <t>م ع م-مشرف مبيعات بشركة وتاجر أدوات مكتبية-35-غير محدد</t>
  </si>
  <si>
    <t>فردي-خلافات ثأرية--387</t>
  </si>
  <si>
    <t>ع ا ا-خاصل علي دبلوم تجارة-24-خلع ملابسه ومحاولة هتك عرضه وتصوير مقطع فيديو له،</t>
  </si>
  <si>
    <t>فردي-عدم الانجاب--388</t>
  </si>
  <si>
    <t>غير محدد-طفل رضيع-1-غير محدد</t>
  </si>
  <si>
    <t>فردي-من اجل الفدية--389</t>
  </si>
  <si>
    <t>ح م-قاصر-3-غير محدد</t>
  </si>
  <si>
    <t>فردي-من اجل الاغتصاب--390</t>
  </si>
  <si>
    <t>غير محدد-ربة منزل-0-الاغتصاب علي مدار ساعة</t>
  </si>
  <si>
    <t>فردي-من اجل الاغتصاب--391</t>
  </si>
  <si>
    <t>غير محدد-غير محدد-0-تناوبوا اغتصابها</t>
  </si>
  <si>
    <t>جماعي-من اجل الفدية--392</t>
  </si>
  <si>
    <t>غير محدد-تاجر-0-مصري-تعدوا بالضرب عليه، غير محدد-عامل-0-مصري-تعدوا بالضرب عليه</t>
  </si>
  <si>
    <t>فردي-من اجل الاغتصاب--393</t>
  </si>
  <si>
    <t>فردي-خلافات ثأرية--394</t>
  </si>
  <si>
    <t>غير محدد-طالب بالمرحلة الاعدادية-0-تعدوا عليه بالضرب</t>
  </si>
  <si>
    <t>فردي-خلافات مالية--395</t>
  </si>
  <si>
    <t>ح ع ا-عامل باحد المطاعم بالاقصر-37-جرح قطعى باليد اليسرى، وسحجات وكدمات بالرأس</t>
  </si>
  <si>
    <t>فردي-خلافات مالية--396</t>
  </si>
  <si>
    <t>ع ح ف-سمسار عقارات-39-تعدوا عليه بالضرب</t>
  </si>
  <si>
    <t>فردي-خلافات مالية--397</t>
  </si>
  <si>
    <t>عمرو ع ح-سائق-29-مقيد اليدين والقدمين بجنزير حديدى، و 4 أقفال حديدية ومعصوب العينين ومصاب بكدمات بالوجه واليدين وسحجات متفرقة بالجسم</t>
  </si>
  <si>
    <t>فردي-من اجل الفدية--398</t>
  </si>
  <si>
    <t>ع ا ع-قاصر-3-غير محدد</t>
  </si>
  <si>
    <t>فردي-من اجل الفدية--399</t>
  </si>
  <si>
    <t>غير محدد-سائق سيارة اجرة-0-غير محدد</t>
  </si>
  <si>
    <t>فردي-خلافات مالية--400</t>
  </si>
  <si>
    <t>ه م ع-موظف بشركة سياحة-40-غير محدد</t>
  </si>
  <si>
    <t>فردي-من اجل الفدية--401</t>
  </si>
  <si>
    <t>ح م س-طالب بالصف الثاني الاعدادي-14-غير محدد</t>
  </si>
  <si>
    <t>فردي-من اجل الفدية--402</t>
  </si>
  <si>
    <t>م ع ا-قاصر-3-كدمات متوسطة بالجبهة وجرح سطحى بفروة الرأس وسحجات متفرقة بالظهر</t>
  </si>
  <si>
    <t>فردي-من اجل الفدية--403</t>
  </si>
  <si>
    <t>ك ي-قاصر-4-غير محدد</t>
  </si>
  <si>
    <t>فردي-من اجل الاغتصاب--404</t>
  </si>
  <si>
    <t>ف ج-غير محدد-21-غير محدد</t>
  </si>
  <si>
    <t>فردي-من اجل السرقة--405</t>
  </si>
  <si>
    <t>ع ا ا-مندوب تحصيل إيراد محطة وقود.-61-غير محدد</t>
  </si>
  <si>
    <t>فردي-من اجل الفدية--406</t>
  </si>
  <si>
    <t>غير محدد-قاصر-6-غير محدد</t>
  </si>
  <si>
    <t>فردي-خلافات مالية--407</t>
  </si>
  <si>
    <t>م م-قاصر-7-غير محدد</t>
  </si>
  <si>
    <t>فردي-خلافات مالية--408</t>
  </si>
  <si>
    <t>م ا-قاصر-7-غير محدد</t>
  </si>
  <si>
    <t>فردي-غير محدد--409</t>
  </si>
  <si>
    <t>م ر-تاجر سيراميك-0-غير محدد</t>
  </si>
  <si>
    <t>فردي-من اجل الفدية--410</t>
  </si>
  <si>
    <t>غير محدد-قاصر-4-غير محدد</t>
  </si>
  <si>
    <t>فردي-خلافات مالية--411</t>
  </si>
  <si>
    <t>م ص-عامل بشركة خاصة-0-تعدي بالضرب</t>
  </si>
  <si>
    <t>فردي-من اجل الفدية--412</t>
  </si>
  <si>
    <t>غير محدد-طالب-7-غير محدد</t>
  </si>
  <si>
    <t>فردي-من اجل الفدية--413</t>
  </si>
  <si>
    <t>ع ف ن-قاصر-3-غير محدد</t>
  </si>
  <si>
    <t>فردي-من اجل الاغتصاب--414</t>
  </si>
  <si>
    <t>ر ن-غير محدد-0-حاولا التعدي الجنسي عليها</t>
  </si>
  <si>
    <t>فردي-من اجل الفدية--415</t>
  </si>
  <si>
    <t>ع م -صاحب مغسلة سيارات-0-غير محدد</t>
  </si>
  <si>
    <t>فردي-خلافات مالية--416</t>
  </si>
  <si>
    <t>فردي-خلافات ثأرية--417</t>
  </si>
  <si>
    <t>ع ش م-عامل-30-غير محدد</t>
  </si>
  <si>
    <t>فردي-من اجل السرقة--418</t>
  </si>
  <si>
    <t>ع ا-حاصل علي دبلوم-30-لاعتداء عليه بالضرب وتهديده بسلاح أبيض "مطواة،  وتصويره عارياً في أوضاع مخله مع السيدات</t>
  </si>
  <si>
    <t>فردي-من اجل الاغتصاب--419</t>
  </si>
  <si>
    <t>غير محدد-ربة منزل-0-اعتداء جنسي</t>
  </si>
  <si>
    <t>فردي-خلافات مالية--420</t>
  </si>
  <si>
    <t>ه ع ح-سائق-45-غير محدد</t>
  </si>
  <si>
    <t>فردي-من اجل الفدية--421</t>
  </si>
  <si>
    <t>ا م-قاصر-10-غير محدد</t>
  </si>
  <si>
    <t>فردي-خلافات مالية--422</t>
  </si>
  <si>
    <t>ا م-قاصر-0-غير محدد</t>
  </si>
  <si>
    <t>فردي-من اجل الفدية--423</t>
  </si>
  <si>
    <t>م ب ا-فلاح-45-غير محدد</t>
  </si>
  <si>
    <t>فردي-خلافات مالية--424</t>
  </si>
  <si>
    <t>ع ع ر-محاسب بشركة-45-غير محدد</t>
  </si>
  <si>
    <t>فردي-من اجل السرقة--425</t>
  </si>
  <si>
    <t>ا م م-عامل-35-تعذيب بدني، وتصويره لتهديده بنشر المقاطع فى حالة الإبلاغ عنهم.</t>
  </si>
  <si>
    <t>فردي-من اجل السرقة--426</t>
  </si>
  <si>
    <t>م ا-قاصر-5-غير محدد</t>
  </si>
  <si>
    <t>جماعي-من اجل السرقة--427</t>
  </si>
  <si>
    <t>م اا 16 سنة  طالب بالإعدادي-16-مصري-تم قتله خنقا وتخلصا من الجثامين بوضعها في أجولة وإلقائها ببحر الملاح، و ن ا-18-مصري-تم قتله خنقا وتخلصا من الجثامين بوضعها في أجولة وإلقائها ببحر الملاح</t>
  </si>
  <si>
    <t>فردي-من اجل الفدية--428</t>
  </si>
  <si>
    <t>م ص ع-طالب بالصف الاول الاعدادي-12-غير محدد</t>
  </si>
  <si>
    <t>فردي-من اجل الاغتصاب--429</t>
  </si>
  <si>
    <t>ا س-ربة منزل-37-محاولة لهتك العرض</t>
  </si>
  <si>
    <t>فردي-من اجل الفدية--430</t>
  </si>
  <si>
    <t>م ا-قهوجي-56-غير محدد</t>
  </si>
  <si>
    <t>فردي-غير محدد--431</t>
  </si>
  <si>
    <t>م ا-طالب بالصف الاول الاعدادي-16-مصابًا بجروح بالغة في أماكن متفرقة من جسده وجرح قطعي في الرأس.</t>
  </si>
  <si>
    <t>فردي-خلافات مالية--432</t>
  </si>
  <si>
    <t>ح ا ا-طالب-0-غير محدد</t>
  </si>
  <si>
    <t>جماعي-من اجل الاغتصاب--433</t>
  </si>
  <si>
    <t>غير محدد-راقصة-0-مصري-لمحاولة الاعتداء الجنسي عليهما، غير محدد-راقصة-0-مصري-لمحاولة الاعتداء الجنسي عليهما.</t>
  </si>
  <si>
    <t>فردي-من اجل التسول--434</t>
  </si>
  <si>
    <t>ح ع م-قاصر-6-غير محدد</t>
  </si>
  <si>
    <t>فردي-من اجل الفدية--435</t>
  </si>
  <si>
    <t>ا م خ-طالب-14-غير محدد</t>
  </si>
  <si>
    <t>فردي-غير محدد--436</t>
  </si>
  <si>
    <t>فردي-من اجل الفدية--437</t>
  </si>
  <si>
    <t>ا ح س-قاصر-5-غير محدد</t>
  </si>
  <si>
    <t>فردي-خلافات ثأرية--438</t>
  </si>
  <si>
    <t>وم ا-حداد-25-مصاب بجرح أعلى الحاجب الأيمن وجروح وسحجات متفرقة</t>
  </si>
  <si>
    <t>فردي-خلافات ثأرية--439</t>
  </si>
  <si>
    <t>ج ع ا-عامل بمقهي-26-مصاب بتورم بالخد الأيسر وسحجات متفرقة بالجسم</t>
  </si>
  <si>
    <t>فردي-خلافات ثأرية--440</t>
  </si>
  <si>
    <t>ع ح-محامي-0-غير محدد</t>
  </si>
  <si>
    <t>جماعي-خلافات اسرية--441</t>
  </si>
  <si>
    <t>م ا ع-قاصر-3-مصري-غير محدد، م س-قاصر-4-مصري-غير محدد، ا س-قاصر-5-مصري-غير محدد</t>
  </si>
  <si>
    <t>فردي-من اجل الفدية--442</t>
  </si>
  <si>
    <t>فردي-خلافات مالية--443</t>
  </si>
  <si>
    <t xml:space="preserve"> م ف م-عامل-31-غير محدد</t>
  </si>
  <si>
    <t>فردي-خلافات ثأرية--444</t>
  </si>
  <si>
    <t>ب ا-طالب بالجامعة البريطانية-20-مصري-بطعنه عدة طعنات باستخدام سلاح أبيض "سكين"، وخوفًا من افتضاح أمره، حفر قبرًا داخل الشقة ودفنه بداخله وصب فوقه مواد إسمنتية.</t>
  </si>
  <si>
    <t>فردي-خلافات ثأرية--445</t>
  </si>
  <si>
    <t>ح م ع-عاطل-0-غير محدد</t>
  </si>
  <si>
    <t>فردي-خلافات ثأرية--446</t>
  </si>
  <si>
    <t>ام-سايس-0-غير محدد</t>
  </si>
  <si>
    <t>فردي-خلافات مالية--447</t>
  </si>
  <si>
    <t>و ع م-غير محدد-50-غير محدد</t>
  </si>
  <si>
    <t>جماعي-غير محدد--448</t>
  </si>
  <si>
    <t>ن م ع-ربة منزل-30-مصري-غير محدد، ع ز ا-قاصر-0-مصري-غير محدد، ي ز ا-قاصر-0-مصري-غير محدد، ر ز ا-قاصر-0-مصري-غير محدد</t>
  </si>
  <si>
    <t>فردي-من اجل الفدية--449</t>
  </si>
  <si>
    <t>م ا-موظف بالمعاش-62-غير محدد</t>
  </si>
  <si>
    <t>فردي-خلافات مالية--450</t>
  </si>
  <si>
    <t>ص ح-طالب بكلية الحقوق جامعة عين شمس-24-غير محدد</t>
  </si>
  <si>
    <t>فردي-من اجل الفدية--451</t>
  </si>
  <si>
    <t>ر ار-عامل-38-غير محدد</t>
  </si>
  <si>
    <t>فردي-خلافات مالية--452</t>
  </si>
  <si>
    <t>ي ن-صاحب شركة-0-غير محدد</t>
  </si>
  <si>
    <t>فردي-خلافات مالية--453</t>
  </si>
  <si>
    <t>غير محدد-فلاح-54-غير محدد</t>
  </si>
  <si>
    <t>فردي-خلافات مالية--454</t>
  </si>
  <si>
    <t>م ا-طالب بالصف الثالث المهني-17-تعد بالضرب</t>
  </si>
  <si>
    <t>جماعي-خلافات مالية--455</t>
  </si>
  <si>
    <t>ه ع-صاحب شركة تمويل سيارات-0-مصري-غير محدد، ع-بالمعاش-0-مصري-غير محدد</t>
  </si>
  <si>
    <t>فردي-من اجل الاغتصاب--456</t>
  </si>
  <si>
    <t>ر ه س-تلميذة بالصف الثالث الابتدائي-9-قام بتشويه وجهها بعد فشله في اغتصابها</t>
  </si>
  <si>
    <t>فردي-من اجل الفدية--457</t>
  </si>
  <si>
    <t>فردي-خلافات ثأرية--458</t>
  </si>
  <si>
    <t xml:space="preserve"> ا م-فرد أمن إداري بقرية سياحية-28-مصاب بجروح قطعية بفروة الرأس وكدمات بالوجه وسحجات بالرقبة وجرح شبه نافذ بالفخذ الأيمن</t>
  </si>
  <si>
    <t>فردي-من اجل الفدية--459</t>
  </si>
  <si>
    <t>م ص-صاحب مصنع ملابس-37-غير محدد</t>
  </si>
  <si>
    <t>فردي-من اجل الفدية--460</t>
  </si>
  <si>
    <t>س ع م-قاصر-5-غير محدد</t>
  </si>
  <si>
    <t>فردي-خلافات ثأرية--461</t>
  </si>
  <si>
    <t>ع ع-حارس عقار-0-غير محدد</t>
  </si>
  <si>
    <t>فردي-من اجل الفدية--462</t>
  </si>
  <si>
    <t>ف م ا-قاصر-4-غير محدد</t>
  </si>
  <si>
    <t>فردي-خلافات مالية--463</t>
  </si>
  <si>
    <t>غير محدد-سائق توك توك-18-تعذيب وتعدي بدني</t>
  </si>
  <si>
    <t>فردي-من اجل الفدية--464</t>
  </si>
  <si>
    <t>غير محدد-قاصر-0-غير محدد</t>
  </si>
  <si>
    <t>فردي-خلافات اسرية--465</t>
  </si>
  <si>
    <t>فردي-من اجل الاغتصاب--466</t>
  </si>
  <si>
    <t>ر م ا-طالبة-12-مصري-تناوبا التعدي عليها، وعقب ذلك قاما بخنقها فأوديا بحياتها وتركاها وفرا هاربين،</t>
  </si>
  <si>
    <t>فردي-خلافات مالية--467</t>
  </si>
  <si>
    <t>ع ر ف-طالب-7-غير محدد</t>
  </si>
  <si>
    <t>فردي-من اجل الاغتصاب--468</t>
  </si>
  <si>
    <t>م و ر-قاصر-6-الاعتداء عليه جنسيا داخل إحدى الأراضي الزراعية.</t>
  </si>
  <si>
    <t>فردي-خلافات مالية--469</t>
  </si>
  <si>
    <t>ب ا ب-قاصر-6-مصري-وثقا الطفل من اليدين والقدمين، ووضع شريط لاصق على فمه حتى لا يشي بهما صراخه وبكائه، لكن الشريط اللاصق أدى إلى كتم أنفاس «براء» ووفاته.</t>
  </si>
  <si>
    <t>فردي-خلافات ثأرية--470</t>
  </si>
  <si>
    <t>ف ع-عامل-31-غير محدد</t>
  </si>
  <si>
    <t>فردي-من اجل الاغتصاب--471</t>
  </si>
  <si>
    <t>غير محدد-قاصر-0-تناوبوا اغتصابها</t>
  </si>
  <si>
    <t>فردي-من اجل الفدية--472</t>
  </si>
  <si>
    <t>ع ص-طالب ابتدائي-7-غير محدد</t>
  </si>
  <si>
    <t>فردي-خلافات مالية--473</t>
  </si>
  <si>
    <t>م ف - تاجر سيارات وصاحب معرض في قرية بهجورة-0-غير محدد</t>
  </si>
  <si>
    <t>فردي-خلافات مالية--474</t>
  </si>
  <si>
    <t>ع م ق-غير محدد-10-غير محدد</t>
  </si>
  <si>
    <t>فردي-من اجل الفدية--475</t>
  </si>
  <si>
    <t>ح ش ع-طالب-7-غير محدد</t>
  </si>
  <si>
    <t>جماعي-خلافات ثأرية--476</t>
  </si>
  <si>
    <t>ج م م -فلاح-58-مصري-تعدي بالضرب، ا م ع-سائق-32-مصري-تعدي بالضرب</t>
  </si>
  <si>
    <t>فردي-من اجل الفدية--477</t>
  </si>
  <si>
    <t>م ن ا-طالب-9-غير محدد</t>
  </si>
  <si>
    <t>فردي-من اجل الفدية--478</t>
  </si>
  <si>
    <t>غير محدد-طالب-14-غير محدد</t>
  </si>
  <si>
    <t>فردي-من اجل السرقة--479</t>
  </si>
  <si>
    <t>م ا ح-صاحب مكتب عقارات كائن بدائرة القسم-32-غير محدد</t>
  </si>
  <si>
    <t>فردي-خلافات ثأرية--480</t>
  </si>
  <si>
    <t>غير محدد-امين شرطة-0-تعد بالضرب</t>
  </si>
  <si>
    <t>فردي-خلافات مالية--481</t>
  </si>
  <si>
    <t>غير محدد-صاحب ملهي ليلي-23-غير محدد</t>
  </si>
  <si>
    <t>فردي-خلافات ثأرية--482</t>
  </si>
  <si>
    <t>ع م ع-صاحب شركة مقاولات-23-غير محدد</t>
  </si>
  <si>
    <t>فردي-خلافات مالية--483</t>
  </si>
  <si>
    <t>م ف ح-فلاح-71-التعدي عليه بالضرب وإصابته بكسر بالزراع وكدمات متفرقة.</t>
  </si>
  <si>
    <t>فردي-من اجل الفدية--484</t>
  </si>
  <si>
    <t>غير محدد-قاصر-5-غير محدد</t>
  </si>
  <si>
    <t>جماعي-خلافات مالية--485</t>
  </si>
  <si>
    <t>ا ع م-صاحب ورشة موبيليا-33-مصري-غير محدد، ع ج ر-عامل بورشة موبيليا-33-مصري-غير محدد</t>
  </si>
  <si>
    <t>فردي-خلافات ثأرية--486</t>
  </si>
  <si>
    <t>م م -قاصر-5-مصري-تعدى عليه بالضرب على رأسه بقطعة من الحجر</t>
  </si>
  <si>
    <t>فردي-من اجل السرقة--487</t>
  </si>
  <si>
    <t>غير محدد-طالب ثانوي-0-كبلوه بالحبال وكتموا أنفاسه بشريط لاصق</t>
  </si>
  <si>
    <t>فردي-خلافات مالية--488</t>
  </si>
  <si>
    <t>غير محدد-صاحب ورشة مصوغات-54-غير محدد</t>
  </si>
  <si>
    <t>فردي-عدم الانجاب--489</t>
  </si>
  <si>
    <t>فردي-من اجل الفدية--490</t>
  </si>
  <si>
    <t>ا ح م-قاصر-3-غير محدد</t>
  </si>
  <si>
    <t>فردي-من اجل الفدية--491</t>
  </si>
  <si>
    <t>ع م ن-غير محدد-52-تعدي بالضرب وربطه بالحبال وسط الزرعات</t>
  </si>
  <si>
    <t>فردي-من اجل الفدية--492</t>
  </si>
  <si>
    <t>م ع م-تلميذ بالصف الرابع الإبتدائى-10-مصري-كتم انفاسه وتخلص من جثته بإلقائها على الطريق.</t>
  </si>
  <si>
    <t>فردي-خلافات ثأرية--493</t>
  </si>
  <si>
    <t>ا م-غير محدد-15-تعدي بالضرب</t>
  </si>
  <si>
    <t>فردي-خلافات مالية--494</t>
  </si>
  <si>
    <t>م ا-غير محدد-27-تعدي بالضرب</t>
  </si>
  <si>
    <t>فردي-من اجل السرقة--495</t>
  </si>
  <si>
    <t xml:space="preserve">ر م ا-قاصر-2-مصري-تم العثور عليها مكبلة اليدين ووجود حبل حول الرقبة </t>
  </si>
  <si>
    <t>فردي-خلافات ثأرية--496</t>
  </si>
  <si>
    <t>غي محدد-رضيع-2-وطلب منهما خلع ملابسهما، قاصدا من فعلته مقدمات للجنس وملامسات مناطق عوراتهما.</t>
  </si>
  <si>
    <t>فردي-من اجل الاغتصاب--497</t>
  </si>
  <si>
    <t>غير محدد-محامية-0-تناوبوا الاغتصاب على المحامية لمدة ساعة ونص تقريبا وتركوها وفروا هاربين.</t>
  </si>
  <si>
    <t>فردي-خلافات مالية--498</t>
  </si>
  <si>
    <t xml:space="preserve">م ا-موظف بشركة دعاية والإعلان-48-كدمات بالوجه </t>
  </si>
  <si>
    <t>فردي-عدم الانجاب--499</t>
  </si>
  <si>
    <t>ا ا-رضيع-0-غير محدد</t>
  </si>
  <si>
    <t>فردي-خلافات مالية--500</t>
  </si>
  <si>
    <t>غير محدد-سمسار عقارات-30-مصري-أطلق عليه رصاصة من سلاح ناري كان بحوزته فأرداه قتيلا.</t>
  </si>
  <si>
    <t>فردي-من اجل السرقة--501</t>
  </si>
  <si>
    <t>ب ج -غير محدد-0-غير محدد</t>
  </si>
  <si>
    <t>جماعي-من اجل الاغتصاب--502</t>
  </si>
  <si>
    <t>ا ا ج-غير محدد-12-مصري-وطلب منهما خلع ملابسهما، قاصدا من فعلته مقدمات للجنس وملامسات مناطق عوراتهما، ف وم-غير محدد-12-مصري-وطلب منهما خلع ملابسهما، قاصدا من فعلته مقدمات للجنس وملامسات مناطق عوراتهما.</t>
  </si>
  <si>
    <t>فردي-من اجل الاغتصاب--503</t>
  </si>
  <si>
    <t>ر و م-ذوي احتياجات خاصة-0-هتك عرض</t>
  </si>
  <si>
    <t>بيانات المتهمين</t>
  </si>
  <si>
    <t>بيانات الخسائر المادية والفدية</t>
  </si>
  <si>
    <t>الاجراءات الجنائية</t>
  </si>
  <si>
    <t>ملاحظات</t>
  </si>
  <si>
    <t>متضررين اثنين</t>
  </si>
  <si>
    <t>ثلاثة متضررين</t>
  </si>
  <si>
    <t>اربعة متضررين</t>
  </si>
  <si>
    <t>سبعة متضررين</t>
  </si>
  <si>
    <t>متضرر واحد</t>
  </si>
  <si>
    <t>رقم متسلسل للمتضررين</t>
  </si>
  <si>
    <t>التصنيف العددي للمتضررين</t>
  </si>
  <si>
    <t>1- المسار الجغرافي والزمني للوقائع</t>
  </si>
  <si>
    <t>2- المسار الجغرافي لنطاق ضبط المخطوف (الحالات)</t>
  </si>
  <si>
    <t>3- المسار الجغرافي للخسائر البشرية</t>
  </si>
  <si>
    <t>4- المسار الزمني للخسائر البشرية</t>
  </si>
  <si>
    <t>5- اجمالي المتضررين بالنسبة لتصنيف سبب الواقعة</t>
  </si>
  <si>
    <t>6- الخسائر البشرية بالنسبة لجنسياتهم</t>
  </si>
  <si>
    <t>7- عدد الخسائر البشرية بالنسبة لوسيلة الانقاذ</t>
  </si>
  <si>
    <t>8- التصنيف الوظيفي للمتضررين</t>
  </si>
  <si>
    <t>9- الفئة العمرية للخسائر البشرية</t>
  </si>
  <si>
    <t>10 - الفئة العمرية بنسبة لتصنيف وسيلة القتل</t>
  </si>
  <si>
    <t>11- الفئة العمرية بنسبة لتصنيف الاصابات</t>
  </si>
  <si>
    <t>12- النوع الاجتماعي بالنسبة لتصنيف وسيلة القتل</t>
  </si>
  <si>
    <t>13 - النوع الاجتماعي بالنسبة لتصنيف الاصابات</t>
  </si>
  <si>
    <t>14 - الاجراء الاساسي امام النيابة بالنسبة للخسائر البشرية</t>
  </si>
  <si>
    <t>15- الاحكام القضائية بالنسبة للخسائر البشرية</t>
  </si>
  <si>
    <t>16- الاجراء الاساسي امام النيابة بالنسبة لتصنيف وسيلة القتل</t>
  </si>
  <si>
    <t>17- الاجراء الاساسي امام النيابة بالنسبة لتصنيف الاصابات</t>
  </si>
  <si>
    <t>18- الاحكام القضائية بالنسبة لتصنيف وسيلة القتل</t>
  </si>
  <si>
    <t>19- الاحكام القضائية بالنسبة لتصنيف الاصابات</t>
  </si>
  <si>
    <t>20- سبب الواقعة بالنسبة للتنصيف العددي للمتهمين</t>
  </si>
  <si>
    <t>21- سبب الواقعة بالنسبة لتصنيف الخسائر المادية</t>
  </si>
  <si>
    <t>22- سبب الواقعة بالنسبة لتصنيف لتصنيفها من حيث عدد المتضررين</t>
  </si>
  <si>
    <t>23- سبب الواقعة بالنسبة لتصنيف الفدية</t>
  </si>
  <si>
    <t>24- تصنيف سبب الواقعة بالنسبة للتصنيف العددي للمتهمين</t>
  </si>
  <si>
    <t>25- تصنيف سبب الواقعة بالنسبة لتصنيف الخسائر المادية</t>
  </si>
  <si>
    <t>26- تصنيف سبب الواقعة بالنسبة لتصنيف الفدية</t>
  </si>
  <si>
    <t>27- نوع مكان ارتكاب الواقعة بالنسبة لمكان العثور علي المخطوف</t>
  </si>
  <si>
    <t>28- الاجراء الاساسي امام النيابة بالنسبة لتصنيف سبب الواقعة</t>
  </si>
  <si>
    <t>29- الاحكام القضائية بالنسبة لتصنيف سبب الواقعة</t>
  </si>
  <si>
    <t>30- عدد الوقائع بالنسبة لآخر جهة رسمية تولت التحقيق</t>
  </si>
  <si>
    <t>31- تصنيف سبب الواقعة بالنسبة لوضع الفدية</t>
  </si>
  <si>
    <t>32- تصنيف الفدية بالنسبة لوضع الفدية</t>
  </si>
  <si>
    <t>33- المسار الجغرافي لتقييم المصادر</t>
  </si>
  <si>
    <t>34- المسار الزمني لتقييم المصادر</t>
  </si>
  <si>
    <t>35- نوع المصدر بالنسبة لتقييمه</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</si>
</sst>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7">
    <xf numFmtId="0" fontId="0" fillId="0" borderId="0" xfId="0"/>
    <xf numFmtId="0" fontId="0" fillId="0" borderId="0" xfId="0" pivotButton="1"/>
    <xf numFmtId="0" fontId="0" fillId="0" borderId="0" xfId="0" applyAlignment="1">
      <alignment horizontal="center"/>
    </xf>
    <xf numFmtId="0" fontId="1" fillId="0" borderId="0" xfId="0" applyFont="1" applyAlignment="1">
      <alignment horizontal="left"/>
    </xf>
    <xf numFmtId="0" fontId="1" fillId="0" borderId="0" xfId="0" applyFont="1" applyBorder="1" applyAlignment="1">
      <alignment horizontal="left"/>
    </xf>
    <xf numFmtId="0" fontId="1" fillId="0" borderId="0" xfId="0" applyFont="1" applyAlignment="1">
      <alignment horizontal="center"/>
    </xf>
    <xf numFmtId="0" fontId="3" fillId="0" borderId="0" xfId="0" applyFont="1" applyAlignment="1">
      <alignment vertical="center"/>
    </xf>
    <xf numFmtId="0" fontId="3" fillId="0" borderId="0" xfId="0" applyFont="1"/>
    <xf numFmtId="0" fontId="2" fillId="0" borderId="4" xfId="0" applyFont="1" applyBorder="1"/>
    <xf numFmtId="0" fontId="2" fillId="0" borderId="5"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horizontal="center" vertical="center"/>
    </xf>
    <xf numFmtId="0" fontId="2"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0" xfId="0" applyFont="1"/>
    <xf numFmtId="0" fontId="2" fillId="0" borderId="0" xfId="0" applyFont="1" applyBorder="1" applyAlignment="1">
      <alignment horizontal="center" vertical="center"/>
    </xf>
    <xf numFmtId="0" fontId="3"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Border="1"/>
    <xf numFmtId="0" fontId="3" fillId="0" borderId="0" xfId="0" applyFont="1" applyBorder="1"/>
    <xf numFmtId="0" fontId="2" fillId="0" borderId="0" xfId="0" applyFont="1" applyBorder="1" applyAlignment="1">
      <alignment vertical="center"/>
    </xf>
    <xf numFmtId="0" fontId="1" fillId="0" borderId="4" xfId="0" applyFont="1" applyBorder="1" applyAlignment="1">
      <alignment horizontal="left"/>
    </xf>
    <xf numFmtId="0" fontId="0" fillId="0" borderId="0" xfId="0" applyAlignment="1">
      <alignment horizontal="right"/>
    </xf>
    <xf numFmtId="0" fontId="1" fillId="0" borderId="4" xfId="0" applyFont="1" applyBorder="1" applyAlignment="1">
      <alignment horizontal="right"/>
    </xf>
    <xf numFmtId="0" fontId="1"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 fillId="0" borderId="6" xfId="0" applyFont="1" applyBorder="1" applyAlignment="1">
      <alignment horizontal="center"/>
    </xf>
    <xf numFmtId="0" fontId="3" fillId="0" borderId="4" xfId="0" applyFont="1" applyBorder="1"/>
    <xf numFmtId="0" fontId="2" fillId="0" borderId="10" xfId="0" applyFont="1" applyBorder="1" applyAlignment="1">
      <alignment horizontal="center" vertical="center"/>
    </xf>
    <xf numFmtId="0" fontId="1" fillId="0" borderId="0" xfId="0" applyFont="1" applyBorder="1" applyAlignment="1">
      <alignment horizontal="center"/>
    </xf>
    <xf numFmtId="0" fontId="2" fillId="0" borderId="9" xfId="0" applyFont="1" applyBorder="1" applyAlignment="1">
      <alignment horizontal="center" vertical="center"/>
    </xf>
    <xf numFmtId="0" fontId="2" fillId="0" borderId="4" xfId="0" applyFont="1" applyBorder="1" applyAlignment="1">
      <alignment horizontal="center"/>
    </xf>
    <xf numFmtId="0" fontId="1" fillId="0" borderId="5" xfId="0" applyFont="1" applyBorder="1" applyAlignment="1">
      <alignment horizontal="center"/>
    </xf>
    <xf numFmtId="0" fontId="2" fillId="0" borderId="5" xfId="0" applyFont="1" applyBorder="1" applyAlignment="1">
      <alignment horizontal="center"/>
    </xf>
    <xf numFmtId="0" fontId="3" fillId="0" borderId="0" xfId="0" applyFont="1" applyBorder="1" applyAlignment="1">
      <alignment horizontal="center"/>
    </xf>
    <xf numFmtId="14" fontId="0" fillId="0" borderId="0" xfId="0" applyNumberFormat="1"/>
    <xf numFmtId="0" fontId="0" fillId="0" borderId="0" xfId="0" applyNumberFormat="1"/>
    <xf numFmtId="0" fontId="2" fillId="0" borderId="5" xfId="0" applyFont="1" applyBorder="1"/>
    <xf numFmtId="0" fontId="2" fillId="0" borderId="7" xfId="0" applyFont="1" applyBorder="1"/>
    <xf numFmtId="0" fontId="2" fillId="0" borderId="8" xfId="0" applyFont="1" applyBorder="1"/>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readingOrder="1"/>
    </xf>
    <xf numFmtId="0" fontId="2" fillId="0" borderId="2" xfId="0" applyFont="1" applyBorder="1" applyAlignment="1">
      <alignment horizontal="center" vertical="center" readingOrder="1"/>
    </xf>
    <xf numFmtId="0" fontId="2" fillId="0" borderId="3" xfId="0" applyFont="1" applyBorder="1" applyAlignment="1">
      <alignment horizontal="center" vertical="center" readingOrder="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m7.com/story/0000/0/0/-/3857183" TargetMode="External"/><Relationship Id="rId1" Type="http://schemas.openxmlformats.org/officeDocument/2006/relationships/hyperlink" Target="https://hawadeth.akhbarelyom.com/newdetails.aspx?id=4303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52"/>
  <sheetViews>
    <sheetView rightToLeft="1" tabSelected="1" workbookViewId="0">
      <pane ySplit="3" topLeftCell="A543" activePane="bottomLeft" state="frozen"/>
      <selection pane="bottomLeft" activeCell="A544" sqref="A544"/>
    </sheetView>
  </sheetViews>
  <sheetFormatPr defaultColWidth="8.85546875" defaultRowHeight="18" customHeight="1" x14ac:dyDescent="0.25"/>
  <cols>
    <col min="1" max="1" width="3.7109375" customWidth="1"/>
    <col min="2" max="2" width="5.5703125" customWidth="1"/>
    <col min="3" max="3" width="10.7109375" bestFit="1" customWidth="1"/>
    <col min="4" max="4" width="14.140625" customWidth="1"/>
    <col min="5" max="5" width="9.7109375" customWidth="1"/>
    <col min="6" max="6" width="17.5703125" customWidth="1"/>
    <col min="8" max="8" width="13.42578125" customWidth="1"/>
    <col min="9" max="9" width="13" customWidth="1"/>
    <col min="12" max="12" width="14.85546875" customWidth="1"/>
    <col min="13" max="13" width="13.140625" customWidth="1"/>
    <col min="14" max="14" width="13.7109375" customWidth="1"/>
    <col min="17" max="17" width="8" customWidth="1"/>
    <col min="18" max="18" width="6.28515625" customWidth="1"/>
    <col min="19" max="19" width="24.140625" customWidth="1"/>
  </cols>
  <sheetData>
    <row r="1" spans="1:63" s="51" customFormat="1" ht="18" customHeight="1" x14ac:dyDescent="0.25">
      <c r="A1" s="52" t="s">
        <v>0</v>
      </c>
      <c r="B1" s="52"/>
      <c r="C1" s="52"/>
      <c r="D1" s="52"/>
      <c r="E1" s="52"/>
      <c r="F1" s="52"/>
      <c r="G1" s="52"/>
      <c r="H1" s="52"/>
      <c r="I1" s="52"/>
      <c r="J1" s="52"/>
      <c r="K1" s="52"/>
      <c r="L1" s="52"/>
      <c r="M1" s="52"/>
      <c r="N1" s="52"/>
      <c r="O1" s="52"/>
      <c r="P1" s="52"/>
      <c r="Q1" s="52"/>
      <c r="R1" s="52"/>
      <c r="S1" s="52"/>
      <c r="T1" s="52" t="s">
        <v>1</v>
      </c>
      <c r="U1" s="52"/>
      <c r="V1" s="52"/>
      <c r="W1" s="52" t="s">
        <v>2</v>
      </c>
      <c r="X1" s="52"/>
      <c r="Y1" s="52"/>
      <c r="Z1" s="52"/>
      <c r="AA1" s="52"/>
      <c r="AB1" s="52"/>
      <c r="AC1" s="52"/>
      <c r="AD1" s="52"/>
      <c r="AE1" s="52"/>
      <c r="AF1" s="52"/>
      <c r="AG1" s="52"/>
      <c r="AH1" s="52"/>
      <c r="AI1" s="52"/>
      <c r="AJ1" s="52"/>
      <c r="AK1" s="52"/>
      <c r="AL1" s="52"/>
      <c r="AM1" s="52"/>
      <c r="AN1" s="52"/>
      <c r="AO1" s="52" t="s">
        <v>3</v>
      </c>
      <c r="AP1" s="52"/>
      <c r="AQ1" s="52"/>
      <c r="AR1" s="52"/>
      <c r="AS1" s="52"/>
      <c r="AT1" s="52" t="s">
        <v>4</v>
      </c>
      <c r="AU1" s="52"/>
      <c r="AV1" s="52"/>
      <c r="AW1" s="52"/>
      <c r="AX1" s="52"/>
      <c r="AY1" s="52"/>
      <c r="AZ1" s="52"/>
      <c r="BA1" s="52"/>
      <c r="BB1" s="52" t="s">
        <v>5</v>
      </c>
      <c r="BC1" s="52" t="s">
        <v>6</v>
      </c>
      <c r="BD1" s="52"/>
      <c r="BE1" s="52"/>
      <c r="BF1" s="52"/>
      <c r="BG1" s="52"/>
      <c r="BH1" s="52"/>
      <c r="BI1" s="52"/>
      <c r="BJ1" s="52"/>
      <c r="BK1" s="52"/>
    </row>
    <row r="2" spans="1:63" s="51" customFormat="1" ht="18" customHeight="1" x14ac:dyDescent="0.25">
      <c r="A2" s="52"/>
      <c r="B2" s="52"/>
      <c r="C2" s="52"/>
      <c r="D2" s="52"/>
      <c r="E2" s="52"/>
      <c r="F2" s="52"/>
      <c r="G2" s="52"/>
      <c r="H2" s="52"/>
      <c r="I2" s="52"/>
      <c r="J2" s="52"/>
      <c r="K2" s="52"/>
      <c r="L2" s="52"/>
      <c r="M2" s="52"/>
      <c r="N2" s="52"/>
      <c r="O2" s="52"/>
      <c r="P2" s="52"/>
      <c r="Q2" s="52"/>
      <c r="R2" s="52"/>
      <c r="S2" s="52"/>
      <c r="T2" s="52"/>
      <c r="U2" s="52"/>
      <c r="V2" s="52"/>
      <c r="W2" s="52" t="s">
        <v>7</v>
      </c>
      <c r="X2" s="52"/>
      <c r="Y2" s="52"/>
      <c r="Z2" s="52"/>
      <c r="AA2" s="52"/>
      <c r="AB2" s="52"/>
      <c r="AC2" s="52"/>
      <c r="AD2" s="52"/>
      <c r="AE2" s="52"/>
      <c r="AF2" s="52" t="s">
        <v>3844</v>
      </c>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row>
    <row r="3" spans="1:63" s="51" customFormat="1" ht="18" customHeight="1" x14ac:dyDescent="0.25">
      <c r="A3" s="51" t="s">
        <v>4827</v>
      </c>
      <c r="B3" s="51" t="s">
        <v>9</v>
      </c>
      <c r="C3" s="51" t="s">
        <v>10</v>
      </c>
      <c r="D3" s="51" t="s">
        <v>3787</v>
      </c>
      <c r="E3" s="51" t="s">
        <v>11</v>
      </c>
      <c r="F3" s="51" t="s">
        <v>12</v>
      </c>
      <c r="G3" s="51" t="s">
        <v>13</v>
      </c>
      <c r="H3" s="51" t="s">
        <v>14</v>
      </c>
      <c r="I3" s="51" t="s">
        <v>15</v>
      </c>
      <c r="J3" s="51" t="s">
        <v>16</v>
      </c>
      <c r="K3" s="51" t="s">
        <v>17</v>
      </c>
      <c r="L3" s="51" t="s">
        <v>18</v>
      </c>
      <c r="M3" s="51" t="s">
        <v>19</v>
      </c>
      <c r="N3" s="51" t="s">
        <v>20</v>
      </c>
      <c r="O3" s="51" t="s">
        <v>21</v>
      </c>
      <c r="P3" s="51" t="s">
        <v>22</v>
      </c>
      <c r="Q3" s="51" t="s">
        <v>2627</v>
      </c>
      <c r="R3" s="51" t="s">
        <v>23</v>
      </c>
      <c r="S3" s="51" t="s">
        <v>3835</v>
      </c>
      <c r="T3" s="51" t="s">
        <v>24</v>
      </c>
      <c r="U3" s="51" t="s">
        <v>25</v>
      </c>
      <c r="V3" s="51" t="s">
        <v>26</v>
      </c>
      <c r="W3" s="51" t="s">
        <v>26</v>
      </c>
      <c r="X3" s="51" t="s">
        <v>27</v>
      </c>
      <c r="Y3" s="51" t="s">
        <v>28</v>
      </c>
      <c r="Z3" s="51" t="s">
        <v>29</v>
      </c>
      <c r="AA3" s="51" t="s">
        <v>30</v>
      </c>
      <c r="AB3" s="51" t="s">
        <v>31</v>
      </c>
      <c r="AC3" s="51" t="s">
        <v>32</v>
      </c>
      <c r="AD3" s="51" t="s">
        <v>33</v>
      </c>
      <c r="AE3" s="51" t="s">
        <v>34</v>
      </c>
      <c r="AF3" s="51" t="s">
        <v>26</v>
      </c>
      <c r="AG3" s="51" t="s">
        <v>27</v>
      </c>
      <c r="AH3" s="51" t="s">
        <v>28</v>
      </c>
      <c r="AI3" s="51" t="s">
        <v>29</v>
      </c>
      <c r="AJ3" s="51" t="s">
        <v>30</v>
      </c>
      <c r="AK3" s="51" t="s">
        <v>31</v>
      </c>
      <c r="AL3" s="51" t="s">
        <v>32</v>
      </c>
      <c r="AM3" s="51" t="s">
        <v>35</v>
      </c>
      <c r="AN3" s="51" t="s">
        <v>34</v>
      </c>
      <c r="AO3" s="51" t="s">
        <v>36</v>
      </c>
      <c r="AP3" s="51" t="s">
        <v>37</v>
      </c>
      <c r="AQ3" s="51" t="s">
        <v>3834</v>
      </c>
      <c r="AR3" s="51" t="s">
        <v>38</v>
      </c>
      <c r="AS3" s="51" t="s">
        <v>39</v>
      </c>
      <c r="AT3" s="51" t="s">
        <v>40</v>
      </c>
      <c r="AU3" s="51" t="s">
        <v>41</v>
      </c>
      <c r="AV3" s="51" t="s">
        <v>42</v>
      </c>
      <c r="AW3" s="51" t="s">
        <v>43</v>
      </c>
      <c r="AX3" s="51" t="s">
        <v>44</v>
      </c>
      <c r="AY3" s="51" t="s">
        <v>45</v>
      </c>
      <c r="AZ3" s="51" t="s">
        <v>46</v>
      </c>
      <c r="BA3" s="51" t="s">
        <v>47</v>
      </c>
      <c r="BC3" s="51" t="s">
        <v>48</v>
      </c>
      <c r="BD3" s="51" t="s">
        <v>49</v>
      </c>
      <c r="BE3" s="51" t="s">
        <v>50</v>
      </c>
      <c r="BF3" s="51" t="s">
        <v>50</v>
      </c>
      <c r="BG3" s="51" t="s">
        <v>50</v>
      </c>
      <c r="BH3" s="51" t="s">
        <v>51</v>
      </c>
      <c r="BI3" s="51" t="s">
        <v>51</v>
      </c>
      <c r="BJ3" s="51" t="s">
        <v>51</v>
      </c>
      <c r="BK3" s="51" t="s">
        <v>52</v>
      </c>
    </row>
    <row r="4" spans="1:63" ht="18" customHeight="1" x14ac:dyDescent="0.25">
      <c r="A4">
        <v>1</v>
      </c>
      <c r="B4">
        <v>1</v>
      </c>
      <c r="C4">
        <v>2017</v>
      </c>
      <c r="D4" t="s">
        <v>3788</v>
      </c>
      <c r="E4" t="s">
        <v>284</v>
      </c>
      <c r="F4" t="s">
        <v>105</v>
      </c>
      <c r="G4" t="s">
        <v>2766</v>
      </c>
      <c r="H4" t="s">
        <v>56</v>
      </c>
      <c r="I4" t="s">
        <v>57</v>
      </c>
      <c r="J4" t="s">
        <v>56</v>
      </c>
      <c r="K4" t="s">
        <v>65</v>
      </c>
      <c r="L4" t="s">
        <v>67</v>
      </c>
      <c r="M4" t="s">
        <v>67</v>
      </c>
      <c r="N4" t="s">
        <v>235</v>
      </c>
      <c r="O4" t="s">
        <v>165</v>
      </c>
      <c r="P4">
        <v>1</v>
      </c>
      <c r="Q4" t="s">
        <v>61</v>
      </c>
      <c r="R4" t="s">
        <v>62</v>
      </c>
      <c r="S4" t="str">
        <f t="shared" ref="S4:S67" si="0">R4&amp;"-"&amp;H4&amp;"-"&amp;"-"&amp;B4</f>
        <v>فردي-من اجل الاغتصاب--1</v>
      </c>
      <c r="T4" t="s">
        <v>123</v>
      </c>
      <c r="U4">
        <v>1</v>
      </c>
      <c r="V4" t="s">
        <v>2767</v>
      </c>
      <c r="W4" t="s">
        <v>3846</v>
      </c>
      <c r="X4" t="s">
        <v>3846</v>
      </c>
      <c r="Y4" t="s">
        <v>3846</v>
      </c>
      <c r="Z4" t="s">
        <v>3846</v>
      </c>
      <c r="AA4">
        <v>0</v>
      </c>
      <c r="AB4" t="s">
        <v>3846</v>
      </c>
      <c r="AC4" t="s">
        <v>3846</v>
      </c>
      <c r="AD4" t="s">
        <v>3846</v>
      </c>
      <c r="AE4" t="s">
        <v>3846</v>
      </c>
      <c r="AF4" t="s">
        <v>2599</v>
      </c>
      <c r="AG4" t="s">
        <v>67</v>
      </c>
      <c r="AH4" t="s">
        <v>67</v>
      </c>
      <c r="AI4" t="s">
        <v>68</v>
      </c>
      <c r="AJ4">
        <v>0</v>
      </c>
      <c r="AK4" t="s">
        <v>97</v>
      </c>
      <c r="AL4" t="s">
        <v>70</v>
      </c>
      <c r="AM4" t="s">
        <v>3555</v>
      </c>
      <c r="AN4" t="s">
        <v>2537</v>
      </c>
      <c r="AO4" t="s">
        <v>67</v>
      </c>
      <c r="AP4" t="s">
        <v>67</v>
      </c>
      <c r="AQ4" t="s">
        <v>3846</v>
      </c>
      <c r="AR4">
        <v>0</v>
      </c>
      <c r="AS4" t="s">
        <v>3846</v>
      </c>
      <c r="AT4" t="s">
        <v>358</v>
      </c>
      <c r="AU4" t="s">
        <v>3767</v>
      </c>
      <c r="AV4" t="s">
        <v>65</v>
      </c>
      <c r="AW4" t="s">
        <v>65</v>
      </c>
      <c r="AX4" t="s">
        <v>72</v>
      </c>
      <c r="AY4" t="s">
        <v>3767</v>
      </c>
      <c r="AZ4" t="s">
        <v>360</v>
      </c>
      <c r="BA4" t="s">
        <v>2769</v>
      </c>
      <c r="BB4" t="s">
        <v>65</v>
      </c>
      <c r="BC4" t="s">
        <v>2768</v>
      </c>
      <c r="BD4" t="s">
        <v>50</v>
      </c>
      <c r="BE4" t="s">
        <v>2770</v>
      </c>
      <c r="BK4" t="s">
        <v>130</v>
      </c>
    </row>
    <row r="5" spans="1:63" ht="18" customHeight="1" x14ac:dyDescent="0.25">
      <c r="A5">
        <v>2</v>
      </c>
      <c r="B5">
        <v>2</v>
      </c>
      <c r="C5">
        <v>2017</v>
      </c>
      <c r="D5" t="s">
        <v>3788</v>
      </c>
      <c r="E5" t="s">
        <v>53</v>
      </c>
      <c r="F5" t="s">
        <v>54</v>
      </c>
      <c r="G5" t="s">
        <v>1308</v>
      </c>
      <c r="H5" t="s">
        <v>378</v>
      </c>
      <c r="I5" t="s">
        <v>3794</v>
      </c>
      <c r="J5" t="s">
        <v>3507</v>
      </c>
      <c r="K5" t="s">
        <v>3508</v>
      </c>
      <c r="L5" t="s">
        <v>59</v>
      </c>
      <c r="M5" t="s">
        <v>59</v>
      </c>
      <c r="N5" t="s">
        <v>60</v>
      </c>
      <c r="O5" t="s">
        <v>53</v>
      </c>
      <c r="P5">
        <v>1</v>
      </c>
      <c r="Q5" t="s">
        <v>107</v>
      </c>
      <c r="R5" t="s">
        <v>62</v>
      </c>
      <c r="S5" t="str">
        <f t="shared" si="0"/>
        <v>فردي-خلافات اسرية--2</v>
      </c>
      <c r="T5" t="s">
        <v>270</v>
      </c>
      <c r="U5">
        <v>2</v>
      </c>
      <c r="V5" t="s">
        <v>3509</v>
      </c>
      <c r="W5" t="s">
        <v>3510</v>
      </c>
      <c r="X5" t="s">
        <v>67</v>
      </c>
      <c r="Y5" t="s">
        <v>3511</v>
      </c>
      <c r="Z5" t="s">
        <v>112</v>
      </c>
      <c r="AA5">
        <v>0</v>
      </c>
      <c r="AB5" t="s">
        <v>97</v>
      </c>
      <c r="AC5" t="s">
        <v>70</v>
      </c>
      <c r="AD5" t="s">
        <v>113</v>
      </c>
      <c r="AE5" t="s">
        <v>3512</v>
      </c>
      <c r="AF5" t="s">
        <v>3846</v>
      </c>
      <c r="AG5" t="s">
        <v>3846</v>
      </c>
      <c r="AH5" t="s">
        <v>3846</v>
      </c>
      <c r="AI5" t="s">
        <v>3846</v>
      </c>
      <c r="AJ5" t="s">
        <v>3846</v>
      </c>
      <c r="AK5" t="s">
        <v>3846</v>
      </c>
      <c r="AL5" t="s">
        <v>3846</v>
      </c>
      <c r="AM5" t="s">
        <v>3846</v>
      </c>
      <c r="AN5" t="s">
        <v>3846</v>
      </c>
      <c r="AO5" t="s">
        <v>67</v>
      </c>
      <c r="AP5" t="s">
        <v>67</v>
      </c>
      <c r="AQ5" t="s">
        <v>3846</v>
      </c>
      <c r="AR5">
        <v>0</v>
      </c>
      <c r="AS5" t="s">
        <v>3846</v>
      </c>
      <c r="AT5" t="s">
        <v>72</v>
      </c>
      <c r="AU5" t="s">
        <v>74</v>
      </c>
      <c r="AV5" t="s">
        <v>65</v>
      </c>
      <c r="AW5" t="s">
        <v>65</v>
      </c>
      <c r="AX5" t="s">
        <v>72</v>
      </c>
      <c r="AY5" t="s">
        <v>75</v>
      </c>
      <c r="AZ5" t="s">
        <v>76</v>
      </c>
      <c r="BA5" t="s">
        <v>65</v>
      </c>
      <c r="BB5" t="s">
        <v>65</v>
      </c>
      <c r="BC5" t="s">
        <v>3513</v>
      </c>
      <c r="BD5" t="s">
        <v>50</v>
      </c>
      <c r="BE5" t="s">
        <v>3514</v>
      </c>
      <c r="BK5" t="s">
        <v>130</v>
      </c>
    </row>
    <row r="6" spans="1:63" ht="18" customHeight="1" x14ac:dyDescent="0.25">
      <c r="A6">
        <v>3</v>
      </c>
      <c r="B6">
        <v>3</v>
      </c>
      <c r="C6" s="46">
        <v>42736</v>
      </c>
      <c r="D6" t="s">
        <v>3788</v>
      </c>
      <c r="E6" t="s">
        <v>53</v>
      </c>
      <c r="F6" t="s">
        <v>54</v>
      </c>
      <c r="G6" t="s">
        <v>55</v>
      </c>
      <c r="H6" t="s">
        <v>56</v>
      </c>
      <c r="I6" t="s">
        <v>57</v>
      </c>
      <c r="J6" t="s">
        <v>56</v>
      </c>
      <c r="K6" t="s">
        <v>58</v>
      </c>
      <c r="L6" t="s">
        <v>59</v>
      </c>
      <c r="M6" t="s">
        <v>59</v>
      </c>
      <c r="N6" t="s">
        <v>60</v>
      </c>
      <c r="O6" t="s">
        <v>53</v>
      </c>
      <c r="P6">
        <v>1</v>
      </c>
      <c r="Q6" t="s">
        <v>61</v>
      </c>
      <c r="R6" t="s">
        <v>62</v>
      </c>
      <c r="S6" t="str">
        <f t="shared" si="0"/>
        <v>فردي-من اجل الاغتصاب--3</v>
      </c>
      <c r="T6" t="s">
        <v>3795</v>
      </c>
      <c r="U6">
        <v>3</v>
      </c>
      <c r="V6" t="s">
        <v>63</v>
      </c>
      <c r="W6" t="s">
        <v>3846</v>
      </c>
      <c r="X6" t="s">
        <v>3846</v>
      </c>
      <c r="Y6" t="s">
        <v>3846</v>
      </c>
      <c r="Z6" t="s">
        <v>3846</v>
      </c>
      <c r="AA6">
        <v>0</v>
      </c>
      <c r="AB6" t="s">
        <v>3846</v>
      </c>
      <c r="AC6" t="s">
        <v>3846</v>
      </c>
      <c r="AD6" t="s">
        <v>3846</v>
      </c>
      <c r="AE6" t="s">
        <v>3846</v>
      </c>
      <c r="AF6" t="s">
        <v>66</v>
      </c>
      <c r="AG6" t="s">
        <v>67</v>
      </c>
      <c r="AH6" t="s">
        <v>67</v>
      </c>
      <c r="AI6" t="s">
        <v>68</v>
      </c>
      <c r="AJ6">
        <v>15</v>
      </c>
      <c r="AK6" t="s">
        <v>69</v>
      </c>
      <c r="AL6" t="s">
        <v>70</v>
      </c>
      <c r="AM6" t="s">
        <v>3555</v>
      </c>
      <c r="AN6" t="s">
        <v>71</v>
      </c>
      <c r="AO6" t="s">
        <v>67</v>
      </c>
      <c r="AP6" t="s">
        <v>67</v>
      </c>
      <c r="AQ6" t="s">
        <v>3846</v>
      </c>
      <c r="AR6">
        <v>0</v>
      </c>
      <c r="AS6" t="s">
        <v>3846</v>
      </c>
      <c r="AT6" t="s">
        <v>72</v>
      </c>
      <c r="AU6" t="s">
        <v>73</v>
      </c>
      <c r="AV6" t="s">
        <v>72</v>
      </c>
      <c r="AW6" t="s">
        <v>74</v>
      </c>
      <c r="AX6" t="s">
        <v>72</v>
      </c>
      <c r="AY6" t="s">
        <v>75</v>
      </c>
      <c r="AZ6" t="s">
        <v>76</v>
      </c>
      <c r="BA6" t="s">
        <v>65</v>
      </c>
      <c r="BB6" t="s">
        <v>65</v>
      </c>
      <c r="BC6" t="s">
        <v>77</v>
      </c>
      <c r="BD6" t="s">
        <v>50</v>
      </c>
      <c r="BE6" t="s">
        <v>78</v>
      </c>
      <c r="BF6" t="s">
        <v>79</v>
      </c>
      <c r="BG6" t="s">
        <v>80</v>
      </c>
      <c r="BH6" t="s">
        <v>81</v>
      </c>
      <c r="BI6" t="s">
        <v>82</v>
      </c>
      <c r="BJ6" t="s">
        <v>83</v>
      </c>
      <c r="BK6" t="s">
        <v>84</v>
      </c>
    </row>
    <row r="7" spans="1:63" ht="18" customHeight="1" x14ac:dyDescent="0.25">
      <c r="A7">
        <v>4</v>
      </c>
      <c r="B7">
        <v>4</v>
      </c>
      <c r="C7" s="46">
        <v>42736</v>
      </c>
      <c r="D7" t="s">
        <v>3788</v>
      </c>
      <c r="E7" t="s">
        <v>284</v>
      </c>
      <c r="F7" t="s">
        <v>105</v>
      </c>
      <c r="G7" t="s">
        <v>719</v>
      </c>
      <c r="H7" t="s">
        <v>56</v>
      </c>
      <c r="I7" t="s">
        <v>57</v>
      </c>
      <c r="J7" t="s">
        <v>2431</v>
      </c>
      <c r="K7" t="s">
        <v>2432</v>
      </c>
      <c r="L7" t="s">
        <v>59</v>
      </c>
      <c r="M7" t="s">
        <v>91</v>
      </c>
      <c r="N7" t="s">
        <v>60</v>
      </c>
      <c r="O7" t="s">
        <v>284</v>
      </c>
      <c r="P7">
        <v>1</v>
      </c>
      <c r="Q7" t="s">
        <v>61</v>
      </c>
      <c r="R7" t="s">
        <v>62</v>
      </c>
      <c r="S7" t="str">
        <f t="shared" si="0"/>
        <v>فردي-من اجل الاغتصاب--4</v>
      </c>
      <c r="T7" t="s">
        <v>123</v>
      </c>
      <c r="U7">
        <v>1</v>
      </c>
      <c r="V7" t="s">
        <v>2433</v>
      </c>
      <c r="W7" t="s">
        <v>3846</v>
      </c>
      <c r="X7" t="s">
        <v>3846</v>
      </c>
      <c r="Y7" t="s">
        <v>3846</v>
      </c>
      <c r="Z7" t="s">
        <v>3846</v>
      </c>
      <c r="AA7">
        <v>0</v>
      </c>
      <c r="AB7" t="s">
        <v>3846</v>
      </c>
      <c r="AC7" t="s">
        <v>3846</v>
      </c>
      <c r="AD7" t="s">
        <v>3846</v>
      </c>
      <c r="AE7" t="s">
        <v>3846</v>
      </c>
      <c r="AF7" t="s">
        <v>2434</v>
      </c>
      <c r="AG7" t="s">
        <v>160</v>
      </c>
      <c r="AH7" t="s">
        <v>160</v>
      </c>
      <c r="AI7" t="s">
        <v>68</v>
      </c>
      <c r="AJ7">
        <v>10</v>
      </c>
      <c r="AK7" t="s">
        <v>97</v>
      </c>
      <c r="AL7" t="s">
        <v>70</v>
      </c>
      <c r="AM7" t="s">
        <v>3555</v>
      </c>
      <c r="AN7" t="s">
        <v>2435</v>
      </c>
      <c r="AO7" t="s">
        <v>67</v>
      </c>
      <c r="AP7" t="s">
        <v>67</v>
      </c>
      <c r="AQ7" t="s">
        <v>3846</v>
      </c>
      <c r="AR7">
        <v>0</v>
      </c>
      <c r="AS7" t="s">
        <v>3846</v>
      </c>
      <c r="AT7" t="s">
        <v>358</v>
      </c>
      <c r="AU7" t="s">
        <v>3831</v>
      </c>
      <c r="AV7" t="s">
        <v>65</v>
      </c>
      <c r="AW7" t="s">
        <v>65</v>
      </c>
      <c r="AX7" t="s">
        <v>72</v>
      </c>
      <c r="AY7" t="s">
        <v>359</v>
      </c>
      <c r="AZ7" t="s">
        <v>360</v>
      </c>
      <c r="BA7" t="s">
        <v>2436</v>
      </c>
      <c r="BB7" t="s">
        <v>65</v>
      </c>
      <c r="BC7" t="s">
        <v>2437</v>
      </c>
      <c r="BD7" t="s">
        <v>50</v>
      </c>
      <c r="BE7" t="s">
        <v>2438</v>
      </c>
      <c r="BK7" t="s">
        <v>103</v>
      </c>
    </row>
    <row r="8" spans="1:63" ht="18" customHeight="1" x14ac:dyDescent="0.25">
      <c r="A8">
        <v>5</v>
      </c>
      <c r="B8">
        <v>5</v>
      </c>
      <c r="C8" s="46">
        <v>42737</v>
      </c>
      <c r="D8" t="s">
        <v>3788</v>
      </c>
      <c r="E8" t="s">
        <v>85</v>
      </c>
      <c r="F8" t="s">
        <v>54</v>
      </c>
      <c r="G8" t="s">
        <v>86</v>
      </c>
      <c r="H8" t="s">
        <v>87</v>
      </c>
      <c r="I8" t="s">
        <v>88</v>
      </c>
      <c r="J8" t="s">
        <v>87</v>
      </c>
      <c r="K8" t="s">
        <v>89</v>
      </c>
      <c r="L8" t="s">
        <v>90</v>
      </c>
      <c r="M8" t="s">
        <v>91</v>
      </c>
      <c r="N8" t="s">
        <v>60</v>
      </c>
      <c r="O8" t="s">
        <v>85</v>
      </c>
      <c r="P8">
        <v>1</v>
      </c>
      <c r="Q8" t="s">
        <v>92</v>
      </c>
      <c r="R8" t="s">
        <v>62</v>
      </c>
      <c r="S8" t="str">
        <f t="shared" si="0"/>
        <v>فردي-عدم الانجاب--5</v>
      </c>
      <c r="T8" t="s">
        <v>3795</v>
      </c>
      <c r="U8">
        <v>5</v>
      </c>
      <c r="V8" t="s">
        <v>93</v>
      </c>
      <c r="W8" t="s">
        <v>3846</v>
      </c>
      <c r="X8" t="s">
        <v>3846</v>
      </c>
      <c r="Y8" t="s">
        <v>3846</v>
      </c>
      <c r="Z8" t="s">
        <v>3846</v>
      </c>
      <c r="AA8">
        <v>0</v>
      </c>
      <c r="AB8" t="s">
        <v>3846</v>
      </c>
      <c r="AC8" t="s">
        <v>3846</v>
      </c>
      <c r="AD8" t="s">
        <v>3846</v>
      </c>
      <c r="AE8" t="s">
        <v>3846</v>
      </c>
      <c r="AF8" t="s">
        <v>95</v>
      </c>
      <c r="AG8" t="s">
        <v>67</v>
      </c>
      <c r="AH8" t="s">
        <v>96</v>
      </c>
      <c r="AI8" t="s">
        <v>68</v>
      </c>
      <c r="AJ8">
        <v>1</v>
      </c>
      <c r="AK8" t="s">
        <v>97</v>
      </c>
      <c r="AL8" t="s">
        <v>70</v>
      </c>
      <c r="AM8" t="s">
        <v>67</v>
      </c>
      <c r="AN8" t="s">
        <v>67</v>
      </c>
      <c r="AO8" t="s">
        <v>67</v>
      </c>
      <c r="AP8" t="s">
        <v>67</v>
      </c>
      <c r="AQ8" t="s">
        <v>3846</v>
      </c>
      <c r="AR8">
        <v>0</v>
      </c>
      <c r="AS8" t="s">
        <v>3846</v>
      </c>
      <c r="AT8" t="s">
        <v>98</v>
      </c>
      <c r="AU8" t="s">
        <v>99</v>
      </c>
      <c r="AV8" t="s">
        <v>65</v>
      </c>
      <c r="AW8" t="s">
        <v>65</v>
      </c>
      <c r="AX8" t="s">
        <v>75</v>
      </c>
      <c r="AY8" t="s">
        <v>75</v>
      </c>
      <c r="AZ8" t="s">
        <v>76</v>
      </c>
      <c r="BA8" t="s">
        <v>65</v>
      </c>
      <c r="BB8" t="s">
        <v>65</v>
      </c>
      <c r="BC8" t="s">
        <v>100</v>
      </c>
      <c r="BD8" t="s">
        <v>50</v>
      </c>
      <c r="BE8" t="s">
        <v>101</v>
      </c>
      <c r="BF8" t="s">
        <v>102</v>
      </c>
      <c r="BK8" t="s">
        <v>103</v>
      </c>
    </row>
    <row r="9" spans="1:63" ht="18" customHeight="1" x14ac:dyDescent="0.25">
      <c r="A9">
        <v>6</v>
      </c>
      <c r="B9">
        <v>6</v>
      </c>
      <c r="C9" s="46">
        <v>42737</v>
      </c>
      <c r="D9" t="s">
        <v>3788</v>
      </c>
      <c r="E9" t="s">
        <v>104</v>
      </c>
      <c r="F9" t="s">
        <v>105</v>
      </c>
      <c r="G9" t="s">
        <v>106</v>
      </c>
      <c r="H9" t="s">
        <v>67</v>
      </c>
      <c r="I9" t="s">
        <v>67</v>
      </c>
      <c r="J9" t="s">
        <v>67</v>
      </c>
      <c r="K9" t="s">
        <v>67</v>
      </c>
      <c r="L9" t="s">
        <v>67</v>
      </c>
      <c r="M9" t="s">
        <v>59</v>
      </c>
      <c r="N9" t="s">
        <v>60</v>
      </c>
      <c r="O9" t="s">
        <v>104</v>
      </c>
      <c r="P9">
        <v>1</v>
      </c>
      <c r="Q9" t="s">
        <v>107</v>
      </c>
      <c r="R9" t="s">
        <v>62</v>
      </c>
      <c r="S9" t="str">
        <f t="shared" si="0"/>
        <v>فردي-غير محدد--6</v>
      </c>
      <c r="T9" t="s">
        <v>3795</v>
      </c>
      <c r="U9">
        <v>4</v>
      </c>
      <c r="V9" t="s">
        <v>108</v>
      </c>
      <c r="W9" t="s">
        <v>110</v>
      </c>
      <c r="X9" t="s">
        <v>94</v>
      </c>
      <c r="Y9" t="s">
        <v>111</v>
      </c>
      <c r="Z9" t="s">
        <v>112</v>
      </c>
      <c r="AA9">
        <v>28</v>
      </c>
      <c r="AB9" t="s">
        <v>97</v>
      </c>
      <c r="AC9" t="s">
        <v>70</v>
      </c>
      <c r="AD9" t="s">
        <v>113</v>
      </c>
      <c r="AE9" t="s">
        <v>114</v>
      </c>
      <c r="AF9" t="s">
        <v>3846</v>
      </c>
      <c r="AG9" t="s">
        <v>3846</v>
      </c>
      <c r="AH9" t="s">
        <v>3846</v>
      </c>
      <c r="AI9" t="s">
        <v>3846</v>
      </c>
      <c r="AJ9" t="s">
        <v>3846</v>
      </c>
      <c r="AK9" t="s">
        <v>3846</v>
      </c>
      <c r="AL9" t="s">
        <v>3846</v>
      </c>
      <c r="AM9" t="s">
        <v>3846</v>
      </c>
      <c r="AN9" t="s">
        <v>3846</v>
      </c>
      <c r="AO9" t="s">
        <v>67</v>
      </c>
      <c r="AP9" t="s">
        <v>67</v>
      </c>
      <c r="AQ9" t="s">
        <v>3846</v>
      </c>
      <c r="AR9">
        <v>0</v>
      </c>
      <c r="AS9" t="s">
        <v>3846</v>
      </c>
      <c r="AT9" t="s">
        <v>72</v>
      </c>
      <c r="AU9" t="s">
        <v>73</v>
      </c>
      <c r="AV9" t="s">
        <v>65</v>
      </c>
      <c r="AW9" t="s">
        <v>65</v>
      </c>
      <c r="AX9" t="s">
        <v>72</v>
      </c>
      <c r="AY9" t="s">
        <v>75</v>
      </c>
      <c r="AZ9" t="s">
        <v>76</v>
      </c>
      <c r="BA9" t="s">
        <v>115</v>
      </c>
      <c r="BB9" t="s">
        <v>65</v>
      </c>
      <c r="BC9" t="s">
        <v>116</v>
      </c>
      <c r="BD9" t="s">
        <v>50</v>
      </c>
      <c r="BE9" t="s">
        <v>117</v>
      </c>
      <c r="BK9" t="s">
        <v>103</v>
      </c>
    </row>
    <row r="10" spans="1:63" ht="18" customHeight="1" x14ac:dyDescent="0.25">
      <c r="A10">
        <v>7</v>
      </c>
      <c r="B10">
        <v>7</v>
      </c>
      <c r="C10" s="46">
        <v>42738</v>
      </c>
      <c r="D10" t="s">
        <v>3788</v>
      </c>
      <c r="E10" t="s">
        <v>118</v>
      </c>
      <c r="F10" t="s">
        <v>119</v>
      </c>
      <c r="G10" t="s">
        <v>118</v>
      </c>
      <c r="H10" t="s">
        <v>120</v>
      </c>
      <c r="I10" t="s">
        <v>121</v>
      </c>
      <c r="J10" t="s">
        <v>122</v>
      </c>
      <c r="K10" t="s">
        <v>65</v>
      </c>
      <c r="L10" t="s">
        <v>59</v>
      </c>
      <c r="M10" t="s">
        <v>59</v>
      </c>
      <c r="N10" t="s">
        <v>60</v>
      </c>
      <c r="O10" t="s">
        <v>118</v>
      </c>
      <c r="P10">
        <v>1</v>
      </c>
      <c r="Q10" t="s">
        <v>92</v>
      </c>
      <c r="R10" t="s">
        <v>62</v>
      </c>
      <c r="S10" t="str">
        <f t="shared" si="0"/>
        <v>فردي-من اجل الفدية--7</v>
      </c>
      <c r="T10" t="s">
        <v>123</v>
      </c>
      <c r="U10">
        <v>1</v>
      </c>
      <c r="V10" t="s">
        <v>3797</v>
      </c>
      <c r="W10" t="s">
        <v>3846</v>
      </c>
      <c r="X10" t="s">
        <v>3846</v>
      </c>
      <c r="Y10" t="s">
        <v>3846</v>
      </c>
      <c r="Z10" t="s">
        <v>3846</v>
      </c>
      <c r="AA10">
        <v>0</v>
      </c>
      <c r="AB10" t="s">
        <v>3846</v>
      </c>
      <c r="AC10" t="s">
        <v>3846</v>
      </c>
      <c r="AD10" t="s">
        <v>3846</v>
      </c>
      <c r="AE10" t="s">
        <v>3846</v>
      </c>
      <c r="AF10" t="s">
        <v>125</v>
      </c>
      <c r="AG10" t="s">
        <v>67</v>
      </c>
      <c r="AH10" t="s">
        <v>67</v>
      </c>
      <c r="AI10" t="s">
        <v>68</v>
      </c>
      <c r="AJ10">
        <v>3</v>
      </c>
      <c r="AK10" t="s">
        <v>97</v>
      </c>
      <c r="AL10" t="s">
        <v>70</v>
      </c>
      <c r="AM10" t="s">
        <v>67</v>
      </c>
      <c r="AN10" t="s">
        <v>67</v>
      </c>
      <c r="AO10" t="s">
        <v>67</v>
      </c>
      <c r="AP10" t="s">
        <v>67</v>
      </c>
      <c r="AQ10" t="s">
        <v>67</v>
      </c>
      <c r="AR10" t="s">
        <v>67</v>
      </c>
      <c r="AS10" t="s">
        <v>126</v>
      </c>
      <c r="AT10" t="s">
        <v>98</v>
      </c>
      <c r="AU10" t="s">
        <v>99</v>
      </c>
      <c r="AV10" t="s">
        <v>65</v>
      </c>
      <c r="AW10" t="s">
        <v>65</v>
      </c>
      <c r="AX10" t="s">
        <v>75</v>
      </c>
      <c r="AY10" t="s">
        <v>75</v>
      </c>
      <c r="AZ10" t="s">
        <v>76</v>
      </c>
      <c r="BA10" t="s">
        <v>65</v>
      </c>
      <c r="BB10" t="s">
        <v>65</v>
      </c>
      <c r="BC10" t="s">
        <v>127</v>
      </c>
      <c r="BD10" t="s">
        <v>50</v>
      </c>
      <c r="BE10" t="s">
        <v>128</v>
      </c>
      <c r="BF10" t="s">
        <v>129</v>
      </c>
      <c r="BK10" t="s">
        <v>130</v>
      </c>
    </row>
    <row r="11" spans="1:63" ht="18" customHeight="1" x14ac:dyDescent="0.25">
      <c r="A11">
        <v>8</v>
      </c>
      <c r="B11">
        <v>8</v>
      </c>
      <c r="C11" s="46">
        <v>42739</v>
      </c>
      <c r="D11" t="s">
        <v>3788</v>
      </c>
      <c r="E11" t="s">
        <v>131</v>
      </c>
      <c r="F11" t="s">
        <v>132</v>
      </c>
      <c r="G11" t="s">
        <v>133</v>
      </c>
      <c r="H11" t="s">
        <v>120</v>
      </c>
      <c r="I11" t="s">
        <v>121</v>
      </c>
      <c r="J11" t="s">
        <v>134</v>
      </c>
      <c r="K11" t="s">
        <v>135</v>
      </c>
      <c r="L11" t="s">
        <v>59</v>
      </c>
      <c r="M11" t="s">
        <v>67</v>
      </c>
      <c r="N11" t="s">
        <v>60</v>
      </c>
      <c r="O11" t="s">
        <v>131</v>
      </c>
      <c r="P11">
        <v>1</v>
      </c>
      <c r="Q11" t="s">
        <v>136</v>
      </c>
      <c r="R11" t="s">
        <v>62</v>
      </c>
      <c r="S11" t="str">
        <f t="shared" si="0"/>
        <v>فردي-من اجل الفدية--8</v>
      </c>
      <c r="T11" t="s">
        <v>3795</v>
      </c>
      <c r="U11">
        <v>3</v>
      </c>
      <c r="V11" t="s">
        <v>137</v>
      </c>
      <c r="W11" t="s">
        <v>3846</v>
      </c>
      <c r="X11" t="s">
        <v>3846</v>
      </c>
      <c r="Y11" t="s">
        <v>3846</v>
      </c>
      <c r="Z11" t="s">
        <v>3846</v>
      </c>
      <c r="AA11">
        <v>0</v>
      </c>
      <c r="AB11" t="s">
        <v>3846</v>
      </c>
      <c r="AC11" t="s">
        <v>3846</v>
      </c>
      <c r="AD11" t="s">
        <v>3846</v>
      </c>
      <c r="AE11" t="s">
        <v>3846</v>
      </c>
      <c r="AF11" t="s">
        <v>138</v>
      </c>
      <c r="AG11" t="s">
        <v>67</v>
      </c>
      <c r="AH11" t="s">
        <v>67</v>
      </c>
      <c r="AI11" t="s">
        <v>68</v>
      </c>
      <c r="AJ11">
        <v>0</v>
      </c>
      <c r="AK11" t="s">
        <v>97</v>
      </c>
      <c r="AL11" t="s">
        <v>70</v>
      </c>
      <c r="AM11" t="s">
        <v>67</v>
      </c>
      <c r="AN11" t="s">
        <v>67</v>
      </c>
      <c r="AO11" t="s">
        <v>67</v>
      </c>
      <c r="AP11" t="s">
        <v>67</v>
      </c>
      <c r="AQ11" t="s">
        <v>3820</v>
      </c>
      <c r="AR11">
        <v>200000</v>
      </c>
      <c r="AS11" t="s">
        <v>140</v>
      </c>
      <c r="AT11" t="s">
        <v>72</v>
      </c>
      <c r="AU11" t="s">
        <v>73</v>
      </c>
      <c r="AV11" t="s">
        <v>65</v>
      </c>
      <c r="AW11" t="s">
        <v>65</v>
      </c>
      <c r="AX11" t="s">
        <v>72</v>
      </c>
      <c r="AY11" t="s">
        <v>75</v>
      </c>
      <c r="AZ11" t="s">
        <v>76</v>
      </c>
      <c r="BA11" t="s">
        <v>65</v>
      </c>
      <c r="BB11" t="s">
        <v>65</v>
      </c>
      <c r="BC11" t="s">
        <v>141</v>
      </c>
      <c r="BD11" t="s">
        <v>50</v>
      </c>
      <c r="BE11" t="s">
        <v>142</v>
      </c>
      <c r="BK11" t="s">
        <v>103</v>
      </c>
    </row>
    <row r="12" spans="1:63" ht="18" customHeight="1" x14ac:dyDescent="0.25">
      <c r="A12">
        <v>9</v>
      </c>
      <c r="B12">
        <v>9</v>
      </c>
      <c r="C12" s="46">
        <v>42742</v>
      </c>
      <c r="D12" t="s">
        <v>3788</v>
      </c>
      <c r="E12" t="s">
        <v>143</v>
      </c>
      <c r="F12" t="s">
        <v>132</v>
      </c>
      <c r="G12" t="s">
        <v>144</v>
      </c>
      <c r="H12" t="s">
        <v>120</v>
      </c>
      <c r="I12" t="s">
        <v>121</v>
      </c>
      <c r="J12" t="s">
        <v>145</v>
      </c>
      <c r="K12" t="s">
        <v>146</v>
      </c>
      <c r="L12" t="s">
        <v>59</v>
      </c>
      <c r="M12" t="s">
        <v>59</v>
      </c>
      <c r="N12" t="s">
        <v>60</v>
      </c>
      <c r="O12" t="s">
        <v>143</v>
      </c>
      <c r="P12">
        <v>1</v>
      </c>
      <c r="Q12" t="s">
        <v>136</v>
      </c>
      <c r="R12" t="s">
        <v>62</v>
      </c>
      <c r="S12" t="str">
        <f t="shared" si="0"/>
        <v>فردي-من اجل الفدية--9</v>
      </c>
      <c r="T12" t="s">
        <v>3795</v>
      </c>
      <c r="U12">
        <v>3</v>
      </c>
      <c r="V12" t="s">
        <v>147</v>
      </c>
      <c r="W12" t="s">
        <v>3846</v>
      </c>
      <c r="X12" t="s">
        <v>3846</v>
      </c>
      <c r="Y12" t="s">
        <v>3846</v>
      </c>
      <c r="Z12" t="s">
        <v>3846</v>
      </c>
      <c r="AA12">
        <v>0</v>
      </c>
      <c r="AB12" t="s">
        <v>3846</v>
      </c>
      <c r="AC12" t="s">
        <v>3846</v>
      </c>
      <c r="AD12" t="s">
        <v>3846</v>
      </c>
      <c r="AE12" t="s">
        <v>3846</v>
      </c>
      <c r="AF12" t="s">
        <v>148</v>
      </c>
      <c r="AG12" t="s">
        <v>67</v>
      </c>
      <c r="AH12" t="s">
        <v>67</v>
      </c>
      <c r="AI12" t="s">
        <v>68</v>
      </c>
      <c r="AJ12">
        <v>5</v>
      </c>
      <c r="AK12" t="s">
        <v>97</v>
      </c>
      <c r="AL12" t="s">
        <v>70</v>
      </c>
      <c r="AM12" t="s">
        <v>67</v>
      </c>
      <c r="AN12" t="s">
        <v>67</v>
      </c>
      <c r="AO12" t="s">
        <v>67</v>
      </c>
      <c r="AP12" t="s">
        <v>67</v>
      </c>
      <c r="AQ12" t="s">
        <v>3819</v>
      </c>
      <c r="AR12">
        <v>100000</v>
      </c>
      <c r="AS12" t="s">
        <v>140</v>
      </c>
      <c r="AT12" t="s">
        <v>98</v>
      </c>
      <c r="AU12" t="s">
        <v>99</v>
      </c>
      <c r="AV12" t="s">
        <v>65</v>
      </c>
      <c r="AW12" t="s">
        <v>65</v>
      </c>
      <c r="AX12" t="s">
        <v>75</v>
      </c>
      <c r="AY12" t="s">
        <v>75</v>
      </c>
      <c r="AZ12" t="s">
        <v>76</v>
      </c>
      <c r="BA12" t="s">
        <v>65</v>
      </c>
      <c r="BB12" t="s">
        <v>65</v>
      </c>
      <c r="BC12" t="s">
        <v>149</v>
      </c>
      <c r="BD12" t="s">
        <v>50</v>
      </c>
      <c r="BE12" t="s">
        <v>150</v>
      </c>
      <c r="BF12" t="s">
        <v>151</v>
      </c>
      <c r="BG12" t="s">
        <v>152</v>
      </c>
      <c r="BK12" t="s">
        <v>103</v>
      </c>
    </row>
    <row r="13" spans="1:63" ht="18" customHeight="1" x14ac:dyDescent="0.25">
      <c r="A13">
        <v>10</v>
      </c>
      <c r="B13">
        <v>10</v>
      </c>
      <c r="C13" s="46">
        <v>42742</v>
      </c>
      <c r="D13" t="s">
        <v>3788</v>
      </c>
      <c r="E13" t="s">
        <v>153</v>
      </c>
      <c r="F13" t="s">
        <v>105</v>
      </c>
      <c r="G13" t="s">
        <v>154</v>
      </c>
      <c r="H13" t="s">
        <v>155</v>
      </c>
      <c r="I13" t="s">
        <v>3794</v>
      </c>
      <c r="J13" t="s">
        <v>156</v>
      </c>
      <c r="K13" t="s">
        <v>65</v>
      </c>
      <c r="L13" t="s">
        <v>67</v>
      </c>
      <c r="M13" t="s">
        <v>67</v>
      </c>
      <c r="N13" t="s">
        <v>67</v>
      </c>
      <c r="O13" t="s">
        <v>67</v>
      </c>
      <c r="P13">
        <v>1</v>
      </c>
      <c r="Q13" t="s">
        <v>67</v>
      </c>
      <c r="R13" t="s">
        <v>62</v>
      </c>
      <c r="S13" t="str">
        <f t="shared" si="0"/>
        <v>فردي-خلافات ثأرية--10</v>
      </c>
      <c r="T13" t="s">
        <v>3795</v>
      </c>
      <c r="U13">
        <v>3</v>
      </c>
      <c r="V13" t="s">
        <v>157</v>
      </c>
      <c r="W13" t="s">
        <v>3846</v>
      </c>
      <c r="X13" t="s">
        <v>3846</v>
      </c>
      <c r="Y13" t="s">
        <v>3846</v>
      </c>
      <c r="Z13" t="s">
        <v>3846</v>
      </c>
      <c r="AA13">
        <v>0</v>
      </c>
      <c r="AB13" t="s">
        <v>3846</v>
      </c>
      <c r="AC13" t="s">
        <v>3846</v>
      </c>
      <c r="AD13" t="s">
        <v>3846</v>
      </c>
      <c r="AE13" t="s">
        <v>3846</v>
      </c>
      <c r="AF13" t="s">
        <v>159</v>
      </c>
      <c r="AG13" t="s">
        <v>160</v>
      </c>
      <c r="AH13" t="s">
        <v>161</v>
      </c>
      <c r="AI13" t="s">
        <v>68</v>
      </c>
      <c r="AJ13">
        <v>18</v>
      </c>
      <c r="AK13" t="s">
        <v>97</v>
      </c>
      <c r="AL13" t="s">
        <v>70</v>
      </c>
      <c r="AM13" t="s">
        <v>67</v>
      </c>
      <c r="AN13" t="s">
        <v>67</v>
      </c>
      <c r="AO13" t="s">
        <v>67</v>
      </c>
      <c r="AP13" t="s">
        <v>67</v>
      </c>
      <c r="AQ13" t="s">
        <v>3846</v>
      </c>
      <c r="AR13">
        <v>0</v>
      </c>
      <c r="AS13" t="s">
        <v>3846</v>
      </c>
      <c r="AT13" t="s">
        <v>98</v>
      </c>
      <c r="AU13" t="s">
        <v>99</v>
      </c>
      <c r="AV13" t="s">
        <v>65</v>
      </c>
      <c r="AW13" t="s">
        <v>65</v>
      </c>
      <c r="AX13" t="s">
        <v>75</v>
      </c>
      <c r="AY13" t="s">
        <v>75</v>
      </c>
      <c r="AZ13" t="s">
        <v>76</v>
      </c>
      <c r="BA13" t="s">
        <v>162</v>
      </c>
      <c r="BB13" t="s">
        <v>65</v>
      </c>
      <c r="BC13" t="s">
        <v>163</v>
      </c>
      <c r="BD13" t="s">
        <v>50</v>
      </c>
      <c r="BE13" t="s">
        <v>164</v>
      </c>
      <c r="BK13" t="s">
        <v>103</v>
      </c>
    </row>
    <row r="14" spans="1:63" ht="18" customHeight="1" x14ac:dyDescent="0.25">
      <c r="A14">
        <v>11</v>
      </c>
      <c r="B14">
        <v>11</v>
      </c>
      <c r="C14" s="46">
        <v>42743</v>
      </c>
      <c r="D14" t="s">
        <v>3788</v>
      </c>
      <c r="E14" t="s">
        <v>165</v>
      </c>
      <c r="F14" t="s">
        <v>54</v>
      </c>
      <c r="G14" t="s">
        <v>166</v>
      </c>
      <c r="H14" t="s">
        <v>167</v>
      </c>
      <c r="I14" t="s">
        <v>121</v>
      </c>
      <c r="J14" t="s">
        <v>168</v>
      </c>
      <c r="K14" t="s">
        <v>169</v>
      </c>
      <c r="L14" t="s">
        <v>3573</v>
      </c>
      <c r="M14" t="s">
        <v>91</v>
      </c>
      <c r="N14" t="s">
        <v>60</v>
      </c>
      <c r="O14" t="s">
        <v>165</v>
      </c>
      <c r="P14">
        <v>1</v>
      </c>
      <c r="Q14" t="s">
        <v>92</v>
      </c>
      <c r="R14" t="s">
        <v>62</v>
      </c>
      <c r="S14" t="str">
        <f t="shared" si="0"/>
        <v>فردي-خلافات مالية--11</v>
      </c>
      <c r="T14" t="s">
        <v>3795</v>
      </c>
      <c r="U14">
        <v>5</v>
      </c>
      <c r="V14" t="s">
        <v>170</v>
      </c>
      <c r="W14" t="s">
        <v>3846</v>
      </c>
      <c r="X14" t="s">
        <v>3846</v>
      </c>
      <c r="Y14" t="s">
        <v>3846</v>
      </c>
      <c r="Z14" t="s">
        <v>3846</v>
      </c>
      <c r="AA14">
        <v>0</v>
      </c>
      <c r="AB14" t="s">
        <v>3846</v>
      </c>
      <c r="AC14" t="s">
        <v>3846</v>
      </c>
      <c r="AD14" t="s">
        <v>3846</v>
      </c>
      <c r="AE14" t="s">
        <v>3846</v>
      </c>
      <c r="AF14" t="s">
        <v>171</v>
      </c>
      <c r="AG14" t="s">
        <v>172</v>
      </c>
      <c r="AH14" t="s">
        <v>173</v>
      </c>
      <c r="AI14" t="s">
        <v>112</v>
      </c>
      <c r="AJ14">
        <v>40</v>
      </c>
      <c r="AK14" t="s">
        <v>97</v>
      </c>
      <c r="AL14" t="s">
        <v>70</v>
      </c>
      <c r="AM14" t="s">
        <v>3841</v>
      </c>
      <c r="AN14" t="s">
        <v>174</v>
      </c>
      <c r="AO14" t="s">
        <v>67</v>
      </c>
      <c r="AP14" t="s">
        <v>67</v>
      </c>
      <c r="AQ14" t="s">
        <v>3846</v>
      </c>
      <c r="AR14">
        <v>0</v>
      </c>
      <c r="AS14" t="s">
        <v>3846</v>
      </c>
      <c r="AT14" t="s">
        <v>72</v>
      </c>
      <c r="AU14" t="s">
        <v>73</v>
      </c>
      <c r="AV14" t="s">
        <v>65</v>
      </c>
      <c r="AW14" t="s">
        <v>65</v>
      </c>
      <c r="AX14" t="s">
        <v>72</v>
      </c>
      <c r="AY14" t="s">
        <v>75</v>
      </c>
      <c r="AZ14" t="s">
        <v>76</v>
      </c>
      <c r="BA14" t="s">
        <v>65</v>
      </c>
      <c r="BB14" t="s">
        <v>65</v>
      </c>
      <c r="BC14" t="s">
        <v>175</v>
      </c>
      <c r="BD14" t="s">
        <v>50</v>
      </c>
      <c r="BE14" t="s">
        <v>176</v>
      </c>
      <c r="BF14" t="s">
        <v>177</v>
      </c>
      <c r="BG14" t="s">
        <v>178</v>
      </c>
      <c r="BH14" t="s">
        <v>179</v>
      </c>
      <c r="BK14" t="s">
        <v>103</v>
      </c>
    </row>
    <row r="15" spans="1:63" ht="18" customHeight="1" x14ac:dyDescent="0.25">
      <c r="A15">
        <v>12</v>
      </c>
      <c r="B15">
        <v>12</v>
      </c>
      <c r="C15" s="46">
        <v>42744</v>
      </c>
      <c r="D15" t="s">
        <v>3788</v>
      </c>
      <c r="E15" t="s">
        <v>165</v>
      </c>
      <c r="F15" t="s">
        <v>54</v>
      </c>
      <c r="G15" t="s">
        <v>180</v>
      </c>
      <c r="H15" t="s">
        <v>167</v>
      </c>
      <c r="I15" t="s">
        <v>121</v>
      </c>
      <c r="J15" t="s">
        <v>181</v>
      </c>
      <c r="K15" t="s">
        <v>65</v>
      </c>
      <c r="L15" t="s">
        <v>182</v>
      </c>
      <c r="M15" t="s">
        <v>91</v>
      </c>
      <c r="N15" t="s">
        <v>60</v>
      </c>
      <c r="O15" t="s">
        <v>165</v>
      </c>
      <c r="P15">
        <v>1</v>
      </c>
      <c r="Q15" t="s">
        <v>92</v>
      </c>
      <c r="R15" t="s">
        <v>183</v>
      </c>
      <c r="S15" t="str">
        <f t="shared" si="0"/>
        <v>جماعي-خلافات مالية--12</v>
      </c>
      <c r="T15" t="s">
        <v>3795</v>
      </c>
      <c r="U15">
        <v>5</v>
      </c>
      <c r="V15" t="s">
        <v>67</v>
      </c>
      <c r="W15" t="s">
        <v>3846</v>
      </c>
      <c r="X15" t="s">
        <v>3846</v>
      </c>
      <c r="Y15" t="s">
        <v>3846</v>
      </c>
      <c r="Z15" t="s">
        <v>3846</v>
      </c>
      <c r="AA15">
        <v>0</v>
      </c>
      <c r="AB15" t="s">
        <v>3846</v>
      </c>
      <c r="AC15" t="s">
        <v>3846</v>
      </c>
      <c r="AD15" t="s">
        <v>3846</v>
      </c>
      <c r="AE15" t="s">
        <v>3846</v>
      </c>
      <c r="AF15" t="s">
        <v>67</v>
      </c>
      <c r="AG15" t="s">
        <v>172</v>
      </c>
      <c r="AH15" t="s">
        <v>184</v>
      </c>
      <c r="AI15" t="s">
        <v>112</v>
      </c>
      <c r="AJ15">
        <v>50</v>
      </c>
      <c r="AK15" t="s">
        <v>97</v>
      </c>
      <c r="AL15" t="s">
        <v>70</v>
      </c>
      <c r="AM15" t="s">
        <v>3841</v>
      </c>
      <c r="AN15" t="s">
        <v>174</v>
      </c>
      <c r="AO15" t="s">
        <v>67</v>
      </c>
      <c r="AP15" t="s">
        <v>67</v>
      </c>
      <c r="AQ15" t="s">
        <v>3846</v>
      </c>
      <c r="AR15">
        <v>0</v>
      </c>
      <c r="AS15" t="s">
        <v>3846</v>
      </c>
      <c r="AT15" t="s">
        <v>98</v>
      </c>
      <c r="AU15" t="s">
        <v>99</v>
      </c>
      <c r="AV15" t="s">
        <v>65</v>
      </c>
      <c r="AW15" t="s">
        <v>65</v>
      </c>
      <c r="AX15" t="s">
        <v>75</v>
      </c>
      <c r="AY15" t="s">
        <v>75</v>
      </c>
      <c r="AZ15" t="s">
        <v>76</v>
      </c>
      <c r="BA15" t="s">
        <v>65</v>
      </c>
      <c r="BB15" t="s">
        <v>65</v>
      </c>
      <c r="BC15" t="s">
        <v>185</v>
      </c>
      <c r="BD15" t="s">
        <v>50</v>
      </c>
      <c r="BE15" t="s">
        <v>186</v>
      </c>
      <c r="BF15" t="s">
        <v>187</v>
      </c>
      <c r="BK15" t="s">
        <v>130</v>
      </c>
    </row>
    <row r="16" spans="1:63" ht="18" customHeight="1" x14ac:dyDescent="0.25">
      <c r="A16">
        <v>13</v>
      </c>
      <c r="B16">
        <v>12</v>
      </c>
      <c r="C16" s="46">
        <v>42744</v>
      </c>
      <c r="D16" t="s">
        <v>3788</v>
      </c>
      <c r="E16" t="s">
        <v>165</v>
      </c>
      <c r="F16" t="s">
        <v>54</v>
      </c>
      <c r="G16" t="s">
        <v>180</v>
      </c>
      <c r="H16" t="s">
        <v>167</v>
      </c>
      <c r="I16" t="s">
        <v>121</v>
      </c>
      <c r="J16" t="s">
        <v>181</v>
      </c>
      <c r="K16" t="s">
        <v>65</v>
      </c>
      <c r="L16" t="s">
        <v>182</v>
      </c>
      <c r="M16" t="s">
        <v>91</v>
      </c>
      <c r="N16" t="s">
        <v>60</v>
      </c>
      <c r="O16" t="s">
        <v>165</v>
      </c>
      <c r="P16">
        <v>1</v>
      </c>
      <c r="Q16" t="s">
        <v>92</v>
      </c>
      <c r="R16" t="s">
        <v>183</v>
      </c>
      <c r="S16" t="str">
        <f t="shared" si="0"/>
        <v>جماعي-خلافات مالية--12</v>
      </c>
      <c r="T16" t="s">
        <v>3795</v>
      </c>
      <c r="U16">
        <v>5</v>
      </c>
      <c r="V16" t="s">
        <v>67</v>
      </c>
      <c r="W16" t="s">
        <v>3846</v>
      </c>
      <c r="X16" t="s">
        <v>3846</v>
      </c>
      <c r="Y16" t="s">
        <v>3846</v>
      </c>
      <c r="Z16" t="s">
        <v>3846</v>
      </c>
      <c r="AA16">
        <v>0</v>
      </c>
      <c r="AB16" t="s">
        <v>3846</v>
      </c>
      <c r="AC16" t="s">
        <v>3846</v>
      </c>
      <c r="AD16" t="s">
        <v>3846</v>
      </c>
      <c r="AE16" t="s">
        <v>3846</v>
      </c>
      <c r="AF16" t="s">
        <v>67</v>
      </c>
      <c r="AG16" t="s">
        <v>94</v>
      </c>
      <c r="AH16" t="s">
        <v>188</v>
      </c>
      <c r="AI16" t="s">
        <v>112</v>
      </c>
      <c r="AJ16">
        <v>50</v>
      </c>
      <c r="AK16" t="s">
        <v>97</v>
      </c>
      <c r="AL16" t="s">
        <v>70</v>
      </c>
      <c r="AM16" t="s">
        <v>3841</v>
      </c>
      <c r="AN16" t="s">
        <v>174</v>
      </c>
      <c r="AO16" t="s">
        <v>67</v>
      </c>
      <c r="AP16" t="s">
        <v>67</v>
      </c>
      <c r="AQ16" t="s">
        <v>3846</v>
      </c>
      <c r="AR16">
        <v>0</v>
      </c>
      <c r="AS16" t="s">
        <v>3846</v>
      </c>
      <c r="AT16" t="s">
        <v>98</v>
      </c>
      <c r="AU16" t="s">
        <v>99</v>
      </c>
      <c r="AV16" t="s">
        <v>65</v>
      </c>
      <c r="AW16" t="s">
        <v>65</v>
      </c>
      <c r="AX16" t="s">
        <v>75</v>
      </c>
      <c r="AY16" t="s">
        <v>75</v>
      </c>
      <c r="AZ16" t="s">
        <v>76</v>
      </c>
      <c r="BA16" t="s">
        <v>65</v>
      </c>
      <c r="BB16" t="s">
        <v>65</v>
      </c>
      <c r="BC16" t="s">
        <v>185</v>
      </c>
      <c r="BD16" t="s">
        <v>50</v>
      </c>
      <c r="BE16" t="s">
        <v>186</v>
      </c>
      <c r="BF16" t="s">
        <v>187</v>
      </c>
      <c r="BK16" t="s">
        <v>130</v>
      </c>
    </row>
    <row r="17" spans="1:63" ht="18" customHeight="1" x14ac:dyDescent="0.25">
      <c r="A17">
        <v>14</v>
      </c>
      <c r="B17">
        <v>13</v>
      </c>
      <c r="C17" s="46">
        <v>42745</v>
      </c>
      <c r="D17" t="s">
        <v>3788</v>
      </c>
      <c r="E17" t="s">
        <v>165</v>
      </c>
      <c r="F17" t="s">
        <v>54</v>
      </c>
      <c r="G17" t="s">
        <v>189</v>
      </c>
      <c r="H17" t="s">
        <v>167</v>
      </c>
      <c r="I17" t="s">
        <v>121</v>
      </c>
      <c r="J17" t="s">
        <v>190</v>
      </c>
      <c r="K17" t="s">
        <v>65</v>
      </c>
      <c r="L17" t="s">
        <v>67</v>
      </c>
      <c r="M17" t="s">
        <v>67</v>
      </c>
      <c r="N17" t="s">
        <v>60</v>
      </c>
      <c r="O17" t="s">
        <v>165</v>
      </c>
      <c r="P17">
        <v>1</v>
      </c>
      <c r="Q17" t="s">
        <v>92</v>
      </c>
      <c r="R17" t="s">
        <v>62</v>
      </c>
      <c r="S17" t="str">
        <f t="shared" si="0"/>
        <v>فردي-خلافات مالية--13</v>
      </c>
      <c r="T17" t="s">
        <v>3795</v>
      </c>
      <c r="U17">
        <v>4</v>
      </c>
      <c r="V17" t="s">
        <v>67</v>
      </c>
      <c r="W17" t="s">
        <v>3846</v>
      </c>
      <c r="X17" t="s">
        <v>3846</v>
      </c>
      <c r="Y17" t="s">
        <v>3846</v>
      </c>
      <c r="Z17" t="s">
        <v>3846</v>
      </c>
      <c r="AA17">
        <v>0</v>
      </c>
      <c r="AB17" t="s">
        <v>3846</v>
      </c>
      <c r="AC17" t="s">
        <v>3846</v>
      </c>
      <c r="AD17" t="s">
        <v>3846</v>
      </c>
      <c r="AE17" t="s">
        <v>3846</v>
      </c>
      <c r="AF17" t="s">
        <v>191</v>
      </c>
      <c r="AG17" t="s">
        <v>172</v>
      </c>
      <c r="AH17" t="s">
        <v>192</v>
      </c>
      <c r="AI17" t="s">
        <v>112</v>
      </c>
      <c r="AJ17">
        <v>40</v>
      </c>
      <c r="AK17" t="s">
        <v>97</v>
      </c>
      <c r="AL17" t="s">
        <v>193</v>
      </c>
      <c r="AM17" t="s">
        <v>67</v>
      </c>
      <c r="AN17" t="s">
        <v>67</v>
      </c>
      <c r="AO17" t="s">
        <v>194</v>
      </c>
      <c r="AP17" t="s">
        <v>195</v>
      </c>
      <c r="AQ17" t="s">
        <v>3846</v>
      </c>
      <c r="AR17">
        <v>0</v>
      </c>
      <c r="AS17" t="s">
        <v>3846</v>
      </c>
      <c r="AT17" t="s">
        <v>98</v>
      </c>
      <c r="AU17" t="s">
        <v>99</v>
      </c>
      <c r="AV17" t="s">
        <v>65</v>
      </c>
      <c r="AW17" t="s">
        <v>65</v>
      </c>
      <c r="AX17" t="s">
        <v>75</v>
      </c>
      <c r="AY17" t="s">
        <v>75</v>
      </c>
      <c r="AZ17" t="s">
        <v>76</v>
      </c>
      <c r="BA17" t="s">
        <v>65</v>
      </c>
      <c r="BB17" t="s">
        <v>65</v>
      </c>
      <c r="BC17" t="s">
        <v>196</v>
      </c>
      <c r="BD17" t="s">
        <v>50</v>
      </c>
      <c r="BE17" t="s">
        <v>197</v>
      </c>
      <c r="BF17" t="s">
        <v>198</v>
      </c>
      <c r="BK17" t="s">
        <v>130</v>
      </c>
    </row>
    <row r="18" spans="1:63" ht="18" customHeight="1" x14ac:dyDescent="0.25">
      <c r="A18">
        <v>15</v>
      </c>
      <c r="B18">
        <v>14</v>
      </c>
      <c r="C18" s="46">
        <v>42745</v>
      </c>
      <c r="D18" t="s">
        <v>3788</v>
      </c>
      <c r="E18" t="s">
        <v>153</v>
      </c>
      <c r="F18" t="s">
        <v>105</v>
      </c>
      <c r="G18" t="s">
        <v>199</v>
      </c>
      <c r="H18" t="s">
        <v>155</v>
      </c>
      <c r="I18" t="s">
        <v>3794</v>
      </c>
      <c r="J18" t="s">
        <v>200</v>
      </c>
      <c r="K18" t="s">
        <v>201</v>
      </c>
      <c r="L18" t="s">
        <v>202</v>
      </c>
      <c r="M18" t="s">
        <v>59</v>
      </c>
      <c r="N18" t="s">
        <v>60</v>
      </c>
      <c r="O18" t="s">
        <v>153</v>
      </c>
      <c r="P18">
        <v>1</v>
      </c>
      <c r="Q18" t="s">
        <v>92</v>
      </c>
      <c r="R18" t="s">
        <v>62</v>
      </c>
      <c r="S18" t="str">
        <f t="shared" si="0"/>
        <v>فردي-خلافات ثأرية--14</v>
      </c>
      <c r="T18" t="s">
        <v>3795</v>
      </c>
      <c r="U18">
        <v>3</v>
      </c>
      <c r="V18" t="s">
        <v>203</v>
      </c>
      <c r="W18" t="s">
        <v>3846</v>
      </c>
      <c r="X18" t="s">
        <v>3846</v>
      </c>
      <c r="Y18" t="s">
        <v>3846</v>
      </c>
      <c r="Z18" t="s">
        <v>3846</v>
      </c>
      <c r="AA18">
        <v>0</v>
      </c>
      <c r="AB18" t="s">
        <v>3846</v>
      </c>
      <c r="AC18" t="s">
        <v>3846</v>
      </c>
      <c r="AD18" t="s">
        <v>3846</v>
      </c>
      <c r="AE18" t="s">
        <v>3846</v>
      </c>
      <c r="AF18" t="s">
        <v>204</v>
      </c>
      <c r="AG18" t="s">
        <v>172</v>
      </c>
      <c r="AH18" t="s">
        <v>205</v>
      </c>
      <c r="AI18" t="s">
        <v>68</v>
      </c>
      <c r="AJ18">
        <v>17</v>
      </c>
      <c r="AK18" t="s">
        <v>97</v>
      </c>
      <c r="AL18" t="s">
        <v>70</v>
      </c>
      <c r="AM18" t="s">
        <v>3841</v>
      </c>
      <c r="AN18" t="s">
        <v>206</v>
      </c>
      <c r="AO18" t="s">
        <v>67</v>
      </c>
      <c r="AP18" t="s">
        <v>67</v>
      </c>
      <c r="AQ18" t="s">
        <v>3846</v>
      </c>
      <c r="AR18">
        <v>0</v>
      </c>
      <c r="AS18" t="s">
        <v>3846</v>
      </c>
      <c r="AT18" t="s">
        <v>98</v>
      </c>
      <c r="AU18" t="s">
        <v>99</v>
      </c>
      <c r="AV18" t="s">
        <v>65</v>
      </c>
      <c r="AW18" t="s">
        <v>65</v>
      </c>
      <c r="AX18" t="s">
        <v>75</v>
      </c>
      <c r="AY18" t="s">
        <v>75</v>
      </c>
      <c r="AZ18" t="s">
        <v>76</v>
      </c>
      <c r="BA18" t="s">
        <v>207</v>
      </c>
      <c r="BB18" t="s">
        <v>65</v>
      </c>
      <c r="BC18" t="s">
        <v>208</v>
      </c>
      <c r="BD18" t="s">
        <v>50</v>
      </c>
      <c r="BE18" t="s">
        <v>209</v>
      </c>
      <c r="BF18" t="s">
        <v>210</v>
      </c>
      <c r="BK18" t="s">
        <v>84</v>
      </c>
    </row>
    <row r="19" spans="1:63" ht="18" customHeight="1" x14ac:dyDescent="0.25">
      <c r="A19">
        <v>16</v>
      </c>
      <c r="B19">
        <v>15</v>
      </c>
      <c r="C19" s="46">
        <v>42746</v>
      </c>
      <c r="D19" t="s">
        <v>3788</v>
      </c>
      <c r="E19" t="s">
        <v>211</v>
      </c>
      <c r="F19" t="s">
        <v>132</v>
      </c>
      <c r="G19" t="s">
        <v>212</v>
      </c>
      <c r="H19" t="s">
        <v>120</v>
      </c>
      <c r="I19" t="s">
        <v>121</v>
      </c>
      <c r="J19" t="s">
        <v>213</v>
      </c>
      <c r="K19" t="s">
        <v>214</v>
      </c>
      <c r="L19" t="s">
        <v>59</v>
      </c>
      <c r="M19" t="s">
        <v>91</v>
      </c>
      <c r="N19" t="s">
        <v>60</v>
      </c>
      <c r="O19" t="s">
        <v>211</v>
      </c>
      <c r="P19">
        <v>1</v>
      </c>
      <c r="Q19" t="s">
        <v>107</v>
      </c>
      <c r="R19" t="s">
        <v>62</v>
      </c>
      <c r="S19" t="str">
        <f t="shared" si="0"/>
        <v>فردي-من اجل الفدية--15</v>
      </c>
      <c r="T19" t="s">
        <v>3796</v>
      </c>
      <c r="U19">
        <v>6</v>
      </c>
      <c r="V19" t="s">
        <v>215</v>
      </c>
      <c r="W19" t="s">
        <v>216</v>
      </c>
      <c r="X19" t="s">
        <v>160</v>
      </c>
      <c r="Y19" t="s">
        <v>217</v>
      </c>
      <c r="Z19" t="s">
        <v>68</v>
      </c>
      <c r="AA19">
        <v>15</v>
      </c>
      <c r="AB19" t="s">
        <v>97</v>
      </c>
      <c r="AC19" t="s">
        <v>70</v>
      </c>
      <c r="AD19" t="s">
        <v>67</v>
      </c>
      <c r="AE19" t="s">
        <v>107</v>
      </c>
      <c r="AF19" t="s">
        <v>3846</v>
      </c>
      <c r="AG19" t="s">
        <v>3846</v>
      </c>
      <c r="AH19" t="s">
        <v>3846</v>
      </c>
      <c r="AI19" t="s">
        <v>3846</v>
      </c>
      <c r="AJ19" t="s">
        <v>3846</v>
      </c>
      <c r="AK19" t="s">
        <v>3846</v>
      </c>
      <c r="AL19" t="s">
        <v>3846</v>
      </c>
      <c r="AM19" t="s">
        <v>3846</v>
      </c>
      <c r="AN19" t="s">
        <v>3846</v>
      </c>
      <c r="AO19" t="s">
        <v>67</v>
      </c>
      <c r="AP19" t="s">
        <v>67</v>
      </c>
      <c r="AQ19" t="s">
        <v>3820</v>
      </c>
      <c r="AR19">
        <v>500000</v>
      </c>
      <c r="AS19" t="s">
        <v>126</v>
      </c>
      <c r="AT19" t="s">
        <v>72</v>
      </c>
      <c r="AU19" t="s">
        <v>73</v>
      </c>
      <c r="AV19" t="s">
        <v>65</v>
      </c>
      <c r="AW19" t="s">
        <v>65</v>
      </c>
      <c r="AX19" t="s">
        <v>72</v>
      </c>
      <c r="AY19" t="s">
        <v>75</v>
      </c>
      <c r="AZ19" t="s">
        <v>76</v>
      </c>
      <c r="BA19" t="s">
        <v>65</v>
      </c>
      <c r="BB19" t="s">
        <v>219</v>
      </c>
      <c r="BC19" t="s">
        <v>220</v>
      </c>
      <c r="BD19" t="s">
        <v>50</v>
      </c>
      <c r="BE19" t="s">
        <v>221</v>
      </c>
      <c r="BF19" t="s">
        <v>222</v>
      </c>
      <c r="BG19" t="s">
        <v>223</v>
      </c>
      <c r="BH19" t="s">
        <v>224</v>
      </c>
      <c r="BK19" t="s">
        <v>103</v>
      </c>
    </row>
    <row r="20" spans="1:63" ht="18" customHeight="1" x14ac:dyDescent="0.25">
      <c r="A20">
        <v>17</v>
      </c>
      <c r="B20">
        <v>16</v>
      </c>
      <c r="C20" s="46">
        <v>42747</v>
      </c>
      <c r="D20" t="s">
        <v>3788</v>
      </c>
      <c r="E20" t="s">
        <v>165</v>
      </c>
      <c r="F20" t="s">
        <v>54</v>
      </c>
      <c r="G20" t="s">
        <v>225</v>
      </c>
      <c r="H20" t="s">
        <v>226</v>
      </c>
      <c r="I20" t="s">
        <v>121</v>
      </c>
      <c r="J20" t="s">
        <v>227</v>
      </c>
      <c r="K20" t="s">
        <v>65</v>
      </c>
      <c r="L20" t="s">
        <v>67</v>
      </c>
      <c r="M20" t="s">
        <v>91</v>
      </c>
      <c r="N20" t="s">
        <v>67</v>
      </c>
      <c r="O20" t="s">
        <v>67</v>
      </c>
      <c r="P20">
        <v>1</v>
      </c>
      <c r="Q20" t="s">
        <v>61</v>
      </c>
      <c r="R20" t="s">
        <v>62</v>
      </c>
      <c r="S20" t="str">
        <f t="shared" si="0"/>
        <v>فردي-من اجل السرقة--16</v>
      </c>
      <c r="T20" t="s">
        <v>3795</v>
      </c>
      <c r="U20">
        <v>3</v>
      </c>
      <c r="V20" t="s">
        <v>67</v>
      </c>
      <c r="W20" t="s">
        <v>3846</v>
      </c>
      <c r="X20" t="s">
        <v>3846</v>
      </c>
      <c r="Y20" t="s">
        <v>3846</v>
      </c>
      <c r="Z20" t="s">
        <v>3846</v>
      </c>
      <c r="AA20">
        <v>0</v>
      </c>
      <c r="AB20" t="s">
        <v>3846</v>
      </c>
      <c r="AC20" t="s">
        <v>3846</v>
      </c>
      <c r="AD20" t="s">
        <v>3846</v>
      </c>
      <c r="AE20" t="s">
        <v>3846</v>
      </c>
      <c r="AF20" t="s">
        <v>67</v>
      </c>
      <c r="AG20" t="s">
        <v>94</v>
      </c>
      <c r="AH20" t="s">
        <v>111</v>
      </c>
      <c r="AI20" t="s">
        <v>112</v>
      </c>
      <c r="AJ20">
        <v>50</v>
      </c>
      <c r="AK20" t="s">
        <v>97</v>
      </c>
      <c r="AL20" t="s">
        <v>70</v>
      </c>
      <c r="AM20" t="s">
        <v>3555</v>
      </c>
      <c r="AN20" t="s">
        <v>228</v>
      </c>
      <c r="AO20" t="s">
        <v>194</v>
      </c>
      <c r="AP20" t="s">
        <v>229</v>
      </c>
      <c r="AQ20" t="s">
        <v>3846</v>
      </c>
      <c r="AR20">
        <v>0</v>
      </c>
      <c r="AS20" t="s">
        <v>3846</v>
      </c>
      <c r="AT20" t="s">
        <v>98</v>
      </c>
      <c r="AU20" t="s">
        <v>99</v>
      </c>
      <c r="AV20" t="s">
        <v>65</v>
      </c>
      <c r="AW20" t="s">
        <v>65</v>
      </c>
      <c r="AX20" t="s">
        <v>75</v>
      </c>
      <c r="AY20" t="s">
        <v>75</v>
      </c>
      <c r="AZ20" t="s">
        <v>76</v>
      </c>
      <c r="BA20" t="s">
        <v>65</v>
      </c>
      <c r="BB20" t="s">
        <v>65</v>
      </c>
      <c r="BC20" t="s">
        <v>230</v>
      </c>
      <c r="BD20" t="s">
        <v>50</v>
      </c>
      <c r="BE20" t="s">
        <v>231</v>
      </c>
      <c r="BK20" t="s">
        <v>103</v>
      </c>
    </row>
    <row r="21" spans="1:63" ht="18" customHeight="1" x14ac:dyDescent="0.25">
      <c r="A21">
        <v>18</v>
      </c>
      <c r="B21">
        <v>17</v>
      </c>
      <c r="C21" s="46">
        <v>42747</v>
      </c>
      <c r="D21" t="s">
        <v>3788</v>
      </c>
      <c r="E21" t="s">
        <v>232</v>
      </c>
      <c r="F21" t="s">
        <v>105</v>
      </c>
      <c r="G21" t="s">
        <v>233</v>
      </c>
      <c r="H21" t="s">
        <v>56</v>
      </c>
      <c r="I21" t="s">
        <v>57</v>
      </c>
      <c r="J21" t="s">
        <v>56</v>
      </c>
      <c r="K21" t="s">
        <v>234</v>
      </c>
      <c r="L21" t="s">
        <v>59</v>
      </c>
      <c r="M21" t="s">
        <v>59</v>
      </c>
      <c r="N21" t="s">
        <v>235</v>
      </c>
      <c r="O21" t="s">
        <v>153</v>
      </c>
      <c r="P21">
        <v>1</v>
      </c>
      <c r="Q21" t="s">
        <v>61</v>
      </c>
      <c r="R21" t="s">
        <v>62</v>
      </c>
      <c r="S21" t="str">
        <f t="shared" si="0"/>
        <v>فردي-من اجل الاغتصاب--17</v>
      </c>
      <c r="T21" t="s">
        <v>3795</v>
      </c>
      <c r="U21">
        <v>3</v>
      </c>
      <c r="V21" t="s">
        <v>236</v>
      </c>
      <c r="W21" t="s">
        <v>3846</v>
      </c>
      <c r="X21" t="s">
        <v>3846</v>
      </c>
      <c r="Y21" t="s">
        <v>3846</v>
      </c>
      <c r="Z21" t="s">
        <v>3846</v>
      </c>
      <c r="AA21">
        <v>0</v>
      </c>
      <c r="AB21" t="s">
        <v>3846</v>
      </c>
      <c r="AC21" t="s">
        <v>3846</v>
      </c>
      <c r="AD21" t="s">
        <v>3846</v>
      </c>
      <c r="AE21" t="s">
        <v>3846</v>
      </c>
      <c r="AF21" t="s">
        <v>237</v>
      </c>
      <c r="AG21" t="s">
        <v>67</v>
      </c>
      <c r="AH21" t="s">
        <v>67</v>
      </c>
      <c r="AI21" t="s">
        <v>68</v>
      </c>
      <c r="AJ21">
        <v>16</v>
      </c>
      <c r="AK21" t="s">
        <v>69</v>
      </c>
      <c r="AL21" t="s">
        <v>70</v>
      </c>
      <c r="AM21" t="s">
        <v>3555</v>
      </c>
      <c r="AN21" t="s">
        <v>238</v>
      </c>
      <c r="AO21" t="s">
        <v>67</v>
      </c>
      <c r="AP21" t="s">
        <v>67</v>
      </c>
      <c r="AQ21" t="s">
        <v>3846</v>
      </c>
      <c r="AR21">
        <v>0</v>
      </c>
      <c r="AS21" t="s">
        <v>3846</v>
      </c>
      <c r="AT21" t="s">
        <v>72</v>
      </c>
      <c r="AU21" t="s">
        <v>73</v>
      </c>
      <c r="AV21" t="s">
        <v>65</v>
      </c>
      <c r="AW21" t="s">
        <v>65</v>
      </c>
      <c r="AX21" t="s">
        <v>72</v>
      </c>
      <c r="AY21" t="s">
        <v>75</v>
      </c>
      <c r="AZ21" t="s">
        <v>76</v>
      </c>
      <c r="BA21" t="s">
        <v>239</v>
      </c>
      <c r="BB21" t="s">
        <v>65</v>
      </c>
      <c r="BC21" t="s">
        <v>240</v>
      </c>
      <c r="BD21" t="s">
        <v>50</v>
      </c>
      <c r="BE21" t="s">
        <v>241</v>
      </c>
      <c r="BF21" t="s">
        <v>242</v>
      </c>
      <c r="BG21" t="s">
        <v>243</v>
      </c>
      <c r="BK21" t="s">
        <v>84</v>
      </c>
    </row>
    <row r="22" spans="1:63" ht="18" customHeight="1" x14ac:dyDescent="0.25">
      <c r="A22">
        <v>19</v>
      </c>
      <c r="B22">
        <v>18</v>
      </c>
      <c r="C22" s="46">
        <v>42747</v>
      </c>
      <c r="D22" t="s">
        <v>3788</v>
      </c>
      <c r="E22" t="s">
        <v>165</v>
      </c>
      <c r="F22" t="s">
        <v>54</v>
      </c>
      <c r="G22" t="s">
        <v>225</v>
      </c>
      <c r="H22" t="s">
        <v>67</v>
      </c>
      <c r="I22" t="s">
        <v>67</v>
      </c>
      <c r="J22" t="s">
        <v>67</v>
      </c>
      <c r="K22" t="s">
        <v>67</v>
      </c>
      <c r="L22" t="s">
        <v>67</v>
      </c>
      <c r="M22" t="s">
        <v>91</v>
      </c>
      <c r="N22" t="s">
        <v>60</v>
      </c>
      <c r="O22" t="s">
        <v>165</v>
      </c>
      <c r="P22">
        <v>1</v>
      </c>
      <c r="Q22" t="s">
        <v>61</v>
      </c>
      <c r="R22" t="s">
        <v>62</v>
      </c>
      <c r="S22" t="str">
        <f t="shared" si="0"/>
        <v>فردي-غير محدد--18</v>
      </c>
      <c r="T22" t="s">
        <v>3795</v>
      </c>
      <c r="U22">
        <v>3</v>
      </c>
      <c r="V22" t="s">
        <v>67</v>
      </c>
      <c r="W22" t="s">
        <v>3846</v>
      </c>
      <c r="X22" t="s">
        <v>3846</v>
      </c>
      <c r="Y22" t="s">
        <v>3846</v>
      </c>
      <c r="Z22" t="s">
        <v>3846</v>
      </c>
      <c r="AA22">
        <v>0</v>
      </c>
      <c r="AB22" t="s">
        <v>3846</v>
      </c>
      <c r="AC22" t="s">
        <v>3846</v>
      </c>
      <c r="AD22" t="s">
        <v>3846</v>
      </c>
      <c r="AE22" t="s">
        <v>3846</v>
      </c>
      <c r="AF22" t="s">
        <v>67</v>
      </c>
      <c r="AG22" t="s">
        <v>94</v>
      </c>
      <c r="AH22" t="s">
        <v>111</v>
      </c>
      <c r="AI22" t="s">
        <v>112</v>
      </c>
      <c r="AJ22">
        <v>0</v>
      </c>
      <c r="AK22" t="s">
        <v>97</v>
      </c>
      <c r="AL22" t="s">
        <v>70</v>
      </c>
      <c r="AM22" t="s">
        <v>3555</v>
      </c>
      <c r="AN22" t="s">
        <v>244</v>
      </c>
      <c r="AO22" t="s">
        <v>194</v>
      </c>
      <c r="AP22" t="s">
        <v>229</v>
      </c>
      <c r="AQ22" t="s">
        <v>3846</v>
      </c>
      <c r="AR22">
        <v>0</v>
      </c>
      <c r="AS22" t="s">
        <v>3846</v>
      </c>
      <c r="AT22" t="s">
        <v>98</v>
      </c>
      <c r="AU22" t="s">
        <v>99</v>
      </c>
      <c r="AV22" t="s">
        <v>65</v>
      </c>
      <c r="AW22" t="s">
        <v>65</v>
      </c>
      <c r="AX22" t="s">
        <v>75</v>
      </c>
      <c r="AY22" t="s">
        <v>75</v>
      </c>
      <c r="AZ22" t="s">
        <v>76</v>
      </c>
      <c r="BA22" t="s">
        <v>65</v>
      </c>
      <c r="BB22" t="s">
        <v>65</v>
      </c>
      <c r="BC22" t="s">
        <v>245</v>
      </c>
      <c r="BD22" t="s">
        <v>50</v>
      </c>
      <c r="BE22" t="s">
        <v>246</v>
      </c>
      <c r="BK22" t="s">
        <v>130</v>
      </c>
    </row>
    <row r="23" spans="1:63" ht="18" customHeight="1" x14ac:dyDescent="0.25">
      <c r="A23">
        <v>20</v>
      </c>
      <c r="B23">
        <v>19</v>
      </c>
      <c r="C23" s="46">
        <v>42747</v>
      </c>
      <c r="D23" t="s">
        <v>3788</v>
      </c>
      <c r="E23" t="s">
        <v>131</v>
      </c>
      <c r="F23" t="s">
        <v>132</v>
      </c>
      <c r="G23" t="s">
        <v>247</v>
      </c>
      <c r="H23" t="s">
        <v>155</v>
      </c>
      <c r="I23" t="s">
        <v>3794</v>
      </c>
      <c r="J23" t="s">
        <v>248</v>
      </c>
      <c r="K23" t="s">
        <v>65</v>
      </c>
      <c r="L23" t="s">
        <v>67</v>
      </c>
      <c r="M23" t="s">
        <v>59</v>
      </c>
      <c r="N23" t="s">
        <v>235</v>
      </c>
      <c r="O23" t="s">
        <v>165</v>
      </c>
      <c r="P23">
        <v>1</v>
      </c>
      <c r="Q23" t="s">
        <v>61</v>
      </c>
      <c r="R23" t="s">
        <v>62</v>
      </c>
      <c r="S23" t="str">
        <f t="shared" si="0"/>
        <v>فردي-خلافات ثأرية--19</v>
      </c>
      <c r="T23" t="s">
        <v>3795</v>
      </c>
      <c r="U23">
        <v>5</v>
      </c>
      <c r="V23" t="s">
        <v>249</v>
      </c>
      <c r="W23" t="s">
        <v>3846</v>
      </c>
      <c r="X23" t="s">
        <v>3846</v>
      </c>
      <c r="Y23" t="s">
        <v>3846</v>
      </c>
      <c r="Z23" t="s">
        <v>3846</v>
      </c>
      <c r="AA23">
        <v>0</v>
      </c>
      <c r="AB23" t="s">
        <v>3846</v>
      </c>
      <c r="AC23" t="s">
        <v>3846</v>
      </c>
      <c r="AD23" t="s">
        <v>3846</v>
      </c>
      <c r="AE23" t="s">
        <v>3846</v>
      </c>
      <c r="AF23" t="s">
        <v>251</v>
      </c>
      <c r="AG23" t="s">
        <v>250</v>
      </c>
      <c r="AH23" t="s">
        <v>250</v>
      </c>
      <c r="AI23" t="s">
        <v>112</v>
      </c>
      <c r="AJ23">
        <v>31</v>
      </c>
      <c r="AK23" t="s">
        <v>69</v>
      </c>
      <c r="AL23" t="s">
        <v>70</v>
      </c>
      <c r="AM23" t="s">
        <v>3555</v>
      </c>
      <c r="AN23" t="s">
        <v>71</v>
      </c>
      <c r="AO23" t="s">
        <v>67</v>
      </c>
      <c r="AP23" t="s">
        <v>67</v>
      </c>
      <c r="AQ23" t="s">
        <v>3846</v>
      </c>
      <c r="AR23">
        <v>0</v>
      </c>
      <c r="AS23" t="s">
        <v>3846</v>
      </c>
      <c r="AT23" t="s">
        <v>98</v>
      </c>
      <c r="AU23" t="s">
        <v>99</v>
      </c>
      <c r="AV23" t="s">
        <v>65</v>
      </c>
      <c r="AW23" t="s">
        <v>65</v>
      </c>
      <c r="AX23" t="s">
        <v>75</v>
      </c>
      <c r="AY23" t="s">
        <v>75</v>
      </c>
      <c r="AZ23" t="s">
        <v>76</v>
      </c>
      <c r="BA23" t="s">
        <v>65</v>
      </c>
      <c r="BB23" t="s">
        <v>65</v>
      </c>
      <c r="BC23" t="s">
        <v>252</v>
      </c>
      <c r="BD23" t="s">
        <v>50</v>
      </c>
      <c r="BE23" t="s">
        <v>253</v>
      </c>
      <c r="BK23" t="s">
        <v>103</v>
      </c>
    </row>
    <row r="24" spans="1:63" ht="18" customHeight="1" x14ac:dyDescent="0.25">
      <c r="A24">
        <v>21</v>
      </c>
      <c r="B24">
        <v>20</v>
      </c>
      <c r="C24" s="46">
        <v>42748</v>
      </c>
      <c r="D24" t="s">
        <v>3788</v>
      </c>
      <c r="E24" t="s">
        <v>254</v>
      </c>
      <c r="F24" t="s">
        <v>105</v>
      </c>
      <c r="G24" t="s">
        <v>255</v>
      </c>
      <c r="H24" t="s">
        <v>120</v>
      </c>
      <c r="I24" t="s">
        <v>121</v>
      </c>
      <c r="J24" t="s">
        <v>256</v>
      </c>
      <c r="K24" t="s">
        <v>257</v>
      </c>
      <c r="L24" t="s">
        <v>59</v>
      </c>
      <c r="M24" t="s">
        <v>202</v>
      </c>
      <c r="N24" t="s">
        <v>235</v>
      </c>
      <c r="O24" t="s">
        <v>165</v>
      </c>
      <c r="P24">
        <v>1</v>
      </c>
      <c r="Q24" t="s">
        <v>92</v>
      </c>
      <c r="R24" t="s">
        <v>183</v>
      </c>
      <c r="S24" t="str">
        <f t="shared" si="0"/>
        <v>جماعي-من اجل الفدية--20</v>
      </c>
      <c r="T24" t="s">
        <v>3795</v>
      </c>
      <c r="U24">
        <v>4</v>
      </c>
      <c r="V24" t="s">
        <v>258</v>
      </c>
      <c r="W24" t="s">
        <v>3846</v>
      </c>
      <c r="X24" t="s">
        <v>3846</v>
      </c>
      <c r="Y24" t="s">
        <v>3846</v>
      </c>
      <c r="Z24" t="s">
        <v>3846</v>
      </c>
      <c r="AA24">
        <v>0</v>
      </c>
      <c r="AB24" t="s">
        <v>3846</v>
      </c>
      <c r="AC24" t="s">
        <v>3846</v>
      </c>
      <c r="AD24" t="s">
        <v>3846</v>
      </c>
      <c r="AE24" t="s">
        <v>3846</v>
      </c>
      <c r="AF24" t="s">
        <v>259</v>
      </c>
      <c r="AG24" t="s">
        <v>160</v>
      </c>
      <c r="AH24" t="s">
        <v>260</v>
      </c>
      <c r="AI24" t="s">
        <v>68</v>
      </c>
      <c r="AJ24">
        <v>8</v>
      </c>
      <c r="AK24" t="s">
        <v>69</v>
      </c>
      <c r="AL24" t="s">
        <v>70</v>
      </c>
      <c r="AM24" t="s">
        <v>67</v>
      </c>
      <c r="AN24" t="s">
        <v>67</v>
      </c>
      <c r="AO24" t="s">
        <v>67</v>
      </c>
      <c r="AP24" t="s">
        <v>67</v>
      </c>
      <c r="AQ24" t="s">
        <v>3822</v>
      </c>
      <c r="AR24">
        <v>6000000</v>
      </c>
      <c r="AS24" t="s">
        <v>126</v>
      </c>
      <c r="AT24" t="s">
        <v>98</v>
      </c>
      <c r="AU24" t="s">
        <v>99</v>
      </c>
      <c r="AV24" t="s">
        <v>65</v>
      </c>
      <c r="AW24" t="s">
        <v>65</v>
      </c>
      <c r="AX24" t="s">
        <v>75</v>
      </c>
      <c r="AY24" t="s">
        <v>75</v>
      </c>
      <c r="AZ24" t="s">
        <v>76</v>
      </c>
      <c r="BA24" t="s">
        <v>262</v>
      </c>
      <c r="BB24" t="s">
        <v>65</v>
      </c>
      <c r="BC24" t="s">
        <v>263</v>
      </c>
      <c r="BD24" t="s">
        <v>50</v>
      </c>
      <c r="BE24" t="s">
        <v>264</v>
      </c>
      <c r="BF24" t="s">
        <v>265</v>
      </c>
      <c r="BK24" t="s">
        <v>84</v>
      </c>
    </row>
    <row r="25" spans="1:63" ht="18" customHeight="1" x14ac:dyDescent="0.25">
      <c r="A25">
        <v>22</v>
      </c>
      <c r="B25">
        <v>20</v>
      </c>
      <c r="C25" s="46">
        <v>42748</v>
      </c>
      <c r="D25" t="s">
        <v>3788</v>
      </c>
      <c r="E25" t="s">
        <v>254</v>
      </c>
      <c r="F25" t="s">
        <v>105</v>
      </c>
      <c r="G25" t="s">
        <v>255</v>
      </c>
      <c r="H25" t="s">
        <v>120</v>
      </c>
      <c r="I25" t="s">
        <v>121</v>
      </c>
      <c r="J25" t="s">
        <v>256</v>
      </c>
      <c r="K25" t="s">
        <v>266</v>
      </c>
      <c r="L25" t="s">
        <v>59</v>
      </c>
      <c r="M25" t="s">
        <v>202</v>
      </c>
      <c r="N25" t="s">
        <v>235</v>
      </c>
      <c r="O25" t="s">
        <v>165</v>
      </c>
      <c r="P25">
        <v>1</v>
      </c>
      <c r="Q25" t="s">
        <v>92</v>
      </c>
      <c r="R25" t="s">
        <v>183</v>
      </c>
      <c r="S25" t="str">
        <f t="shared" si="0"/>
        <v>جماعي-من اجل الفدية--20</v>
      </c>
      <c r="T25" t="s">
        <v>3795</v>
      </c>
      <c r="U25">
        <v>4</v>
      </c>
      <c r="V25" t="s">
        <v>258</v>
      </c>
      <c r="W25" t="s">
        <v>3846</v>
      </c>
      <c r="X25" t="s">
        <v>3846</v>
      </c>
      <c r="Y25" t="s">
        <v>3846</v>
      </c>
      <c r="Z25" t="s">
        <v>3846</v>
      </c>
      <c r="AA25">
        <v>0</v>
      </c>
      <c r="AB25" t="s">
        <v>3846</v>
      </c>
      <c r="AC25" t="s">
        <v>3846</v>
      </c>
      <c r="AD25" t="s">
        <v>3846</v>
      </c>
      <c r="AE25" t="s">
        <v>3846</v>
      </c>
      <c r="AF25" t="s">
        <v>267</v>
      </c>
      <c r="AG25" t="s">
        <v>160</v>
      </c>
      <c r="AH25" t="s">
        <v>160</v>
      </c>
      <c r="AI25" t="s">
        <v>68</v>
      </c>
      <c r="AJ25">
        <v>5</v>
      </c>
      <c r="AK25" t="s">
        <v>97</v>
      </c>
      <c r="AL25" t="s">
        <v>70</v>
      </c>
      <c r="AM25" t="s">
        <v>67</v>
      </c>
      <c r="AN25" t="s">
        <v>67</v>
      </c>
      <c r="AO25" t="s">
        <v>67</v>
      </c>
      <c r="AP25" t="s">
        <v>67</v>
      </c>
      <c r="AQ25" t="s">
        <v>3822</v>
      </c>
      <c r="AR25">
        <v>6000000</v>
      </c>
      <c r="AS25" t="s">
        <v>126</v>
      </c>
      <c r="AT25" t="s">
        <v>98</v>
      </c>
      <c r="AU25" t="s">
        <v>99</v>
      </c>
      <c r="AV25" t="s">
        <v>65</v>
      </c>
      <c r="AW25" t="s">
        <v>65</v>
      </c>
      <c r="AX25" t="s">
        <v>75</v>
      </c>
      <c r="AY25" t="s">
        <v>75</v>
      </c>
      <c r="AZ25" t="s">
        <v>76</v>
      </c>
      <c r="BA25" t="s">
        <v>262</v>
      </c>
      <c r="BB25" t="s">
        <v>65</v>
      </c>
      <c r="BC25" t="s">
        <v>263</v>
      </c>
      <c r="BD25" t="s">
        <v>50</v>
      </c>
      <c r="BE25" t="s">
        <v>264</v>
      </c>
      <c r="BF25" t="s">
        <v>265</v>
      </c>
      <c r="BK25" t="s">
        <v>84</v>
      </c>
    </row>
    <row r="26" spans="1:63" ht="18" customHeight="1" x14ac:dyDescent="0.25">
      <c r="A26">
        <v>23</v>
      </c>
      <c r="B26">
        <v>21</v>
      </c>
      <c r="C26" s="46">
        <v>42748</v>
      </c>
      <c r="D26" t="s">
        <v>3788</v>
      </c>
      <c r="E26" t="s">
        <v>165</v>
      </c>
      <c r="F26" t="s">
        <v>54</v>
      </c>
      <c r="G26" t="s">
        <v>225</v>
      </c>
      <c r="H26" t="s">
        <v>56</v>
      </c>
      <c r="I26" t="s">
        <v>57</v>
      </c>
      <c r="J26" t="s">
        <v>268</v>
      </c>
      <c r="K26" t="s">
        <v>269</v>
      </c>
      <c r="L26" t="s">
        <v>59</v>
      </c>
      <c r="M26" t="s">
        <v>91</v>
      </c>
      <c r="N26" t="s">
        <v>60</v>
      </c>
      <c r="O26" t="s">
        <v>165</v>
      </c>
      <c r="P26">
        <v>4</v>
      </c>
      <c r="Q26" t="s">
        <v>61</v>
      </c>
      <c r="R26" t="s">
        <v>62</v>
      </c>
      <c r="S26" t="str">
        <f t="shared" si="0"/>
        <v>فردي-من اجل الاغتصاب--21</v>
      </c>
      <c r="T26" t="s">
        <v>270</v>
      </c>
      <c r="U26">
        <v>2</v>
      </c>
      <c r="V26" t="s">
        <v>3798</v>
      </c>
      <c r="W26" t="s">
        <v>3846</v>
      </c>
      <c r="X26" t="s">
        <v>3846</v>
      </c>
      <c r="Y26" t="s">
        <v>3846</v>
      </c>
      <c r="Z26" t="s">
        <v>3846</v>
      </c>
      <c r="AA26">
        <v>0</v>
      </c>
      <c r="AB26" t="s">
        <v>3846</v>
      </c>
      <c r="AC26" t="s">
        <v>3846</v>
      </c>
      <c r="AD26" t="s">
        <v>3846</v>
      </c>
      <c r="AE26" t="s">
        <v>3846</v>
      </c>
      <c r="AF26" t="s">
        <v>271</v>
      </c>
      <c r="AG26" t="s">
        <v>250</v>
      </c>
      <c r="AH26" t="s">
        <v>272</v>
      </c>
      <c r="AI26" t="s">
        <v>112</v>
      </c>
      <c r="AJ26">
        <v>0</v>
      </c>
      <c r="AK26" t="s">
        <v>69</v>
      </c>
      <c r="AL26" t="s">
        <v>70</v>
      </c>
      <c r="AM26" t="s">
        <v>3555</v>
      </c>
      <c r="AN26" t="s">
        <v>273</v>
      </c>
      <c r="AO26" t="s">
        <v>67</v>
      </c>
      <c r="AP26" t="s">
        <v>67</v>
      </c>
      <c r="AQ26" t="s">
        <v>3846</v>
      </c>
      <c r="AR26">
        <v>0</v>
      </c>
      <c r="AS26" t="s">
        <v>3846</v>
      </c>
      <c r="AT26" t="s">
        <v>72</v>
      </c>
      <c r="AU26" t="s">
        <v>67</v>
      </c>
      <c r="AV26" t="s">
        <v>65</v>
      </c>
      <c r="AW26" t="s">
        <v>65</v>
      </c>
      <c r="AX26" t="s">
        <v>72</v>
      </c>
      <c r="AY26" t="s">
        <v>75</v>
      </c>
      <c r="AZ26" t="s">
        <v>76</v>
      </c>
      <c r="BA26" t="s">
        <v>65</v>
      </c>
      <c r="BB26" t="s">
        <v>65</v>
      </c>
      <c r="BC26" t="s">
        <v>274</v>
      </c>
      <c r="BD26" t="s">
        <v>50</v>
      </c>
      <c r="BH26" t="s">
        <v>275</v>
      </c>
      <c r="BK26" t="s">
        <v>103</v>
      </c>
    </row>
    <row r="27" spans="1:63" ht="18" customHeight="1" x14ac:dyDescent="0.25">
      <c r="A27">
        <v>24</v>
      </c>
      <c r="B27">
        <v>22</v>
      </c>
      <c r="C27" s="46">
        <v>42749</v>
      </c>
      <c r="D27" t="s">
        <v>3788</v>
      </c>
      <c r="E27" t="s">
        <v>53</v>
      </c>
      <c r="F27" t="s">
        <v>54</v>
      </c>
      <c r="G27" t="s">
        <v>276</v>
      </c>
      <c r="H27" t="s">
        <v>56</v>
      </c>
      <c r="I27" t="s">
        <v>57</v>
      </c>
      <c r="J27" t="s">
        <v>65</v>
      </c>
      <c r="K27" t="s">
        <v>277</v>
      </c>
      <c r="L27" t="s">
        <v>59</v>
      </c>
      <c r="M27" t="s">
        <v>59</v>
      </c>
      <c r="N27" t="s">
        <v>60</v>
      </c>
      <c r="O27" t="s">
        <v>53</v>
      </c>
      <c r="P27">
        <v>1</v>
      </c>
      <c r="Q27" t="s">
        <v>61</v>
      </c>
      <c r="R27" t="s">
        <v>62</v>
      </c>
      <c r="S27" t="str">
        <f t="shared" si="0"/>
        <v>فردي-من اجل الاغتصاب--22</v>
      </c>
      <c r="T27" t="s">
        <v>123</v>
      </c>
      <c r="U27">
        <v>1</v>
      </c>
      <c r="V27" t="s">
        <v>67</v>
      </c>
      <c r="W27" t="s">
        <v>3846</v>
      </c>
      <c r="X27" t="s">
        <v>3846</v>
      </c>
      <c r="Y27" t="s">
        <v>3846</v>
      </c>
      <c r="Z27" t="s">
        <v>3846</v>
      </c>
      <c r="AA27">
        <v>0</v>
      </c>
      <c r="AB27" t="s">
        <v>3846</v>
      </c>
      <c r="AC27" t="s">
        <v>3846</v>
      </c>
      <c r="AD27" t="s">
        <v>3846</v>
      </c>
      <c r="AE27" t="s">
        <v>3846</v>
      </c>
      <c r="AF27" t="s">
        <v>67</v>
      </c>
      <c r="AG27" t="s">
        <v>172</v>
      </c>
      <c r="AH27" t="s">
        <v>278</v>
      </c>
      <c r="AI27" t="s">
        <v>112</v>
      </c>
      <c r="AJ27">
        <v>0</v>
      </c>
      <c r="AK27" t="s">
        <v>69</v>
      </c>
      <c r="AL27" t="s">
        <v>70</v>
      </c>
      <c r="AM27" t="s">
        <v>3555</v>
      </c>
      <c r="AN27" t="s">
        <v>71</v>
      </c>
      <c r="AO27" t="s">
        <v>279</v>
      </c>
      <c r="AP27" t="s">
        <v>280</v>
      </c>
      <c r="AQ27" t="s">
        <v>3846</v>
      </c>
      <c r="AR27">
        <v>0</v>
      </c>
      <c r="AS27" t="s">
        <v>3846</v>
      </c>
      <c r="AT27" t="s">
        <v>98</v>
      </c>
      <c r="AU27" t="s">
        <v>99</v>
      </c>
      <c r="AV27" t="s">
        <v>65</v>
      </c>
      <c r="AW27" t="s">
        <v>65</v>
      </c>
      <c r="AX27" t="s">
        <v>75</v>
      </c>
      <c r="AY27" t="s">
        <v>75</v>
      </c>
      <c r="AZ27" t="s">
        <v>76</v>
      </c>
      <c r="BA27" t="s">
        <v>281</v>
      </c>
      <c r="BB27" t="s">
        <v>65</v>
      </c>
      <c r="BC27" t="s">
        <v>282</v>
      </c>
      <c r="BD27" t="s">
        <v>50</v>
      </c>
      <c r="BE27" t="s">
        <v>283</v>
      </c>
      <c r="BK27" t="s">
        <v>84</v>
      </c>
    </row>
    <row r="28" spans="1:63" ht="18" customHeight="1" x14ac:dyDescent="0.25">
      <c r="A28">
        <v>25</v>
      </c>
      <c r="B28">
        <v>23</v>
      </c>
      <c r="C28" s="46">
        <v>42750</v>
      </c>
      <c r="D28" t="s">
        <v>3788</v>
      </c>
      <c r="E28" t="s">
        <v>284</v>
      </c>
      <c r="F28" t="s">
        <v>105</v>
      </c>
      <c r="G28" t="s">
        <v>285</v>
      </c>
      <c r="H28" t="s">
        <v>120</v>
      </c>
      <c r="I28" t="s">
        <v>121</v>
      </c>
      <c r="J28" t="s">
        <v>286</v>
      </c>
      <c r="K28" t="s">
        <v>287</v>
      </c>
      <c r="L28" t="s">
        <v>59</v>
      </c>
      <c r="M28" t="s">
        <v>91</v>
      </c>
      <c r="N28" t="s">
        <v>235</v>
      </c>
      <c r="O28" t="s">
        <v>53</v>
      </c>
      <c r="P28">
        <v>1</v>
      </c>
      <c r="Q28" t="s">
        <v>92</v>
      </c>
      <c r="R28" t="s">
        <v>62</v>
      </c>
      <c r="S28" t="str">
        <f t="shared" si="0"/>
        <v>فردي-من اجل الفدية--23</v>
      </c>
      <c r="T28" t="s">
        <v>270</v>
      </c>
      <c r="U28">
        <v>2</v>
      </c>
      <c r="V28" t="s">
        <v>288</v>
      </c>
      <c r="W28" t="s">
        <v>3846</v>
      </c>
      <c r="X28" t="s">
        <v>3846</v>
      </c>
      <c r="Y28" t="s">
        <v>3846</v>
      </c>
      <c r="Z28" t="s">
        <v>3846</v>
      </c>
      <c r="AA28">
        <v>0</v>
      </c>
      <c r="AB28" t="s">
        <v>3846</v>
      </c>
      <c r="AC28" t="s">
        <v>3846</v>
      </c>
      <c r="AD28" t="s">
        <v>3846</v>
      </c>
      <c r="AE28" t="s">
        <v>3846</v>
      </c>
      <c r="AF28" t="s">
        <v>289</v>
      </c>
      <c r="AG28" t="s">
        <v>172</v>
      </c>
      <c r="AH28" t="s">
        <v>290</v>
      </c>
      <c r="AI28" t="s">
        <v>112</v>
      </c>
      <c r="AJ28">
        <v>0</v>
      </c>
      <c r="AK28" t="s">
        <v>97</v>
      </c>
      <c r="AL28" t="s">
        <v>291</v>
      </c>
      <c r="AM28" t="s">
        <v>67</v>
      </c>
      <c r="AN28" t="s">
        <v>67</v>
      </c>
      <c r="AO28" t="s">
        <v>67</v>
      </c>
      <c r="AP28" t="s">
        <v>67</v>
      </c>
      <c r="AQ28" t="s">
        <v>3822</v>
      </c>
      <c r="AR28" t="s">
        <v>292</v>
      </c>
      <c r="AS28" t="s">
        <v>126</v>
      </c>
      <c r="AT28" t="s">
        <v>98</v>
      </c>
      <c r="AU28" t="s">
        <v>293</v>
      </c>
      <c r="AV28" t="s">
        <v>65</v>
      </c>
      <c r="AW28" t="s">
        <v>65</v>
      </c>
      <c r="AX28" t="s">
        <v>75</v>
      </c>
      <c r="AY28" t="s">
        <v>75</v>
      </c>
      <c r="AZ28" t="s">
        <v>76</v>
      </c>
      <c r="BA28" t="s">
        <v>65</v>
      </c>
      <c r="BB28" t="s">
        <v>65</v>
      </c>
      <c r="BC28" t="s">
        <v>294</v>
      </c>
      <c r="BD28" t="s">
        <v>50</v>
      </c>
      <c r="BE28" t="s">
        <v>295</v>
      </c>
      <c r="BF28" t="s">
        <v>296</v>
      </c>
      <c r="BK28" t="s">
        <v>130</v>
      </c>
    </row>
    <row r="29" spans="1:63" ht="18" customHeight="1" x14ac:dyDescent="0.25">
      <c r="A29">
        <v>26</v>
      </c>
      <c r="B29">
        <v>24</v>
      </c>
      <c r="C29" s="46">
        <v>42751</v>
      </c>
      <c r="D29" t="s">
        <v>3788</v>
      </c>
      <c r="E29" t="s">
        <v>297</v>
      </c>
      <c r="F29" t="s">
        <v>132</v>
      </c>
      <c r="G29" t="s">
        <v>298</v>
      </c>
      <c r="H29" t="s">
        <v>56</v>
      </c>
      <c r="I29" t="s">
        <v>57</v>
      </c>
      <c r="J29" t="s">
        <v>268</v>
      </c>
      <c r="K29" t="s">
        <v>299</v>
      </c>
      <c r="L29" t="s">
        <v>59</v>
      </c>
      <c r="M29" t="s">
        <v>91</v>
      </c>
      <c r="N29" t="s">
        <v>60</v>
      </c>
      <c r="O29" t="s">
        <v>297</v>
      </c>
      <c r="P29">
        <v>1</v>
      </c>
      <c r="Q29" t="s">
        <v>92</v>
      </c>
      <c r="R29" t="s">
        <v>62</v>
      </c>
      <c r="S29" t="str">
        <f t="shared" si="0"/>
        <v>فردي-من اجل الاغتصاب--24</v>
      </c>
      <c r="T29" t="s">
        <v>3795</v>
      </c>
      <c r="U29">
        <v>3</v>
      </c>
      <c r="V29" t="s">
        <v>300</v>
      </c>
      <c r="W29" t="s">
        <v>3846</v>
      </c>
      <c r="X29" t="s">
        <v>3846</v>
      </c>
      <c r="Y29" t="s">
        <v>3846</v>
      </c>
      <c r="Z29" t="s">
        <v>3846</v>
      </c>
      <c r="AA29">
        <v>0</v>
      </c>
      <c r="AB29" t="s">
        <v>3846</v>
      </c>
      <c r="AC29" t="s">
        <v>3846</v>
      </c>
      <c r="AD29" t="s">
        <v>3846</v>
      </c>
      <c r="AE29" t="s">
        <v>3846</v>
      </c>
      <c r="AF29" t="s">
        <v>301</v>
      </c>
      <c r="AG29" t="s">
        <v>160</v>
      </c>
      <c r="AH29" t="s">
        <v>160</v>
      </c>
      <c r="AI29" t="s">
        <v>68</v>
      </c>
      <c r="AJ29">
        <v>17</v>
      </c>
      <c r="AK29" t="s">
        <v>97</v>
      </c>
      <c r="AL29" t="s">
        <v>70</v>
      </c>
      <c r="AM29" t="s">
        <v>3555</v>
      </c>
      <c r="AN29" t="s">
        <v>302</v>
      </c>
      <c r="AO29" t="s">
        <v>67</v>
      </c>
      <c r="AP29" t="s">
        <v>67</v>
      </c>
      <c r="AQ29" t="s">
        <v>3846</v>
      </c>
      <c r="AR29">
        <v>0</v>
      </c>
      <c r="AS29" t="s">
        <v>3846</v>
      </c>
      <c r="AT29" t="s">
        <v>72</v>
      </c>
      <c r="AU29" t="s">
        <v>74</v>
      </c>
      <c r="AV29" t="s">
        <v>65</v>
      </c>
      <c r="AW29" t="s">
        <v>65</v>
      </c>
      <c r="AX29" t="s">
        <v>72</v>
      </c>
      <c r="AY29" t="s">
        <v>75</v>
      </c>
      <c r="AZ29" t="s">
        <v>76</v>
      </c>
      <c r="BA29" t="s">
        <v>303</v>
      </c>
      <c r="BB29" t="s">
        <v>304</v>
      </c>
      <c r="BC29" t="s">
        <v>305</v>
      </c>
      <c r="BD29" t="s">
        <v>50</v>
      </c>
      <c r="BE29" t="s">
        <v>306</v>
      </c>
      <c r="BK29" t="s">
        <v>84</v>
      </c>
    </row>
    <row r="30" spans="1:63" ht="18" customHeight="1" x14ac:dyDescent="0.25">
      <c r="A30">
        <v>27</v>
      </c>
      <c r="B30">
        <v>25</v>
      </c>
      <c r="C30" s="46">
        <v>42752</v>
      </c>
      <c r="D30" t="s">
        <v>3788</v>
      </c>
      <c r="E30" t="s">
        <v>307</v>
      </c>
      <c r="F30" t="s">
        <v>119</v>
      </c>
      <c r="G30" t="s">
        <v>308</v>
      </c>
      <c r="H30" t="s">
        <v>120</v>
      </c>
      <c r="I30" t="s">
        <v>121</v>
      </c>
      <c r="J30" t="s">
        <v>65</v>
      </c>
      <c r="K30" t="s">
        <v>309</v>
      </c>
      <c r="L30" t="s">
        <v>59</v>
      </c>
      <c r="M30" t="s">
        <v>91</v>
      </c>
      <c r="N30" t="s">
        <v>60</v>
      </c>
      <c r="O30" t="s">
        <v>307</v>
      </c>
      <c r="P30">
        <v>1</v>
      </c>
      <c r="Q30" t="s">
        <v>92</v>
      </c>
      <c r="R30" t="s">
        <v>62</v>
      </c>
      <c r="S30" t="str">
        <f t="shared" si="0"/>
        <v>فردي-من اجل الفدية--25</v>
      </c>
      <c r="T30" t="s">
        <v>270</v>
      </c>
      <c r="U30">
        <v>2</v>
      </c>
      <c r="V30" t="s">
        <v>310</v>
      </c>
      <c r="W30" t="s">
        <v>3846</v>
      </c>
      <c r="X30" t="s">
        <v>3846</v>
      </c>
      <c r="Y30" t="s">
        <v>3846</v>
      </c>
      <c r="Z30" t="s">
        <v>3846</v>
      </c>
      <c r="AA30">
        <v>0</v>
      </c>
      <c r="AB30" t="s">
        <v>3846</v>
      </c>
      <c r="AC30" t="s">
        <v>3846</v>
      </c>
      <c r="AD30" t="s">
        <v>3846</v>
      </c>
      <c r="AE30" t="s">
        <v>3846</v>
      </c>
      <c r="AF30" t="s">
        <v>311</v>
      </c>
      <c r="AG30" t="s">
        <v>160</v>
      </c>
      <c r="AH30" t="s">
        <v>160</v>
      </c>
      <c r="AI30" t="s">
        <v>68</v>
      </c>
      <c r="AJ30">
        <v>12</v>
      </c>
      <c r="AK30" t="s">
        <v>97</v>
      </c>
      <c r="AL30" t="s">
        <v>70</v>
      </c>
      <c r="AM30" t="s">
        <v>67</v>
      </c>
      <c r="AN30" t="s">
        <v>67</v>
      </c>
      <c r="AO30" t="s">
        <v>67</v>
      </c>
      <c r="AP30" t="s">
        <v>67</v>
      </c>
      <c r="AQ30" t="s">
        <v>67</v>
      </c>
      <c r="AR30" t="s">
        <v>67</v>
      </c>
      <c r="AS30" t="s">
        <v>126</v>
      </c>
      <c r="AT30" t="s">
        <v>72</v>
      </c>
      <c r="AU30" t="s">
        <v>73</v>
      </c>
      <c r="AV30" t="s">
        <v>72</v>
      </c>
      <c r="AW30" t="s">
        <v>74</v>
      </c>
      <c r="AX30" t="s">
        <v>72</v>
      </c>
      <c r="AY30" t="s">
        <v>75</v>
      </c>
      <c r="AZ30" t="s">
        <v>76</v>
      </c>
      <c r="BA30" t="s">
        <v>65</v>
      </c>
      <c r="BB30" t="s">
        <v>65</v>
      </c>
      <c r="BC30" t="s">
        <v>312</v>
      </c>
      <c r="BD30" t="s">
        <v>50</v>
      </c>
      <c r="BE30" t="s">
        <v>313</v>
      </c>
      <c r="BF30" t="s">
        <v>314</v>
      </c>
      <c r="BG30" t="s">
        <v>315</v>
      </c>
      <c r="BK30" t="s">
        <v>103</v>
      </c>
    </row>
    <row r="31" spans="1:63" ht="18" customHeight="1" x14ac:dyDescent="0.25">
      <c r="A31">
        <v>28</v>
      </c>
      <c r="B31">
        <v>26</v>
      </c>
      <c r="C31" s="46">
        <v>42753</v>
      </c>
      <c r="D31" t="s">
        <v>3788</v>
      </c>
      <c r="E31" t="s">
        <v>211</v>
      </c>
      <c r="F31" t="s">
        <v>132</v>
      </c>
      <c r="G31" t="s">
        <v>316</v>
      </c>
      <c r="H31" t="s">
        <v>67</v>
      </c>
      <c r="I31" t="s">
        <v>67</v>
      </c>
      <c r="J31" t="s">
        <v>67</v>
      </c>
      <c r="K31" t="s">
        <v>317</v>
      </c>
      <c r="L31" t="s">
        <v>59</v>
      </c>
      <c r="M31" t="s">
        <v>91</v>
      </c>
      <c r="N31" t="s">
        <v>60</v>
      </c>
      <c r="O31" t="s">
        <v>211</v>
      </c>
      <c r="P31">
        <v>1</v>
      </c>
      <c r="Q31" t="s">
        <v>92</v>
      </c>
      <c r="R31" t="s">
        <v>62</v>
      </c>
      <c r="S31" t="str">
        <f t="shared" si="0"/>
        <v>فردي-غير محدد--26</v>
      </c>
      <c r="T31" t="s">
        <v>3795</v>
      </c>
      <c r="U31">
        <v>3</v>
      </c>
      <c r="V31" t="s">
        <v>318</v>
      </c>
      <c r="W31" t="s">
        <v>3846</v>
      </c>
      <c r="X31" t="s">
        <v>3846</v>
      </c>
      <c r="Y31" t="s">
        <v>3846</v>
      </c>
      <c r="Z31" t="s">
        <v>3846</v>
      </c>
      <c r="AA31">
        <v>0</v>
      </c>
      <c r="AB31" t="s">
        <v>3846</v>
      </c>
      <c r="AC31" t="s">
        <v>3846</v>
      </c>
      <c r="AD31" t="s">
        <v>3846</v>
      </c>
      <c r="AE31" t="s">
        <v>3846</v>
      </c>
      <c r="AF31" t="s">
        <v>319</v>
      </c>
      <c r="AG31" t="s">
        <v>160</v>
      </c>
      <c r="AH31" t="s">
        <v>320</v>
      </c>
      <c r="AI31" t="s">
        <v>68</v>
      </c>
      <c r="AJ31">
        <v>11</v>
      </c>
      <c r="AK31" t="s">
        <v>97</v>
      </c>
      <c r="AL31" t="s">
        <v>70</v>
      </c>
      <c r="AM31" t="s">
        <v>67</v>
      </c>
      <c r="AN31" t="s">
        <v>67</v>
      </c>
      <c r="AO31" t="s">
        <v>67</v>
      </c>
      <c r="AP31" t="s">
        <v>67</v>
      </c>
      <c r="AQ31" t="s">
        <v>3846</v>
      </c>
      <c r="AR31">
        <v>0</v>
      </c>
      <c r="AS31" t="s">
        <v>3846</v>
      </c>
      <c r="AT31" t="s">
        <v>98</v>
      </c>
      <c r="AU31" t="s">
        <v>99</v>
      </c>
      <c r="AV31" t="s">
        <v>65</v>
      </c>
      <c r="AW31" t="s">
        <v>65</v>
      </c>
      <c r="AX31" t="s">
        <v>75</v>
      </c>
      <c r="AY31" t="s">
        <v>75</v>
      </c>
      <c r="AZ31" t="s">
        <v>76</v>
      </c>
      <c r="BA31" t="s">
        <v>65</v>
      </c>
      <c r="BB31" t="s">
        <v>65</v>
      </c>
      <c r="BC31" t="s">
        <v>321</v>
      </c>
      <c r="BD31" t="s">
        <v>50</v>
      </c>
      <c r="BE31" t="s">
        <v>322</v>
      </c>
      <c r="BF31" t="s">
        <v>323</v>
      </c>
      <c r="BK31" t="s">
        <v>130</v>
      </c>
    </row>
    <row r="32" spans="1:63" ht="18" customHeight="1" x14ac:dyDescent="0.25">
      <c r="A32">
        <v>29</v>
      </c>
      <c r="B32">
        <v>27</v>
      </c>
      <c r="C32" s="46">
        <v>42753</v>
      </c>
      <c r="D32" t="s">
        <v>3788</v>
      </c>
      <c r="E32" t="s">
        <v>324</v>
      </c>
      <c r="F32" t="s">
        <v>132</v>
      </c>
      <c r="G32" t="s">
        <v>324</v>
      </c>
      <c r="H32" t="s">
        <v>167</v>
      </c>
      <c r="I32" t="s">
        <v>121</v>
      </c>
      <c r="J32" t="s">
        <v>325</v>
      </c>
      <c r="K32" t="s">
        <v>326</v>
      </c>
      <c r="L32" t="s">
        <v>327</v>
      </c>
      <c r="M32" t="s">
        <v>59</v>
      </c>
      <c r="N32" t="s">
        <v>60</v>
      </c>
      <c r="O32" t="s">
        <v>324</v>
      </c>
      <c r="P32">
        <v>1</v>
      </c>
      <c r="Q32" t="s">
        <v>92</v>
      </c>
      <c r="R32" t="s">
        <v>62</v>
      </c>
      <c r="S32" t="str">
        <f t="shared" si="0"/>
        <v>فردي-خلافات مالية--27</v>
      </c>
      <c r="T32" t="s">
        <v>3795</v>
      </c>
      <c r="U32">
        <v>3</v>
      </c>
      <c r="V32" t="s">
        <v>67</v>
      </c>
      <c r="W32" t="s">
        <v>3846</v>
      </c>
      <c r="X32" t="s">
        <v>3846</v>
      </c>
      <c r="Y32" t="s">
        <v>3846</v>
      </c>
      <c r="Z32" t="s">
        <v>3846</v>
      </c>
      <c r="AA32">
        <v>0</v>
      </c>
      <c r="AB32" t="s">
        <v>3846</v>
      </c>
      <c r="AC32" t="s">
        <v>3846</v>
      </c>
      <c r="AD32" t="s">
        <v>3846</v>
      </c>
      <c r="AE32" t="s">
        <v>3846</v>
      </c>
      <c r="AF32" t="s">
        <v>301</v>
      </c>
      <c r="AG32" t="s">
        <v>67</v>
      </c>
      <c r="AH32" t="s">
        <v>67</v>
      </c>
      <c r="AI32" t="s">
        <v>112</v>
      </c>
      <c r="AJ32">
        <v>0</v>
      </c>
      <c r="AK32" t="s">
        <v>97</v>
      </c>
      <c r="AL32" t="s">
        <v>70</v>
      </c>
      <c r="AM32" t="s">
        <v>67</v>
      </c>
      <c r="AN32" t="s">
        <v>67</v>
      </c>
      <c r="AO32" t="s">
        <v>67</v>
      </c>
      <c r="AP32" t="s">
        <v>67</v>
      </c>
      <c r="AQ32" t="s">
        <v>3846</v>
      </c>
      <c r="AR32">
        <v>0</v>
      </c>
      <c r="AS32" t="s">
        <v>3846</v>
      </c>
      <c r="AT32" t="s">
        <v>98</v>
      </c>
      <c r="AU32" t="s">
        <v>99</v>
      </c>
      <c r="AV32" t="s">
        <v>65</v>
      </c>
      <c r="AW32" t="s">
        <v>65</v>
      </c>
      <c r="AX32" t="s">
        <v>75</v>
      </c>
      <c r="AY32" t="s">
        <v>75</v>
      </c>
      <c r="AZ32" t="s">
        <v>76</v>
      </c>
      <c r="BA32" t="s">
        <v>65</v>
      </c>
      <c r="BB32" t="s">
        <v>65</v>
      </c>
      <c r="BC32" t="s">
        <v>328</v>
      </c>
      <c r="BD32" t="s">
        <v>50</v>
      </c>
      <c r="BE32" t="s">
        <v>329</v>
      </c>
      <c r="BK32" t="s">
        <v>130</v>
      </c>
    </row>
    <row r="33" spans="1:63" ht="18" customHeight="1" x14ac:dyDescent="0.25">
      <c r="A33">
        <v>30</v>
      </c>
      <c r="B33">
        <v>28</v>
      </c>
      <c r="C33" s="46">
        <v>42754</v>
      </c>
      <c r="D33" t="s">
        <v>3788</v>
      </c>
      <c r="E33" t="s">
        <v>211</v>
      </c>
      <c r="F33" t="s">
        <v>132</v>
      </c>
      <c r="G33" t="s">
        <v>330</v>
      </c>
      <c r="H33" t="s">
        <v>226</v>
      </c>
      <c r="I33" t="s">
        <v>121</v>
      </c>
      <c r="J33" t="s">
        <v>331</v>
      </c>
      <c r="K33" t="s">
        <v>332</v>
      </c>
      <c r="L33" t="s">
        <v>327</v>
      </c>
      <c r="M33" t="s">
        <v>59</v>
      </c>
      <c r="N33" t="s">
        <v>60</v>
      </c>
      <c r="O33" t="s">
        <v>211</v>
      </c>
      <c r="P33">
        <v>1</v>
      </c>
      <c r="Q33" t="s">
        <v>107</v>
      </c>
      <c r="R33" t="s">
        <v>62</v>
      </c>
      <c r="S33" t="str">
        <f t="shared" si="0"/>
        <v>فردي-من اجل السرقة--28</v>
      </c>
      <c r="T33" t="s">
        <v>270</v>
      </c>
      <c r="U33">
        <v>2</v>
      </c>
      <c r="V33" t="s">
        <v>333</v>
      </c>
      <c r="W33" t="s">
        <v>334</v>
      </c>
      <c r="X33" t="s">
        <v>160</v>
      </c>
      <c r="Y33" t="s">
        <v>335</v>
      </c>
      <c r="Z33" t="s">
        <v>68</v>
      </c>
      <c r="AA33">
        <v>8</v>
      </c>
      <c r="AB33" t="s">
        <v>69</v>
      </c>
      <c r="AC33" t="s">
        <v>70</v>
      </c>
      <c r="AD33" t="s">
        <v>336</v>
      </c>
      <c r="AE33" t="s">
        <v>337</v>
      </c>
      <c r="AF33" t="s">
        <v>3846</v>
      </c>
      <c r="AG33" t="s">
        <v>3846</v>
      </c>
      <c r="AH33" t="s">
        <v>3846</v>
      </c>
      <c r="AI33" t="s">
        <v>3846</v>
      </c>
      <c r="AJ33" t="s">
        <v>3846</v>
      </c>
      <c r="AK33" t="s">
        <v>3846</v>
      </c>
      <c r="AL33" t="s">
        <v>3846</v>
      </c>
      <c r="AM33" t="s">
        <v>3846</v>
      </c>
      <c r="AN33" t="s">
        <v>3846</v>
      </c>
      <c r="AO33" t="s">
        <v>279</v>
      </c>
      <c r="AP33" t="s">
        <v>338</v>
      </c>
      <c r="AQ33" t="s">
        <v>3846</v>
      </c>
      <c r="AR33">
        <v>0</v>
      </c>
      <c r="AS33" t="s">
        <v>3846</v>
      </c>
      <c r="AT33" t="s">
        <v>98</v>
      </c>
      <c r="AU33" t="s">
        <v>99</v>
      </c>
      <c r="AV33" t="s">
        <v>65</v>
      </c>
      <c r="AW33" t="s">
        <v>65</v>
      </c>
      <c r="AX33" t="s">
        <v>75</v>
      </c>
      <c r="AY33" t="s">
        <v>75</v>
      </c>
      <c r="AZ33" t="s">
        <v>76</v>
      </c>
      <c r="BA33" t="s">
        <v>65</v>
      </c>
      <c r="BB33" t="s">
        <v>65</v>
      </c>
      <c r="BC33" t="s">
        <v>339</v>
      </c>
      <c r="BD33" t="s">
        <v>50</v>
      </c>
      <c r="BE33" t="s">
        <v>340</v>
      </c>
      <c r="BK33" t="s">
        <v>103</v>
      </c>
    </row>
    <row r="34" spans="1:63" ht="18" customHeight="1" x14ac:dyDescent="0.25">
      <c r="A34">
        <v>31</v>
      </c>
      <c r="B34">
        <v>29</v>
      </c>
      <c r="C34" s="46">
        <v>42756</v>
      </c>
      <c r="D34" t="s">
        <v>3788</v>
      </c>
      <c r="E34" t="s">
        <v>131</v>
      </c>
      <c r="F34" t="s">
        <v>132</v>
      </c>
      <c r="G34" t="s">
        <v>341</v>
      </c>
      <c r="H34" t="s">
        <v>120</v>
      </c>
      <c r="I34" t="s">
        <v>121</v>
      </c>
      <c r="J34" t="s">
        <v>213</v>
      </c>
      <c r="K34" t="s">
        <v>342</v>
      </c>
      <c r="L34" t="s">
        <v>59</v>
      </c>
      <c r="M34" t="s">
        <v>91</v>
      </c>
      <c r="N34" t="s">
        <v>60</v>
      </c>
      <c r="O34" t="s">
        <v>131</v>
      </c>
      <c r="P34">
        <v>1</v>
      </c>
      <c r="Q34" t="s">
        <v>92</v>
      </c>
      <c r="R34" t="s">
        <v>62</v>
      </c>
      <c r="S34" t="str">
        <f t="shared" si="0"/>
        <v>فردي-من اجل الفدية--29</v>
      </c>
      <c r="T34" t="s">
        <v>270</v>
      </c>
      <c r="U34">
        <v>2</v>
      </c>
      <c r="V34" t="s">
        <v>343</v>
      </c>
      <c r="W34" t="s">
        <v>3846</v>
      </c>
      <c r="X34" t="s">
        <v>3846</v>
      </c>
      <c r="Y34" t="s">
        <v>3846</v>
      </c>
      <c r="Z34" t="s">
        <v>3846</v>
      </c>
      <c r="AA34">
        <v>0</v>
      </c>
      <c r="AB34" t="s">
        <v>3846</v>
      </c>
      <c r="AC34" t="s">
        <v>3846</v>
      </c>
      <c r="AD34" t="s">
        <v>3846</v>
      </c>
      <c r="AE34" t="s">
        <v>3846</v>
      </c>
      <c r="AF34" t="s">
        <v>344</v>
      </c>
      <c r="AG34" t="s">
        <v>124</v>
      </c>
      <c r="AH34" t="s">
        <v>124</v>
      </c>
      <c r="AI34" t="s">
        <v>112</v>
      </c>
      <c r="AJ34">
        <v>23</v>
      </c>
      <c r="AK34" t="s">
        <v>97</v>
      </c>
      <c r="AL34" t="s">
        <v>70</v>
      </c>
      <c r="AM34" t="s">
        <v>67</v>
      </c>
      <c r="AN34" t="s">
        <v>67</v>
      </c>
      <c r="AO34" t="s">
        <v>67</v>
      </c>
      <c r="AP34" t="s">
        <v>67</v>
      </c>
      <c r="AQ34" t="s">
        <v>67</v>
      </c>
      <c r="AR34" t="s">
        <v>67</v>
      </c>
      <c r="AS34" t="s">
        <v>126</v>
      </c>
      <c r="AT34" t="s">
        <v>98</v>
      </c>
      <c r="AU34" t="s">
        <v>99</v>
      </c>
      <c r="AV34" t="s">
        <v>65</v>
      </c>
      <c r="AW34" t="s">
        <v>65</v>
      </c>
      <c r="AX34" t="s">
        <v>75</v>
      </c>
      <c r="AY34" t="s">
        <v>75</v>
      </c>
      <c r="AZ34" t="s">
        <v>76</v>
      </c>
      <c r="BA34" t="s">
        <v>345</v>
      </c>
      <c r="BB34" t="s">
        <v>65</v>
      </c>
      <c r="BC34" t="s">
        <v>346</v>
      </c>
      <c r="BD34" t="s">
        <v>50</v>
      </c>
      <c r="BE34" t="s">
        <v>347</v>
      </c>
      <c r="BF34" t="s">
        <v>348</v>
      </c>
      <c r="BK34" t="s">
        <v>103</v>
      </c>
    </row>
    <row r="35" spans="1:63" ht="18" customHeight="1" x14ac:dyDescent="0.25">
      <c r="A35">
        <v>32</v>
      </c>
      <c r="B35">
        <v>30</v>
      </c>
      <c r="C35" s="46">
        <v>42756</v>
      </c>
      <c r="D35" t="s">
        <v>3788</v>
      </c>
      <c r="E35" t="s">
        <v>104</v>
      </c>
      <c r="F35" t="s">
        <v>105</v>
      </c>
      <c r="G35" t="s">
        <v>349</v>
      </c>
      <c r="H35" t="s">
        <v>167</v>
      </c>
      <c r="I35" t="s">
        <v>121</v>
      </c>
      <c r="J35" t="s">
        <v>350</v>
      </c>
      <c r="K35" t="s">
        <v>65</v>
      </c>
      <c r="L35" t="s">
        <v>67</v>
      </c>
      <c r="M35" t="s">
        <v>67</v>
      </c>
      <c r="N35" t="s">
        <v>60</v>
      </c>
      <c r="O35" t="s">
        <v>104</v>
      </c>
      <c r="P35">
        <v>1</v>
      </c>
      <c r="Q35" t="s">
        <v>61</v>
      </c>
      <c r="R35" t="s">
        <v>62</v>
      </c>
      <c r="S35" t="str">
        <f t="shared" si="0"/>
        <v>فردي-خلافات مالية--30</v>
      </c>
      <c r="T35" t="s">
        <v>123</v>
      </c>
      <c r="U35">
        <v>1</v>
      </c>
      <c r="V35" t="s">
        <v>351</v>
      </c>
      <c r="W35" t="s">
        <v>3846</v>
      </c>
      <c r="X35" t="s">
        <v>3846</v>
      </c>
      <c r="Y35" t="s">
        <v>3846</v>
      </c>
      <c r="Z35" t="s">
        <v>3846</v>
      </c>
      <c r="AA35">
        <v>0</v>
      </c>
      <c r="AB35" t="s">
        <v>3846</v>
      </c>
      <c r="AC35" t="s">
        <v>3846</v>
      </c>
      <c r="AD35" t="s">
        <v>3846</v>
      </c>
      <c r="AE35" t="s">
        <v>3846</v>
      </c>
      <c r="AF35" t="s">
        <v>67</v>
      </c>
      <c r="AG35" t="s">
        <v>67</v>
      </c>
      <c r="AH35" t="s">
        <v>67</v>
      </c>
      <c r="AI35" t="s">
        <v>112</v>
      </c>
      <c r="AJ35">
        <v>0</v>
      </c>
      <c r="AK35" t="s">
        <v>97</v>
      </c>
      <c r="AL35" t="s">
        <v>70</v>
      </c>
      <c r="AM35" t="s">
        <v>3841</v>
      </c>
      <c r="AN35" t="s">
        <v>174</v>
      </c>
      <c r="AO35" t="s">
        <v>194</v>
      </c>
      <c r="AP35" t="s">
        <v>229</v>
      </c>
      <c r="AQ35" t="s">
        <v>3846</v>
      </c>
      <c r="AR35">
        <v>0</v>
      </c>
      <c r="AS35" t="s">
        <v>3846</v>
      </c>
      <c r="AT35" t="s">
        <v>98</v>
      </c>
      <c r="AU35" t="s">
        <v>99</v>
      </c>
      <c r="AV35" t="s">
        <v>65</v>
      </c>
      <c r="AW35" t="s">
        <v>65</v>
      </c>
      <c r="AX35" t="s">
        <v>75</v>
      </c>
      <c r="AY35" t="s">
        <v>75</v>
      </c>
      <c r="AZ35" t="s">
        <v>76</v>
      </c>
      <c r="BA35" t="s">
        <v>65</v>
      </c>
      <c r="BB35" t="s">
        <v>65</v>
      </c>
      <c r="BC35" t="s">
        <v>352</v>
      </c>
      <c r="BD35" t="s">
        <v>50</v>
      </c>
      <c r="BE35" t="s">
        <v>353</v>
      </c>
      <c r="BK35" t="s">
        <v>103</v>
      </c>
    </row>
    <row r="36" spans="1:63" ht="18" customHeight="1" x14ac:dyDescent="0.25">
      <c r="A36">
        <v>33</v>
      </c>
      <c r="B36">
        <v>31</v>
      </c>
      <c r="C36" s="46">
        <v>42761</v>
      </c>
      <c r="D36" t="s">
        <v>3788</v>
      </c>
      <c r="E36" t="s">
        <v>165</v>
      </c>
      <c r="F36" t="s">
        <v>54</v>
      </c>
      <c r="G36" t="s">
        <v>354</v>
      </c>
      <c r="H36" t="s">
        <v>120</v>
      </c>
      <c r="I36" t="s">
        <v>121</v>
      </c>
      <c r="J36" t="s">
        <v>355</v>
      </c>
      <c r="K36" t="s">
        <v>356</v>
      </c>
      <c r="L36" t="s">
        <v>59</v>
      </c>
      <c r="M36" t="s">
        <v>90</v>
      </c>
      <c r="N36" t="s">
        <v>60</v>
      </c>
      <c r="O36" t="s">
        <v>165</v>
      </c>
      <c r="P36">
        <v>1</v>
      </c>
      <c r="Q36" t="s">
        <v>92</v>
      </c>
      <c r="R36" t="s">
        <v>62</v>
      </c>
      <c r="S36" t="str">
        <f t="shared" si="0"/>
        <v>فردي-من اجل الفدية--31</v>
      </c>
      <c r="T36" t="s">
        <v>123</v>
      </c>
      <c r="U36">
        <v>1</v>
      </c>
      <c r="V36" t="s">
        <v>357</v>
      </c>
      <c r="W36" t="s">
        <v>3846</v>
      </c>
      <c r="X36" t="s">
        <v>3846</v>
      </c>
      <c r="Y36" t="s">
        <v>3846</v>
      </c>
      <c r="Z36" t="s">
        <v>3846</v>
      </c>
      <c r="AA36">
        <v>0</v>
      </c>
      <c r="AB36" t="s">
        <v>3846</v>
      </c>
      <c r="AC36" t="s">
        <v>3846</v>
      </c>
      <c r="AD36" t="s">
        <v>3846</v>
      </c>
      <c r="AE36" t="s">
        <v>3846</v>
      </c>
      <c r="AF36" t="s">
        <v>67</v>
      </c>
      <c r="AG36" t="s">
        <v>160</v>
      </c>
      <c r="AH36" t="s">
        <v>160</v>
      </c>
      <c r="AI36" t="s">
        <v>68</v>
      </c>
      <c r="AJ36">
        <v>10</v>
      </c>
      <c r="AK36" t="s">
        <v>97</v>
      </c>
      <c r="AL36" t="s">
        <v>70</v>
      </c>
      <c r="AM36" t="s">
        <v>67</v>
      </c>
      <c r="AN36" t="s">
        <v>67</v>
      </c>
      <c r="AO36" t="s">
        <v>67</v>
      </c>
      <c r="AP36" t="s">
        <v>67</v>
      </c>
      <c r="AQ36" t="s">
        <v>3819</v>
      </c>
      <c r="AR36">
        <v>100000</v>
      </c>
      <c r="AS36" t="s">
        <v>140</v>
      </c>
      <c r="AT36" t="s">
        <v>358</v>
      </c>
      <c r="AU36" t="s">
        <v>3829</v>
      </c>
      <c r="AV36" t="s">
        <v>65</v>
      </c>
      <c r="AW36" t="s">
        <v>65</v>
      </c>
      <c r="AX36" t="s">
        <v>72</v>
      </c>
      <c r="AY36" t="s">
        <v>359</v>
      </c>
      <c r="AZ36" t="s">
        <v>360</v>
      </c>
      <c r="BA36" t="s">
        <v>65</v>
      </c>
      <c r="BB36" t="s">
        <v>361</v>
      </c>
      <c r="BC36" t="s">
        <v>362</v>
      </c>
      <c r="BD36" t="s">
        <v>50</v>
      </c>
      <c r="BE36" t="s">
        <v>363</v>
      </c>
      <c r="BK36" t="s">
        <v>103</v>
      </c>
    </row>
    <row r="37" spans="1:63" ht="18" customHeight="1" x14ac:dyDescent="0.25">
      <c r="A37">
        <v>34</v>
      </c>
      <c r="B37">
        <v>32</v>
      </c>
      <c r="C37" s="46">
        <v>42763</v>
      </c>
      <c r="D37" t="s">
        <v>3788</v>
      </c>
      <c r="E37" t="s">
        <v>165</v>
      </c>
      <c r="F37" t="s">
        <v>54</v>
      </c>
      <c r="G37" t="s">
        <v>354</v>
      </c>
      <c r="H37" t="s">
        <v>364</v>
      </c>
      <c r="I37" t="s">
        <v>121</v>
      </c>
      <c r="J37" t="s">
        <v>365</v>
      </c>
      <c r="K37" t="s">
        <v>366</v>
      </c>
      <c r="L37" t="s">
        <v>59</v>
      </c>
      <c r="M37" t="s">
        <v>91</v>
      </c>
      <c r="N37" t="s">
        <v>60</v>
      </c>
      <c r="O37" t="s">
        <v>165</v>
      </c>
      <c r="P37">
        <v>1</v>
      </c>
      <c r="Q37" t="s">
        <v>92</v>
      </c>
      <c r="R37" t="s">
        <v>62</v>
      </c>
      <c r="S37" t="str">
        <f t="shared" si="0"/>
        <v>فردي-من اجل التسول--32</v>
      </c>
      <c r="T37" t="s">
        <v>123</v>
      </c>
      <c r="U37">
        <v>1</v>
      </c>
      <c r="V37" t="s">
        <v>67</v>
      </c>
      <c r="W37" t="s">
        <v>3846</v>
      </c>
      <c r="X37" t="s">
        <v>3846</v>
      </c>
      <c r="Y37" t="s">
        <v>3846</v>
      </c>
      <c r="Z37" t="s">
        <v>3846</v>
      </c>
      <c r="AA37">
        <v>0</v>
      </c>
      <c r="AB37" t="s">
        <v>3846</v>
      </c>
      <c r="AC37" t="s">
        <v>3846</v>
      </c>
      <c r="AD37" t="s">
        <v>3846</v>
      </c>
      <c r="AE37" t="s">
        <v>3846</v>
      </c>
      <c r="AF37" t="s">
        <v>367</v>
      </c>
      <c r="AG37" t="s">
        <v>67</v>
      </c>
      <c r="AH37" t="s">
        <v>96</v>
      </c>
      <c r="AI37" t="s">
        <v>68</v>
      </c>
      <c r="AJ37">
        <v>1</v>
      </c>
      <c r="AK37" t="s">
        <v>69</v>
      </c>
      <c r="AL37" t="s">
        <v>70</v>
      </c>
      <c r="AM37" t="s">
        <v>67</v>
      </c>
      <c r="AN37" t="s">
        <v>67</v>
      </c>
      <c r="AO37" t="s">
        <v>67</v>
      </c>
      <c r="AP37" t="s">
        <v>67</v>
      </c>
      <c r="AQ37" t="s">
        <v>3846</v>
      </c>
      <c r="AR37">
        <v>0</v>
      </c>
      <c r="AS37" t="s">
        <v>3846</v>
      </c>
      <c r="AT37" t="s">
        <v>72</v>
      </c>
      <c r="AU37" t="s">
        <v>73</v>
      </c>
      <c r="AV37" t="s">
        <v>72</v>
      </c>
      <c r="AW37" t="s">
        <v>74</v>
      </c>
      <c r="AX37" t="s">
        <v>72</v>
      </c>
      <c r="AY37" t="s">
        <v>75</v>
      </c>
      <c r="AZ37" t="s">
        <v>76</v>
      </c>
      <c r="BA37" t="s">
        <v>65</v>
      </c>
      <c r="BB37" t="s">
        <v>368</v>
      </c>
      <c r="BC37" t="s">
        <v>369</v>
      </c>
      <c r="BD37" t="s">
        <v>50</v>
      </c>
      <c r="BE37" t="s">
        <v>370</v>
      </c>
      <c r="BF37" t="s">
        <v>371</v>
      </c>
      <c r="BH37" t="s">
        <v>372</v>
      </c>
      <c r="BI37" t="s">
        <v>373</v>
      </c>
      <c r="BK37" t="s">
        <v>130</v>
      </c>
    </row>
    <row r="38" spans="1:63" ht="18" customHeight="1" x14ac:dyDescent="0.25">
      <c r="A38">
        <v>35</v>
      </c>
      <c r="B38">
        <v>33</v>
      </c>
      <c r="C38" s="46">
        <v>42763</v>
      </c>
      <c r="D38" t="s">
        <v>3788</v>
      </c>
      <c r="E38" t="s">
        <v>53</v>
      </c>
      <c r="F38" t="s">
        <v>54</v>
      </c>
      <c r="G38" t="s">
        <v>55</v>
      </c>
      <c r="H38" t="s">
        <v>226</v>
      </c>
      <c r="I38" t="s">
        <v>121</v>
      </c>
      <c r="J38" t="s">
        <v>374</v>
      </c>
      <c r="K38" t="s">
        <v>342</v>
      </c>
      <c r="L38" t="s">
        <v>59</v>
      </c>
      <c r="M38" t="s">
        <v>67</v>
      </c>
      <c r="N38" t="s">
        <v>60</v>
      </c>
      <c r="O38" t="s">
        <v>53</v>
      </c>
      <c r="P38">
        <v>1</v>
      </c>
      <c r="Q38" t="s">
        <v>92</v>
      </c>
      <c r="R38" t="s">
        <v>62</v>
      </c>
      <c r="S38" t="str">
        <f t="shared" si="0"/>
        <v>فردي-من اجل السرقة--33</v>
      </c>
      <c r="T38" t="s">
        <v>3795</v>
      </c>
      <c r="U38">
        <v>3</v>
      </c>
      <c r="V38" t="s">
        <v>67</v>
      </c>
      <c r="W38" t="s">
        <v>3846</v>
      </c>
      <c r="X38" t="s">
        <v>3846</v>
      </c>
      <c r="Y38" t="s">
        <v>3846</v>
      </c>
      <c r="Z38" t="s">
        <v>3846</v>
      </c>
      <c r="AA38">
        <v>0</v>
      </c>
      <c r="AB38" t="s">
        <v>3846</v>
      </c>
      <c r="AC38" t="s">
        <v>3846</v>
      </c>
      <c r="AD38" t="s">
        <v>3846</v>
      </c>
      <c r="AE38" t="s">
        <v>3846</v>
      </c>
      <c r="AF38" t="s">
        <v>67</v>
      </c>
      <c r="AG38" t="s">
        <v>67</v>
      </c>
      <c r="AH38" t="s">
        <v>67</v>
      </c>
      <c r="AI38" t="s">
        <v>112</v>
      </c>
      <c r="AJ38">
        <v>0</v>
      </c>
      <c r="AK38" t="s">
        <v>97</v>
      </c>
      <c r="AL38" t="s">
        <v>70</v>
      </c>
      <c r="AM38" t="s">
        <v>67</v>
      </c>
      <c r="AN38" t="s">
        <v>67</v>
      </c>
      <c r="AO38" t="s">
        <v>67</v>
      </c>
      <c r="AP38" t="s">
        <v>67</v>
      </c>
      <c r="AQ38" t="s">
        <v>3846</v>
      </c>
      <c r="AR38">
        <v>0</v>
      </c>
      <c r="AS38" t="s">
        <v>3846</v>
      </c>
      <c r="AT38" t="s">
        <v>72</v>
      </c>
      <c r="AU38" t="s">
        <v>73</v>
      </c>
      <c r="AV38" t="s">
        <v>65</v>
      </c>
      <c r="AW38" t="s">
        <v>65</v>
      </c>
      <c r="AX38" t="s">
        <v>72</v>
      </c>
      <c r="AY38" t="s">
        <v>75</v>
      </c>
      <c r="AZ38" t="s">
        <v>76</v>
      </c>
      <c r="BA38" t="s">
        <v>65</v>
      </c>
      <c r="BB38" t="s">
        <v>65</v>
      </c>
      <c r="BC38" t="s">
        <v>375</v>
      </c>
      <c r="BD38" t="s">
        <v>50</v>
      </c>
      <c r="BE38" t="s">
        <v>376</v>
      </c>
      <c r="BK38" t="s">
        <v>130</v>
      </c>
    </row>
    <row r="39" spans="1:63" ht="18" customHeight="1" x14ac:dyDescent="0.25">
      <c r="A39">
        <v>36</v>
      </c>
      <c r="B39">
        <v>34</v>
      </c>
      <c r="C39" s="46">
        <v>42764</v>
      </c>
      <c r="D39" t="s">
        <v>3788</v>
      </c>
      <c r="E39" t="s">
        <v>232</v>
      </c>
      <c r="F39" t="s">
        <v>105</v>
      </c>
      <c r="G39" t="s">
        <v>377</v>
      </c>
      <c r="H39" t="s">
        <v>378</v>
      </c>
      <c r="I39" t="s">
        <v>3794</v>
      </c>
      <c r="J39" t="s">
        <v>379</v>
      </c>
      <c r="K39" t="s">
        <v>380</v>
      </c>
      <c r="L39" t="s">
        <v>59</v>
      </c>
      <c r="M39" t="s">
        <v>91</v>
      </c>
      <c r="N39" t="s">
        <v>60</v>
      </c>
      <c r="O39" t="s">
        <v>232</v>
      </c>
      <c r="P39">
        <v>1</v>
      </c>
      <c r="Q39" t="s">
        <v>92</v>
      </c>
      <c r="R39" t="s">
        <v>62</v>
      </c>
      <c r="S39" t="str">
        <f t="shared" si="0"/>
        <v>فردي-خلافات اسرية--34</v>
      </c>
      <c r="T39" t="s">
        <v>3796</v>
      </c>
      <c r="U39">
        <v>8</v>
      </c>
      <c r="V39" t="s">
        <v>381</v>
      </c>
      <c r="W39" t="s">
        <v>3846</v>
      </c>
      <c r="X39" t="s">
        <v>3846</v>
      </c>
      <c r="Y39" t="s">
        <v>3846</v>
      </c>
      <c r="Z39" t="s">
        <v>3846</v>
      </c>
      <c r="AA39">
        <v>0</v>
      </c>
      <c r="AB39" t="s">
        <v>3846</v>
      </c>
      <c r="AC39" t="s">
        <v>3846</v>
      </c>
      <c r="AD39" t="s">
        <v>3846</v>
      </c>
      <c r="AE39" t="s">
        <v>3846</v>
      </c>
      <c r="AF39" t="s">
        <v>382</v>
      </c>
      <c r="AG39" t="s">
        <v>94</v>
      </c>
      <c r="AH39" t="s">
        <v>51</v>
      </c>
      <c r="AI39" t="s">
        <v>112</v>
      </c>
      <c r="AJ39">
        <v>36</v>
      </c>
      <c r="AK39" t="s">
        <v>97</v>
      </c>
      <c r="AL39" t="s">
        <v>70</v>
      </c>
      <c r="AM39" t="s">
        <v>67</v>
      </c>
      <c r="AN39" t="s">
        <v>67</v>
      </c>
      <c r="AO39" t="s">
        <v>67</v>
      </c>
      <c r="AP39" t="s">
        <v>67</v>
      </c>
      <c r="AQ39" t="s">
        <v>3846</v>
      </c>
      <c r="AR39">
        <v>0</v>
      </c>
      <c r="AS39" t="s">
        <v>3846</v>
      </c>
      <c r="AT39" t="s">
        <v>72</v>
      </c>
      <c r="AU39" t="s">
        <v>73</v>
      </c>
      <c r="AV39" t="s">
        <v>72</v>
      </c>
      <c r="AW39" t="s">
        <v>74</v>
      </c>
      <c r="AX39" t="s">
        <v>72</v>
      </c>
      <c r="AY39" t="s">
        <v>75</v>
      </c>
      <c r="AZ39" t="s">
        <v>76</v>
      </c>
      <c r="BA39" t="s">
        <v>383</v>
      </c>
      <c r="BB39" t="s">
        <v>65</v>
      </c>
      <c r="BC39" t="s">
        <v>384</v>
      </c>
      <c r="BD39" t="s">
        <v>50</v>
      </c>
      <c r="BE39" t="s">
        <v>385</v>
      </c>
      <c r="BF39" t="s">
        <v>386</v>
      </c>
      <c r="BG39" t="s">
        <v>387</v>
      </c>
      <c r="BK39" t="s">
        <v>84</v>
      </c>
    </row>
    <row r="40" spans="1:63" ht="18" customHeight="1" x14ac:dyDescent="0.25">
      <c r="A40">
        <v>37</v>
      </c>
      <c r="B40">
        <v>35</v>
      </c>
      <c r="C40" s="46">
        <v>42768</v>
      </c>
      <c r="D40" t="s">
        <v>3788</v>
      </c>
      <c r="E40" t="s">
        <v>388</v>
      </c>
      <c r="F40" t="s">
        <v>389</v>
      </c>
      <c r="G40" t="s">
        <v>390</v>
      </c>
      <c r="H40" t="s">
        <v>155</v>
      </c>
      <c r="I40" t="s">
        <v>3794</v>
      </c>
      <c r="J40" t="s">
        <v>391</v>
      </c>
      <c r="K40" t="s">
        <v>392</v>
      </c>
      <c r="L40" t="s">
        <v>59</v>
      </c>
      <c r="M40" t="s">
        <v>59</v>
      </c>
      <c r="N40" t="s">
        <v>60</v>
      </c>
      <c r="O40" t="s">
        <v>388</v>
      </c>
      <c r="P40">
        <v>1</v>
      </c>
      <c r="Q40" t="s">
        <v>61</v>
      </c>
      <c r="R40" t="s">
        <v>62</v>
      </c>
      <c r="S40" t="str">
        <f t="shared" si="0"/>
        <v>فردي-خلافات ثأرية--35</v>
      </c>
      <c r="T40" t="s">
        <v>3795</v>
      </c>
      <c r="U40">
        <v>5</v>
      </c>
      <c r="V40" t="s">
        <v>393</v>
      </c>
      <c r="W40" t="s">
        <v>3846</v>
      </c>
      <c r="X40" t="s">
        <v>3846</v>
      </c>
      <c r="Y40" t="s">
        <v>3846</v>
      </c>
      <c r="Z40" t="s">
        <v>3846</v>
      </c>
      <c r="AA40">
        <v>0</v>
      </c>
      <c r="AB40" t="s">
        <v>3846</v>
      </c>
      <c r="AC40" t="s">
        <v>3846</v>
      </c>
      <c r="AD40" t="s">
        <v>3846</v>
      </c>
      <c r="AE40" t="s">
        <v>3846</v>
      </c>
      <c r="AF40" t="s">
        <v>394</v>
      </c>
      <c r="AG40" t="s">
        <v>158</v>
      </c>
      <c r="AH40" t="s">
        <v>395</v>
      </c>
      <c r="AI40" t="s">
        <v>112</v>
      </c>
      <c r="AJ40">
        <v>40</v>
      </c>
      <c r="AK40" t="s">
        <v>97</v>
      </c>
      <c r="AL40" t="s">
        <v>70</v>
      </c>
      <c r="AM40" t="s">
        <v>67</v>
      </c>
      <c r="AN40" t="s">
        <v>67</v>
      </c>
      <c r="AO40" t="s">
        <v>194</v>
      </c>
      <c r="AP40" t="s">
        <v>396</v>
      </c>
      <c r="AQ40" t="s">
        <v>3846</v>
      </c>
      <c r="AR40">
        <v>0</v>
      </c>
      <c r="AS40" t="s">
        <v>3846</v>
      </c>
      <c r="AT40" t="s">
        <v>98</v>
      </c>
      <c r="AU40" t="s">
        <v>99</v>
      </c>
      <c r="AV40" t="s">
        <v>65</v>
      </c>
      <c r="AW40" t="s">
        <v>65</v>
      </c>
      <c r="AX40" t="s">
        <v>75</v>
      </c>
      <c r="AY40" t="s">
        <v>75</v>
      </c>
      <c r="AZ40" t="s">
        <v>76</v>
      </c>
      <c r="BA40" t="s">
        <v>65</v>
      </c>
      <c r="BB40" t="s">
        <v>65</v>
      </c>
      <c r="BC40" t="s">
        <v>397</v>
      </c>
      <c r="BD40" t="s">
        <v>50</v>
      </c>
      <c r="BE40" t="s">
        <v>398</v>
      </c>
      <c r="BF40" t="s">
        <v>399</v>
      </c>
      <c r="BK40" t="s">
        <v>103</v>
      </c>
    </row>
    <row r="41" spans="1:63" ht="18" customHeight="1" x14ac:dyDescent="0.25">
      <c r="A41">
        <v>38</v>
      </c>
      <c r="B41">
        <v>36</v>
      </c>
      <c r="C41" s="46">
        <v>42768</v>
      </c>
      <c r="D41" t="s">
        <v>3788</v>
      </c>
      <c r="E41" t="s">
        <v>211</v>
      </c>
      <c r="F41" t="s">
        <v>132</v>
      </c>
      <c r="G41" t="s">
        <v>400</v>
      </c>
      <c r="H41" t="s">
        <v>120</v>
      </c>
      <c r="I41" t="s">
        <v>121</v>
      </c>
      <c r="J41" t="s">
        <v>401</v>
      </c>
      <c r="K41" t="s">
        <v>402</v>
      </c>
      <c r="L41" t="s">
        <v>59</v>
      </c>
      <c r="M41" t="s">
        <v>91</v>
      </c>
      <c r="N41" t="s">
        <v>60</v>
      </c>
      <c r="O41" t="s">
        <v>211</v>
      </c>
      <c r="P41">
        <v>1</v>
      </c>
      <c r="Q41" t="s">
        <v>92</v>
      </c>
      <c r="R41" t="s">
        <v>62</v>
      </c>
      <c r="S41" t="str">
        <f t="shared" si="0"/>
        <v>فردي-من اجل الفدية--36</v>
      </c>
      <c r="T41" t="s">
        <v>3795</v>
      </c>
      <c r="U41">
        <v>4</v>
      </c>
      <c r="V41" t="s">
        <v>403</v>
      </c>
      <c r="W41" t="s">
        <v>3846</v>
      </c>
      <c r="X41" t="s">
        <v>3846</v>
      </c>
      <c r="Y41" t="s">
        <v>3846</v>
      </c>
      <c r="Z41" t="s">
        <v>3846</v>
      </c>
      <c r="AA41">
        <v>0</v>
      </c>
      <c r="AB41" t="s">
        <v>3846</v>
      </c>
      <c r="AC41" t="s">
        <v>3846</v>
      </c>
      <c r="AD41" t="s">
        <v>3846</v>
      </c>
      <c r="AE41" t="s">
        <v>3846</v>
      </c>
      <c r="AF41" t="s">
        <v>404</v>
      </c>
      <c r="AG41" t="s">
        <v>160</v>
      </c>
      <c r="AH41" t="s">
        <v>405</v>
      </c>
      <c r="AI41" t="s">
        <v>68</v>
      </c>
      <c r="AJ41">
        <v>16</v>
      </c>
      <c r="AK41" t="s">
        <v>97</v>
      </c>
      <c r="AL41" t="s">
        <v>70</v>
      </c>
      <c r="AM41" t="s">
        <v>67</v>
      </c>
      <c r="AN41" t="s">
        <v>67</v>
      </c>
      <c r="AO41" t="s">
        <v>67</v>
      </c>
      <c r="AP41" t="s">
        <v>67</v>
      </c>
      <c r="AQ41" t="s">
        <v>3821</v>
      </c>
      <c r="AR41">
        <v>1000000</v>
      </c>
      <c r="AS41" t="s">
        <v>126</v>
      </c>
      <c r="AT41" t="s">
        <v>98</v>
      </c>
      <c r="AU41" t="s">
        <v>99</v>
      </c>
      <c r="AV41" t="s">
        <v>65</v>
      </c>
      <c r="AW41" t="s">
        <v>65</v>
      </c>
      <c r="AX41" t="s">
        <v>75</v>
      </c>
      <c r="AY41" t="s">
        <v>75</v>
      </c>
      <c r="AZ41" t="s">
        <v>76</v>
      </c>
      <c r="BA41" t="s">
        <v>65</v>
      </c>
      <c r="BB41" t="s">
        <v>65</v>
      </c>
      <c r="BC41" t="s">
        <v>406</v>
      </c>
      <c r="BD41" t="s">
        <v>50</v>
      </c>
      <c r="BE41" t="s">
        <v>407</v>
      </c>
      <c r="BF41" t="s">
        <v>408</v>
      </c>
      <c r="BK41" t="s">
        <v>103</v>
      </c>
    </row>
    <row r="42" spans="1:63" ht="18" customHeight="1" x14ac:dyDescent="0.25">
      <c r="A42">
        <v>39</v>
      </c>
      <c r="B42">
        <v>37</v>
      </c>
      <c r="C42" s="46">
        <v>42769</v>
      </c>
      <c r="D42" t="s">
        <v>3788</v>
      </c>
      <c r="E42" t="s">
        <v>165</v>
      </c>
      <c r="F42" t="s">
        <v>54</v>
      </c>
      <c r="G42" t="s">
        <v>409</v>
      </c>
      <c r="H42" t="s">
        <v>67</v>
      </c>
      <c r="I42" t="s">
        <v>67</v>
      </c>
      <c r="J42" t="s">
        <v>67</v>
      </c>
      <c r="K42" t="s">
        <v>410</v>
      </c>
      <c r="L42" t="s">
        <v>59</v>
      </c>
      <c r="M42" t="s">
        <v>67</v>
      </c>
      <c r="N42" t="s">
        <v>67</v>
      </c>
      <c r="O42" t="s">
        <v>67</v>
      </c>
      <c r="P42">
        <v>1</v>
      </c>
      <c r="Q42" t="s">
        <v>92</v>
      </c>
      <c r="R42" t="s">
        <v>62</v>
      </c>
      <c r="S42" t="str">
        <f t="shared" si="0"/>
        <v>فردي-غير محدد--37</v>
      </c>
      <c r="T42" t="s">
        <v>123</v>
      </c>
      <c r="U42">
        <v>1</v>
      </c>
      <c r="V42" t="s">
        <v>67</v>
      </c>
      <c r="W42" t="s">
        <v>3846</v>
      </c>
      <c r="X42" t="s">
        <v>3846</v>
      </c>
      <c r="Y42" t="s">
        <v>3846</v>
      </c>
      <c r="Z42" t="s">
        <v>3846</v>
      </c>
      <c r="AA42">
        <v>0</v>
      </c>
      <c r="AB42" t="s">
        <v>3846</v>
      </c>
      <c r="AC42" t="s">
        <v>3846</v>
      </c>
      <c r="AD42" t="s">
        <v>3846</v>
      </c>
      <c r="AE42" t="s">
        <v>3846</v>
      </c>
      <c r="AF42" t="s">
        <v>67</v>
      </c>
      <c r="AG42" t="s">
        <v>67</v>
      </c>
      <c r="AH42" t="s">
        <v>96</v>
      </c>
      <c r="AI42" t="s">
        <v>68</v>
      </c>
      <c r="AJ42">
        <v>1</v>
      </c>
      <c r="AK42" t="s">
        <v>97</v>
      </c>
      <c r="AL42" t="s">
        <v>70</v>
      </c>
      <c r="AM42" t="s">
        <v>67</v>
      </c>
      <c r="AN42" t="s">
        <v>67</v>
      </c>
      <c r="AO42" t="s">
        <v>67</v>
      </c>
      <c r="AP42" t="s">
        <v>67</v>
      </c>
      <c r="AQ42" t="s">
        <v>3846</v>
      </c>
      <c r="AR42">
        <v>0</v>
      </c>
      <c r="AS42" t="s">
        <v>3846</v>
      </c>
      <c r="AT42" t="s">
        <v>98</v>
      </c>
      <c r="AU42" t="s">
        <v>99</v>
      </c>
      <c r="AV42" t="s">
        <v>65</v>
      </c>
      <c r="AW42" t="s">
        <v>65</v>
      </c>
      <c r="AX42" t="s">
        <v>75</v>
      </c>
      <c r="AY42" t="s">
        <v>75</v>
      </c>
      <c r="AZ42" t="s">
        <v>76</v>
      </c>
      <c r="BA42" t="s">
        <v>411</v>
      </c>
      <c r="BB42" t="s">
        <v>65</v>
      </c>
      <c r="BC42" t="s">
        <v>412</v>
      </c>
      <c r="BD42" t="s">
        <v>50</v>
      </c>
      <c r="BE42" t="s">
        <v>413</v>
      </c>
      <c r="BK42" t="s">
        <v>130</v>
      </c>
    </row>
    <row r="43" spans="1:63" ht="18" customHeight="1" x14ac:dyDescent="0.25">
      <c r="A43">
        <v>40</v>
      </c>
      <c r="B43">
        <v>38</v>
      </c>
      <c r="C43" s="46">
        <v>42769</v>
      </c>
      <c r="D43" t="s">
        <v>3788</v>
      </c>
      <c r="E43" t="s">
        <v>53</v>
      </c>
      <c r="F43" t="s">
        <v>54</v>
      </c>
      <c r="G43" t="s">
        <v>414</v>
      </c>
      <c r="H43" t="s">
        <v>120</v>
      </c>
      <c r="I43" t="s">
        <v>121</v>
      </c>
      <c r="J43" t="s">
        <v>415</v>
      </c>
      <c r="K43" t="s">
        <v>146</v>
      </c>
      <c r="L43" t="s">
        <v>59</v>
      </c>
      <c r="M43" t="s">
        <v>91</v>
      </c>
      <c r="N43" t="s">
        <v>235</v>
      </c>
      <c r="O43" t="s">
        <v>165</v>
      </c>
      <c r="P43">
        <v>1</v>
      </c>
      <c r="Q43" t="s">
        <v>92</v>
      </c>
      <c r="R43" t="s">
        <v>62</v>
      </c>
      <c r="S43" t="str">
        <f t="shared" si="0"/>
        <v>فردي-من اجل الفدية--38</v>
      </c>
      <c r="T43" t="s">
        <v>270</v>
      </c>
      <c r="U43">
        <v>2</v>
      </c>
      <c r="V43" t="s">
        <v>416</v>
      </c>
      <c r="W43" t="s">
        <v>3846</v>
      </c>
      <c r="X43" t="s">
        <v>3846</v>
      </c>
      <c r="Y43" t="s">
        <v>3846</v>
      </c>
      <c r="Z43" t="s">
        <v>3846</v>
      </c>
      <c r="AA43">
        <v>0</v>
      </c>
      <c r="AB43" t="s">
        <v>3846</v>
      </c>
      <c r="AC43" t="s">
        <v>3846</v>
      </c>
      <c r="AD43" t="s">
        <v>3846</v>
      </c>
      <c r="AE43" t="s">
        <v>3846</v>
      </c>
      <c r="AF43" t="s">
        <v>417</v>
      </c>
      <c r="AG43" t="s">
        <v>67</v>
      </c>
      <c r="AH43" t="s">
        <v>67</v>
      </c>
      <c r="AI43" t="s">
        <v>68</v>
      </c>
      <c r="AJ43">
        <v>5</v>
      </c>
      <c r="AK43" t="s">
        <v>97</v>
      </c>
      <c r="AL43" t="s">
        <v>70</v>
      </c>
      <c r="AM43" t="s">
        <v>67</v>
      </c>
      <c r="AN43" t="s">
        <v>67</v>
      </c>
      <c r="AO43" t="s">
        <v>67</v>
      </c>
      <c r="AP43" t="s">
        <v>67</v>
      </c>
      <c r="AQ43" t="s">
        <v>3819</v>
      </c>
      <c r="AR43">
        <v>100000</v>
      </c>
      <c r="AS43" t="s">
        <v>126</v>
      </c>
      <c r="AT43" t="s">
        <v>72</v>
      </c>
      <c r="AU43" t="s">
        <v>73</v>
      </c>
      <c r="AV43" t="s">
        <v>65</v>
      </c>
      <c r="AW43" t="s">
        <v>65</v>
      </c>
      <c r="AX43" t="s">
        <v>72</v>
      </c>
      <c r="AY43" t="s">
        <v>75</v>
      </c>
      <c r="AZ43" t="s">
        <v>76</v>
      </c>
      <c r="BA43" t="s">
        <v>65</v>
      </c>
      <c r="BB43" t="s">
        <v>65</v>
      </c>
      <c r="BC43" t="s">
        <v>418</v>
      </c>
      <c r="BD43" t="s">
        <v>50</v>
      </c>
      <c r="BE43" t="s">
        <v>419</v>
      </c>
      <c r="BF43" t="s">
        <v>420</v>
      </c>
      <c r="BG43" t="s">
        <v>421</v>
      </c>
      <c r="BK43" t="s">
        <v>103</v>
      </c>
    </row>
    <row r="44" spans="1:63" ht="18" customHeight="1" x14ac:dyDescent="0.25">
      <c r="A44">
        <v>41</v>
      </c>
      <c r="B44">
        <v>39</v>
      </c>
      <c r="C44" s="46">
        <v>42769</v>
      </c>
      <c r="D44" t="s">
        <v>3788</v>
      </c>
      <c r="E44" t="s">
        <v>53</v>
      </c>
      <c r="F44" t="s">
        <v>54</v>
      </c>
      <c r="G44" t="s">
        <v>422</v>
      </c>
      <c r="H44" t="s">
        <v>226</v>
      </c>
      <c r="I44" t="s">
        <v>121</v>
      </c>
      <c r="J44" t="s">
        <v>423</v>
      </c>
      <c r="K44" t="s">
        <v>424</v>
      </c>
      <c r="L44" t="s">
        <v>59</v>
      </c>
      <c r="M44" t="s">
        <v>59</v>
      </c>
      <c r="N44" t="s">
        <v>60</v>
      </c>
      <c r="O44" t="s">
        <v>53</v>
      </c>
      <c r="P44">
        <v>1</v>
      </c>
      <c r="Q44" t="s">
        <v>61</v>
      </c>
      <c r="R44" t="s">
        <v>62</v>
      </c>
      <c r="S44" t="str">
        <f t="shared" si="0"/>
        <v>فردي-من اجل السرقة--39</v>
      </c>
      <c r="T44" t="s">
        <v>3795</v>
      </c>
      <c r="U44">
        <v>4</v>
      </c>
      <c r="V44" t="s">
        <v>425</v>
      </c>
      <c r="W44" t="s">
        <v>3846</v>
      </c>
      <c r="X44" t="s">
        <v>3846</v>
      </c>
      <c r="Y44" t="s">
        <v>3846</v>
      </c>
      <c r="Z44" t="s">
        <v>3846</v>
      </c>
      <c r="AA44">
        <v>0</v>
      </c>
      <c r="AB44" t="s">
        <v>3846</v>
      </c>
      <c r="AC44" t="s">
        <v>3846</v>
      </c>
      <c r="AD44" t="s">
        <v>3846</v>
      </c>
      <c r="AE44" t="s">
        <v>3846</v>
      </c>
      <c r="AF44" t="s">
        <v>426</v>
      </c>
      <c r="AG44" t="s">
        <v>158</v>
      </c>
      <c r="AH44" t="s">
        <v>427</v>
      </c>
      <c r="AI44" t="s">
        <v>112</v>
      </c>
      <c r="AJ44">
        <v>33</v>
      </c>
      <c r="AK44" t="s">
        <v>97</v>
      </c>
      <c r="AL44" t="s">
        <v>70</v>
      </c>
      <c r="AM44" t="s">
        <v>67</v>
      </c>
      <c r="AN44" t="s">
        <v>67</v>
      </c>
      <c r="AO44" t="s">
        <v>428</v>
      </c>
      <c r="AP44" t="s">
        <v>429</v>
      </c>
      <c r="AQ44" t="s">
        <v>3846</v>
      </c>
      <c r="AR44">
        <v>0</v>
      </c>
      <c r="AS44" t="s">
        <v>3846</v>
      </c>
      <c r="AT44" t="s">
        <v>98</v>
      </c>
      <c r="AU44" t="s">
        <v>99</v>
      </c>
      <c r="AV44" t="s">
        <v>65</v>
      </c>
      <c r="AW44" t="s">
        <v>65</v>
      </c>
      <c r="AX44" t="s">
        <v>75</v>
      </c>
      <c r="AY44" t="s">
        <v>75</v>
      </c>
      <c r="AZ44" t="s">
        <v>76</v>
      </c>
      <c r="BA44" t="s">
        <v>65</v>
      </c>
      <c r="BB44" t="s">
        <v>65</v>
      </c>
      <c r="BC44" t="s">
        <v>430</v>
      </c>
      <c r="BD44" t="s">
        <v>50</v>
      </c>
      <c r="BE44" t="s">
        <v>431</v>
      </c>
      <c r="BK44" t="s">
        <v>130</v>
      </c>
    </row>
    <row r="45" spans="1:63" ht="18" customHeight="1" x14ac:dyDescent="0.25">
      <c r="A45">
        <v>42</v>
      </c>
      <c r="B45">
        <v>40</v>
      </c>
      <c r="C45" s="46">
        <v>42770</v>
      </c>
      <c r="D45" t="s">
        <v>3788</v>
      </c>
      <c r="E45" t="s">
        <v>165</v>
      </c>
      <c r="F45" t="s">
        <v>54</v>
      </c>
      <c r="G45" t="s">
        <v>432</v>
      </c>
      <c r="H45" t="s">
        <v>120</v>
      </c>
      <c r="I45" t="s">
        <v>121</v>
      </c>
      <c r="J45" t="s">
        <v>433</v>
      </c>
      <c r="K45" t="s">
        <v>434</v>
      </c>
      <c r="L45" t="s">
        <v>59</v>
      </c>
      <c r="M45" t="s">
        <v>91</v>
      </c>
      <c r="N45" t="s">
        <v>60</v>
      </c>
      <c r="O45" t="s">
        <v>165</v>
      </c>
      <c r="P45">
        <v>1</v>
      </c>
      <c r="Q45" t="s">
        <v>92</v>
      </c>
      <c r="R45" t="s">
        <v>62</v>
      </c>
      <c r="S45" t="str">
        <f t="shared" si="0"/>
        <v>فردي-من اجل الفدية--40</v>
      </c>
      <c r="T45" t="s">
        <v>270</v>
      </c>
      <c r="U45">
        <v>2</v>
      </c>
      <c r="V45" t="s">
        <v>67</v>
      </c>
      <c r="W45" t="s">
        <v>3846</v>
      </c>
      <c r="X45" t="s">
        <v>3846</v>
      </c>
      <c r="Y45" t="s">
        <v>3846</v>
      </c>
      <c r="Z45" t="s">
        <v>3846</v>
      </c>
      <c r="AA45">
        <v>0</v>
      </c>
      <c r="AB45" t="s">
        <v>3846</v>
      </c>
      <c r="AC45" t="s">
        <v>3846</v>
      </c>
      <c r="AD45" t="s">
        <v>3846</v>
      </c>
      <c r="AE45" t="s">
        <v>3846</v>
      </c>
      <c r="AF45" t="s">
        <v>67</v>
      </c>
      <c r="AG45" t="s">
        <v>67</v>
      </c>
      <c r="AH45" t="s">
        <v>67</v>
      </c>
      <c r="AI45" t="s">
        <v>68</v>
      </c>
      <c r="AJ45">
        <v>5</v>
      </c>
      <c r="AK45" t="s">
        <v>97</v>
      </c>
      <c r="AL45" t="s">
        <v>70</v>
      </c>
      <c r="AM45" t="s">
        <v>67</v>
      </c>
      <c r="AN45" t="s">
        <v>67</v>
      </c>
      <c r="AO45" t="s">
        <v>67</v>
      </c>
      <c r="AP45" t="s">
        <v>67</v>
      </c>
      <c r="AQ45" t="s">
        <v>3822</v>
      </c>
      <c r="AR45">
        <v>2000000</v>
      </c>
      <c r="AS45" t="s">
        <v>126</v>
      </c>
      <c r="AT45" t="s">
        <v>98</v>
      </c>
      <c r="AU45" t="s">
        <v>99</v>
      </c>
      <c r="AV45" t="s">
        <v>65</v>
      </c>
      <c r="AW45" t="s">
        <v>65</v>
      </c>
      <c r="AX45" t="s">
        <v>75</v>
      </c>
      <c r="AY45" t="s">
        <v>75</v>
      </c>
      <c r="AZ45" t="s">
        <v>76</v>
      </c>
      <c r="BA45" t="s">
        <v>65</v>
      </c>
      <c r="BB45" t="s">
        <v>65</v>
      </c>
      <c r="BC45" t="s">
        <v>435</v>
      </c>
      <c r="BD45" t="s">
        <v>50</v>
      </c>
      <c r="BE45" t="s">
        <v>436</v>
      </c>
      <c r="BF45" t="s">
        <v>437</v>
      </c>
      <c r="BK45" t="s">
        <v>130</v>
      </c>
    </row>
    <row r="46" spans="1:63" ht="18" customHeight="1" x14ac:dyDescent="0.25">
      <c r="A46">
        <v>43</v>
      </c>
      <c r="B46">
        <v>41</v>
      </c>
      <c r="C46" s="46">
        <v>42771</v>
      </c>
      <c r="D46" t="s">
        <v>3788</v>
      </c>
      <c r="E46" t="s">
        <v>53</v>
      </c>
      <c r="F46" t="s">
        <v>54</v>
      </c>
      <c r="G46" t="s">
        <v>438</v>
      </c>
      <c r="H46" t="s">
        <v>67</v>
      </c>
      <c r="I46" t="s">
        <v>67</v>
      </c>
      <c r="J46" t="s">
        <v>67</v>
      </c>
      <c r="K46" t="s">
        <v>439</v>
      </c>
      <c r="L46" t="s">
        <v>59</v>
      </c>
      <c r="M46" t="s">
        <v>59</v>
      </c>
      <c r="N46" t="s">
        <v>60</v>
      </c>
      <c r="O46" t="s">
        <v>53</v>
      </c>
      <c r="P46">
        <v>1</v>
      </c>
      <c r="Q46" t="s">
        <v>107</v>
      </c>
      <c r="R46" t="s">
        <v>62</v>
      </c>
      <c r="S46" t="str">
        <f t="shared" si="0"/>
        <v>فردي-غير محدد--41</v>
      </c>
      <c r="T46" t="s">
        <v>3795</v>
      </c>
      <c r="U46">
        <v>3</v>
      </c>
      <c r="V46" t="s">
        <v>440</v>
      </c>
      <c r="W46" t="s">
        <v>67</v>
      </c>
      <c r="X46" t="s">
        <v>67</v>
      </c>
      <c r="Y46" t="s">
        <v>68</v>
      </c>
      <c r="Z46" t="s">
        <v>68</v>
      </c>
      <c r="AA46">
        <v>4</v>
      </c>
      <c r="AB46" t="s">
        <v>69</v>
      </c>
      <c r="AC46" t="s">
        <v>70</v>
      </c>
      <c r="AD46" t="s">
        <v>441</v>
      </c>
      <c r="AE46" t="s">
        <v>442</v>
      </c>
      <c r="AF46" t="s">
        <v>3846</v>
      </c>
      <c r="AG46" t="s">
        <v>3846</v>
      </c>
      <c r="AH46" t="s">
        <v>3846</v>
      </c>
      <c r="AI46" t="s">
        <v>3846</v>
      </c>
      <c r="AJ46" t="s">
        <v>3846</v>
      </c>
      <c r="AK46" t="s">
        <v>3846</v>
      </c>
      <c r="AL46" t="s">
        <v>3846</v>
      </c>
      <c r="AM46" t="s">
        <v>3846</v>
      </c>
      <c r="AN46" t="s">
        <v>3846</v>
      </c>
      <c r="AO46" t="s">
        <v>67</v>
      </c>
      <c r="AP46" t="s">
        <v>67</v>
      </c>
      <c r="AQ46" t="s">
        <v>3846</v>
      </c>
      <c r="AR46">
        <v>0</v>
      </c>
      <c r="AS46" t="s">
        <v>3846</v>
      </c>
      <c r="AT46" t="s">
        <v>98</v>
      </c>
      <c r="AU46" t="s">
        <v>99</v>
      </c>
      <c r="AV46" t="s">
        <v>65</v>
      </c>
      <c r="AW46" t="s">
        <v>65</v>
      </c>
      <c r="AX46" t="s">
        <v>75</v>
      </c>
      <c r="AY46" t="s">
        <v>75</v>
      </c>
      <c r="AZ46" t="s">
        <v>76</v>
      </c>
      <c r="BA46" t="s">
        <v>65</v>
      </c>
      <c r="BB46" t="s">
        <v>65</v>
      </c>
      <c r="BC46" t="s">
        <v>443</v>
      </c>
      <c r="BD46" t="s">
        <v>50</v>
      </c>
      <c r="BE46" t="s">
        <v>444</v>
      </c>
      <c r="BK46" t="s">
        <v>130</v>
      </c>
    </row>
    <row r="47" spans="1:63" ht="18" customHeight="1" x14ac:dyDescent="0.25">
      <c r="A47">
        <v>44</v>
      </c>
      <c r="B47">
        <v>42</v>
      </c>
      <c r="C47" s="46">
        <v>42773</v>
      </c>
      <c r="D47" t="s">
        <v>3788</v>
      </c>
      <c r="E47" t="s">
        <v>165</v>
      </c>
      <c r="F47" t="s">
        <v>54</v>
      </c>
      <c r="G47" t="s">
        <v>445</v>
      </c>
      <c r="H47" t="s">
        <v>120</v>
      </c>
      <c r="I47" t="s">
        <v>121</v>
      </c>
      <c r="J47" t="s">
        <v>446</v>
      </c>
      <c r="K47" t="s">
        <v>65</v>
      </c>
      <c r="L47" t="s">
        <v>67</v>
      </c>
      <c r="M47" t="s">
        <v>67</v>
      </c>
      <c r="N47" t="s">
        <v>60</v>
      </c>
      <c r="O47" t="s">
        <v>165</v>
      </c>
      <c r="P47">
        <v>1</v>
      </c>
      <c r="Q47" t="s">
        <v>92</v>
      </c>
      <c r="R47" t="s">
        <v>62</v>
      </c>
      <c r="S47" t="str">
        <f t="shared" si="0"/>
        <v>فردي-من اجل الفدية--42</v>
      </c>
      <c r="T47" t="s">
        <v>3795</v>
      </c>
      <c r="U47">
        <v>3</v>
      </c>
      <c r="V47" t="s">
        <v>67</v>
      </c>
      <c r="W47" t="s">
        <v>3846</v>
      </c>
      <c r="X47" t="s">
        <v>3846</v>
      </c>
      <c r="Y47" t="s">
        <v>3846</v>
      </c>
      <c r="Z47" t="s">
        <v>3846</v>
      </c>
      <c r="AA47">
        <v>0</v>
      </c>
      <c r="AB47" t="s">
        <v>3846</v>
      </c>
      <c r="AC47" t="s">
        <v>3846</v>
      </c>
      <c r="AD47" t="s">
        <v>3846</v>
      </c>
      <c r="AE47" t="s">
        <v>3846</v>
      </c>
      <c r="AF47" t="s">
        <v>67</v>
      </c>
      <c r="AG47" t="s">
        <v>67</v>
      </c>
      <c r="AH47" t="s">
        <v>67</v>
      </c>
      <c r="AI47" t="s">
        <v>68</v>
      </c>
      <c r="AJ47">
        <v>0</v>
      </c>
      <c r="AK47" t="s">
        <v>97</v>
      </c>
      <c r="AL47" t="s">
        <v>70</v>
      </c>
      <c r="AM47" t="s">
        <v>67</v>
      </c>
      <c r="AN47" t="s">
        <v>67</v>
      </c>
      <c r="AO47" t="s">
        <v>67</v>
      </c>
      <c r="AP47" t="s">
        <v>67</v>
      </c>
      <c r="AQ47" t="s">
        <v>67</v>
      </c>
      <c r="AR47" t="s">
        <v>67</v>
      </c>
      <c r="AS47" t="s">
        <v>126</v>
      </c>
      <c r="AT47" t="s">
        <v>72</v>
      </c>
      <c r="AU47" t="s">
        <v>73</v>
      </c>
      <c r="AV47" t="s">
        <v>65</v>
      </c>
      <c r="AW47" t="s">
        <v>65</v>
      </c>
      <c r="AX47" t="s">
        <v>72</v>
      </c>
      <c r="AY47" t="s">
        <v>75</v>
      </c>
      <c r="AZ47" t="s">
        <v>76</v>
      </c>
      <c r="BA47" t="s">
        <v>65</v>
      </c>
      <c r="BB47" t="s">
        <v>65</v>
      </c>
      <c r="BC47" t="s">
        <v>447</v>
      </c>
      <c r="BD47" t="s">
        <v>50</v>
      </c>
      <c r="BE47" t="s">
        <v>448</v>
      </c>
      <c r="BF47" t="s">
        <v>449</v>
      </c>
      <c r="BK47" t="s">
        <v>130</v>
      </c>
    </row>
    <row r="48" spans="1:63" ht="18" customHeight="1" x14ac:dyDescent="0.25">
      <c r="A48">
        <v>45</v>
      </c>
      <c r="B48">
        <v>43</v>
      </c>
      <c r="C48" s="46">
        <v>42773</v>
      </c>
      <c r="D48" t="s">
        <v>3788</v>
      </c>
      <c r="E48" t="s">
        <v>131</v>
      </c>
      <c r="F48" t="s">
        <v>132</v>
      </c>
      <c r="G48" t="s">
        <v>450</v>
      </c>
      <c r="H48" t="s">
        <v>120</v>
      </c>
      <c r="I48" t="s">
        <v>121</v>
      </c>
      <c r="J48" t="s">
        <v>446</v>
      </c>
      <c r="K48" t="s">
        <v>451</v>
      </c>
      <c r="L48" t="s">
        <v>59</v>
      </c>
      <c r="M48" t="s">
        <v>91</v>
      </c>
      <c r="N48" t="s">
        <v>60</v>
      </c>
      <c r="O48" t="s">
        <v>131</v>
      </c>
      <c r="P48">
        <v>1</v>
      </c>
      <c r="Q48" t="s">
        <v>92</v>
      </c>
      <c r="R48" t="s">
        <v>62</v>
      </c>
      <c r="S48" t="str">
        <f t="shared" si="0"/>
        <v>فردي-من اجل الفدية--43</v>
      </c>
      <c r="T48" t="s">
        <v>3795</v>
      </c>
      <c r="U48">
        <v>3</v>
      </c>
      <c r="V48" t="s">
        <v>452</v>
      </c>
      <c r="W48" t="s">
        <v>3846</v>
      </c>
      <c r="X48" t="s">
        <v>3846</v>
      </c>
      <c r="Y48" t="s">
        <v>3846</v>
      </c>
      <c r="Z48" t="s">
        <v>3846</v>
      </c>
      <c r="AA48">
        <v>0</v>
      </c>
      <c r="AB48" t="s">
        <v>3846</v>
      </c>
      <c r="AC48" t="s">
        <v>3846</v>
      </c>
      <c r="AD48" t="s">
        <v>3846</v>
      </c>
      <c r="AE48" t="s">
        <v>3846</v>
      </c>
      <c r="AF48" t="s">
        <v>453</v>
      </c>
      <c r="AG48" t="s">
        <v>67</v>
      </c>
      <c r="AH48" t="s">
        <v>67</v>
      </c>
      <c r="AI48" t="s">
        <v>68</v>
      </c>
      <c r="AJ48">
        <v>10</v>
      </c>
      <c r="AK48" t="s">
        <v>97</v>
      </c>
      <c r="AL48" t="s">
        <v>70</v>
      </c>
      <c r="AM48" t="s">
        <v>67</v>
      </c>
      <c r="AN48" t="s">
        <v>67</v>
      </c>
      <c r="AO48" t="s">
        <v>67</v>
      </c>
      <c r="AP48" t="s">
        <v>67</v>
      </c>
      <c r="AQ48" t="s">
        <v>67</v>
      </c>
      <c r="AR48" t="s">
        <v>67</v>
      </c>
      <c r="AS48" t="s">
        <v>126</v>
      </c>
      <c r="AT48" t="s">
        <v>72</v>
      </c>
      <c r="AU48" t="s">
        <v>73</v>
      </c>
      <c r="AV48" t="s">
        <v>65</v>
      </c>
      <c r="AW48" t="s">
        <v>65</v>
      </c>
      <c r="AX48" t="s">
        <v>72</v>
      </c>
      <c r="AY48" t="s">
        <v>75</v>
      </c>
      <c r="AZ48" t="s">
        <v>76</v>
      </c>
      <c r="BA48" t="s">
        <v>454</v>
      </c>
      <c r="BB48" t="s">
        <v>65</v>
      </c>
      <c r="BC48" t="s">
        <v>455</v>
      </c>
      <c r="BD48" t="s">
        <v>50</v>
      </c>
      <c r="BE48" t="s">
        <v>456</v>
      </c>
      <c r="BF48" t="s">
        <v>457</v>
      </c>
      <c r="BG48" t="s">
        <v>458</v>
      </c>
      <c r="BK48" t="s">
        <v>84</v>
      </c>
    </row>
    <row r="49" spans="1:63" ht="18" customHeight="1" x14ac:dyDescent="0.25">
      <c r="A49">
        <v>46</v>
      </c>
      <c r="B49">
        <v>44</v>
      </c>
      <c r="C49" s="46">
        <v>42774</v>
      </c>
      <c r="D49" t="s">
        <v>3788</v>
      </c>
      <c r="E49" t="s">
        <v>165</v>
      </c>
      <c r="F49" t="s">
        <v>54</v>
      </c>
      <c r="G49" t="s">
        <v>459</v>
      </c>
      <c r="H49" t="s">
        <v>167</v>
      </c>
      <c r="I49" t="s">
        <v>121</v>
      </c>
      <c r="J49" t="s">
        <v>460</v>
      </c>
      <c r="K49" t="s">
        <v>461</v>
      </c>
      <c r="L49" t="s">
        <v>59</v>
      </c>
      <c r="M49" t="s">
        <v>91</v>
      </c>
      <c r="N49" t="s">
        <v>235</v>
      </c>
      <c r="O49" t="s">
        <v>153</v>
      </c>
      <c r="P49">
        <v>1</v>
      </c>
      <c r="Q49" t="s">
        <v>92</v>
      </c>
      <c r="R49" t="s">
        <v>183</v>
      </c>
      <c r="S49" t="str">
        <f t="shared" si="0"/>
        <v>جماعي-خلافات مالية--44</v>
      </c>
      <c r="T49" t="s">
        <v>3795</v>
      </c>
      <c r="U49">
        <v>4</v>
      </c>
      <c r="V49" t="s">
        <v>462</v>
      </c>
      <c r="W49" t="s">
        <v>3846</v>
      </c>
      <c r="X49" t="s">
        <v>3846</v>
      </c>
      <c r="Y49" t="s">
        <v>3846</v>
      </c>
      <c r="Z49" t="s">
        <v>3846</v>
      </c>
      <c r="AA49">
        <v>0</v>
      </c>
      <c r="AB49" t="s">
        <v>3846</v>
      </c>
      <c r="AC49" t="s">
        <v>3846</v>
      </c>
      <c r="AD49" t="s">
        <v>3846</v>
      </c>
      <c r="AE49" t="s">
        <v>3846</v>
      </c>
      <c r="AF49" t="s">
        <v>463</v>
      </c>
      <c r="AG49" t="s">
        <v>172</v>
      </c>
      <c r="AH49" t="s">
        <v>464</v>
      </c>
      <c r="AI49" t="s">
        <v>112</v>
      </c>
      <c r="AJ49">
        <v>20</v>
      </c>
      <c r="AK49" t="s">
        <v>97</v>
      </c>
      <c r="AL49" t="s">
        <v>70</v>
      </c>
      <c r="AM49" t="s">
        <v>67</v>
      </c>
      <c r="AN49" t="s">
        <v>67</v>
      </c>
      <c r="AO49" t="s">
        <v>67</v>
      </c>
      <c r="AP49" t="s">
        <v>67</v>
      </c>
      <c r="AQ49" t="s">
        <v>3820</v>
      </c>
      <c r="AR49">
        <v>300000</v>
      </c>
      <c r="AS49" t="s">
        <v>126</v>
      </c>
      <c r="AT49" t="s">
        <v>98</v>
      </c>
      <c r="AU49" t="s">
        <v>99</v>
      </c>
      <c r="AV49" t="s">
        <v>65</v>
      </c>
      <c r="AW49" t="s">
        <v>65</v>
      </c>
      <c r="AX49" t="s">
        <v>75</v>
      </c>
      <c r="AY49" t="s">
        <v>75</v>
      </c>
      <c r="AZ49" t="s">
        <v>76</v>
      </c>
      <c r="BA49" t="s">
        <v>65</v>
      </c>
      <c r="BB49" t="s">
        <v>465</v>
      </c>
      <c r="BC49" t="s">
        <v>466</v>
      </c>
      <c r="BD49" t="s">
        <v>50</v>
      </c>
      <c r="BE49" t="s">
        <v>467</v>
      </c>
      <c r="BK49" t="s">
        <v>103</v>
      </c>
    </row>
    <row r="50" spans="1:63" ht="18" customHeight="1" x14ac:dyDescent="0.25">
      <c r="A50">
        <v>47</v>
      </c>
      <c r="B50">
        <v>44</v>
      </c>
      <c r="C50" s="46">
        <v>42774</v>
      </c>
      <c r="D50" t="s">
        <v>3788</v>
      </c>
      <c r="E50" t="s">
        <v>165</v>
      </c>
      <c r="F50" t="s">
        <v>54</v>
      </c>
      <c r="G50" t="s">
        <v>459</v>
      </c>
      <c r="H50" t="s">
        <v>167</v>
      </c>
      <c r="I50" t="s">
        <v>121</v>
      </c>
      <c r="J50" t="s">
        <v>460</v>
      </c>
      <c r="K50" t="s">
        <v>461</v>
      </c>
      <c r="L50" t="s">
        <v>59</v>
      </c>
      <c r="M50" t="s">
        <v>91</v>
      </c>
      <c r="N50" t="s">
        <v>235</v>
      </c>
      <c r="O50" t="s">
        <v>153</v>
      </c>
      <c r="P50">
        <v>1</v>
      </c>
      <c r="Q50" t="s">
        <v>92</v>
      </c>
      <c r="R50" t="s">
        <v>183</v>
      </c>
      <c r="S50" t="str">
        <f t="shared" si="0"/>
        <v>جماعي-خلافات مالية--44</v>
      </c>
      <c r="T50" t="s">
        <v>3795</v>
      </c>
      <c r="U50">
        <v>4</v>
      </c>
      <c r="V50" t="s">
        <v>462</v>
      </c>
      <c r="W50" t="s">
        <v>3846</v>
      </c>
      <c r="X50" t="s">
        <v>3846</v>
      </c>
      <c r="Y50" t="s">
        <v>3846</v>
      </c>
      <c r="Z50" t="s">
        <v>3846</v>
      </c>
      <c r="AA50">
        <v>0</v>
      </c>
      <c r="AB50" t="s">
        <v>3846</v>
      </c>
      <c r="AC50" t="s">
        <v>3846</v>
      </c>
      <c r="AD50" t="s">
        <v>3846</v>
      </c>
      <c r="AE50" t="s">
        <v>3846</v>
      </c>
      <c r="AF50" t="s">
        <v>463</v>
      </c>
      <c r="AG50" t="s">
        <v>124</v>
      </c>
      <c r="AH50" t="s">
        <v>468</v>
      </c>
      <c r="AI50" t="s">
        <v>112</v>
      </c>
      <c r="AJ50">
        <v>25</v>
      </c>
      <c r="AK50" t="s">
        <v>97</v>
      </c>
      <c r="AL50" t="s">
        <v>70</v>
      </c>
      <c r="AM50" t="s">
        <v>67</v>
      </c>
      <c r="AN50" t="s">
        <v>67</v>
      </c>
      <c r="AO50" t="s">
        <v>67</v>
      </c>
      <c r="AP50" t="s">
        <v>67</v>
      </c>
      <c r="AQ50" t="s">
        <v>3820</v>
      </c>
      <c r="AR50">
        <v>300000</v>
      </c>
      <c r="AS50" t="s">
        <v>126</v>
      </c>
      <c r="AT50" t="s">
        <v>98</v>
      </c>
      <c r="AU50" t="s">
        <v>99</v>
      </c>
      <c r="AV50" t="s">
        <v>65</v>
      </c>
      <c r="AW50" t="s">
        <v>65</v>
      </c>
      <c r="AX50" t="s">
        <v>75</v>
      </c>
      <c r="AY50" t="s">
        <v>75</v>
      </c>
      <c r="AZ50" t="s">
        <v>76</v>
      </c>
      <c r="BA50" t="s">
        <v>65</v>
      </c>
      <c r="BB50" t="s">
        <v>465</v>
      </c>
      <c r="BC50" t="s">
        <v>466</v>
      </c>
      <c r="BD50" t="s">
        <v>50</v>
      </c>
      <c r="BE50" t="s">
        <v>467</v>
      </c>
      <c r="BK50" t="s">
        <v>103</v>
      </c>
    </row>
    <row r="51" spans="1:63" ht="18" customHeight="1" x14ac:dyDescent="0.25">
      <c r="A51">
        <v>48</v>
      </c>
      <c r="B51">
        <v>44</v>
      </c>
      <c r="C51" s="46">
        <v>42774</v>
      </c>
      <c r="D51" t="s">
        <v>3788</v>
      </c>
      <c r="E51" t="s">
        <v>211</v>
      </c>
      <c r="F51" t="s">
        <v>132</v>
      </c>
      <c r="G51" t="s">
        <v>212</v>
      </c>
      <c r="H51" t="s">
        <v>120</v>
      </c>
      <c r="I51" t="s">
        <v>121</v>
      </c>
      <c r="J51" t="s">
        <v>355</v>
      </c>
      <c r="K51" t="s">
        <v>469</v>
      </c>
      <c r="L51" t="s">
        <v>59</v>
      </c>
      <c r="M51" t="s">
        <v>91</v>
      </c>
      <c r="N51" t="s">
        <v>60</v>
      </c>
      <c r="O51" t="s">
        <v>211</v>
      </c>
      <c r="P51">
        <v>1</v>
      </c>
      <c r="Q51" t="s">
        <v>92</v>
      </c>
      <c r="R51" t="s">
        <v>183</v>
      </c>
      <c r="S51" t="str">
        <f t="shared" si="0"/>
        <v>جماعي-من اجل الفدية--44</v>
      </c>
      <c r="T51" t="s">
        <v>3795</v>
      </c>
      <c r="U51">
        <v>3</v>
      </c>
      <c r="V51" t="s">
        <v>470</v>
      </c>
      <c r="W51" t="s">
        <v>3846</v>
      </c>
      <c r="X51" t="s">
        <v>3846</v>
      </c>
      <c r="Y51" t="s">
        <v>3846</v>
      </c>
      <c r="Z51" t="s">
        <v>3846</v>
      </c>
      <c r="AA51">
        <v>0</v>
      </c>
      <c r="AB51" t="s">
        <v>3846</v>
      </c>
      <c r="AC51" t="s">
        <v>3846</v>
      </c>
      <c r="AD51" t="s">
        <v>3846</v>
      </c>
      <c r="AE51" t="s">
        <v>3846</v>
      </c>
      <c r="AF51" t="s">
        <v>471</v>
      </c>
      <c r="AG51" t="s">
        <v>172</v>
      </c>
      <c r="AH51" t="s">
        <v>472</v>
      </c>
      <c r="AI51" t="s">
        <v>112</v>
      </c>
      <c r="AJ51">
        <v>32</v>
      </c>
      <c r="AK51" t="s">
        <v>97</v>
      </c>
      <c r="AL51" t="s">
        <v>70</v>
      </c>
      <c r="AM51" t="s">
        <v>67</v>
      </c>
      <c r="AN51" t="s">
        <v>67</v>
      </c>
      <c r="AO51" t="s">
        <v>67</v>
      </c>
      <c r="AP51" t="s">
        <v>67</v>
      </c>
      <c r="AQ51" t="s">
        <v>67</v>
      </c>
      <c r="AR51" t="s">
        <v>67</v>
      </c>
      <c r="AS51" t="s">
        <v>126</v>
      </c>
      <c r="AT51" t="s">
        <v>98</v>
      </c>
      <c r="AU51" t="s">
        <v>99</v>
      </c>
      <c r="AV51" t="s">
        <v>65</v>
      </c>
      <c r="AW51" t="s">
        <v>65</v>
      </c>
      <c r="AX51" t="s">
        <v>75</v>
      </c>
      <c r="AY51" t="s">
        <v>75</v>
      </c>
      <c r="AZ51" t="s">
        <v>76</v>
      </c>
      <c r="BA51" t="s">
        <v>65</v>
      </c>
      <c r="BB51" t="s">
        <v>65</v>
      </c>
      <c r="BC51" t="s">
        <v>473</v>
      </c>
      <c r="BD51" t="s">
        <v>50</v>
      </c>
      <c r="BE51" t="s">
        <v>474</v>
      </c>
      <c r="BK51" t="s">
        <v>103</v>
      </c>
    </row>
    <row r="52" spans="1:63" ht="18" customHeight="1" x14ac:dyDescent="0.25">
      <c r="A52">
        <v>49</v>
      </c>
      <c r="B52">
        <v>44</v>
      </c>
      <c r="C52" s="46">
        <v>42774</v>
      </c>
      <c r="D52" t="s">
        <v>3788</v>
      </c>
      <c r="E52" t="s">
        <v>211</v>
      </c>
      <c r="F52" t="s">
        <v>132</v>
      </c>
      <c r="G52" t="s">
        <v>212</v>
      </c>
      <c r="H52" t="s">
        <v>120</v>
      </c>
      <c r="I52" t="s">
        <v>121</v>
      </c>
      <c r="J52" t="s">
        <v>355</v>
      </c>
      <c r="K52" t="s">
        <v>469</v>
      </c>
      <c r="L52" t="s">
        <v>59</v>
      </c>
      <c r="M52" t="s">
        <v>91</v>
      </c>
      <c r="N52" t="s">
        <v>60</v>
      </c>
      <c r="O52" t="s">
        <v>211</v>
      </c>
      <c r="P52">
        <v>1</v>
      </c>
      <c r="Q52" t="s">
        <v>92</v>
      </c>
      <c r="R52" t="s">
        <v>183</v>
      </c>
      <c r="S52" t="str">
        <f t="shared" si="0"/>
        <v>جماعي-من اجل الفدية--44</v>
      </c>
      <c r="T52" t="s">
        <v>3795</v>
      </c>
      <c r="U52">
        <v>3</v>
      </c>
      <c r="V52" t="s">
        <v>470</v>
      </c>
      <c r="W52" t="s">
        <v>3846</v>
      </c>
      <c r="X52" t="s">
        <v>3846</v>
      </c>
      <c r="Y52" t="s">
        <v>3846</v>
      </c>
      <c r="Z52" t="s">
        <v>3846</v>
      </c>
      <c r="AA52">
        <v>0</v>
      </c>
      <c r="AB52" t="s">
        <v>3846</v>
      </c>
      <c r="AC52" t="s">
        <v>3846</v>
      </c>
      <c r="AD52" t="s">
        <v>3846</v>
      </c>
      <c r="AE52" t="s">
        <v>3846</v>
      </c>
      <c r="AF52" t="s">
        <v>475</v>
      </c>
      <c r="AG52" t="s">
        <v>172</v>
      </c>
      <c r="AH52" t="s">
        <v>192</v>
      </c>
      <c r="AI52" t="s">
        <v>112</v>
      </c>
      <c r="AJ52">
        <v>38</v>
      </c>
      <c r="AK52" t="s">
        <v>97</v>
      </c>
      <c r="AL52" t="s">
        <v>70</v>
      </c>
      <c r="AM52" t="s">
        <v>67</v>
      </c>
      <c r="AN52" t="s">
        <v>67</v>
      </c>
      <c r="AO52" t="s">
        <v>67</v>
      </c>
      <c r="AP52" t="s">
        <v>67</v>
      </c>
      <c r="AQ52" t="s">
        <v>67</v>
      </c>
      <c r="AR52" t="s">
        <v>67</v>
      </c>
      <c r="AS52" t="s">
        <v>126</v>
      </c>
      <c r="AT52" t="s">
        <v>98</v>
      </c>
      <c r="AU52" t="s">
        <v>99</v>
      </c>
      <c r="AV52" t="s">
        <v>65</v>
      </c>
      <c r="AW52" t="s">
        <v>65</v>
      </c>
      <c r="AX52" t="s">
        <v>75</v>
      </c>
      <c r="AY52" t="s">
        <v>75</v>
      </c>
      <c r="AZ52" t="s">
        <v>76</v>
      </c>
      <c r="BA52" t="s">
        <v>65</v>
      </c>
      <c r="BB52" t="s">
        <v>65</v>
      </c>
      <c r="BC52" t="s">
        <v>473</v>
      </c>
      <c r="BD52" t="s">
        <v>50</v>
      </c>
      <c r="BE52" t="s">
        <v>474</v>
      </c>
      <c r="BK52" t="s">
        <v>103</v>
      </c>
    </row>
    <row r="53" spans="1:63" ht="18" customHeight="1" x14ac:dyDescent="0.25">
      <c r="A53">
        <v>50</v>
      </c>
      <c r="B53">
        <v>44</v>
      </c>
      <c r="C53" s="46">
        <v>42774</v>
      </c>
      <c r="D53" t="s">
        <v>3788</v>
      </c>
      <c r="E53" t="s">
        <v>211</v>
      </c>
      <c r="F53" t="s">
        <v>132</v>
      </c>
      <c r="G53" t="s">
        <v>212</v>
      </c>
      <c r="H53" t="s">
        <v>120</v>
      </c>
      <c r="I53" t="s">
        <v>121</v>
      </c>
      <c r="J53" t="s">
        <v>355</v>
      </c>
      <c r="K53" t="s">
        <v>469</v>
      </c>
      <c r="L53" t="s">
        <v>59</v>
      </c>
      <c r="M53" t="s">
        <v>91</v>
      </c>
      <c r="N53" t="s">
        <v>60</v>
      </c>
      <c r="O53" t="s">
        <v>211</v>
      </c>
      <c r="P53">
        <v>1</v>
      </c>
      <c r="Q53" t="s">
        <v>92</v>
      </c>
      <c r="R53" t="s">
        <v>183</v>
      </c>
      <c r="S53" t="str">
        <f t="shared" si="0"/>
        <v>جماعي-من اجل الفدية--44</v>
      </c>
      <c r="T53" t="s">
        <v>3795</v>
      </c>
      <c r="U53">
        <v>3</v>
      </c>
      <c r="V53" t="s">
        <v>470</v>
      </c>
      <c r="W53" t="s">
        <v>3846</v>
      </c>
      <c r="X53" t="s">
        <v>3846</v>
      </c>
      <c r="Y53" t="s">
        <v>3846</v>
      </c>
      <c r="Z53" t="s">
        <v>3846</v>
      </c>
      <c r="AA53">
        <v>0</v>
      </c>
      <c r="AB53" t="s">
        <v>3846</v>
      </c>
      <c r="AC53" t="s">
        <v>3846</v>
      </c>
      <c r="AD53" t="s">
        <v>3846</v>
      </c>
      <c r="AE53" t="s">
        <v>3846</v>
      </c>
      <c r="AF53" t="s">
        <v>476</v>
      </c>
      <c r="AG53" t="s">
        <v>172</v>
      </c>
      <c r="AH53" t="s">
        <v>477</v>
      </c>
      <c r="AI53" t="s">
        <v>112</v>
      </c>
      <c r="AJ53">
        <v>42</v>
      </c>
      <c r="AK53" t="s">
        <v>97</v>
      </c>
      <c r="AL53" t="s">
        <v>70</v>
      </c>
      <c r="AM53" t="s">
        <v>67</v>
      </c>
      <c r="AN53" t="s">
        <v>67</v>
      </c>
      <c r="AO53" t="s">
        <v>67</v>
      </c>
      <c r="AP53" t="s">
        <v>67</v>
      </c>
      <c r="AQ53" t="s">
        <v>67</v>
      </c>
      <c r="AR53" t="s">
        <v>67</v>
      </c>
      <c r="AS53" t="s">
        <v>126</v>
      </c>
      <c r="AT53" t="s">
        <v>98</v>
      </c>
      <c r="AU53" t="s">
        <v>99</v>
      </c>
      <c r="AV53" t="s">
        <v>65</v>
      </c>
      <c r="AW53" t="s">
        <v>65</v>
      </c>
      <c r="AX53" t="s">
        <v>75</v>
      </c>
      <c r="AY53" t="s">
        <v>75</v>
      </c>
      <c r="AZ53" t="s">
        <v>76</v>
      </c>
      <c r="BA53" t="s">
        <v>65</v>
      </c>
      <c r="BB53" t="s">
        <v>65</v>
      </c>
      <c r="BC53" t="s">
        <v>473</v>
      </c>
      <c r="BD53" t="s">
        <v>50</v>
      </c>
      <c r="BE53" t="s">
        <v>474</v>
      </c>
      <c r="BK53" t="s">
        <v>103</v>
      </c>
    </row>
    <row r="54" spans="1:63" ht="18" customHeight="1" x14ac:dyDescent="0.25">
      <c r="A54">
        <v>51</v>
      </c>
      <c r="B54">
        <v>44</v>
      </c>
      <c r="C54" s="46">
        <v>42774</v>
      </c>
      <c r="D54" t="s">
        <v>3788</v>
      </c>
      <c r="E54" t="s">
        <v>211</v>
      </c>
      <c r="F54" t="s">
        <v>132</v>
      </c>
      <c r="G54" t="s">
        <v>212</v>
      </c>
      <c r="H54" t="s">
        <v>120</v>
      </c>
      <c r="I54" t="s">
        <v>121</v>
      </c>
      <c r="J54" t="s">
        <v>355</v>
      </c>
      <c r="K54" t="s">
        <v>469</v>
      </c>
      <c r="L54" t="s">
        <v>59</v>
      </c>
      <c r="M54" t="s">
        <v>91</v>
      </c>
      <c r="N54" t="s">
        <v>60</v>
      </c>
      <c r="O54" t="s">
        <v>211</v>
      </c>
      <c r="P54">
        <v>1</v>
      </c>
      <c r="Q54" t="s">
        <v>92</v>
      </c>
      <c r="R54" t="s">
        <v>183</v>
      </c>
      <c r="S54" t="str">
        <f t="shared" si="0"/>
        <v>جماعي-من اجل الفدية--44</v>
      </c>
      <c r="T54" t="s">
        <v>3795</v>
      </c>
      <c r="U54">
        <v>3</v>
      </c>
      <c r="V54" t="s">
        <v>470</v>
      </c>
      <c r="W54" t="s">
        <v>3846</v>
      </c>
      <c r="X54" t="s">
        <v>3846</v>
      </c>
      <c r="Y54" t="s">
        <v>3846</v>
      </c>
      <c r="Z54" t="s">
        <v>3846</v>
      </c>
      <c r="AA54">
        <v>0</v>
      </c>
      <c r="AB54" t="s">
        <v>3846</v>
      </c>
      <c r="AC54" t="s">
        <v>3846</v>
      </c>
      <c r="AD54" t="s">
        <v>3846</v>
      </c>
      <c r="AE54" t="s">
        <v>3846</v>
      </c>
      <c r="AF54" t="s">
        <v>478</v>
      </c>
      <c r="AG54" t="s">
        <v>124</v>
      </c>
      <c r="AH54" t="s">
        <v>124</v>
      </c>
      <c r="AI54" t="s">
        <v>112</v>
      </c>
      <c r="AJ54">
        <v>32</v>
      </c>
      <c r="AK54" t="s">
        <v>97</v>
      </c>
      <c r="AL54" t="s">
        <v>70</v>
      </c>
      <c r="AM54" t="s">
        <v>67</v>
      </c>
      <c r="AN54" t="s">
        <v>67</v>
      </c>
      <c r="AO54" t="s">
        <v>67</v>
      </c>
      <c r="AP54" t="s">
        <v>67</v>
      </c>
      <c r="AQ54" t="s">
        <v>67</v>
      </c>
      <c r="AR54" t="s">
        <v>67</v>
      </c>
      <c r="AS54" t="s">
        <v>126</v>
      </c>
      <c r="AT54" t="s">
        <v>98</v>
      </c>
      <c r="AU54" t="s">
        <v>99</v>
      </c>
      <c r="AV54" t="s">
        <v>65</v>
      </c>
      <c r="AW54" t="s">
        <v>65</v>
      </c>
      <c r="AX54" t="s">
        <v>75</v>
      </c>
      <c r="AY54" t="s">
        <v>75</v>
      </c>
      <c r="AZ54" t="s">
        <v>76</v>
      </c>
      <c r="BA54" t="s">
        <v>65</v>
      </c>
      <c r="BB54" t="s">
        <v>65</v>
      </c>
      <c r="BC54" t="s">
        <v>473</v>
      </c>
      <c r="BD54" t="s">
        <v>50</v>
      </c>
      <c r="BE54" t="s">
        <v>474</v>
      </c>
      <c r="BK54" t="s">
        <v>103</v>
      </c>
    </row>
    <row r="55" spans="1:63" ht="18" customHeight="1" x14ac:dyDescent="0.25">
      <c r="A55">
        <v>52</v>
      </c>
      <c r="B55">
        <v>44</v>
      </c>
      <c r="C55" s="46">
        <v>42774</v>
      </c>
      <c r="D55" t="s">
        <v>3788</v>
      </c>
      <c r="E55" t="s">
        <v>211</v>
      </c>
      <c r="F55" t="s">
        <v>132</v>
      </c>
      <c r="G55" t="s">
        <v>212</v>
      </c>
      <c r="H55" t="s">
        <v>120</v>
      </c>
      <c r="I55" t="s">
        <v>121</v>
      </c>
      <c r="J55" t="s">
        <v>355</v>
      </c>
      <c r="K55" t="s">
        <v>469</v>
      </c>
      <c r="L55" t="s">
        <v>59</v>
      </c>
      <c r="M55" t="s">
        <v>91</v>
      </c>
      <c r="N55" t="s">
        <v>60</v>
      </c>
      <c r="O55" t="s">
        <v>211</v>
      </c>
      <c r="P55">
        <v>1</v>
      </c>
      <c r="Q55" t="s">
        <v>92</v>
      </c>
      <c r="R55" t="s">
        <v>183</v>
      </c>
      <c r="S55" t="str">
        <f t="shared" si="0"/>
        <v>جماعي-من اجل الفدية--44</v>
      </c>
      <c r="T55" t="s">
        <v>3795</v>
      </c>
      <c r="U55">
        <v>3</v>
      </c>
      <c r="V55" t="s">
        <v>470</v>
      </c>
      <c r="W55" t="s">
        <v>3846</v>
      </c>
      <c r="X55" t="s">
        <v>3846</v>
      </c>
      <c r="Y55" t="s">
        <v>3846</v>
      </c>
      <c r="Z55" t="s">
        <v>3846</v>
      </c>
      <c r="AA55">
        <v>0</v>
      </c>
      <c r="AB55" t="s">
        <v>3846</v>
      </c>
      <c r="AC55" t="s">
        <v>3846</v>
      </c>
      <c r="AD55" t="s">
        <v>3846</v>
      </c>
      <c r="AE55" t="s">
        <v>3846</v>
      </c>
      <c r="AF55" t="s">
        <v>479</v>
      </c>
      <c r="AG55" t="s">
        <v>158</v>
      </c>
      <c r="AH55" t="s">
        <v>480</v>
      </c>
      <c r="AI55" t="s">
        <v>112</v>
      </c>
      <c r="AJ55">
        <v>50</v>
      </c>
      <c r="AK55" t="s">
        <v>97</v>
      </c>
      <c r="AL55" t="s">
        <v>70</v>
      </c>
      <c r="AM55" t="s">
        <v>67</v>
      </c>
      <c r="AN55" t="s">
        <v>67</v>
      </c>
      <c r="AO55" t="s">
        <v>67</v>
      </c>
      <c r="AP55" t="s">
        <v>67</v>
      </c>
      <c r="AQ55" t="s">
        <v>67</v>
      </c>
      <c r="AR55" t="s">
        <v>67</v>
      </c>
      <c r="AS55" t="s">
        <v>126</v>
      </c>
      <c r="AT55" t="s">
        <v>98</v>
      </c>
      <c r="AU55" t="s">
        <v>99</v>
      </c>
      <c r="AV55" t="s">
        <v>65</v>
      </c>
      <c r="AW55" t="s">
        <v>65</v>
      </c>
      <c r="AX55" t="s">
        <v>75</v>
      </c>
      <c r="AY55" t="s">
        <v>75</v>
      </c>
      <c r="AZ55" t="s">
        <v>76</v>
      </c>
      <c r="BA55" t="s">
        <v>65</v>
      </c>
      <c r="BB55" t="s">
        <v>65</v>
      </c>
      <c r="BC55" t="s">
        <v>473</v>
      </c>
      <c r="BD55" t="s">
        <v>50</v>
      </c>
      <c r="BE55" t="s">
        <v>474</v>
      </c>
      <c r="BK55" t="s">
        <v>103</v>
      </c>
    </row>
    <row r="56" spans="1:63" ht="18" customHeight="1" x14ac:dyDescent="0.25">
      <c r="A56">
        <v>53</v>
      </c>
      <c r="B56">
        <v>45</v>
      </c>
      <c r="C56" s="46">
        <v>42775</v>
      </c>
      <c r="D56" t="s">
        <v>3788</v>
      </c>
      <c r="E56" t="s">
        <v>232</v>
      </c>
      <c r="F56" t="s">
        <v>105</v>
      </c>
      <c r="G56" t="s">
        <v>481</v>
      </c>
      <c r="H56" t="s">
        <v>120</v>
      </c>
      <c r="I56" t="s">
        <v>121</v>
      </c>
      <c r="J56" t="s">
        <v>213</v>
      </c>
      <c r="K56" t="s">
        <v>482</v>
      </c>
      <c r="L56" t="s">
        <v>59</v>
      </c>
      <c r="M56" t="s">
        <v>67</v>
      </c>
      <c r="N56" t="s">
        <v>60</v>
      </c>
      <c r="O56" t="s">
        <v>232</v>
      </c>
      <c r="P56">
        <v>1</v>
      </c>
      <c r="Q56" t="s">
        <v>92</v>
      </c>
      <c r="R56" t="s">
        <v>62</v>
      </c>
      <c r="S56" t="str">
        <f t="shared" si="0"/>
        <v>فردي-من اجل الفدية--45</v>
      </c>
      <c r="T56" t="s">
        <v>3796</v>
      </c>
      <c r="U56">
        <v>8</v>
      </c>
      <c r="V56" t="s">
        <v>483</v>
      </c>
      <c r="W56" t="s">
        <v>3846</v>
      </c>
      <c r="X56" t="s">
        <v>3846</v>
      </c>
      <c r="Y56" t="s">
        <v>3846</v>
      </c>
      <c r="Z56" t="s">
        <v>3846</v>
      </c>
      <c r="AA56">
        <v>0</v>
      </c>
      <c r="AB56" t="s">
        <v>3846</v>
      </c>
      <c r="AC56" t="s">
        <v>3846</v>
      </c>
      <c r="AD56" t="s">
        <v>3846</v>
      </c>
      <c r="AE56" t="s">
        <v>3846</v>
      </c>
      <c r="AF56" t="s">
        <v>484</v>
      </c>
      <c r="AG56" t="s">
        <v>172</v>
      </c>
      <c r="AH56" t="s">
        <v>485</v>
      </c>
      <c r="AI56" t="s">
        <v>112</v>
      </c>
      <c r="AJ56">
        <v>0</v>
      </c>
      <c r="AK56" t="s">
        <v>97</v>
      </c>
      <c r="AL56" t="s">
        <v>486</v>
      </c>
      <c r="AM56" t="s">
        <v>3841</v>
      </c>
      <c r="AN56" t="s">
        <v>174</v>
      </c>
      <c r="AO56" t="s">
        <v>67</v>
      </c>
      <c r="AP56" t="s">
        <v>67</v>
      </c>
      <c r="AQ56" t="s">
        <v>67</v>
      </c>
      <c r="AR56" t="s">
        <v>67</v>
      </c>
      <c r="AS56" t="s">
        <v>126</v>
      </c>
      <c r="AT56" t="s">
        <v>72</v>
      </c>
      <c r="AU56" t="s">
        <v>73</v>
      </c>
      <c r="AV56" t="s">
        <v>65</v>
      </c>
      <c r="AW56" t="s">
        <v>65</v>
      </c>
      <c r="AX56" t="s">
        <v>72</v>
      </c>
      <c r="AY56" t="s">
        <v>75</v>
      </c>
      <c r="AZ56" t="s">
        <v>76</v>
      </c>
      <c r="BA56" t="s">
        <v>65</v>
      </c>
      <c r="BB56" t="s">
        <v>65</v>
      </c>
      <c r="BC56" t="s">
        <v>487</v>
      </c>
      <c r="BD56" t="s">
        <v>50</v>
      </c>
      <c r="BE56" t="s">
        <v>488</v>
      </c>
      <c r="BF56" t="s">
        <v>489</v>
      </c>
      <c r="BK56" t="s">
        <v>103</v>
      </c>
    </row>
    <row r="57" spans="1:63" ht="18" customHeight="1" x14ac:dyDescent="0.25">
      <c r="A57">
        <v>54</v>
      </c>
      <c r="B57">
        <v>46</v>
      </c>
      <c r="C57" s="46">
        <v>42775</v>
      </c>
      <c r="D57" t="s">
        <v>3788</v>
      </c>
      <c r="E57" t="s">
        <v>53</v>
      </c>
      <c r="F57" t="s">
        <v>54</v>
      </c>
      <c r="G57" t="s">
        <v>490</v>
      </c>
      <c r="H57" t="s">
        <v>155</v>
      </c>
      <c r="I57" t="s">
        <v>3794</v>
      </c>
      <c r="J57" t="s">
        <v>491</v>
      </c>
      <c r="K57" t="s">
        <v>65</v>
      </c>
      <c r="L57" t="s">
        <v>67</v>
      </c>
      <c r="M57" t="s">
        <v>67</v>
      </c>
      <c r="N57" t="s">
        <v>67</v>
      </c>
      <c r="O57" t="s">
        <v>67</v>
      </c>
      <c r="P57">
        <v>1</v>
      </c>
      <c r="Q57" t="s">
        <v>67</v>
      </c>
      <c r="R57" t="s">
        <v>62</v>
      </c>
      <c r="S57" t="str">
        <f t="shared" si="0"/>
        <v>فردي-خلافات ثأرية--46</v>
      </c>
      <c r="T57" t="s">
        <v>123</v>
      </c>
      <c r="U57">
        <v>1</v>
      </c>
      <c r="V57" t="s">
        <v>492</v>
      </c>
      <c r="W57" t="s">
        <v>3846</v>
      </c>
      <c r="X57" t="s">
        <v>3846</v>
      </c>
      <c r="Y57" t="s">
        <v>3846</v>
      </c>
      <c r="Z57" t="s">
        <v>3846</v>
      </c>
      <c r="AA57">
        <v>0</v>
      </c>
      <c r="AB57" t="s">
        <v>3846</v>
      </c>
      <c r="AC57" t="s">
        <v>3846</v>
      </c>
      <c r="AD57" t="s">
        <v>3846</v>
      </c>
      <c r="AE57" t="s">
        <v>3846</v>
      </c>
      <c r="AF57" t="s">
        <v>493</v>
      </c>
      <c r="AG57" t="s">
        <v>67</v>
      </c>
      <c r="AH57" t="s">
        <v>67</v>
      </c>
      <c r="AI57" t="s">
        <v>112</v>
      </c>
      <c r="AJ57">
        <v>0</v>
      </c>
      <c r="AK57" t="s">
        <v>69</v>
      </c>
      <c r="AL57" t="s">
        <v>70</v>
      </c>
      <c r="AM57" t="s">
        <v>67</v>
      </c>
      <c r="AN57" t="s">
        <v>67</v>
      </c>
      <c r="AO57" t="s">
        <v>67</v>
      </c>
      <c r="AP57" t="s">
        <v>67</v>
      </c>
      <c r="AQ57" t="s">
        <v>3846</v>
      </c>
      <c r="AR57">
        <v>0</v>
      </c>
      <c r="AS57" t="s">
        <v>3846</v>
      </c>
      <c r="AT57" t="s">
        <v>72</v>
      </c>
      <c r="AU57" t="s">
        <v>73</v>
      </c>
      <c r="AV57" t="s">
        <v>65</v>
      </c>
      <c r="AW57" t="s">
        <v>65</v>
      </c>
      <c r="AX57" t="s">
        <v>72</v>
      </c>
      <c r="AY57" t="s">
        <v>75</v>
      </c>
      <c r="AZ57" t="s">
        <v>76</v>
      </c>
      <c r="BA57" t="s">
        <v>65</v>
      </c>
      <c r="BB57" t="s">
        <v>65</v>
      </c>
      <c r="BC57" t="s">
        <v>494</v>
      </c>
      <c r="BD57" t="s">
        <v>50</v>
      </c>
      <c r="BE57" t="s">
        <v>495</v>
      </c>
      <c r="BK57" t="s">
        <v>130</v>
      </c>
    </row>
    <row r="58" spans="1:63" ht="18" customHeight="1" x14ac:dyDescent="0.25">
      <c r="A58">
        <v>55</v>
      </c>
      <c r="B58">
        <v>47</v>
      </c>
      <c r="C58" s="46">
        <v>42775</v>
      </c>
      <c r="D58" t="s">
        <v>3788</v>
      </c>
      <c r="E58" t="s">
        <v>153</v>
      </c>
      <c r="F58" t="s">
        <v>105</v>
      </c>
      <c r="G58" t="s">
        <v>505</v>
      </c>
      <c r="H58" t="s">
        <v>67</v>
      </c>
      <c r="I58" t="s">
        <v>67</v>
      </c>
      <c r="J58" t="s">
        <v>67</v>
      </c>
      <c r="K58" t="s">
        <v>506</v>
      </c>
      <c r="L58" t="s">
        <v>59</v>
      </c>
      <c r="M58" t="s">
        <v>91</v>
      </c>
      <c r="N58" t="s">
        <v>60</v>
      </c>
      <c r="O58" t="s">
        <v>153</v>
      </c>
      <c r="P58">
        <v>1</v>
      </c>
      <c r="Q58" t="s">
        <v>92</v>
      </c>
      <c r="R58" t="s">
        <v>62</v>
      </c>
      <c r="S58" t="str">
        <f t="shared" si="0"/>
        <v>فردي-غير محدد--47</v>
      </c>
      <c r="T58" t="s">
        <v>270</v>
      </c>
      <c r="U58">
        <v>2</v>
      </c>
      <c r="V58" t="s">
        <v>507</v>
      </c>
      <c r="W58" t="s">
        <v>3846</v>
      </c>
      <c r="X58" t="s">
        <v>3846</v>
      </c>
      <c r="Y58" t="s">
        <v>3846</v>
      </c>
      <c r="Z58" t="s">
        <v>3846</v>
      </c>
      <c r="AA58">
        <v>0</v>
      </c>
      <c r="AB58" t="s">
        <v>3846</v>
      </c>
      <c r="AC58" t="s">
        <v>3846</v>
      </c>
      <c r="AD58" t="s">
        <v>3846</v>
      </c>
      <c r="AE58" t="s">
        <v>3846</v>
      </c>
      <c r="AF58" t="s">
        <v>508</v>
      </c>
      <c r="AG58" t="s">
        <v>160</v>
      </c>
      <c r="AH58" t="s">
        <v>509</v>
      </c>
      <c r="AI58" t="s">
        <v>68</v>
      </c>
      <c r="AJ58">
        <v>18</v>
      </c>
      <c r="AK58" t="s">
        <v>69</v>
      </c>
      <c r="AL58" t="s">
        <v>70</v>
      </c>
      <c r="AM58" t="s">
        <v>67</v>
      </c>
      <c r="AN58" t="s">
        <v>67</v>
      </c>
      <c r="AO58" t="s">
        <v>67</v>
      </c>
      <c r="AP58" t="s">
        <v>67</v>
      </c>
      <c r="AQ58" t="s">
        <v>3846</v>
      </c>
      <c r="AR58">
        <v>0</v>
      </c>
      <c r="AS58" t="s">
        <v>3846</v>
      </c>
      <c r="AT58" t="s">
        <v>72</v>
      </c>
      <c r="AU58" t="s">
        <v>73</v>
      </c>
      <c r="AV58" t="s">
        <v>65</v>
      </c>
      <c r="AW58" t="s">
        <v>65</v>
      </c>
      <c r="AX58" t="s">
        <v>72</v>
      </c>
      <c r="AY58" t="s">
        <v>75</v>
      </c>
      <c r="AZ58" t="s">
        <v>76</v>
      </c>
      <c r="BA58" t="s">
        <v>510</v>
      </c>
      <c r="BB58" t="s">
        <v>65</v>
      </c>
      <c r="BC58" t="s">
        <v>511</v>
      </c>
      <c r="BD58" t="s">
        <v>50</v>
      </c>
      <c r="BE58" t="s">
        <v>512</v>
      </c>
      <c r="BK58" t="s">
        <v>103</v>
      </c>
    </row>
    <row r="59" spans="1:63" ht="18" customHeight="1" x14ac:dyDescent="0.25">
      <c r="A59">
        <v>56</v>
      </c>
      <c r="B59">
        <v>48</v>
      </c>
      <c r="C59" s="46">
        <v>42779</v>
      </c>
      <c r="D59" t="s">
        <v>3788</v>
      </c>
      <c r="E59" t="s">
        <v>53</v>
      </c>
      <c r="F59" t="s">
        <v>54</v>
      </c>
      <c r="G59" t="s">
        <v>496</v>
      </c>
      <c r="H59" t="s">
        <v>120</v>
      </c>
      <c r="I59" t="s">
        <v>121</v>
      </c>
      <c r="J59" t="s">
        <v>497</v>
      </c>
      <c r="K59" t="s">
        <v>498</v>
      </c>
      <c r="L59" t="s">
        <v>182</v>
      </c>
      <c r="M59" t="s">
        <v>91</v>
      </c>
      <c r="N59" t="s">
        <v>60</v>
      </c>
      <c r="O59" t="s">
        <v>53</v>
      </c>
      <c r="P59">
        <v>1</v>
      </c>
      <c r="Q59" t="s">
        <v>92</v>
      </c>
      <c r="R59" t="s">
        <v>183</v>
      </c>
      <c r="S59" t="str">
        <f t="shared" si="0"/>
        <v>جماعي-من اجل الفدية--48</v>
      </c>
      <c r="T59" t="s">
        <v>123</v>
      </c>
      <c r="U59">
        <v>1</v>
      </c>
      <c r="V59" t="s">
        <v>3799</v>
      </c>
      <c r="W59" t="s">
        <v>3846</v>
      </c>
      <c r="X59" t="s">
        <v>3846</v>
      </c>
      <c r="Y59" t="s">
        <v>3846</v>
      </c>
      <c r="Z59" t="s">
        <v>3846</v>
      </c>
      <c r="AA59">
        <v>0</v>
      </c>
      <c r="AB59" t="s">
        <v>3846</v>
      </c>
      <c r="AC59" t="s">
        <v>3846</v>
      </c>
      <c r="AD59" t="s">
        <v>3846</v>
      </c>
      <c r="AE59" t="s">
        <v>3846</v>
      </c>
      <c r="AF59" t="s">
        <v>499</v>
      </c>
      <c r="AG59" t="s">
        <v>67</v>
      </c>
      <c r="AH59" t="s">
        <v>67</v>
      </c>
      <c r="AI59" t="s">
        <v>68</v>
      </c>
      <c r="AJ59">
        <v>8</v>
      </c>
      <c r="AK59" t="s">
        <v>97</v>
      </c>
      <c r="AL59" t="s">
        <v>70</v>
      </c>
      <c r="AM59" t="s">
        <v>67</v>
      </c>
      <c r="AN59" t="s">
        <v>67</v>
      </c>
      <c r="AO59" t="s">
        <v>67</v>
      </c>
      <c r="AP59" t="s">
        <v>67</v>
      </c>
      <c r="AQ59" t="s">
        <v>3819</v>
      </c>
      <c r="AR59">
        <v>100000</v>
      </c>
      <c r="AS59" t="s">
        <v>126</v>
      </c>
      <c r="AT59" t="s">
        <v>72</v>
      </c>
      <c r="AU59" t="s">
        <v>73</v>
      </c>
      <c r="AV59" t="s">
        <v>65</v>
      </c>
      <c r="AW59" t="s">
        <v>65</v>
      </c>
      <c r="AX59" t="s">
        <v>72</v>
      </c>
      <c r="AY59" t="s">
        <v>75</v>
      </c>
      <c r="AZ59" t="s">
        <v>76</v>
      </c>
      <c r="BA59" t="s">
        <v>65</v>
      </c>
      <c r="BB59" t="s">
        <v>65</v>
      </c>
      <c r="BC59" t="s">
        <v>500</v>
      </c>
      <c r="BD59" t="s">
        <v>50</v>
      </c>
      <c r="BE59" t="s">
        <v>501</v>
      </c>
      <c r="BF59" t="s">
        <v>502</v>
      </c>
      <c r="BG59" t="s">
        <v>503</v>
      </c>
      <c r="BK59" t="s">
        <v>84</v>
      </c>
    </row>
    <row r="60" spans="1:63" ht="18" customHeight="1" x14ac:dyDescent="0.25">
      <c r="A60">
        <v>57</v>
      </c>
      <c r="B60">
        <v>48</v>
      </c>
      <c r="C60" s="46">
        <v>42779</v>
      </c>
      <c r="D60" t="s">
        <v>3788</v>
      </c>
      <c r="E60" t="s">
        <v>53</v>
      </c>
      <c r="F60" t="s">
        <v>54</v>
      </c>
      <c r="G60" t="s">
        <v>496</v>
      </c>
      <c r="H60" t="s">
        <v>120</v>
      </c>
      <c r="I60" t="s">
        <v>121</v>
      </c>
      <c r="J60" t="s">
        <v>497</v>
      </c>
      <c r="K60" t="s">
        <v>498</v>
      </c>
      <c r="L60" t="s">
        <v>182</v>
      </c>
      <c r="M60" t="s">
        <v>91</v>
      </c>
      <c r="N60" t="s">
        <v>60</v>
      </c>
      <c r="O60" t="s">
        <v>53</v>
      </c>
      <c r="P60">
        <v>1</v>
      </c>
      <c r="Q60" t="s">
        <v>92</v>
      </c>
      <c r="R60" t="s">
        <v>183</v>
      </c>
      <c r="S60" t="str">
        <f t="shared" si="0"/>
        <v>جماعي-من اجل الفدية--48</v>
      </c>
      <c r="T60" t="s">
        <v>123</v>
      </c>
      <c r="U60">
        <v>1</v>
      </c>
      <c r="V60" t="s">
        <v>3799</v>
      </c>
      <c r="W60" t="s">
        <v>3846</v>
      </c>
      <c r="X60" t="s">
        <v>3846</v>
      </c>
      <c r="Y60" t="s">
        <v>3846</v>
      </c>
      <c r="Z60" t="s">
        <v>3846</v>
      </c>
      <c r="AA60">
        <v>0</v>
      </c>
      <c r="AB60" t="s">
        <v>3846</v>
      </c>
      <c r="AC60" t="s">
        <v>3846</v>
      </c>
      <c r="AD60" t="s">
        <v>3846</v>
      </c>
      <c r="AE60" t="s">
        <v>3846</v>
      </c>
      <c r="AF60" t="s">
        <v>504</v>
      </c>
      <c r="AG60" t="s">
        <v>67</v>
      </c>
      <c r="AH60" t="s">
        <v>67</v>
      </c>
      <c r="AI60" t="s">
        <v>68</v>
      </c>
      <c r="AJ60">
        <v>8</v>
      </c>
      <c r="AK60" t="s">
        <v>97</v>
      </c>
      <c r="AL60" t="s">
        <v>70</v>
      </c>
      <c r="AM60" t="s">
        <v>67</v>
      </c>
      <c r="AN60" t="s">
        <v>67</v>
      </c>
      <c r="AO60" t="s">
        <v>67</v>
      </c>
      <c r="AP60" t="s">
        <v>67</v>
      </c>
      <c r="AQ60" t="s">
        <v>3819</v>
      </c>
      <c r="AR60">
        <v>100000</v>
      </c>
      <c r="AS60" t="s">
        <v>126</v>
      </c>
      <c r="AT60" t="s">
        <v>72</v>
      </c>
      <c r="AU60" t="s">
        <v>73</v>
      </c>
      <c r="AV60" t="s">
        <v>65</v>
      </c>
      <c r="AW60" t="s">
        <v>65</v>
      </c>
      <c r="AX60" t="s">
        <v>72</v>
      </c>
      <c r="AY60" t="s">
        <v>75</v>
      </c>
      <c r="AZ60" t="s">
        <v>76</v>
      </c>
      <c r="BA60" t="s">
        <v>65</v>
      </c>
      <c r="BB60" t="s">
        <v>65</v>
      </c>
      <c r="BC60" t="s">
        <v>500</v>
      </c>
      <c r="BD60" t="s">
        <v>50</v>
      </c>
      <c r="BE60" t="s">
        <v>501</v>
      </c>
      <c r="BF60" t="s">
        <v>502</v>
      </c>
      <c r="BG60" t="s">
        <v>503</v>
      </c>
      <c r="BK60" t="s">
        <v>84</v>
      </c>
    </row>
    <row r="61" spans="1:63" ht="18" customHeight="1" x14ac:dyDescent="0.25">
      <c r="A61">
        <v>58</v>
      </c>
      <c r="B61">
        <v>49</v>
      </c>
      <c r="C61" s="46">
        <v>42779</v>
      </c>
      <c r="D61" t="s">
        <v>3788</v>
      </c>
      <c r="E61" t="s">
        <v>153</v>
      </c>
      <c r="F61" t="s">
        <v>105</v>
      </c>
      <c r="G61" t="s">
        <v>199</v>
      </c>
      <c r="H61" t="s">
        <v>155</v>
      </c>
      <c r="I61" t="s">
        <v>3794</v>
      </c>
      <c r="J61" t="s">
        <v>513</v>
      </c>
      <c r="K61" t="s">
        <v>514</v>
      </c>
      <c r="L61" t="s">
        <v>59</v>
      </c>
      <c r="M61" t="s">
        <v>59</v>
      </c>
      <c r="N61" t="s">
        <v>60</v>
      </c>
      <c r="O61" t="s">
        <v>153</v>
      </c>
      <c r="P61">
        <v>1</v>
      </c>
      <c r="Q61" t="s">
        <v>61</v>
      </c>
      <c r="R61" t="s">
        <v>62</v>
      </c>
      <c r="S61" t="str">
        <f t="shared" si="0"/>
        <v>فردي-خلافات ثأرية--49</v>
      </c>
      <c r="T61" t="s">
        <v>3795</v>
      </c>
      <c r="U61">
        <v>4</v>
      </c>
      <c r="V61" t="s">
        <v>67</v>
      </c>
      <c r="W61" t="s">
        <v>3846</v>
      </c>
      <c r="X61" t="s">
        <v>3846</v>
      </c>
      <c r="Y61" t="s">
        <v>3846</v>
      </c>
      <c r="Z61" t="s">
        <v>3846</v>
      </c>
      <c r="AA61">
        <v>0</v>
      </c>
      <c r="AB61" t="s">
        <v>3846</v>
      </c>
      <c r="AC61" t="s">
        <v>3846</v>
      </c>
      <c r="AD61" t="s">
        <v>3846</v>
      </c>
      <c r="AE61" t="s">
        <v>3846</v>
      </c>
      <c r="AF61" t="s">
        <v>67</v>
      </c>
      <c r="AG61" t="s">
        <v>172</v>
      </c>
      <c r="AH61" t="s">
        <v>515</v>
      </c>
      <c r="AI61" t="s">
        <v>112</v>
      </c>
      <c r="AJ61">
        <v>0</v>
      </c>
      <c r="AK61" t="s">
        <v>97</v>
      </c>
      <c r="AL61" t="s">
        <v>70</v>
      </c>
      <c r="AM61" t="s">
        <v>3841</v>
      </c>
      <c r="AN61" t="s">
        <v>516</v>
      </c>
      <c r="AO61" t="s">
        <v>428</v>
      </c>
      <c r="AP61" t="s">
        <v>517</v>
      </c>
      <c r="AQ61" t="s">
        <v>3846</v>
      </c>
      <c r="AR61">
        <v>0</v>
      </c>
      <c r="AS61" t="s">
        <v>3846</v>
      </c>
      <c r="AT61" t="s">
        <v>72</v>
      </c>
      <c r="AU61" t="s">
        <v>74</v>
      </c>
      <c r="AV61" t="s">
        <v>65</v>
      </c>
      <c r="AW61" t="s">
        <v>65</v>
      </c>
      <c r="AX61" t="s">
        <v>72</v>
      </c>
      <c r="AY61" t="s">
        <v>75</v>
      </c>
      <c r="AZ61" t="s">
        <v>76</v>
      </c>
      <c r="BA61" t="s">
        <v>65</v>
      </c>
      <c r="BB61" t="s">
        <v>65</v>
      </c>
      <c r="BC61" t="s">
        <v>518</v>
      </c>
      <c r="BD61" t="s">
        <v>50</v>
      </c>
      <c r="BE61" t="s">
        <v>519</v>
      </c>
      <c r="BK61" t="s">
        <v>103</v>
      </c>
    </row>
    <row r="62" spans="1:63" ht="18" customHeight="1" x14ac:dyDescent="0.25">
      <c r="A62">
        <v>59</v>
      </c>
      <c r="B62">
        <v>50</v>
      </c>
      <c r="C62" s="46">
        <v>42780</v>
      </c>
      <c r="D62" t="s">
        <v>3788</v>
      </c>
      <c r="E62" t="s">
        <v>232</v>
      </c>
      <c r="F62" t="s">
        <v>105</v>
      </c>
      <c r="G62" t="s">
        <v>520</v>
      </c>
      <c r="H62" t="s">
        <v>155</v>
      </c>
      <c r="I62" t="s">
        <v>3794</v>
      </c>
      <c r="J62" t="s">
        <v>521</v>
      </c>
      <c r="K62" t="s">
        <v>65</v>
      </c>
      <c r="L62" t="s">
        <v>67</v>
      </c>
      <c r="M62" t="s">
        <v>67</v>
      </c>
      <c r="N62" t="s">
        <v>60</v>
      </c>
      <c r="O62" t="s">
        <v>232</v>
      </c>
      <c r="P62">
        <v>1</v>
      </c>
      <c r="Q62" t="s">
        <v>92</v>
      </c>
      <c r="R62" t="s">
        <v>62</v>
      </c>
      <c r="S62" t="str">
        <f t="shared" si="0"/>
        <v>فردي-خلافات ثأرية--50</v>
      </c>
      <c r="T62" t="s">
        <v>3795</v>
      </c>
      <c r="U62">
        <v>3</v>
      </c>
      <c r="V62" t="s">
        <v>522</v>
      </c>
      <c r="W62" t="s">
        <v>3846</v>
      </c>
      <c r="X62" t="s">
        <v>3846</v>
      </c>
      <c r="Y62" t="s">
        <v>3846</v>
      </c>
      <c r="Z62" t="s">
        <v>3846</v>
      </c>
      <c r="AA62">
        <v>0</v>
      </c>
      <c r="AB62" t="s">
        <v>3846</v>
      </c>
      <c r="AC62" t="s">
        <v>3846</v>
      </c>
      <c r="AD62" t="s">
        <v>3846</v>
      </c>
      <c r="AE62" t="s">
        <v>3846</v>
      </c>
      <c r="AF62" t="s">
        <v>504</v>
      </c>
      <c r="AG62" t="s">
        <v>124</v>
      </c>
      <c r="AH62" t="s">
        <v>124</v>
      </c>
      <c r="AI62" t="s">
        <v>112</v>
      </c>
      <c r="AJ62">
        <v>20</v>
      </c>
      <c r="AK62" t="s">
        <v>97</v>
      </c>
      <c r="AL62" t="s">
        <v>70</v>
      </c>
      <c r="AM62" t="s">
        <v>67</v>
      </c>
      <c r="AN62" t="s">
        <v>67</v>
      </c>
      <c r="AO62" t="s">
        <v>194</v>
      </c>
      <c r="AP62" t="s">
        <v>523</v>
      </c>
      <c r="AQ62" t="s">
        <v>3846</v>
      </c>
      <c r="AR62">
        <v>0</v>
      </c>
      <c r="AS62" t="s">
        <v>3846</v>
      </c>
      <c r="AT62" t="s">
        <v>98</v>
      </c>
      <c r="AU62" t="s">
        <v>99</v>
      </c>
      <c r="AV62" t="s">
        <v>65</v>
      </c>
      <c r="AW62" t="s">
        <v>65</v>
      </c>
      <c r="AX62" t="s">
        <v>75</v>
      </c>
      <c r="AY62" t="s">
        <v>75</v>
      </c>
      <c r="AZ62" t="s">
        <v>76</v>
      </c>
      <c r="BA62" t="s">
        <v>65</v>
      </c>
      <c r="BB62" t="s">
        <v>65</v>
      </c>
      <c r="BC62" t="s">
        <v>524</v>
      </c>
      <c r="BD62" t="s">
        <v>50</v>
      </c>
      <c r="BE62" t="s">
        <v>525</v>
      </c>
      <c r="BF62" t="s">
        <v>526</v>
      </c>
      <c r="BK62" t="s">
        <v>103</v>
      </c>
    </row>
    <row r="63" spans="1:63" ht="18" customHeight="1" x14ac:dyDescent="0.25">
      <c r="A63">
        <v>60</v>
      </c>
      <c r="B63">
        <v>51</v>
      </c>
      <c r="C63" s="46">
        <v>42781</v>
      </c>
      <c r="D63" t="s">
        <v>3788</v>
      </c>
      <c r="E63" t="s">
        <v>53</v>
      </c>
      <c r="F63" t="s">
        <v>54</v>
      </c>
      <c r="G63" t="s">
        <v>527</v>
      </c>
      <c r="H63" t="s">
        <v>364</v>
      </c>
      <c r="I63" t="s">
        <v>121</v>
      </c>
      <c r="J63" t="s">
        <v>528</v>
      </c>
      <c r="K63" t="s">
        <v>529</v>
      </c>
      <c r="L63" t="s">
        <v>59</v>
      </c>
      <c r="M63" t="s">
        <v>91</v>
      </c>
      <c r="N63" t="s">
        <v>60</v>
      </c>
      <c r="O63" t="s">
        <v>53</v>
      </c>
      <c r="P63">
        <v>1</v>
      </c>
      <c r="Q63" t="s">
        <v>92</v>
      </c>
      <c r="R63" t="s">
        <v>62</v>
      </c>
      <c r="S63" t="str">
        <f t="shared" si="0"/>
        <v>فردي-من اجل التسول--51</v>
      </c>
      <c r="T63" t="s">
        <v>123</v>
      </c>
      <c r="U63">
        <v>1</v>
      </c>
      <c r="V63" t="s">
        <v>3800</v>
      </c>
      <c r="W63" t="s">
        <v>3846</v>
      </c>
      <c r="X63" t="s">
        <v>3846</v>
      </c>
      <c r="Y63" t="s">
        <v>3846</v>
      </c>
      <c r="Z63" t="s">
        <v>3846</v>
      </c>
      <c r="AA63">
        <v>0</v>
      </c>
      <c r="AB63" t="s">
        <v>3846</v>
      </c>
      <c r="AC63" t="s">
        <v>3846</v>
      </c>
      <c r="AD63" t="s">
        <v>3846</v>
      </c>
      <c r="AE63" t="s">
        <v>3846</v>
      </c>
      <c r="AF63" t="s">
        <v>67</v>
      </c>
      <c r="AG63" t="s">
        <v>67</v>
      </c>
      <c r="AH63" t="s">
        <v>96</v>
      </c>
      <c r="AI63" t="s">
        <v>68</v>
      </c>
      <c r="AJ63">
        <v>1</v>
      </c>
      <c r="AK63" t="s">
        <v>97</v>
      </c>
      <c r="AL63" t="s">
        <v>70</v>
      </c>
      <c r="AM63" t="s">
        <v>67</v>
      </c>
      <c r="AN63" t="s">
        <v>67</v>
      </c>
      <c r="AO63" t="s">
        <v>67</v>
      </c>
      <c r="AP63" t="s">
        <v>67</v>
      </c>
      <c r="AQ63" t="s">
        <v>3846</v>
      </c>
      <c r="AR63">
        <v>0</v>
      </c>
      <c r="AS63" t="s">
        <v>3846</v>
      </c>
      <c r="AT63" t="s">
        <v>98</v>
      </c>
      <c r="AU63" t="s">
        <v>99</v>
      </c>
      <c r="AV63" t="s">
        <v>65</v>
      </c>
      <c r="AW63" t="s">
        <v>65</v>
      </c>
      <c r="AX63" t="s">
        <v>75</v>
      </c>
      <c r="AY63" t="s">
        <v>75</v>
      </c>
      <c r="AZ63" t="s">
        <v>76</v>
      </c>
      <c r="BA63" t="s">
        <v>65</v>
      </c>
      <c r="BB63" t="s">
        <v>65</v>
      </c>
      <c r="BC63" t="s">
        <v>530</v>
      </c>
      <c r="BD63" t="s">
        <v>50</v>
      </c>
      <c r="BE63" t="s">
        <v>531</v>
      </c>
      <c r="BK63" t="s">
        <v>130</v>
      </c>
    </row>
    <row r="64" spans="1:63" ht="18" customHeight="1" x14ac:dyDescent="0.25">
      <c r="A64">
        <v>61</v>
      </c>
      <c r="B64">
        <v>52</v>
      </c>
      <c r="C64" s="46">
        <v>42781</v>
      </c>
      <c r="D64" t="s">
        <v>3788</v>
      </c>
      <c r="E64" t="s">
        <v>324</v>
      </c>
      <c r="F64" t="s">
        <v>132</v>
      </c>
      <c r="G64" t="s">
        <v>532</v>
      </c>
      <c r="H64" t="s">
        <v>120</v>
      </c>
      <c r="I64" t="s">
        <v>121</v>
      </c>
      <c r="J64" t="s">
        <v>533</v>
      </c>
      <c r="K64" t="s">
        <v>534</v>
      </c>
      <c r="L64" t="s">
        <v>59</v>
      </c>
      <c r="M64" t="s">
        <v>91</v>
      </c>
      <c r="N64" t="s">
        <v>60</v>
      </c>
      <c r="O64" t="s">
        <v>324</v>
      </c>
      <c r="P64">
        <v>1</v>
      </c>
      <c r="Q64" t="s">
        <v>107</v>
      </c>
      <c r="R64" t="s">
        <v>62</v>
      </c>
      <c r="S64" t="str">
        <f t="shared" si="0"/>
        <v>فردي-من اجل الفدية--52</v>
      </c>
      <c r="T64" t="s">
        <v>270</v>
      </c>
      <c r="U64">
        <v>2</v>
      </c>
      <c r="V64" t="s">
        <v>535</v>
      </c>
      <c r="W64" t="s">
        <v>536</v>
      </c>
      <c r="X64" t="s">
        <v>67</v>
      </c>
      <c r="Y64" t="s">
        <v>67</v>
      </c>
      <c r="Z64" t="s">
        <v>68</v>
      </c>
      <c r="AA64">
        <v>8</v>
      </c>
      <c r="AB64" t="s">
        <v>69</v>
      </c>
      <c r="AC64" t="s">
        <v>70</v>
      </c>
      <c r="AD64" t="s">
        <v>113</v>
      </c>
      <c r="AE64" t="s">
        <v>537</v>
      </c>
      <c r="AF64" t="s">
        <v>3846</v>
      </c>
      <c r="AG64" t="s">
        <v>3846</v>
      </c>
      <c r="AH64" t="s">
        <v>3846</v>
      </c>
      <c r="AI64" t="s">
        <v>3846</v>
      </c>
      <c r="AJ64" t="s">
        <v>3846</v>
      </c>
      <c r="AK64" t="s">
        <v>3846</v>
      </c>
      <c r="AL64" t="s">
        <v>3846</v>
      </c>
      <c r="AM64" t="s">
        <v>3846</v>
      </c>
      <c r="AN64" t="s">
        <v>3846</v>
      </c>
      <c r="AO64" t="s">
        <v>279</v>
      </c>
      <c r="AP64" t="s">
        <v>338</v>
      </c>
      <c r="AQ64" t="s">
        <v>67</v>
      </c>
      <c r="AR64" t="s">
        <v>67</v>
      </c>
      <c r="AS64" t="s">
        <v>126</v>
      </c>
      <c r="AT64" t="s">
        <v>98</v>
      </c>
      <c r="AU64" t="s">
        <v>99</v>
      </c>
      <c r="AV64" t="s">
        <v>65</v>
      </c>
      <c r="AW64" t="s">
        <v>65</v>
      </c>
      <c r="AX64" t="s">
        <v>75</v>
      </c>
      <c r="AY64" t="s">
        <v>75</v>
      </c>
      <c r="AZ64" t="s">
        <v>76</v>
      </c>
      <c r="BA64" t="s">
        <v>538</v>
      </c>
      <c r="BB64" t="s">
        <v>65</v>
      </c>
      <c r="BC64" t="s">
        <v>539</v>
      </c>
      <c r="BD64" t="s">
        <v>50</v>
      </c>
      <c r="BE64" t="s">
        <v>540</v>
      </c>
      <c r="BK64" t="s">
        <v>84</v>
      </c>
    </row>
    <row r="65" spans="1:63" ht="18" customHeight="1" x14ac:dyDescent="0.25">
      <c r="A65">
        <v>62</v>
      </c>
      <c r="B65">
        <v>53</v>
      </c>
      <c r="C65" s="46">
        <v>42782</v>
      </c>
      <c r="D65" t="s">
        <v>3788</v>
      </c>
      <c r="E65" t="s">
        <v>53</v>
      </c>
      <c r="F65" t="s">
        <v>54</v>
      </c>
      <c r="G65" t="s">
        <v>541</v>
      </c>
      <c r="H65" t="s">
        <v>364</v>
      </c>
      <c r="I65" t="s">
        <v>121</v>
      </c>
      <c r="J65" t="s">
        <v>533</v>
      </c>
      <c r="K65" t="s">
        <v>542</v>
      </c>
      <c r="L65" t="s">
        <v>59</v>
      </c>
      <c r="M65" t="s">
        <v>59</v>
      </c>
      <c r="N65" t="s">
        <v>60</v>
      </c>
      <c r="O65" t="s">
        <v>53</v>
      </c>
      <c r="P65">
        <v>1</v>
      </c>
      <c r="Q65" t="s">
        <v>92</v>
      </c>
      <c r="R65" t="s">
        <v>62</v>
      </c>
      <c r="S65" t="str">
        <f t="shared" si="0"/>
        <v>فردي-من اجل التسول--53</v>
      </c>
      <c r="T65" t="s">
        <v>123</v>
      </c>
      <c r="U65">
        <v>1</v>
      </c>
      <c r="V65" t="s">
        <v>543</v>
      </c>
      <c r="W65" t="s">
        <v>3846</v>
      </c>
      <c r="X65" t="s">
        <v>3846</v>
      </c>
      <c r="Y65" t="s">
        <v>3846</v>
      </c>
      <c r="Z65" t="s">
        <v>3846</v>
      </c>
      <c r="AA65">
        <v>0</v>
      </c>
      <c r="AB65" t="s">
        <v>3846</v>
      </c>
      <c r="AC65" t="s">
        <v>3846</v>
      </c>
      <c r="AD65" t="s">
        <v>3846</v>
      </c>
      <c r="AE65" t="s">
        <v>3846</v>
      </c>
      <c r="AF65" t="s">
        <v>67</v>
      </c>
      <c r="AG65" t="s">
        <v>67</v>
      </c>
      <c r="AH65" t="s">
        <v>67</v>
      </c>
      <c r="AI65" t="s">
        <v>68</v>
      </c>
      <c r="AJ65">
        <v>9</v>
      </c>
      <c r="AK65" t="s">
        <v>97</v>
      </c>
      <c r="AL65" t="s">
        <v>70</v>
      </c>
      <c r="AM65" t="s">
        <v>67</v>
      </c>
      <c r="AN65" t="s">
        <v>67</v>
      </c>
      <c r="AO65" t="s">
        <v>67</v>
      </c>
      <c r="AP65" t="s">
        <v>67</v>
      </c>
      <c r="AQ65" t="s">
        <v>3846</v>
      </c>
      <c r="AR65">
        <v>0</v>
      </c>
      <c r="AS65" t="s">
        <v>3846</v>
      </c>
      <c r="AT65" t="s">
        <v>98</v>
      </c>
      <c r="AU65" t="s">
        <v>99</v>
      </c>
      <c r="AV65" t="s">
        <v>65</v>
      </c>
      <c r="AW65" t="s">
        <v>65</v>
      </c>
      <c r="AX65" t="s">
        <v>75</v>
      </c>
      <c r="AY65" t="s">
        <v>75</v>
      </c>
      <c r="AZ65" t="s">
        <v>76</v>
      </c>
      <c r="BA65" t="s">
        <v>65</v>
      </c>
      <c r="BB65" t="s">
        <v>65</v>
      </c>
      <c r="BC65" t="s">
        <v>544</v>
      </c>
      <c r="BD65" t="s">
        <v>50</v>
      </c>
      <c r="BE65" t="s">
        <v>545</v>
      </c>
      <c r="BK65" t="s">
        <v>84</v>
      </c>
    </row>
    <row r="66" spans="1:63" ht="18" customHeight="1" x14ac:dyDescent="0.25">
      <c r="A66">
        <v>63</v>
      </c>
      <c r="B66">
        <v>54</v>
      </c>
      <c r="C66" s="46">
        <v>42785</v>
      </c>
      <c r="D66" t="s">
        <v>3788</v>
      </c>
      <c r="E66" t="s">
        <v>254</v>
      </c>
      <c r="F66" t="s">
        <v>105</v>
      </c>
      <c r="G66" t="s">
        <v>546</v>
      </c>
      <c r="H66" t="s">
        <v>67</v>
      </c>
      <c r="I66" t="s">
        <v>67</v>
      </c>
      <c r="J66" t="s">
        <v>67</v>
      </c>
      <c r="K66" t="s">
        <v>547</v>
      </c>
      <c r="L66" t="s">
        <v>59</v>
      </c>
      <c r="M66" t="s">
        <v>67</v>
      </c>
      <c r="N66" t="s">
        <v>235</v>
      </c>
      <c r="O66" t="s">
        <v>232</v>
      </c>
      <c r="P66">
        <v>1</v>
      </c>
      <c r="Q66" t="s">
        <v>92</v>
      </c>
      <c r="R66" t="s">
        <v>62</v>
      </c>
      <c r="S66" t="str">
        <f t="shared" si="0"/>
        <v>فردي-غير محدد--54</v>
      </c>
      <c r="T66" t="s">
        <v>3795</v>
      </c>
      <c r="U66">
        <v>3</v>
      </c>
      <c r="V66" t="s">
        <v>67</v>
      </c>
      <c r="W66" t="s">
        <v>3846</v>
      </c>
      <c r="X66" t="s">
        <v>3846</v>
      </c>
      <c r="Y66" t="s">
        <v>3846</v>
      </c>
      <c r="Z66" t="s">
        <v>3846</v>
      </c>
      <c r="AA66">
        <v>0</v>
      </c>
      <c r="AB66" t="s">
        <v>3846</v>
      </c>
      <c r="AC66" t="s">
        <v>3846</v>
      </c>
      <c r="AD66" t="s">
        <v>3846</v>
      </c>
      <c r="AE66" t="s">
        <v>3846</v>
      </c>
      <c r="AF66" t="s">
        <v>548</v>
      </c>
      <c r="AG66" t="s">
        <v>160</v>
      </c>
      <c r="AH66" t="s">
        <v>549</v>
      </c>
      <c r="AI66" t="s">
        <v>68</v>
      </c>
      <c r="AJ66">
        <v>13</v>
      </c>
      <c r="AK66" t="s">
        <v>69</v>
      </c>
      <c r="AL66" t="s">
        <v>70</v>
      </c>
      <c r="AM66" t="s">
        <v>67</v>
      </c>
      <c r="AN66" t="s">
        <v>67</v>
      </c>
      <c r="AO66" t="s">
        <v>67</v>
      </c>
      <c r="AP66" t="s">
        <v>67</v>
      </c>
      <c r="AQ66" t="s">
        <v>3846</v>
      </c>
      <c r="AR66">
        <v>0</v>
      </c>
      <c r="AS66" t="s">
        <v>3846</v>
      </c>
      <c r="AT66" t="s">
        <v>98</v>
      </c>
      <c r="AU66" t="s">
        <v>99</v>
      </c>
      <c r="AV66" t="s">
        <v>65</v>
      </c>
      <c r="AW66" t="s">
        <v>65</v>
      </c>
      <c r="AX66" t="s">
        <v>75</v>
      </c>
      <c r="AY66" t="s">
        <v>75</v>
      </c>
      <c r="AZ66" t="s">
        <v>76</v>
      </c>
      <c r="BA66" t="s">
        <v>65</v>
      </c>
      <c r="BB66" t="s">
        <v>65</v>
      </c>
      <c r="BC66" t="s">
        <v>550</v>
      </c>
      <c r="BD66" t="s">
        <v>50</v>
      </c>
      <c r="BE66" t="s">
        <v>551</v>
      </c>
      <c r="BF66" t="s">
        <v>552</v>
      </c>
      <c r="BK66" t="s">
        <v>130</v>
      </c>
    </row>
    <row r="67" spans="1:63" ht="18" customHeight="1" x14ac:dyDescent="0.25">
      <c r="A67">
        <v>64</v>
      </c>
      <c r="B67">
        <v>55</v>
      </c>
      <c r="C67" s="46">
        <v>42785</v>
      </c>
      <c r="D67" t="s">
        <v>3788</v>
      </c>
      <c r="E67" t="s">
        <v>388</v>
      </c>
      <c r="F67" t="s">
        <v>389</v>
      </c>
      <c r="G67" t="s">
        <v>553</v>
      </c>
      <c r="H67" t="s">
        <v>120</v>
      </c>
      <c r="I67" t="s">
        <v>121</v>
      </c>
      <c r="J67" t="s">
        <v>554</v>
      </c>
      <c r="K67" t="s">
        <v>555</v>
      </c>
      <c r="L67" t="s">
        <v>59</v>
      </c>
      <c r="M67" t="s">
        <v>91</v>
      </c>
      <c r="N67" t="s">
        <v>235</v>
      </c>
      <c r="O67" t="s">
        <v>556</v>
      </c>
      <c r="P67">
        <v>1</v>
      </c>
      <c r="Q67" t="s">
        <v>92</v>
      </c>
      <c r="R67" t="s">
        <v>62</v>
      </c>
      <c r="S67" t="str">
        <f t="shared" si="0"/>
        <v>فردي-من اجل الفدية--55</v>
      </c>
      <c r="T67" t="s">
        <v>3795</v>
      </c>
      <c r="U67">
        <v>4</v>
      </c>
      <c r="V67" t="s">
        <v>557</v>
      </c>
      <c r="W67" t="s">
        <v>3846</v>
      </c>
      <c r="X67" t="s">
        <v>3846</v>
      </c>
      <c r="Y67" t="s">
        <v>3846</v>
      </c>
      <c r="Z67" t="s">
        <v>3846</v>
      </c>
      <c r="AA67">
        <v>0</v>
      </c>
      <c r="AB67" t="s">
        <v>3846</v>
      </c>
      <c r="AC67" t="s">
        <v>3846</v>
      </c>
      <c r="AD67" t="s">
        <v>3846</v>
      </c>
      <c r="AE67" t="s">
        <v>3846</v>
      </c>
      <c r="AF67" t="s">
        <v>558</v>
      </c>
      <c r="AG67" t="s">
        <v>160</v>
      </c>
      <c r="AH67" t="s">
        <v>559</v>
      </c>
      <c r="AI67" t="s">
        <v>68</v>
      </c>
      <c r="AJ67">
        <v>12</v>
      </c>
      <c r="AK67" t="s">
        <v>97</v>
      </c>
      <c r="AL67" t="s">
        <v>70</v>
      </c>
      <c r="AM67" t="s">
        <v>67</v>
      </c>
      <c r="AN67" t="s">
        <v>67</v>
      </c>
      <c r="AO67" t="s">
        <v>67</v>
      </c>
      <c r="AP67" t="s">
        <v>67</v>
      </c>
      <c r="AQ67" t="s">
        <v>67</v>
      </c>
      <c r="AR67" t="s">
        <v>67</v>
      </c>
      <c r="AS67" t="s">
        <v>126</v>
      </c>
      <c r="AT67" t="s">
        <v>72</v>
      </c>
      <c r="AU67" t="s">
        <v>73</v>
      </c>
      <c r="AV67" t="s">
        <v>65</v>
      </c>
      <c r="AW67" t="s">
        <v>65</v>
      </c>
      <c r="AX67" t="s">
        <v>72</v>
      </c>
      <c r="AY67" t="s">
        <v>75</v>
      </c>
      <c r="AZ67" t="s">
        <v>76</v>
      </c>
      <c r="BA67" t="s">
        <v>65</v>
      </c>
      <c r="BB67" t="s">
        <v>65</v>
      </c>
      <c r="BC67" t="s">
        <v>560</v>
      </c>
      <c r="BD67" t="s">
        <v>50</v>
      </c>
      <c r="BE67" t="s">
        <v>561</v>
      </c>
      <c r="BF67" t="s">
        <v>562</v>
      </c>
      <c r="BG67" t="s">
        <v>563</v>
      </c>
      <c r="BH67" t="s">
        <v>564</v>
      </c>
      <c r="BK67" t="s">
        <v>84</v>
      </c>
    </row>
    <row r="68" spans="1:63" ht="18" customHeight="1" x14ac:dyDescent="0.25">
      <c r="A68">
        <v>65</v>
      </c>
      <c r="B68">
        <v>56</v>
      </c>
      <c r="C68" s="46">
        <v>42786</v>
      </c>
      <c r="D68" t="s">
        <v>3788</v>
      </c>
      <c r="E68" t="s">
        <v>565</v>
      </c>
      <c r="F68" t="s">
        <v>105</v>
      </c>
      <c r="G68" t="s">
        <v>566</v>
      </c>
      <c r="H68" t="s">
        <v>120</v>
      </c>
      <c r="I68" t="s">
        <v>121</v>
      </c>
      <c r="J68" t="s">
        <v>433</v>
      </c>
      <c r="K68" t="s">
        <v>567</v>
      </c>
      <c r="L68" t="s">
        <v>59</v>
      </c>
      <c r="M68" t="s">
        <v>91</v>
      </c>
      <c r="N68" t="s">
        <v>60</v>
      </c>
      <c r="O68" t="s">
        <v>565</v>
      </c>
      <c r="P68">
        <v>1</v>
      </c>
      <c r="Q68" t="s">
        <v>136</v>
      </c>
      <c r="R68" t="s">
        <v>62</v>
      </c>
      <c r="S68" t="str">
        <f t="shared" ref="S68:S131" si="1">R68&amp;"-"&amp;H68&amp;"-"&amp;"-"&amp;B68</f>
        <v>فردي-من اجل الفدية--56</v>
      </c>
      <c r="T68" t="s">
        <v>3795</v>
      </c>
      <c r="U68">
        <v>3</v>
      </c>
      <c r="V68" t="s">
        <v>568</v>
      </c>
      <c r="W68" t="s">
        <v>3846</v>
      </c>
      <c r="X68" t="s">
        <v>3846</v>
      </c>
      <c r="Y68" t="s">
        <v>3846</v>
      </c>
      <c r="Z68" t="s">
        <v>3846</v>
      </c>
      <c r="AA68">
        <v>0</v>
      </c>
      <c r="AB68" t="s">
        <v>3846</v>
      </c>
      <c r="AC68" t="s">
        <v>3846</v>
      </c>
      <c r="AD68" t="s">
        <v>3846</v>
      </c>
      <c r="AE68" t="s">
        <v>3846</v>
      </c>
      <c r="AF68" t="s">
        <v>569</v>
      </c>
      <c r="AG68" t="s">
        <v>160</v>
      </c>
      <c r="AH68" t="s">
        <v>570</v>
      </c>
      <c r="AI68" t="s">
        <v>68</v>
      </c>
      <c r="AJ68">
        <v>10</v>
      </c>
      <c r="AK68" t="s">
        <v>97</v>
      </c>
      <c r="AL68" t="s">
        <v>70</v>
      </c>
      <c r="AM68" t="s">
        <v>67</v>
      </c>
      <c r="AN68" t="s">
        <v>67</v>
      </c>
      <c r="AO68" t="s">
        <v>67</v>
      </c>
      <c r="AP68" t="s">
        <v>67</v>
      </c>
      <c r="AQ68" t="s">
        <v>3820</v>
      </c>
      <c r="AR68">
        <v>200000</v>
      </c>
      <c r="AS68" t="s">
        <v>126</v>
      </c>
      <c r="AT68" t="s">
        <v>72</v>
      </c>
      <c r="AU68" t="s">
        <v>73</v>
      </c>
      <c r="AV68" t="s">
        <v>65</v>
      </c>
      <c r="AW68" t="s">
        <v>65</v>
      </c>
      <c r="AX68" t="s">
        <v>72</v>
      </c>
      <c r="AY68" t="s">
        <v>75</v>
      </c>
      <c r="AZ68" t="s">
        <v>76</v>
      </c>
      <c r="BA68" t="s">
        <v>65</v>
      </c>
      <c r="BB68" t="s">
        <v>65</v>
      </c>
      <c r="BC68" t="s">
        <v>571</v>
      </c>
      <c r="BD68" t="s">
        <v>50</v>
      </c>
      <c r="BE68" t="s">
        <v>572</v>
      </c>
      <c r="BF68" t="s">
        <v>573</v>
      </c>
      <c r="BG68" t="s">
        <v>574</v>
      </c>
      <c r="BH68" t="s">
        <v>575</v>
      </c>
      <c r="BK68" t="s">
        <v>84</v>
      </c>
    </row>
    <row r="69" spans="1:63" ht="18" customHeight="1" x14ac:dyDescent="0.25">
      <c r="A69">
        <v>66</v>
      </c>
      <c r="B69">
        <v>57</v>
      </c>
      <c r="C69" s="46">
        <v>42786</v>
      </c>
      <c r="D69" t="s">
        <v>3788</v>
      </c>
      <c r="E69" t="s">
        <v>565</v>
      </c>
      <c r="F69" t="s">
        <v>105</v>
      </c>
      <c r="G69" t="s">
        <v>576</v>
      </c>
      <c r="H69" t="s">
        <v>226</v>
      </c>
      <c r="I69" t="s">
        <v>121</v>
      </c>
      <c r="J69" t="s">
        <v>577</v>
      </c>
      <c r="K69" t="s">
        <v>578</v>
      </c>
      <c r="L69" t="s">
        <v>59</v>
      </c>
      <c r="M69" t="s">
        <v>59</v>
      </c>
      <c r="N69" t="s">
        <v>60</v>
      </c>
      <c r="O69" t="s">
        <v>565</v>
      </c>
      <c r="P69">
        <v>1</v>
      </c>
      <c r="Q69" t="s">
        <v>107</v>
      </c>
      <c r="R69" t="s">
        <v>62</v>
      </c>
      <c r="S69" t="str">
        <f t="shared" si="1"/>
        <v>فردي-من اجل السرقة--57</v>
      </c>
      <c r="T69" t="s">
        <v>3796</v>
      </c>
      <c r="U69">
        <v>7</v>
      </c>
      <c r="V69" t="s">
        <v>579</v>
      </c>
      <c r="W69" t="s">
        <v>580</v>
      </c>
      <c r="X69" t="s">
        <v>160</v>
      </c>
      <c r="Y69" t="s">
        <v>160</v>
      </c>
      <c r="Z69" t="s">
        <v>112</v>
      </c>
      <c r="AA69">
        <v>22</v>
      </c>
      <c r="AB69" t="s">
        <v>97</v>
      </c>
      <c r="AC69" t="s">
        <v>70</v>
      </c>
      <c r="AD69" t="s">
        <v>441</v>
      </c>
      <c r="AE69" t="s">
        <v>581</v>
      </c>
      <c r="AF69" t="s">
        <v>3846</v>
      </c>
      <c r="AG69" t="s">
        <v>3846</v>
      </c>
      <c r="AH69" t="s">
        <v>3846</v>
      </c>
      <c r="AI69" t="s">
        <v>3846</v>
      </c>
      <c r="AJ69" t="s">
        <v>3846</v>
      </c>
      <c r="AK69" t="s">
        <v>3846</v>
      </c>
      <c r="AL69" t="s">
        <v>3846</v>
      </c>
      <c r="AM69" t="s">
        <v>3846</v>
      </c>
      <c r="AN69" t="s">
        <v>3846</v>
      </c>
      <c r="AO69" t="s">
        <v>279</v>
      </c>
      <c r="AP69" t="s">
        <v>582</v>
      </c>
      <c r="AQ69" t="s">
        <v>3846</v>
      </c>
      <c r="AR69">
        <v>0</v>
      </c>
      <c r="AS69" t="s">
        <v>3846</v>
      </c>
      <c r="AT69" t="s">
        <v>72</v>
      </c>
      <c r="AU69" t="s">
        <v>73</v>
      </c>
      <c r="AV69" t="s">
        <v>65</v>
      </c>
      <c r="AW69" t="s">
        <v>65</v>
      </c>
      <c r="AX69" t="s">
        <v>72</v>
      </c>
      <c r="AY69" t="s">
        <v>75</v>
      </c>
      <c r="AZ69" t="s">
        <v>76</v>
      </c>
      <c r="BA69" t="s">
        <v>65</v>
      </c>
      <c r="BB69" t="s">
        <v>65</v>
      </c>
      <c r="BC69" t="s">
        <v>583</v>
      </c>
      <c r="BD69" t="s">
        <v>50</v>
      </c>
      <c r="BE69" t="s">
        <v>584</v>
      </c>
      <c r="BF69" t="s">
        <v>585</v>
      </c>
      <c r="BG69" t="s">
        <v>586</v>
      </c>
      <c r="BK69" t="s">
        <v>103</v>
      </c>
    </row>
    <row r="70" spans="1:63" ht="18" customHeight="1" x14ac:dyDescent="0.25">
      <c r="A70">
        <v>67</v>
      </c>
      <c r="B70">
        <v>58</v>
      </c>
      <c r="C70" s="46">
        <v>42786</v>
      </c>
      <c r="D70" t="s">
        <v>3788</v>
      </c>
      <c r="E70" t="s">
        <v>232</v>
      </c>
      <c r="F70" t="s">
        <v>105</v>
      </c>
      <c r="G70" t="s">
        <v>481</v>
      </c>
      <c r="H70" t="s">
        <v>167</v>
      </c>
      <c r="I70" t="s">
        <v>121</v>
      </c>
      <c r="J70" t="s">
        <v>587</v>
      </c>
      <c r="K70" t="s">
        <v>65</v>
      </c>
      <c r="L70" t="s">
        <v>67</v>
      </c>
      <c r="M70" t="s">
        <v>67</v>
      </c>
      <c r="N70" t="s">
        <v>60</v>
      </c>
      <c r="O70" t="s">
        <v>232</v>
      </c>
      <c r="P70">
        <v>1</v>
      </c>
      <c r="Q70" t="s">
        <v>92</v>
      </c>
      <c r="R70" t="s">
        <v>62</v>
      </c>
      <c r="S70" t="str">
        <f t="shared" si="1"/>
        <v>فردي-خلافات مالية--58</v>
      </c>
      <c r="T70" t="s">
        <v>3795</v>
      </c>
      <c r="U70">
        <v>4</v>
      </c>
      <c r="V70" t="s">
        <v>588</v>
      </c>
      <c r="W70" t="s">
        <v>3846</v>
      </c>
      <c r="X70" t="s">
        <v>3846</v>
      </c>
      <c r="Y70" t="s">
        <v>3846</v>
      </c>
      <c r="Z70" t="s">
        <v>3846</v>
      </c>
      <c r="AA70">
        <v>0</v>
      </c>
      <c r="AB70" t="s">
        <v>3846</v>
      </c>
      <c r="AC70" t="s">
        <v>3846</v>
      </c>
      <c r="AD70" t="s">
        <v>3846</v>
      </c>
      <c r="AE70" t="s">
        <v>3846</v>
      </c>
      <c r="AF70" t="s">
        <v>589</v>
      </c>
      <c r="AG70" t="s">
        <v>172</v>
      </c>
      <c r="AH70" t="s">
        <v>590</v>
      </c>
      <c r="AI70" t="s">
        <v>112</v>
      </c>
      <c r="AJ70">
        <v>37</v>
      </c>
      <c r="AK70" t="s">
        <v>97</v>
      </c>
      <c r="AL70" t="s">
        <v>70</v>
      </c>
      <c r="AM70" t="s">
        <v>67</v>
      </c>
      <c r="AN70" t="s">
        <v>67</v>
      </c>
      <c r="AO70" t="s">
        <v>67</v>
      </c>
      <c r="AP70" t="s">
        <v>67</v>
      </c>
      <c r="AQ70" t="s">
        <v>3846</v>
      </c>
      <c r="AR70">
        <v>0</v>
      </c>
      <c r="AS70" t="s">
        <v>3846</v>
      </c>
      <c r="AT70" t="s">
        <v>98</v>
      </c>
      <c r="AU70" t="s">
        <v>99</v>
      </c>
      <c r="AV70" t="s">
        <v>65</v>
      </c>
      <c r="AW70" t="s">
        <v>65</v>
      </c>
      <c r="AX70" t="s">
        <v>75</v>
      </c>
      <c r="AY70" t="s">
        <v>75</v>
      </c>
      <c r="AZ70" t="s">
        <v>76</v>
      </c>
      <c r="BA70" t="s">
        <v>591</v>
      </c>
      <c r="BB70" t="s">
        <v>592</v>
      </c>
      <c r="BC70" t="s">
        <v>593</v>
      </c>
      <c r="BD70" t="s">
        <v>50</v>
      </c>
      <c r="BE70" t="s">
        <v>594</v>
      </c>
      <c r="BK70" t="s">
        <v>130</v>
      </c>
    </row>
    <row r="71" spans="1:63" ht="18" customHeight="1" x14ac:dyDescent="0.25">
      <c r="A71">
        <v>68</v>
      </c>
      <c r="B71">
        <v>59</v>
      </c>
      <c r="C71" s="46">
        <v>42787</v>
      </c>
      <c r="D71" t="s">
        <v>3788</v>
      </c>
      <c r="E71" t="s">
        <v>297</v>
      </c>
      <c r="F71" t="s">
        <v>132</v>
      </c>
      <c r="G71" t="s">
        <v>595</v>
      </c>
      <c r="H71" t="s">
        <v>120</v>
      </c>
      <c r="I71" t="s">
        <v>121</v>
      </c>
      <c r="J71" t="s">
        <v>596</v>
      </c>
      <c r="K71" t="s">
        <v>597</v>
      </c>
      <c r="L71" t="s">
        <v>59</v>
      </c>
      <c r="M71" t="s">
        <v>67</v>
      </c>
      <c r="N71" t="s">
        <v>67</v>
      </c>
      <c r="O71" t="s">
        <v>67</v>
      </c>
      <c r="P71">
        <v>1</v>
      </c>
      <c r="Q71" t="s">
        <v>67</v>
      </c>
      <c r="R71" t="s">
        <v>183</v>
      </c>
      <c r="S71" t="str">
        <f t="shared" si="1"/>
        <v>جماعي-من اجل الفدية--59</v>
      </c>
      <c r="T71" t="s">
        <v>3795</v>
      </c>
      <c r="U71">
        <v>3</v>
      </c>
      <c r="V71" t="s">
        <v>598</v>
      </c>
      <c r="W71" t="s">
        <v>3846</v>
      </c>
      <c r="X71" t="s">
        <v>3846</v>
      </c>
      <c r="Y71" t="s">
        <v>3846</v>
      </c>
      <c r="Z71" t="s">
        <v>3846</v>
      </c>
      <c r="AA71">
        <v>0</v>
      </c>
      <c r="AB71" t="s">
        <v>3846</v>
      </c>
      <c r="AC71" t="s">
        <v>3846</v>
      </c>
      <c r="AD71" t="s">
        <v>3846</v>
      </c>
      <c r="AE71" t="s">
        <v>3846</v>
      </c>
      <c r="AF71" t="s">
        <v>599</v>
      </c>
      <c r="AG71" t="s">
        <v>172</v>
      </c>
      <c r="AH71" t="s">
        <v>515</v>
      </c>
      <c r="AI71" t="s">
        <v>112</v>
      </c>
      <c r="AJ71">
        <v>21</v>
      </c>
      <c r="AK71" t="s">
        <v>97</v>
      </c>
      <c r="AL71" t="s">
        <v>70</v>
      </c>
      <c r="AM71" t="s">
        <v>67</v>
      </c>
      <c r="AN71" t="s">
        <v>67</v>
      </c>
      <c r="AO71" t="s">
        <v>67</v>
      </c>
      <c r="AP71" t="s">
        <v>67</v>
      </c>
      <c r="AQ71" t="s">
        <v>67</v>
      </c>
      <c r="AR71" t="s">
        <v>67</v>
      </c>
      <c r="AS71" t="s">
        <v>126</v>
      </c>
      <c r="AT71" t="s">
        <v>98</v>
      </c>
      <c r="AU71" t="s">
        <v>99</v>
      </c>
      <c r="AV71" t="s">
        <v>65</v>
      </c>
      <c r="AW71" t="s">
        <v>65</v>
      </c>
      <c r="AX71" t="s">
        <v>75</v>
      </c>
      <c r="AY71" t="s">
        <v>75</v>
      </c>
      <c r="AZ71" t="s">
        <v>76</v>
      </c>
      <c r="BA71" t="s">
        <v>65</v>
      </c>
      <c r="BB71" t="s">
        <v>65</v>
      </c>
      <c r="BC71" t="s">
        <v>600</v>
      </c>
      <c r="BD71" t="s">
        <v>50</v>
      </c>
      <c r="BE71" t="s">
        <v>601</v>
      </c>
      <c r="BF71" t="s">
        <v>602</v>
      </c>
      <c r="BK71" t="s">
        <v>103</v>
      </c>
    </row>
    <row r="72" spans="1:63" ht="18" customHeight="1" x14ac:dyDescent="0.25">
      <c r="A72">
        <v>69</v>
      </c>
      <c r="B72">
        <v>59</v>
      </c>
      <c r="C72" s="46">
        <v>42787</v>
      </c>
      <c r="D72" t="s">
        <v>3788</v>
      </c>
      <c r="E72" t="s">
        <v>297</v>
      </c>
      <c r="F72" t="s">
        <v>132</v>
      </c>
      <c r="G72" t="s">
        <v>595</v>
      </c>
      <c r="H72" t="s">
        <v>120</v>
      </c>
      <c r="I72" t="s">
        <v>121</v>
      </c>
      <c r="J72" t="s">
        <v>596</v>
      </c>
      <c r="K72" t="s">
        <v>597</v>
      </c>
      <c r="L72" t="s">
        <v>67</v>
      </c>
      <c r="M72" t="s">
        <v>67</v>
      </c>
      <c r="N72" t="s">
        <v>67</v>
      </c>
      <c r="O72" t="s">
        <v>67</v>
      </c>
      <c r="P72">
        <v>1</v>
      </c>
      <c r="Q72" t="s">
        <v>67</v>
      </c>
      <c r="R72" t="s">
        <v>183</v>
      </c>
      <c r="S72" t="str">
        <f t="shared" si="1"/>
        <v>جماعي-من اجل الفدية--59</v>
      </c>
      <c r="T72" t="s">
        <v>123</v>
      </c>
      <c r="U72">
        <v>1</v>
      </c>
      <c r="V72" t="s">
        <v>598</v>
      </c>
      <c r="W72" t="s">
        <v>3846</v>
      </c>
      <c r="X72" t="s">
        <v>3846</v>
      </c>
      <c r="Y72" t="s">
        <v>3846</v>
      </c>
      <c r="Z72" t="s">
        <v>3846</v>
      </c>
      <c r="AA72">
        <v>0</v>
      </c>
      <c r="AB72" t="s">
        <v>3846</v>
      </c>
      <c r="AC72" t="s">
        <v>3846</v>
      </c>
      <c r="AD72" t="s">
        <v>3846</v>
      </c>
      <c r="AE72" t="s">
        <v>3846</v>
      </c>
      <c r="AF72" t="s">
        <v>125</v>
      </c>
      <c r="AG72" t="s">
        <v>67</v>
      </c>
      <c r="AH72" t="s">
        <v>67</v>
      </c>
      <c r="AI72" t="s">
        <v>112</v>
      </c>
      <c r="AJ72">
        <v>29</v>
      </c>
      <c r="AK72" t="s">
        <v>97</v>
      </c>
      <c r="AL72" t="s">
        <v>70</v>
      </c>
      <c r="AM72" t="s">
        <v>67</v>
      </c>
      <c r="AN72" t="s">
        <v>67</v>
      </c>
      <c r="AO72" t="s">
        <v>67</v>
      </c>
      <c r="AP72" t="s">
        <v>67</v>
      </c>
      <c r="AQ72" t="s">
        <v>67</v>
      </c>
      <c r="AR72" t="s">
        <v>67</v>
      </c>
      <c r="AS72" t="s">
        <v>126</v>
      </c>
      <c r="AT72" t="s">
        <v>98</v>
      </c>
      <c r="AU72" t="s">
        <v>99</v>
      </c>
      <c r="AV72" t="s">
        <v>65</v>
      </c>
      <c r="AW72" t="s">
        <v>65</v>
      </c>
      <c r="AX72" t="s">
        <v>75</v>
      </c>
      <c r="AY72" t="s">
        <v>75</v>
      </c>
      <c r="AZ72" t="s">
        <v>76</v>
      </c>
      <c r="BA72" t="s">
        <v>65</v>
      </c>
      <c r="BB72" t="s">
        <v>65</v>
      </c>
      <c r="BC72" t="s">
        <v>600</v>
      </c>
      <c r="BD72" t="s">
        <v>50</v>
      </c>
      <c r="BE72" t="s">
        <v>601</v>
      </c>
      <c r="BF72" t="s">
        <v>602</v>
      </c>
      <c r="BK72" t="s">
        <v>103</v>
      </c>
    </row>
    <row r="73" spans="1:63" ht="18" customHeight="1" x14ac:dyDescent="0.25">
      <c r="A73">
        <v>70</v>
      </c>
      <c r="B73">
        <v>60</v>
      </c>
      <c r="C73" s="46">
        <v>42787</v>
      </c>
      <c r="D73" t="s">
        <v>3788</v>
      </c>
      <c r="E73" t="s">
        <v>53</v>
      </c>
      <c r="F73" t="s">
        <v>54</v>
      </c>
      <c r="G73" t="s">
        <v>490</v>
      </c>
      <c r="H73" t="s">
        <v>56</v>
      </c>
      <c r="I73" t="s">
        <v>57</v>
      </c>
      <c r="J73" t="s">
        <v>56</v>
      </c>
      <c r="K73" t="s">
        <v>603</v>
      </c>
      <c r="L73" t="s">
        <v>59</v>
      </c>
      <c r="M73" t="s">
        <v>59</v>
      </c>
      <c r="N73" t="s">
        <v>60</v>
      </c>
      <c r="O73" t="s">
        <v>53</v>
      </c>
      <c r="P73">
        <v>1</v>
      </c>
      <c r="Q73" t="s">
        <v>604</v>
      </c>
      <c r="R73" t="s">
        <v>62</v>
      </c>
      <c r="S73" t="str">
        <f t="shared" si="1"/>
        <v>فردي-من اجل الاغتصاب--60</v>
      </c>
      <c r="T73" t="s">
        <v>123</v>
      </c>
      <c r="U73">
        <v>1</v>
      </c>
      <c r="V73" t="s">
        <v>605</v>
      </c>
      <c r="W73" t="s">
        <v>3846</v>
      </c>
      <c r="X73" t="s">
        <v>3846</v>
      </c>
      <c r="Y73" t="s">
        <v>3846</v>
      </c>
      <c r="Z73" t="s">
        <v>3846</v>
      </c>
      <c r="AA73">
        <v>0</v>
      </c>
      <c r="AB73" t="s">
        <v>3846</v>
      </c>
      <c r="AC73" t="s">
        <v>3846</v>
      </c>
      <c r="AD73" t="s">
        <v>3846</v>
      </c>
      <c r="AE73" t="s">
        <v>3846</v>
      </c>
      <c r="AF73" t="s">
        <v>606</v>
      </c>
      <c r="AG73" t="s">
        <v>250</v>
      </c>
      <c r="AH73" t="s">
        <v>250</v>
      </c>
      <c r="AI73" t="s">
        <v>68</v>
      </c>
      <c r="AJ73">
        <v>17</v>
      </c>
      <c r="AK73" t="s">
        <v>69</v>
      </c>
      <c r="AL73" t="s">
        <v>70</v>
      </c>
      <c r="AM73" t="s">
        <v>3555</v>
      </c>
      <c r="AN73" t="s">
        <v>607</v>
      </c>
      <c r="AO73" t="s">
        <v>67</v>
      </c>
      <c r="AP73" t="s">
        <v>67</v>
      </c>
      <c r="AQ73" t="s">
        <v>3846</v>
      </c>
      <c r="AR73">
        <v>0</v>
      </c>
      <c r="AS73" t="s">
        <v>3846</v>
      </c>
      <c r="AT73" t="s">
        <v>72</v>
      </c>
      <c r="AU73" t="s">
        <v>74</v>
      </c>
      <c r="AV73" t="s">
        <v>72</v>
      </c>
      <c r="AW73" t="s">
        <v>74</v>
      </c>
      <c r="AX73" t="s">
        <v>72</v>
      </c>
      <c r="AY73" t="s">
        <v>75</v>
      </c>
      <c r="AZ73" t="s">
        <v>76</v>
      </c>
      <c r="BA73" t="s">
        <v>65</v>
      </c>
      <c r="BB73" t="s">
        <v>65</v>
      </c>
      <c r="BC73" t="s">
        <v>608</v>
      </c>
      <c r="BD73" t="s">
        <v>50</v>
      </c>
      <c r="BE73" t="s">
        <v>609</v>
      </c>
      <c r="BF73" t="s">
        <v>610</v>
      </c>
      <c r="BK73" t="s">
        <v>103</v>
      </c>
    </row>
    <row r="74" spans="1:63" ht="18" customHeight="1" x14ac:dyDescent="0.25">
      <c r="A74">
        <v>71</v>
      </c>
      <c r="B74">
        <v>61</v>
      </c>
      <c r="C74" s="46">
        <v>42788</v>
      </c>
      <c r="D74" t="s">
        <v>3788</v>
      </c>
      <c r="E74" t="s">
        <v>211</v>
      </c>
      <c r="F74" t="s">
        <v>132</v>
      </c>
      <c r="G74" t="s">
        <v>611</v>
      </c>
      <c r="H74" t="s">
        <v>167</v>
      </c>
      <c r="I74" t="s">
        <v>121</v>
      </c>
      <c r="J74" t="s">
        <v>612</v>
      </c>
      <c r="K74" t="s">
        <v>613</v>
      </c>
      <c r="L74" t="s">
        <v>59</v>
      </c>
      <c r="M74" t="s">
        <v>67</v>
      </c>
      <c r="N74" t="s">
        <v>60</v>
      </c>
      <c r="O74" t="s">
        <v>211</v>
      </c>
      <c r="P74">
        <v>1</v>
      </c>
      <c r="Q74" t="s">
        <v>92</v>
      </c>
      <c r="R74" t="s">
        <v>62</v>
      </c>
      <c r="S74" t="str">
        <f t="shared" si="1"/>
        <v>فردي-خلافات مالية--61</v>
      </c>
      <c r="T74" t="s">
        <v>3795</v>
      </c>
      <c r="U74">
        <v>3</v>
      </c>
      <c r="V74" t="s">
        <v>614</v>
      </c>
      <c r="W74" t="s">
        <v>3846</v>
      </c>
      <c r="X74" t="s">
        <v>3846</v>
      </c>
      <c r="Y74" t="s">
        <v>3846</v>
      </c>
      <c r="Z74" t="s">
        <v>3846</v>
      </c>
      <c r="AA74">
        <v>0</v>
      </c>
      <c r="AB74" t="s">
        <v>3846</v>
      </c>
      <c r="AC74" t="s">
        <v>3846</v>
      </c>
      <c r="AD74" t="s">
        <v>3846</v>
      </c>
      <c r="AE74" t="s">
        <v>3846</v>
      </c>
      <c r="AF74" t="s">
        <v>615</v>
      </c>
      <c r="AG74" t="s">
        <v>172</v>
      </c>
      <c r="AH74" t="s">
        <v>616</v>
      </c>
      <c r="AI74" t="s">
        <v>112</v>
      </c>
      <c r="AJ74">
        <v>50</v>
      </c>
      <c r="AK74" t="s">
        <v>97</v>
      </c>
      <c r="AL74" t="s">
        <v>70</v>
      </c>
      <c r="AM74" t="s">
        <v>67</v>
      </c>
      <c r="AN74" t="s">
        <v>67</v>
      </c>
      <c r="AO74" t="s">
        <v>67</v>
      </c>
      <c r="AP74" t="s">
        <v>67</v>
      </c>
      <c r="AQ74" t="s">
        <v>3846</v>
      </c>
      <c r="AR74">
        <v>0</v>
      </c>
      <c r="AS74" t="s">
        <v>3846</v>
      </c>
      <c r="AT74" t="s">
        <v>98</v>
      </c>
      <c r="AU74" t="s">
        <v>99</v>
      </c>
      <c r="AV74" t="s">
        <v>65</v>
      </c>
      <c r="AW74" t="s">
        <v>65</v>
      </c>
      <c r="AX74" t="s">
        <v>75</v>
      </c>
      <c r="AY74" t="s">
        <v>75</v>
      </c>
      <c r="AZ74" t="s">
        <v>76</v>
      </c>
      <c r="BA74" t="s">
        <v>65</v>
      </c>
      <c r="BB74" t="s">
        <v>65</v>
      </c>
      <c r="BC74" t="s">
        <v>617</v>
      </c>
      <c r="BD74" t="s">
        <v>50</v>
      </c>
      <c r="BE74" t="s">
        <v>618</v>
      </c>
      <c r="BF74" t="s">
        <v>619</v>
      </c>
      <c r="BK74" t="s">
        <v>103</v>
      </c>
    </row>
    <row r="75" spans="1:63" ht="18" customHeight="1" x14ac:dyDescent="0.25">
      <c r="A75">
        <v>72</v>
      </c>
      <c r="B75">
        <v>62</v>
      </c>
      <c r="C75" s="46">
        <v>42790</v>
      </c>
      <c r="D75" t="s">
        <v>3788</v>
      </c>
      <c r="E75" t="s">
        <v>131</v>
      </c>
      <c r="F75" t="s">
        <v>132</v>
      </c>
      <c r="G75" t="s">
        <v>133</v>
      </c>
      <c r="H75" t="s">
        <v>120</v>
      </c>
      <c r="I75" t="s">
        <v>121</v>
      </c>
      <c r="J75" t="s">
        <v>554</v>
      </c>
      <c r="K75" t="s">
        <v>620</v>
      </c>
      <c r="L75" t="s">
        <v>3573</v>
      </c>
      <c r="M75" t="s">
        <v>59</v>
      </c>
      <c r="N75" t="s">
        <v>60</v>
      </c>
      <c r="O75" t="s">
        <v>131</v>
      </c>
      <c r="P75">
        <v>1</v>
      </c>
      <c r="Q75" t="s">
        <v>92</v>
      </c>
      <c r="R75" t="s">
        <v>62</v>
      </c>
      <c r="S75" t="str">
        <f t="shared" si="1"/>
        <v>فردي-من اجل الفدية--62</v>
      </c>
      <c r="T75" t="s">
        <v>270</v>
      </c>
      <c r="U75">
        <v>2</v>
      </c>
      <c r="V75" t="s">
        <v>621</v>
      </c>
      <c r="W75" t="s">
        <v>3846</v>
      </c>
      <c r="X75" t="s">
        <v>3846</v>
      </c>
      <c r="Y75" t="s">
        <v>3846</v>
      </c>
      <c r="Z75" t="s">
        <v>3846</v>
      </c>
      <c r="AA75">
        <v>0</v>
      </c>
      <c r="AB75" t="s">
        <v>3846</v>
      </c>
      <c r="AC75" t="s">
        <v>3846</v>
      </c>
      <c r="AD75" t="s">
        <v>3846</v>
      </c>
      <c r="AE75" t="s">
        <v>3846</v>
      </c>
      <c r="AF75" t="s">
        <v>622</v>
      </c>
      <c r="AG75" t="s">
        <v>172</v>
      </c>
      <c r="AH75" t="s">
        <v>623</v>
      </c>
      <c r="AI75" t="s">
        <v>112</v>
      </c>
      <c r="AJ75">
        <v>51</v>
      </c>
      <c r="AK75" t="s">
        <v>97</v>
      </c>
      <c r="AL75" t="s">
        <v>70</v>
      </c>
      <c r="AM75" t="s">
        <v>67</v>
      </c>
      <c r="AN75" t="s">
        <v>67</v>
      </c>
      <c r="AO75" t="s">
        <v>67</v>
      </c>
      <c r="AP75" t="s">
        <v>67</v>
      </c>
      <c r="AQ75" t="s">
        <v>3822</v>
      </c>
      <c r="AR75">
        <v>4000000</v>
      </c>
      <c r="AS75" t="s">
        <v>126</v>
      </c>
      <c r="AT75" t="s">
        <v>72</v>
      </c>
      <c r="AU75" t="s">
        <v>73</v>
      </c>
      <c r="AV75" t="s">
        <v>65</v>
      </c>
      <c r="AW75" t="s">
        <v>65</v>
      </c>
      <c r="AX75" t="s">
        <v>72</v>
      </c>
      <c r="AY75" t="s">
        <v>75</v>
      </c>
      <c r="AZ75" t="s">
        <v>76</v>
      </c>
      <c r="BA75" t="s">
        <v>624</v>
      </c>
      <c r="BB75" t="s">
        <v>65</v>
      </c>
      <c r="BC75" t="s">
        <v>625</v>
      </c>
      <c r="BD75" t="s">
        <v>50</v>
      </c>
      <c r="BE75" t="s">
        <v>626</v>
      </c>
      <c r="BF75" t="s">
        <v>627</v>
      </c>
      <c r="BK75" t="s">
        <v>84</v>
      </c>
    </row>
    <row r="76" spans="1:63" ht="18" customHeight="1" x14ac:dyDescent="0.25">
      <c r="A76">
        <v>73</v>
      </c>
      <c r="B76">
        <v>63</v>
      </c>
      <c r="C76" s="46">
        <v>42791</v>
      </c>
      <c r="D76" t="s">
        <v>3788</v>
      </c>
      <c r="E76" t="s">
        <v>211</v>
      </c>
      <c r="F76" t="s">
        <v>132</v>
      </c>
      <c r="G76" t="s">
        <v>316</v>
      </c>
      <c r="H76" t="s">
        <v>167</v>
      </c>
      <c r="I76" t="s">
        <v>121</v>
      </c>
      <c r="J76" t="s">
        <v>612</v>
      </c>
      <c r="K76" t="s">
        <v>628</v>
      </c>
      <c r="L76" t="s">
        <v>59</v>
      </c>
      <c r="M76" t="s">
        <v>91</v>
      </c>
      <c r="N76" t="s">
        <v>60</v>
      </c>
      <c r="O76" t="s">
        <v>211</v>
      </c>
      <c r="P76">
        <v>1</v>
      </c>
      <c r="Q76" t="s">
        <v>92</v>
      </c>
      <c r="R76" t="s">
        <v>62</v>
      </c>
      <c r="S76" t="str">
        <f t="shared" si="1"/>
        <v>فردي-خلافات مالية--63</v>
      </c>
      <c r="T76" t="s">
        <v>270</v>
      </c>
      <c r="U76">
        <v>2</v>
      </c>
      <c r="V76" t="s">
        <v>629</v>
      </c>
      <c r="W76" t="s">
        <v>3846</v>
      </c>
      <c r="X76" t="s">
        <v>3846</v>
      </c>
      <c r="Y76" t="s">
        <v>3846</v>
      </c>
      <c r="Z76" t="s">
        <v>3846</v>
      </c>
      <c r="AA76">
        <v>0</v>
      </c>
      <c r="AB76" t="s">
        <v>3846</v>
      </c>
      <c r="AC76" t="s">
        <v>3846</v>
      </c>
      <c r="AD76" t="s">
        <v>3846</v>
      </c>
      <c r="AE76" t="s">
        <v>3846</v>
      </c>
      <c r="AF76" t="s">
        <v>630</v>
      </c>
      <c r="AG76" t="s">
        <v>172</v>
      </c>
      <c r="AH76" t="s">
        <v>631</v>
      </c>
      <c r="AI76" t="s">
        <v>112</v>
      </c>
      <c r="AJ76">
        <v>49</v>
      </c>
      <c r="AK76" t="s">
        <v>97</v>
      </c>
      <c r="AL76" t="s">
        <v>70</v>
      </c>
      <c r="AM76" t="s">
        <v>67</v>
      </c>
      <c r="AN76" t="s">
        <v>67</v>
      </c>
      <c r="AO76" t="s">
        <v>194</v>
      </c>
      <c r="AP76" t="s">
        <v>229</v>
      </c>
      <c r="AQ76" t="s">
        <v>3846</v>
      </c>
      <c r="AR76">
        <v>0</v>
      </c>
      <c r="AS76" t="s">
        <v>3846</v>
      </c>
      <c r="AT76" t="s">
        <v>98</v>
      </c>
      <c r="AU76" t="s">
        <v>99</v>
      </c>
      <c r="AV76" t="s">
        <v>65</v>
      </c>
      <c r="AW76" t="s">
        <v>65</v>
      </c>
      <c r="AX76" t="s">
        <v>75</v>
      </c>
      <c r="AY76" t="s">
        <v>75</v>
      </c>
      <c r="AZ76" t="s">
        <v>76</v>
      </c>
      <c r="BA76" t="s">
        <v>65</v>
      </c>
      <c r="BB76" t="s">
        <v>65</v>
      </c>
      <c r="BC76" t="s">
        <v>632</v>
      </c>
      <c r="BD76" t="s">
        <v>50</v>
      </c>
      <c r="BE76" t="s">
        <v>633</v>
      </c>
      <c r="BK76" t="s">
        <v>103</v>
      </c>
    </row>
    <row r="77" spans="1:63" ht="18" customHeight="1" x14ac:dyDescent="0.25">
      <c r="A77">
        <v>74</v>
      </c>
      <c r="B77">
        <v>64</v>
      </c>
      <c r="C77" s="46">
        <v>42791</v>
      </c>
      <c r="D77" t="s">
        <v>3788</v>
      </c>
      <c r="E77" t="s">
        <v>284</v>
      </c>
      <c r="F77" t="s">
        <v>105</v>
      </c>
      <c r="G77" t="s">
        <v>634</v>
      </c>
      <c r="H77" t="s">
        <v>67</v>
      </c>
      <c r="I77" t="s">
        <v>67</v>
      </c>
      <c r="J77" t="s">
        <v>67</v>
      </c>
      <c r="K77" t="s">
        <v>635</v>
      </c>
      <c r="L77" t="s">
        <v>182</v>
      </c>
      <c r="M77" t="s">
        <v>67</v>
      </c>
      <c r="N77" t="s">
        <v>67</v>
      </c>
      <c r="O77" t="s">
        <v>67</v>
      </c>
      <c r="P77">
        <v>1</v>
      </c>
      <c r="Q77" t="s">
        <v>67</v>
      </c>
      <c r="R77" t="s">
        <v>62</v>
      </c>
      <c r="S77" t="str">
        <f t="shared" si="1"/>
        <v>فردي-غير محدد--64</v>
      </c>
      <c r="T77" t="s">
        <v>270</v>
      </c>
      <c r="U77">
        <v>2</v>
      </c>
      <c r="V77" t="s">
        <v>636</v>
      </c>
      <c r="W77" t="s">
        <v>3846</v>
      </c>
      <c r="X77" t="s">
        <v>3846</v>
      </c>
      <c r="Y77" t="s">
        <v>3846</v>
      </c>
      <c r="Z77" t="s">
        <v>3846</v>
      </c>
      <c r="AA77">
        <v>0</v>
      </c>
      <c r="AB77" t="s">
        <v>3846</v>
      </c>
      <c r="AC77" t="s">
        <v>3846</v>
      </c>
      <c r="AD77" t="s">
        <v>3846</v>
      </c>
      <c r="AE77" t="s">
        <v>3846</v>
      </c>
      <c r="AF77" t="s">
        <v>637</v>
      </c>
      <c r="AG77" t="s">
        <v>160</v>
      </c>
      <c r="AH77" t="s">
        <v>638</v>
      </c>
      <c r="AI77" t="s">
        <v>112</v>
      </c>
      <c r="AJ77">
        <v>19</v>
      </c>
      <c r="AK77" t="s">
        <v>69</v>
      </c>
      <c r="AL77" t="s">
        <v>70</v>
      </c>
      <c r="AM77" t="s">
        <v>67</v>
      </c>
      <c r="AN77" t="s">
        <v>67</v>
      </c>
      <c r="AO77" t="s">
        <v>67</v>
      </c>
      <c r="AP77" t="s">
        <v>67</v>
      </c>
      <c r="AQ77" t="s">
        <v>3846</v>
      </c>
      <c r="AR77">
        <v>0</v>
      </c>
      <c r="AS77" t="s">
        <v>3846</v>
      </c>
      <c r="AT77" t="s">
        <v>98</v>
      </c>
      <c r="AU77" t="s">
        <v>293</v>
      </c>
      <c r="AV77" t="s">
        <v>65</v>
      </c>
      <c r="AW77" t="s">
        <v>65</v>
      </c>
      <c r="AX77" t="s">
        <v>75</v>
      </c>
      <c r="AY77" t="s">
        <v>75</v>
      </c>
      <c r="AZ77" t="s">
        <v>76</v>
      </c>
      <c r="BA77" t="s">
        <v>639</v>
      </c>
      <c r="BB77" t="s">
        <v>65</v>
      </c>
      <c r="BC77" t="s">
        <v>640</v>
      </c>
      <c r="BD77" t="s">
        <v>50</v>
      </c>
      <c r="BE77" t="s">
        <v>641</v>
      </c>
      <c r="BK77" t="s">
        <v>103</v>
      </c>
    </row>
    <row r="78" spans="1:63" ht="18" customHeight="1" x14ac:dyDescent="0.25">
      <c r="A78">
        <v>75</v>
      </c>
      <c r="B78">
        <v>65</v>
      </c>
      <c r="C78" s="46">
        <v>42792</v>
      </c>
      <c r="D78" t="s">
        <v>3788</v>
      </c>
      <c r="E78" t="s">
        <v>642</v>
      </c>
      <c r="F78" t="s">
        <v>105</v>
      </c>
      <c r="G78" t="s">
        <v>643</v>
      </c>
      <c r="H78" t="s">
        <v>120</v>
      </c>
      <c r="I78" t="s">
        <v>121</v>
      </c>
      <c r="J78" t="s">
        <v>644</v>
      </c>
      <c r="K78" t="s">
        <v>645</v>
      </c>
      <c r="L78" t="s">
        <v>202</v>
      </c>
      <c r="M78" t="s">
        <v>91</v>
      </c>
      <c r="N78" t="s">
        <v>60</v>
      </c>
      <c r="O78" t="s">
        <v>642</v>
      </c>
      <c r="P78">
        <v>1</v>
      </c>
      <c r="Q78" t="s">
        <v>92</v>
      </c>
      <c r="R78" t="s">
        <v>62</v>
      </c>
      <c r="S78" t="str">
        <f t="shared" si="1"/>
        <v>فردي-من اجل الفدية--65</v>
      </c>
      <c r="T78" t="s">
        <v>3795</v>
      </c>
      <c r="U78">
        <v>4</v>
      </c>
      <c r="V78" t="s">
        <v>646</v>
      </c>
      <c r="W78" t="s">
        <v>3846</v>
      </c>
      <c r="X78" t="s">
        <v>3846</v>
      </c>
      <c r="Y78" t="s">
        <v>3846</v>
      </c>
      <c r="Z78" t="s">
        <v>3846</v>
      </c>
      <c r="AA78">
        <v>0</v>
      </c>
      <c r="AB78" t="s">
        <v>3846</v>
      </c>
      <c r="AC78" t="s">
        <v>3846</v>
      </c>
      <c r="AD78" t="s">
        <v>3846</v>
      </c>
      <c r="AE78" t="s">
        <v>3846</v>
      </c>
      <c r="AF78" t="s">
        <v>647</v>
      </c>
      <c r="AG78" t="s">
        <v>160</v>
      </c>
      <c r="AH78" t="s">
        <v>648</v>
      </c>
      <c r="AI78" t="s">
        <v>68</v>
      </c>
      <c r="AJ78">
        <v>6</v>
      </c>
      <c r="AK78" t="s">
        <v>97</v>
      </c>
      <c r="AL78" t="s">
        <v>70</v>
      </c>
      <c r="AM78" t="s">
        <v>67</v>
      </c>
      <c r="AN78" t="s">
        <v>67</v>
      </c>
      <c r="AO78" t="s">
        <v>67</v>
      </c>
      <c r="AP78" t="s">
        <v>67</v>
      </c>
      <c r="AQ78" t="s">
        <v>3821</v>
      </c>
      <c r="AR78">
        <v>1000000</v>
      </c>
      <c r="AS78" t="s">
        <v>126</v>
      </c>
      <c r="AT78" t="s">
        <v>98</v>
      </c>
      <c r="AU78" t="s">
        <v>99</v>
      </c>
      <c r="AV78" t="s">
        <v>65</v>
      </c>
      <c r="AW78" t="s">
        <v>65</v>
      </c>
      <c r="AX78" t="s">
        <v>75</v>
      </c>
      <c r="AY78" t="s">
        <v>75</v>
      </c>
      <c r="AZ78" t="s">
        <v>76</v>
      </c>
      <c r="BA78" t="s">
        <v>65</v>
      </c>
      <c r="BB78" t="s">
        <v>65</v>
      </c>
      <c r="BC78" t="s">
        <v>649</v>
      </c>
      <c r="BD78" t="s">
        <v>50</v>
      </c>
      <c r="BE78" t="s">
        <v>650</v>
      </c>
      <c r="BF78" t="s">
        <v>651</v>
      </c>
      <c r="BG78" t="s">
        <v>652</v>
      </c>
      <c r="BH78" t="s">
        <v>653</v>
      </c>
      <c r="BK78" t="s">
        <v>103</v>
      </c>
    </row>
    <row r="79" spans="1:63" ht="18" customHeight="1" x14ac:dyDescent="0.25">
      <c r="A79">
        <v>76</v>
      </c>
      <c r="B79">
        <v>66</v>
      </c>
      <c r="C79" s="46">
        <v>42793</v>
      </c>
      <c r="D79" t="s">
        <v>3788</v>
      </c>
      <c r="E79" t="s">
        <v>165</v>
      </c>
      <c r="F79" t="s">
        <v>54</v>
      </c>
      <c r="G79" t="s">
        <v>654</v>
      </c>
      <c r="H79" t="s">
        <v>56</v>
      </c>
      <c r="I79" t="s">
        <v>57</v>
      </c>
      <c r="J79" t="s">
        <v>655</v>
      </c>
      <c r="K79" t="s">
        <v>656</v>
      </c>
      <c r="L79" t="s">
        <v>59</v>
      </c>
      <c r="M79" t="s">
        <v>59</v>
      </c>
      <c r="N79" t="s">
        <v>60</v>
      </c>
      <c r="O79" t="s">
        <v>165</v>
      </c>
      <c r="P79">
        <v>1</v>
      </c>
      <c r="Q79" t="s">
        <v>61</v>
      </c>
      <c r="R79" t="s">
        <v>62</v>
      </c>
      <c r="S79" t="str">
        <f t="shared" si="1"/>
        <v>فردي-من اجل الاغتصاب--66</v>
      </c>
      <c r="T79" t="s">
        <v>3795</v>
      </c>
      <c r="U79">
        <v>4</v>
      </c>
      <c r="V79" t="s">
        <v>657</v>
      </c>
      <c r="W79" t="s">
        <v>3846</v>
      </c>
      <c r="X79" t="s">
        <v>3846</v>
      </c>
      <c r="Y79" t="s">
        <v>3846</v>
      </c>
      <c r="Z79" t="s">
        <v>3846</v>
      </c>
      <c r="AA79">
        <v>0</v>
      </c>
      <c r="AB79" t="s">
        <v>3846</v>
      </c>
      <c r="AC79" t="s">
        <v>3846</v>
      </c>
      <c r="AD79" t="s">
        <v>3846</v>
      </c>
      <c r="AE79" t="s">
        <v>3846</v>
      </c>
      <c r="AF79" t="s">
        <v>658</v>
      </c>
      <c r="AG79" t="s">
        <v>94</v>
      </c>
      <c r="AH79" t="s">
        <v>111</v>
      </c>
      <c r="AI79" t="s">
        <v>112</v>
      </c>
      <c r="AJ79">
        <v>30</v>
      </c>
      <c r="AK79" t="s">
        <v>69</v>
      </c>
      <c r="AL79" t="s">
        <v>70</v>
      </c>
      <c r="AM79" t="s">
        <v>3555</v>
      </c>
      <c r="AN79" t="s">
        <v>71</v>
      </c>
      <c r="AO79" t="s">
        <v>279</v>
      </c>
      <c r="AP79" t="s">
        <v>659</v>
      </c>
      <c r="AQ79" t="s">
        <v>3846</v>
      </c>
      <c r="AR79">
        <v>0</v>
      </c>
      <c r="AS79" t="s">
        <v>3846</v>
      </c>
      <c r="AT79" t="s">
        <v>98</v>
      </c>
      <c r="AU79" t="s">
        <v>99</v>
      </c>
      <c r="AV79" t="s">
        <v>358</v>
      </c>
      <c r="AW79" t="s">
        <v>660</v>
      </c>
      <c r="AX79" t="s">
        <v>72</v>
      </c>
      <c r="AY79" t="s">
        <v>75</v>
      </c>
      <c r="AZ79" t="s">
        <v>360</v>
      </c>
      <c r="BA79" t="s">
        <v>65</v>
      </c>
      <c r="BB79" t="s">
        <v>65</v>
      </c>
      <c r="BC79" t="s">
        <v>661</v>
      </c>
      <c r="BD79" t="s">
        <v>50</v>
      </c>
      <c r="BE79" t="s">
        <v>662</v>
      </c>
      <c r="BF79" t="s">
        <v>663</v>
      </c>
      <c r="BK79" t="s">
        <v>84</v>
      </c>
    </row>
    <row r="80" spans="1:63" ht="18" customHeight="1" x14ac:dyDescent="0.25">
      <c r="A80">
        <v>77</v>
      </c>
      <c r="B80">
        <v>67</v>
      </c>
      <c r="C80" s="46">
        <v>42794</v>
      </c>
      <c r="D80" t="s">
        <v>3788</v>
      </c>
      <c r="E80" t="s">
        <v>104</v>
      </c>
      <c r="F80" t="s">
        <v>105</v>
      </c>
      <c r="G80" t="s">
        <v>664</v>
      </c>
      <c r="H80" t="s">
        <v>120</v>
      </c>
      <c r="I80" t="s">
        <v>121</v>
      </c>
      <c r="J80" t="s">
        <v>665</v>
      </c>
      <c r="K80" t="s">
        <v>65</v>
      </c>
      <c r="L80" t="s">
        <v>59</v>
      </c>
      <c r="M80" t="s">
        <v>67</v>
      </c>
      <c r="N80" t="s">
        <v>60</v>
      </c>
      <c r="O80" t="s">
        <v>104</v>
      </c>
      <c r="P80">
        <v>1</v>
      </c>
      <c r="Q80" t="s">
        <v>92</v>
      </c>
      <c r="R80" t="s">
        <v>62</v>
      </c>
      <c r="S80" t="str">
        <f t="shared" si="1"/>
        <v>فردي-من اجل الفدية--67</v>
      </c>
      <c r="T80" t="s">
        <v>3796</v>
      </c>
      <c r="U80">
        <v>13</v>
      </c>
      <c r="V80" t="s">
        <v>666</v>
      </c>
      <c r="W80" t="s">
        <v>3846</v>
      </c>
      <c r="X80" t="s">
        <v>3846</v>
      </c>
      <c r="Y80" t="s">
        <v>3846</v>
      </c>
      <c r="Z80" t="s">
        <v>3846</v>
      </c>
      <c r="AA80">
        <v>0</v>
      </c>
      <c r="AB80" t="s">
        <v>3846</v>
      </c>
      <c r="AC80" t="s">
        <v>3846</v>
      </c>
      <c r="AD80" t="s">
        <v>3846</v>
      </c>
      <c r="AE80" t="s">
        <v>3846</v>
      </c>
      <c r="AF80" t="s">
        <v>667</v>
      </c>
      <c r="AG80" t="s">
        <v>172</v>
      </c>
      <c r="AH80" t="s">
        <v>668</v>
      </c>
      <c r="AI80" t="s">
        <v>112</v>
      </c>
      <c r="AJ80">
        <v>60</v>
      </c>
      <c r="AK80" t="s">
        <v>97</v>
      </c>
      <c r="AL80" t="s">
        <v>70</v>
      </c>
      <c r="AM80" t="s">
        <v>67</v>
      </c>
      <c r="AN80" t="s">
        <v>67</v>
      </c>
      <c r="AO80" t="s">
        <v>67</v>
      </c>
      <c r="AP80" t="s">
        <v>67</v>
      </c>
      <c r="AQ80" t="s">
        <v>3822</v>
      </c>
      <c r="AR80">
        <v>3000000</v>
      </c>
      <c r="AS80" t="s">
        <v>140</v>
      </c>
      <c r="AT80" t="s">
        <v>72</v>
      </c>
      <c r="AU80" t="s">
        <v>73</v>
      </c>
      <c r="AV80" t="s">
        <v>65</v>
      </c>
      <c r="AW80" t="s">
        <v>65</v>
      </c>
      <c r="AX80" t="s">
        <v>72</v>
      </c>
      <c r="AY80" t="s">
        <v>75</v>
      </c>
      <c r="AZ80" t="s">
        <v>76</v>
      </c>
      <c r="BA80" t="s">
        <v>65</v>
      </c>
      <c r="BB80" t="s">
        <v>65</v>
      </c>
      <c r="BC80" t="s">
        <v>669</v>
      </c>
      <c r="BD80" t="s">
        <v>50</v>
      </c>
      <c r="BE80" t="s">
        <v>670</v>
      </c>
      <c r="BF80" t="s">
        <v>671</v>
      </c>
      <c r="BG80" t="s">
        <v>672</v>
      </c>
      <c r="BH80" t="s">
        <v>673</v>
      </c>
      <c r="BK80" t="s">
        <v>103</v>
      </c>
    </row>
    <row r="81" spans="1:63" ht="18" customHeight="1" x14ac:dyDescent="0.25">
      <c r="A81">
        <v>78</v>
      </c>
      <c r="B81">
        <v>68</v>
      </c>
      <c r="C81" s="46">
        <v>42794</v>
      </c>
      <c r="D81" t="s">
        <v>3788</v>
      </c>
      <c r="E81" t="s">
        <v>165</v>
      </c>
      <c r="F81" t="s">
        <v>54</v>
      </c>
      <c r="G81" t="s">
        <v>180</v>
      </c>
      <c r="H81" t="s">
        <v>120</v>
      </c>
      <c r="I81" t="s">
        <v>121</v>
      </c>
      <c r="J81" t="s">
        <v>674</v>
      </c>
      <c r="K81" t="s">
        <v>65</v>
      </c>
      <c r="L81" t="s">
        <v>67</v>
      </c>
      <c r="M81" t="s">
        <v>91</v>
      </c>
      <c r="N81" t="s">
        <v>60</v>
      </c>
      <c r="O81" t="s">
        <v>165</v>
      </c>
      <c r="P81">
        <v>1</v>
      </c>
      <c r="Q81" t="s">
        <v>92</v>
      </c>
      <c r="R81" t="s">
        <v>62</v>
      </c>
      <c r="S81" t="str">
        <f t="shared" si="1"/>
        <v>فردي-من اجل الفدية--68</v>
      </c>
      <c r="T81" t="s">
        <v>3796</v>
      </c>
      <c r="U81">
        <v>6</v>
      </c>
      <c r="V81" t="s">
        <v>675</v>
      </c>
      <c r="W81" t="s">
        <v>3846</v>
      </c>
      <c r="X81" t="s">
        <v>3846</v>
      </c>
      <c r="Y81" t="s">
        <v>3846</v>
      </c>
      <c r="Z81" t="s">
        <v>3846</v>
      </c>
      <c r="AA81">
        <v>0</v>
      </c>
      <c r="AB81" t="s">
        <v>3846</v>
      </c>
      <c r="AC81" t="s">
        <v>3846</v>
      </c>
      <c r="AD81" t="s">
        <v>3846</v>
      </c>
      <c r="AE81" t="s">
        <v>3846</v>
      </c>
      <c r="AF81" t="s">
        <v>676</v>
      </c>
      <c r="AG81" t="s">
        <v>172</v>
      </c>
      <c r="AH81" t="s">
        <v>677</v>
      </c>
      <c r="AI81" t="s">
        <v>112</v>
      </c>
      <c r="AJ81">
        <v>32</v>
      </c>
      <c r="AK81" t="s">
        <v>97</v>
      </c>
      <c r="AL81" t="s">
        <v>70</v>
      </c>
      <c r="AM81" t="s">
        <v>67</v>
      </c>
      <c r="AN81" t="s">
        <v>67</v>
      </c>
      <c r="AO81" t="s">
        <v>67</v>
      </c>
      <c r="AP81" t="s">
        <v>67</v>
      </c>
      <c r="AQ81" t="s">
        <v>3820</v>
      </c>
      <c r="AR81">
        <v>300000</v>
      </c>
      <c r="AS81" t="s">
        <v>126</v>
      </c>
      <c r="AT81" t="s">
        <v>72</v>
      </c>
      <c r="AU81" t="s">
        <v>74</v>
      </c>
      <c r="AV81" t="s">
        <v>65</v>
      </c>
      <c r="AW81" t="s">
        <v>65</v>
      </c>
      <c r="AX81" t="s">
        <v>72</v>
      </c>
      <c r="AY81" t="s">
        <v>75</v>
      </c>
      <c r="AZ81" t="s">
        <v>76</v>
      </c>
      <c r="BA81" t="s">
        <v>65</v>
      </c>
      <c r="BB81" t="s">
        <v>65</v>
      </c>
      <c r="BC81" t="s">
        <v>678</v>
      </c>
      <c r="BD81" t="s">
        <v>50</v>
      </c>
      <c r="BE81" t="s">
        <v>679</v>
      </c>
      <c r="BF81" t="s">
        <v>680</v>
      </c>
      <c r="BK81" t="s">
        <v>103</v>
      </c>
    </row>
    <row r="82" spans="1:63" ht="18" customHeight="1" x14ac:dyDescent="0.25">
      <c r="A82">
        <v>79</v>
      </c>
      <c r="B82">
        <v>69</v>
      </c>
      <c r="C82" s="46">
        <v>42794</v>
      </c>
      <c r="D82" t="s">
        <v>3788</v>
      </c>
      <c r="E82" t="s">
        <v>681</v>
      </c>
      <c r="F82" t="s">
        <v>132</v>
      </c>
      <c r="G82" t="s">
        <v>682</v>
      </c>
      <c r="H82" t="s">
        <v>120</v>
      </c>
      <c r="I82" t="s">
        <v>121</v>
      </c>
      <c r="J82" t="s">
        <v>683</v>
      </c>
      <c r="K82" t="s">
        <v>684</v>
      </c>
      <c r="L82" t="s">
        <v>59</v>
      </c>
      <c r="M82" t="s">
        <v>202</v>
      </c>
      <c r="N82" t="s">
        <v>235</v>
      </c>
      <c r="O82" t="s">
        <v>685</v>
      </c>
      <c r="P82">
        <v>3</v>
      </c>
      <c r="Q82" t="s">
        <v>92</v>
      </c>
      <c r="R82" t="s">
        <v>62</v>
      </c>
      <c r="S82" t="str">
        <f t="shared" si="1"/>
        <v>فردي-من اجل الفدية--69</v>
      </c>
      <c r="T82" t="s">
        <v>270</v>
      </c>
      <c r="U82">
        <v>2</v>
      </c>
      <c r="V82" t="s">
        <v>686</v>
      </c>
      <c r="W82" t="s">
        <v>3846</v>
      </c>
      <c r="X82" t="s">
        <v>3846</v>
      </c>
      <c r="Y82" t="s">
        <v>3846</v>
      </c>
      <c r="Z82" t="s">
        <v>3846</v>
      </c>
      <c r="AA82">
        <v>0</v>
      </c>
      <c r="AB82" t="s">
        <v>3846</v>
      </c>
      <c r="AC82" t="s">
        <v>3846</v>
      </c>
      <c r="AD82" t="s">
        <v>3846</v>
      </c>
      <c r="AE82" t="s">
        <v>3846</v>
      </c>
      <c r="AF82" t="s">
        <v>687</v>
      </c>
      <c r="AG82" t="s">
        <v>67</v>
      </c>
      <c r="AH82" t="s">
        <v>67</v>
      </c>
      <c r="AI82" t="s">
        <v>68</v>
      </c>
      <c r="AJ82">
        <v>3</v>
      </c>
      <c r="AK82" t="s">
        <v>69</v>
      </c>
      <c r="AL82" t="s">
        <v>70</v>
      </c>
      <c r="AM82" t="s">
        <v>67</v>
      </c>
      <c r="AN82" t="s">
        <v>67</v>
      </c>
      <c r="AO82" t="s">
        <v>67</v>
      </c>
      <c r="AP82" t="s">
        <v>67</v>
      </c>
      <c r="AQ82" t="s">
        <v>3820</v>
      </c>
      <c r="AR82">
        <v>150000</v>
      </c>
      <c r="AS82" t="s">
        <v>126</v>
      </c>
      <c r="AT82" t="s">
        <v>98</v>
      </c>
      <c r="AU82" t="s">
        <v>99</v>
      </c>
      <c r="AV82" t="s">
        <v>65</v>
      </c>
      <c r="AW82" t="s">
        <v>65</v>
      </c>
      <c r="AX82" t="s">
        <v>75</v>
      </c>
      <c r="AY82" t="s">
        <v>75</v>
      </c>
      <c r="AZ82" t="s">
        <v>76</v>
      </c>
      <c r="BA82" t="s">
        <v>688</v>
      </c>
      <c r="BB82" t="s">
        <v>65</v>
      </c>
      <c r="BC82" t="s">
        <v>689</v>
      </c>
      <c r="BD82" t="s">
        <v>50</v>
      </c>
      <c r="BE82" t="s">
        <v>690</v>
      </c>
      <c r="BF82" t="s">
        <v>691</v>
      </c>
      <c r="BG82" t="s">
        <v>692</v>
      </c>
      <c r="BH82" t="s">
        <v>693</v>
      </c>
      <c r="BK82" t="s">
        <v>84</v>
      </c>
    </row>
    <row r="83" spans="1:63" ht="18" customHeight="1" x14ac:dyDescent="0.25">
      <c r="A83">
        <v>80</v>
      </c>
      <c r="B83">
        <v>70</v>
      </c>
      <c r="C83" s="46">
        <v>42795</v>
      </c>
      <c r="D83" t="s">
        <v>3788</v>
      </c>
      <c r="E83" t="s">
        <v>53</v>
      </c>
      <c r="F83" t="s">
        <v>54</v>
      </c>
      <c r="G83" t="s">
        <v>694</v>
      </c>
      <c r="H83" t="s">
        <v>56</v>
      </c>
      <c r="I83" t="s">
        <v>57</v>
      </c>
      <c r="J83" t="s">
        <v>56</v>
      </c>
      <c r="K83" t="s">
        <v>695</v>
      </c>
      <c r="L83" t="s">
        <v>59</v>
      </c>
      <c r="M83" t="s">
        <v>59</v>
      </c>
      <c r="N83" t="s">
        <v>60</v>
      </c>
      <c r="O83" t="s">
        <v>53</v>
      </c>
      <c r="P83">
        <v>1</v>
      </c>
      <c r="Q83" t="s">
        <v>61</v>
      </c>
      <c r="R83" t="s">
        <v>62</v>
      </c>
      <c r="S83" t="str">
        <f t="shared" si="1"/>
        <v>فردي-من اجل الاغتصاب--70</v>
      </c>
      <c r="T83" t="s">
        <v>123</v>
      </c>
      <c r="U83">
        <v>1</v>
      </c>
      <c r="V83" t="s">
        <v>67</v>
      </c>
      <c r="W83" t="s">
        <v>3846</v>
      </c>
      <c r="X83" t="s">
        <v>3846</v>
      </c>
      <c r="Y83" t="s">
        <v>3846</v>
      </c>
      <c r="Z83" t="s">
        <v>3846</v>
      </c>
      <c r="AA83">
        <v>0</v>
      </c>
      <c r="AB83" t="s">
        <v>3846</v>
      </c>
      <c r="AC83" t="s">
        <v>3846</v>
      </c>
      <c r="AD83" t="s">
        <v>3846</v>
      </c>
      <c r="AE83" t="s">
        <v>3846</v>
      </c>
      <c r="AF83" t="s">
        <v>67</v>
      </c>
      <c r="AG83" t="s">
        <v>67</v>
      </c>
      <c r="AH83" t="s">
        <v>67</v>
      </c>
      <c r="AI83" t="s">
        <v>112</v>
      </c>
      <c r="AJ83">
        <v>0</v>
      </c>
      <c r="AK83" t="s">
        <v>69</v>
      </c>
      <c r="AL83" t="s">
        <v>70</v>
      </c>
      <c r="AM83" t="s">
        <v>3555</v>
      </c>
      <c r="AN83" t="s">
        <v>71</v>
      </c>
      <c r="AO83" t="s">
        <v>67</v>
      </c>
      <c r="AP83" t="s">
        <v>67</v>
      </c>
      <c r="AQ83" t="s">
        <v>3846</v>
      </c>
      <c r="AR83">
        <v>0</v>
      </c>
      <c r="AS83" t="s">
        <v>3846</v>
      </c>
      <c r="AT83" t="s">
        <v>72</v>
      </c>
      <c r="AU83" t="s">
        <v>73</v>
      </c>
      <c r="AV83" t="s">
        <v>65</v>
      </c>
      <c r="AW83" t="s">
        <v>65</v>
      </c>
      <c r="AX83" t="s">
        <v>72</v>
      </c>
      <c r="AY83" t="s">
        <v>75</v>
      </c>
      <c r="AZ83" t="s">
        <v>76</v>
      </c>
      <c r="BA83" t="s">
        <v>65</v>
      </c>
      <c r="BB83" t="s">
        <v>65</v>
      </c>
      <c r="BC83" t="s">
        <v>696</v>
      </c>
      <c r="BD83" t="s">
        <v>50</v>
      </c>
      <c r="BE83" t="s">
        <v>697</v>
      </c>
      <c r="BK83" t="s">
        <v>130</v>
      </c>
    </row>
    <row r="84" spans="1:63" ht="18" customHeight="1" x14ac:dyDescent="0.25">
      <c r="A84">
        <v>81</v>
      </c>
      <c r="B84">
        <v>71</v>
      </c>
      <c r="C84" s="46">
        <v>42796</v>
      </c>
      <c r="D84" t="s">
        <v>3788</v>
      </c>
      <c r="E84" t="s">
        <v>104</v>
      </c>
      <c r="F84" t="s">
        <v>105</v>
      </c>
      <c r="G84" t="s">
        <v>664</v>
      </c>
      <c r="H84" t="s">
        <v>120</v>
      </c>
      <c r="I84" t="s">
        <v>121</v>
      </c>
      <c r="J84" t="s">
        <v>698</v>
      </c>
      <c r="K84" t="s">
        <v>699</v>
      </c>
      <c r="L84" t="s">
        <v>59</v>
      </c>
      <c r="M84" t="s">
        <v>91</v>
      </c>
      <c r="N84" t="s">
        <v>60</v>
      </c>
      <c r="O84" t="s">
        <v>104</v>
      </c>
      <c r="P84">
        <v>1</v>
      </c>
      <c r="Q84" t="s">
        <v>92</v>
      </c>
      <c r="R84" t="s">
        <v>62</v>
      </c>
      <c r="S84" t="str">
        <f t="shared" si="1"/>
        <v>فردي-من اجل الفدية--71</v>
      </c>
      <c r="T84" t="s">
        <v>3796</v>
      </c>
      <c r="U84">
        <v>10</v>
      </c>
      <c r="V84" t="s">
        <v>700</v>
      </c>
      <c r="W84" t="s">
        <v>3846</v>
      </c>
      <c r="X84" t="s">
        <v>3846</v>
      </c>
      <c r="Y84" t="s">
        <v>3846</v>
      </c>
      <c r="Z84" t="s">
        <v>3846</v>
      </c>
      <c r="AA84">
        <v>0</v>
      </c>
      <c r="AB84" t="s">
        <v>3846</v>
      </c>
      <c r="AC84" t="s">
        <v>3846</v>
      </c>
      <c r="AD84" t="s">
        <v>3846</v>
      </c>
      <c r="AE84" t="s">
        <v>3846</v>
      </c>
      <c r="AF84" t="s">
        <v>701</v>
      </c>
      <c r="AG84" t="s">
        <v>67</v>
      </c>
      <c r="AH84" t="s">
        <v>67</v>
      </c>
      <c r="AI84" t="s">
        <v>112</v>
      </c>
      <c r="AJ84">
        <v>30</v>
      </c>
      <c r="AK84" t="s">
        <v>97</v>
      </c>
      <c r="AL84" t="s">
        <v>70</v>
      </c>
      <c r="AM84" t="s">
        <v>67</v>
      </c>
      <c r="AN84" t="s">
        <v>67</v>
      </c>
      <c r="AO84" t="s">
        <v>67</v>
      </c>
      <c r="AP84" t="s">
        <v>67</v>
      </c>
      <c r="AQ84" t="s">
        <v>3822</v>
      </c>
      <c r="AR84">
        <v>3000000</v>
      </c>
      <c r="AS84" t="s">
        <v>126</v>
      </c>
      <c r="AT84" t="s">
        <v>72</v>
      </c>
      <c r="AU84" t="s">
        <v>73</v>
      </c>
      <c r="AV84" t="s">
        <v>72</v>
      </c>
      <c r="AW84" t="s">
        <v>74</v>
      </c>
      <c r="AX84" t="s">
        <v>72</v>
      </c>
      <c r="AY84" t="s">
        <v>75</v>
      </c>
      <c r="AZ84" t="s">
        <v>76</v>
      </c>
      <c r="BA84" t="s">
        <v>65</v>
      </c>
      <c r="BB84" t="s">
        <v>65</v>
      </c>
      <c r="BC84" t="s">
        <v>702</v>
      </c>
      <c r="BD84" t="s">
        <v>50</v>
      </c>
      <c r="BE84" t="s">
        <v>703</v>
      </c>
      <c r="BF84" t="s">
        <v>704</v>
      </c>
      <c r="BG84" t="s">
        <v>705</v>
      </c>
      <c r="BK84" t="s">
        <v>84</v>
      </c>
    </row>
    <row r="85" spans="1:63" ht="18" customHeight="1" x14ac:dyDescent="0.25">
      <c r="A85">
        <v>82</v>
      </c>
      <c r="B85">
        <v>72</v>
      </c>
      <c r="C85" s="46">
        <v>42797</v>
      </c>
      <c r="D85" t="s">
        <v>3788</v>
      </c>
      <c r="E85" t="s">
        <v>565</v>
      </c>
      <c r="F85" t="s">
        <v>105</v>
      </c>
      <c r="G85" t="s">
        <v>706</v>
      </c>
      <c r="H85" t="s">
        <v>120</v>
      </c>
      <c r="I85" t="s">
        <v>121</v>
      </c>
      <c r="J85" t="s">
        <v>707</v>
      </c>
      <c r="K85" t="s">
        <v>708</v>
      </c>
      <c r="L85" t="s">
        <v>59</v>
      </c>
      <c r="M85" t="s">
        <v>91</v>
      </c>
      <c r="N85" t="s">
        <v>60</v>
      </c>
      <c r="O85" t="s">
        <v>565</v>
      </c>
      <c r="P85">
        <v>1</v>
      </c>
      <c r="Q85" t="s">
        <v>92</v>
      </c>
      <c r="R85" t="s">
        <v>62</v>
      </c>
      <c r="S85" t="str">
        <f t="shared" si="1"/>
        <v>فردي-من اجل الفدية--72</v>
      </c>
      <c r="T85" t="s">
        <v>3795</v>
      </c>
      <c r="U85">
        <v>3</v>
      </c>
      <c r="V85" t="s">
        <v>709</v>
      </c>
      <c r="W85" t="s">
        <v>3846</v>
      </c>
      <c r="X85" t="s">
        <v>3846</v>
      </c>
      <c r="Y85" t="s">
        <v>3846</v>
      </c>
      <c r="Z85" t="s">
        <v>3846</v>
      </c>
      <c r="AA85">
        <v>0</v>
      </c>
      <c r="AB85" t="s">
        <v>3846</v>
      </c>
      <c r="AC85" t="s">
        <v>3846</v>
      </c>
      <c r="AD85" t="s">
        <v>3846</v>
      </c>
      <c r="AE85" t="s">
        <v>3846</v>
      </c>
      <c r="AF85" t="s">
        <v>710</v>
      </c>
      <c r="AG85" t="s">
        <v>160</v>
      </c>
      <c r="AH85" t="s">
        <v>570</v>
      </c>
      <c r="AI85" t="s">
        <v>68</v>
      </c>
      <c r="AJ85">
        <v>11</v>
      </c>
      <c r="AK85" t="s">
        <v>97</v>
      </c>
      <c r="AL85" t="s">
        <v>70</v>
      </c>
      <c r="AM85" t="s">
        <v>67</v>
      </c>
      <c r="AN85" t="s">
        <v>67</v>
      </c>
      <c r="AO85" t="s">
        <v>67</v>
      </c>
      <c r="AP85" t="s">
        <v>67</v>
      </c>
      <c r="AQ85" t="s">
        <v>3820</v>
      </c>
      <c r="AR85">
        <v>300000</v>
      </c>
      <c r="AS85" t="s">
        <v>126</v>
      </c>
      <c r="AT85" t="s">
        <v>72</v>
      </c>
      <c r="AU85" t="s">
        <v>73</v>
      </c>
      <c r="AV85" t="s">
        <v>358</v>
      </c>
      <c r="AW85" t="s">
        <v>711</v>
      </c>
      <c r="AX85" t="s">
        <v>72</v>
      </c>
      <c r="AY85" t="s">
        <v>359</v>
      </c>
      <c r="AZ85" t="s">
        <v>360</v>
      </c>
      <c r="BA85" t="s">
        <v>712</v>
      </c>
      <c r="BB85" t="s">
        <v>65</v>
      </c>
      <c r="BC85" t="s">
        <v>713</v>
      </c>
      <c r="BD85" t="s">
        <v>50</v>
      </c>
      <c r="BE85" t="s">
        <v>714</v>
      </c>
      <c r="BF85" t="s">
        <v>715</v>
      </c>
      <c r="BG85" t="s">
        <v>716</v>
      </c>
      <c r="BH85" t="s">
        <v>717</v>
      </c>
      <c r="BI85" t="s">
        <v>718</v>
      </c>
      <c r="BK85" t="s">
        <v>84</v>
      </c>
    </row>
    <row r="86" spans="1:63" ht="18" customHeight="1" x14ac:dyDescent="0.25">
      <c r="A86">
        <v>83</v>
      </c>
      <c r="B86">
        <v>73</v>
      </c>
      <c r="C86" s="46">
        <v>42798</v>
      </c>
      <c r="D86" t="s">
        <v>3788</v>
      </c>
      <c r="E86" t="s">
        <v>284</v>
      </c>
      <c r="F86" t="s">
        <v>105</v>
      </c>
      <c r="G86" t="s">
        <v>719</v>
      </c>
      <c r="H86" t="s">
        <v>67</v>
      </c>
      <c r="I86" t="s">
        <v>67</v>
      </c>
      <c r="J86" t="s">
        <v>67</v>
      </c>
      <c r="K86" t="s">
        <v>720</v>
      </c>
      <c r="L86" t="s">
        <v>59</v>
      </c>
      <c r="M86" t="s">
        <v>67</v>
      </c>
      <c r="N86" t="s">
        <v>67</v>
      </c>
      <c r="O86" t="s">
        <v>67</v>
      </c>
      <c r="P86">
        <v>1</v>
      </c>
      <c r="Q86" t="s">
        <v>67</v>
      </c>
      <c r="R86" t="s">
        <v>62</v>
      </c>
      <c r="S86" t="str">
        <f t="shared" si="1"/>
        <v>فردي-غير محدد--73</v>
      </c>
      <c r="T86" t="s">
        <v>270</v>
      </c>
      <c r="U86">
        <v>2</v>
      </c>
      <c r="V86" t="s">
        <v>67</v>
      </c>
      <c r="W86" t="s">
        <v>3846</v>
      </c>
      <c r="X86" t="s">
        <v>3846</v>
      </c>
      <c r="Y86" t="s">
        <v>3846</v>
      </c>
      <c r="Z86" t="s">
        <v>3846</v>
      </c>
      <c r="AA86">
        <v>0</v>
      </c>
      <c r="AB86" t="s">
        <v>3846</v>
      </c>
      <c r="AC86" t="s">
        <v>3846</v>
      </c>
      <c r="AD86" t="s">
        <v>3846</v>
      </c>
      <c r="AE86" t="s">
        <v>3846</v>
      </c>
      <c r="AF86" t="s">
        <v>67</v>
      </c>
      <c r="AG86" t="s">
        <v>67</v>
      </c>
      <c r="AH86" t="s">
        <v>67</v>
      </c>
      <c r="AI86" t="s">
        <v>68</v>
      </c>
      <c r="AJ86">
        <v>0</v>
      </c>
      <c r="AK86" t="s">
        <v>97</v>
      </c>
      <c r="AL86" t="s">
        <v>70</v>
      </c>
      <c r="AM86" t="s">
        <v>67</v>
      </c>
      <c r="AN86" t="s">
        <v>67</v>
      </c>
      <c r="AO86" t="s">
        <v>67</v>
      </c>
      <c r="AP86" t="s">
        <v>67</v>
      </c>
      <c r="AQ86" t="s">
        <v>3846</v>
      </c>
      <c r="AR86">
        <v>0</v>
      </c>
      <c r="AS86" t="s">
        <v>3846</v>
      </c>
      <c r="AT86" t="s">
        <v>98</v>
      </c>
      <c r="AU86" t="s">
        <v>293</v>
      </c>
      <c r="AV86" t="s">
        <v>65</v>
      </c>
      <c r="AW86" t="s">
        <v>65</v>
      </c>
      <c r="AX86" t="s">
        <v>75</v>
      </c>
      <c r="AY86" t="s">
        <v>75</v>
      </c>
      <c r="AZ86" t="s">
        <v>76</v>
      </c>
      <c r="BA86" t="s">
        <v>65</v>
      </c>
      <c r="BB86" t="s">
        <v>65</v>
      </c>
      <c r="BC86" t="s">
        <v>721</v>
      </c>
      <c r="BD86" t="s">
        <v>50</v>
      </c>
      <c r="BE86" t="s">
        <v>722</v>
      </c>
      <c r="BF86" t="s">
        <v>723</v>
      </c>
      <c r="BK86" t="s">
        <v>130</v>
      </c>
    </row>
    <row r="87" spans="1:63" ht="18" customHeight="1" x14ac:dyDescent="0.25">
      <c r="A87">
        <v>84</v>
      </c>
      <c r="B87">
        <v>74</v>
      </c>
      <c r="C87" s="46">
        <v>42800</v>
      </c>
      <c r="D87" t="s">
        <v>3788</v>
      </c>
      <c r="E87" t="s">
        <v>681</v>
      </c>
      <c r="F87" t="s">
        <v>132</v>
      </c>
      <c r="G87" t="s">
        <v>65</v>
      </c>
      <c r="H87" t="s">
        <v>167</v>
      </c>
      <c r="I87" t="s">
        <v>121</v>
      </c>
      <c r="J87" t="s">
        <v>724</v>
      </c>
      <c r="K87" t="s">
        <v>725</v>
      </c>
      <c r="L87" t="s">
        <v>59</v>
      </c>
      <c r="M87" t="s">
        <v>59</v>
      </c>
      <c r="N87" t="s">
        <v>235</v>
      </c>
      <c r="O87" t="s">
        <v>685</v>
      </c>
      <c r="P87">
        <v>1</v>
      </c>
      <c r="Q87" t="s">
        <v>92</v>
      </c>
      <c r="R87" t="s">
        <v>62</v>
      </c>
      <c r="S87" t="str">
        <f t="shared" si="1"/>
        <v>فردي-خلافات مالية--74</v>
      </c>
      <c r="T87" t="s">
        <v>3795</v>
      </c>
      <c r="U87">
        <v>3</v>
      </c>
      <c r="V87" t="s">
        <v>726</v>
      </c>
      <c r="W87" t="s">
        <v>3846</v>
      </c>
      <c r="X87" t="s">
        <v>3846</v>
      </c>
      <c r="Y87" t="s">
        <v>3846</v>
      </c>
      <c r="Z87" t="s">
        <v>3846</v>
      </c>
      <c r="AA87">
        <v>0</v>
      </c>
      <c r="AB87" t="s">
        <v>3846</v>
      </c>
      <c r="AC87" t="s">
        <v>3846</v>
      </c>
      <c r="AD87" t="s">
        <v>3846</v>
      </c>
      <c r="AE87" t="s">
        <v>3846</v>
      </c>
      <c r="AF87" t="s">
        <v>727</v>
      </c>
      <c r="AG87" t="s">
        <v>172</v>
      </c>
      <c r="AH87" t="s">
        <v>728</v>
      </c>
      <c r="AI87" t="s">
        <v>112</v>
      </c>
      <c r="AJ87">
        <v>0</v>
      </c>
      <c r="AK87" t="s">
        <v>97</v>
      </c>
      <c r="AL87" t="s">
        <v>70</v>
      </c>
      <c r="AM87" t="s">
        <v>67</v>
      </c>
      <c r="AN87" t="s">
        <v>67</v>
      </c>
      <c r="AO87" t="s">
        <v>67</v>
      </c>
      <c r="AP87" t="s">
        <v>67</v>
      </c>
      <c r="AQ87" t="s">
        <v>3846</v>
      </c>
      <c r="AR87">
        <v>0</v>
      </c>
      <c r="AS87" t="s">
        <v>3846</v>
      </c>
      <c r="AT87" t="s">
        <v>98</v>
      </c>
      <c r="AU87" t="s">
        <v>99</v>
      </c>
      <c r="AV87" t="s">
        <v>65</v>
      </c>
      <c r="AW87" t="s">
        <v>65</v>
      </c>
      <c r="AX87" t="s">
        <v>75</v>
      </c>
      <c r="AY87" t="s">
        <v>75</v>
      </c>
      <c r="AZ87" t="s">
        <v>76</v>
      </c>
      <c r="BA87" t="s">
        <v>65</v>
      </c>
      <c r="BB87" t="s">
        <v>65</v>
      </c>
      <c r="BC87" t="s">
        <v>729</v>
      </c>
      <c r="BD87" t="s">
        <v>50</v>
      </c>
      <c r="BE87" t="s">
        <v>730</v>
      </c>
      <c r="BK87" t="s">
        <v>103</v>
      </c>
    </row>
    <row r="88" spans="1:63" ht="18" customHeight="1" x14ac:dyDescent="0.25">
      <c r="A88">
        <v>85</v>
      </c>
      <c r="B88">
        <v>75</v>
      </c>
      <c r="C88" s="46">
        <v>42800</v>
      </c>
      <c r="D88" t="s">
        <v>3788</v>
      </c>
      <c r="E88" t="s">
        <v>232</v>
      </c>
      <c r="F88" t="s">
        <v>105</v>
      </c>
      <c r="G88" t="s">
        <v>731</v>
      </c>
      <c r="H88" t="s">
        <v>378</v>
      </c>
      <c r="I88" t="s">
        <v>3794</v>
      </c>
      <c r="J88" t="s">
        <v>732</v>
      </c>
      <c r="K88" t="s">
        <v>65</v>
      </c>
      <c r="L88" t="s">
        <v>67</v>
      </c>
      <c r="M88" t="s">
        <v>67</v>
      </c>
      <c r="N88" t="s">
        <v>60</v>
      </c>
      <c r="O88" t="s">
        <v>232</v>
      </c>
      <c r="P88">
        <v>1</v>
      </c>
      <c r="Q88" t="s">
        <v>92</v>
      </c>
      <c r="R88" t="s">
        <v>62</v>
      </c>
      <c r="S88" t="str">
        <f t="shared" si="1"/>
        <v>فردي-خلافات اسرية--75</v>
      </c>
      <c r="T88" t="s">
        <v>270</v>
      </c>
      <c r="U88">
        <v>2</v>
      </c>
      <c r="V88" t="s">
        <v>733</v>
      </c>
      <c r="W88" t="s">
        <v>3846</v>
      </c>
      <c r="X88" t="s">
        <v>3846</v>
      </c>
      <c r="Y88" t="s">
        <v>3846</v>
      </c>
      <c r="Z88" t="s">
        <v>3846</v>
      </c>
      <c r="AA88">
        <v>0</v>
      </c>
      <c r="AB88" t="s">
        <v>3846</v>
      </c>
      <c r="AC88" t="s">
        <v>3846</v>
      </c>
      <c r="AD88" t="s">
        <v>3846</v>
      </c>
      <c r="AE88" t="s">
        <v>3846</v>
      </c>
      <c r="AF88" t="s">
        <v>67</v>
      </c>
      <c r="AG88" t="s">
        <v>67</v>
      </c>
      <c r="AH88" t="s">
        <v>67</v>
      </c>
      <c r="AI88" t="s">
        <v>68</v>
      </c>
      <c r="AJ88">
        <v>8</v>
      </c>
      <c r="AK88" t="s">
        <v>97</v>
      </c>
      <c r="AL88" t="s">
        <v>70</v>
      </c>
      <c r="AM88" t="s">
        <v>67</v>
      </c>
      <c r="AN88" t="s">
        <v>67</v>
      </c>
      <c r="AO88" t="s">
        <v>67</v>
      </c>
      <c r="AP88" t="s">
        <v>67</v>
      </c>
      <c r="AQ88" t="s">
        <v>3819</v>
      </c>
      <c r="AR88">
        <v>50000</v>
      </c>
      <c r="AS88" t="s">
        <v>126</v>
      </c>
      <c r="AT88" t="s">
        <v>72</v>
      </c>
      <c r="AU88" t="s">
        <v>74</v>
      </c>
      <c r="AV88" t="s">
        <v>65</v>
      </c>
      <c r="AW88" t="s">
        <v>65</v>
      </c>
      <c r="AX88" t="s">
        <v>72</v>
      </c>
      <c r="AY88" t="s">
        <v>75</v>
      </c>
      <c r="AZ88" t="s">
        <v>76</v>
      </c>
      <c r="BA88" t="s">
        <v>65</v>
      </c>
      <c r="BB88" t="s">
        <v>65</v>
      </c>
      <c r="BC88" t="s">
        <v>735</v>
      </c>
      <c r="BD88" t="s">
        <v>50</v>
      </c>
      <c r="BE88" t="s">
        <v>736</v>
      </c>
      <c r="BK88" t="s">
        <v>130</v>
      </c>
    </row>
    <row r="89" spans="1:63" ht="18" customHeight="1" x14ac:dyDescent="0.25">
      <c r="A89">
        <v>86</v>
      </c>
      <c r="B89">
        <v>76</v>
      </c>
      <c r="C89" s="46">
        <v>42803</v>
      </c>
      <c r="D89" t="s">
        <v>3788</v>
      </c>
      <c r="E89" t="s">
        <v>53</v>
      </c>
      <c r="F89" t="s">
        <v>54</v>
      </c>
      <c r="G89" t="s">
        <v>737</v>
      </c>
      <c r="H89" t="s">
        <v>155</v>
      </c>
      <c r="I89" t="s">
        <v>3794</v>
      </c>
      <c r="J89" t="s">
        <v>738</v>
      </c>
      <c r="K89" t="s">
        <v>739</v>
      </c>
      <c r="L89" t="s">
        <v>59</v>
      </c>
      <c r="M89" t="s">
        <v>91</v>
      </c>
      <c r="N89" t="s">
        <v>235</v>
      </c>
      <c r="O89" t="s">
        <v>232</v>
      </c>
      <c r="P89">
        <v>1</v>
      </c>
      <c r="Q89" t="s">
        <v>92</v>
      </c>
      <c r="R89" t="s">
        <v>62</v>
      </c>
      <c r="S89" t="str">
        <f t="shared" si="1"/>
        <v>فردي-خلافات ثأرية--76</v>
      </c>
      <c r="T89" t="s">
        <v>123</v>
      </c>
      <c r="U89">
        <v>1</v>
      </c>
      <c r="V89" t="s">
        <v>740</v>
      </c>
      <c r="W89" t="s">
        <v>3846</v>
      </c>
      <c r="X89" t="s">
        <v>3846</v>
      </c>
      <c r="Y89" t="s">
        <v>3846</v>
      </c>
      <c r="Z89" t="s">
        <v>3846</v>
      </c>
      <c r="AA89">
        <v>0</v>
      </c>
      <c r="AB89" t="s">
        <v>3846</v>
      </c>
      <c r="AC89" t="s">
        <v>3846</v>
      </c>
      <c r="AD89" t="s">
        <v>3846</v>
      </c>
      <c r="AE89" t="s">
        <v>3846</v>
      </c>
      <c r="AF89" t="s">
        <v>741</v>
      </c>
      <c r="AG89" t="s">
        <v>67</v>
      </c>
      <c r="AH89" t="s">
        <v>67</v>
      </c>
      <c r="AI89" t="s">
        <v>68</v>
      </c>
      <c r="AJ89">
        <v>5</v>
      </c>
      <c r="AK89" t="s">
        <v>97</v>
      </c>
      <c r="AL89" t="s">
        <v>70</v>
      </c>
      <c r="AM89" t="s">
        <v>67</v>
      </c>
      <c r="AN89" t="s">
        <v>67</v>
      </c>
      <c r="AO89" t="s">
        <v>67</v>
      </c>
      <c r="AP89" t="s">
        <v>67</v>
      </c>
      <c r="AQ89" t="s">
        <v>3846</v>
      </c>
      <c r="AR89">
        <v>0</v>
      </c>
      <c r="AS89" t="s">
        <v>3846</v>
      </c>
      <c r="AT89" t="s">
        <v>98</v>
      </c>
      <c r="AU89" t="s">
        <v>99</v>
      </c>
      <c r="AV89" t="s">
        <v>65</v>
      </c>
      <c r="AW89" t="s">
        <v>65</v>
      </c>
      <c r="AX89" t="s">
        <v>75</v>
      </c>
      <c r="AY89" t="s">
        <v>75</v>
      </c>
      <c r="AZ89" t="s">
        <v>76</v>
      </c>
      <c r="BA89" t="s">
        <v>65</v>
      </c>
      <c r="BB89" t="s">
        <v>65</v>
      </c>
      <c r="BC89" t="s">
        <v>742</v>
      </c>
      <c r="BD89" t="s">
        <v>50</v>
      </c>
      <c r="BE89" t="s">
        <v>743</v>
      </c>
      <c r="BF89" t="s">
        <v>744</v>
      </c>
      <c r="BK89" t="s">
        <v>103</v>
      </c>
    </row>
    <row r="90" spans="1:63" ht="18" customHeight="1" x14ac:dyDescent="0.25">
      <c r="A90">
        <v>87</v>
      </c>
      <c r="B90">
        <v>77</v>
      </c>
      <c r="C90" s="46">
        <v>42804</v>
      </c>
      <c r="D90" t="s">
        <v>3788</v>
      </c>
      <c r="E90" t="s">
        <v>324</v>
      </c>
      <c r="F90" t="s">
        <v>132</v>
      </c>
      <c r="G90" t="s">
        <v>745</v>
      </c>
      <c r="H90" t="s">
        <v>155</v>
      </c>
      <c r="I90" t="s">
        <v>3794</v>
      </c>
      <c r="J90" t="s">
        <v>746</v>
      </c>
      <c r="K90" t="s">
        <v>65</v>
      </c>
      <c r="L90" t="s">
        <v>67</v>
      </c>
      <c r="M90" t="s">
        <v>59</v>
      </c>
      <c r="N90" t="s">
        <v>60</v>
      </c>
      <c r="O90" t="s">
        <v>324</v>
      </c>
      <c r="P90">
        <v>1</v>
      </c>
      <c r="Q90" t="s">
        <v>107</v>
      </c>
      <c r="R90" t="s">
        <v>62</v>
      </c>
      <c r="S90" t="str">
        <f t="shared" si="1"/>
        <v>فردي-خلافات ثأرية--77</v>
      </c>
      <c r="T90" t="s">
        <v>270</v>
      </c>
      <c r="U90">
        <v>2</v>
      </c>
      <c r="V90" t="s">
        <v>747</v>
      </c>
      <c r="W90" t="s">
        <v>748</v>
      </c>
      <c r="X90" t="s">
        <v>67</v>
      </c>
      <c r="Y90" t="s">
        <v>96</v>
      </c>
      <c r="Z90" t="s">
        <v>68</v>
      </c>
      <c r="AA90">
        <v>2</v>
      </c>
      <c r="AB90" t="s">
        <v>97</v>
      </c>
      <c r="AC90" t="s">
        <v>70</v>
      </c>
      <c r="AD90" t="s">
        <v>336</v>
      </c>
      <c r="AE90" t="s">
        <v>107</v>
      </c>
      <c r="AF90" t="s">
        <v>3846</v>
      </c>
      <c r="AG90" t="s">
        <v>3846</v>
      </c>
      <c r="AH90" t="s">
        <v>3846</v>
      </c>
      <c r="AI90" t="s">
        <v>3846</v>
      </c>
      <c r="AJ90" t="s">
        <v>3846</v>
      </c>
      <c r="AK90" t="s">
        <v>3846</v>
      </c>
      <c r="AL90" t="s">
        <v>3846</v>
      </c>
      <c r="AM90" t="s">
        <v>3846</v>
      </c>
      <c r="AN90" t="s">
        <v>3846</v>
      </c>
      <c r="AO90" t="s">
        <v>67</v>
      </c>
      <c r="AP90" t="s">
        <v>67</v>
      </c>
      <c r="AQ90" t="s">
        <v>3846</v>
      </c>
      <c r="AR90">
        <v>0</v>
      </c>
      <c r="AS90" t="s">
        <v>3846</v>
      </c>
      <c r="AT90" t="s">
        <v>72</v>
      </c>
      <c r="AU90" t="s">
        <v>73</v>
      </c>
      <c r="AV90" t="s">
        <v>65</v>
      </c>
      <c r="AW90" t="s">
        <v>65</v>
      </c>
      <c r="AX90" t="s">
        <v>72</v>
      </c>
      <c r="AY90" t="s">
        <v>75</v>
      </c>
      <c r="AZ90" t="s">
        <v>76</v>
      </c>
      <c r="BA90" t="s">
        <v>65</v>
      </c>
      <c r="BB90" t="s">
        <v>65</v>
      </c>
      <c r="BC90" t="s">
        <v>749</v>
      </c>
      <c r="BD90" t="s">
        <v>50</v>
      </c>
      <c r="BE90" t="s">
        <v>750</v>
      </c>
      <c r="BF90" t="s">
        <v>751</v>
      </c>
      <c r="BG90" t="s">
        <v>752</v>
      </c>
      <c r="BK90" t="s">
        <v>103</v>
      </c>
    </row>
    <row r="91" spans="1:63" ht="18" customHeight="1" x14ac:dyDescent="0.25">
      <c r="A91">
        <v>88</v>
      </c>
      <c r="B91">
        <v>78</v>
      </c>
      <c r="C91" s="46">
        <v>42808</v>
      </c>
      <c r="D91" t="s">
        <v>3788</v>
      </c>
      <c r="E91" t="s">
        <v>165</v>
      </c>
      <c r="F91" t="s">
        <v>54</v>
      </c>
      <c r="G91" t="s">
        <v>753</v>
      </c>
      <c r="H91" t="s">
        <v>167</v>
      </c>
      <c r="I91" t="s">
        <v>121</v>
      </c>
      <c r="J91" t="s">
        <v>754</v>
      </c>
      <c r="K91" t="s">
        <v>65</v>
      </c>
      <c r="L91" t="s">
        <v>67</v>
      </c>
      <c r="M91" t="s">
        <v>67</v>
      </c>
      <c r="N91" t="s">
        <v>235</v>
      </c>
      <c r="O91" t="s">
        <v>53</v>
      </c>
      <c r="P91">
        <v>1</v>
      </c>
      <c r="Q91" t="s">
        <v>92</v>
      </c>
      <c r="R91" t="s">
        <v>62</v>
      </c>
      <c r="S91" t="str">
        <f t="shared" si="1"/>
        <v>فردي-خلافات مالية--78</v>
      </c>
      <c r="T91" t="s">
        <v>3795</v>
      </c>
      <c r="U91">
        <v>4</v>
      </c>
      <c r="V91" t="s">
        <v>755</v>
      </c>
      <c r="W91" t="s">
        <v>3846</v>
      </c>
      <c r="X91" t="s">
        <v>3846</v>
      </c>
      <c r="Y91" t="s">
        <v>3846</v>
      </c>
      <c r="Z91" t="s">
        <v>3846</v>
      </c>
      <c r="AA91">
        <v>0</v>
      </c>
      <c r="AB91" t="s">
        <v>3846</v>
      </c>
      <c r="AC91" t="s">
        <v>3846</v>
      </c>
      <c r="AD91" t="s">
        <v>3846</v>
      </c>
      <c r="AE91" t="s">
        <v>3846</v>
      </c>
      <c r="AF91" t="s">
        <v>756</v>
      </c>
      <c r="AG91" t="s">
        <v>3387</v>
      </c>
      <c r="AH91" t="s">
        <v>109</v>
      </c>
      <c r="AI91" t="s">
        <v>112</v>
      </c>
      <c r="AJ91">
        <v>47</v>
      </c>
      <c r="AK91" t="s">
        <v>97</v>
      </c>
      <c r="AL91" t="s">
        <v>70</v>
      </c>
      <c r="AM91" t="s">
        <v>67</v>
      </c>
      <c r="AN91" t="s">
        <v>67</v>
      </c>
      <c r="AO91" t="s">
        <v>67</v>
      </c>
      <c r="AP91" t="s">
        <v>67</v>
      </c>
      <c r="AQ91" t="s">
        <v>3846</v>
      </c>
      <c r="AR91">
        <v>0</v>
      </c>
      <c r="AS91" t="s">
        <v>3846</v>
      </c>
      <c r="AT91" t="s">
        <v>72</v>
      </c>
      <c r="AU91" t="s">
        <v>73</v>
      </c>
      <c r="AV91" t="s">
        <v>65</v>
      </c>
      <c r="AW91" t="s">
        <v>65</v>
      </c>
      <c r="AX91" t="s">
        <v>72</v>
      </c>
      <c r="AY91" t="s">
        <v>75</v>
      </c>
      <c r="AZ91" t="s">
        <v>76</v>
      </c>
      <c r="BA91" t="s">
        <v>65</v>
      </c>
      <c r="BB91" t="s">
        <v>65</v>
      </c>
      <c r="BC91" t="s">
        <v>757</v>
      </c>
      <c r="BD91" t="s">
        <v>50</v>
      </c>
      <c r="BE91" t="s">
        <v>758</v>
      </c>
      <c r="BF91" t="s">
        <v>759</v>
      </c>
      <c r="BG91" t="s">
        <v>760</v>
      </c>
      <c r="BK91" t="s">
        <v>103</v>
      </c>
    </row>
    <row r="92" spans="1:63" ht="18" customHeight="1" x14ac:dyDescent="0.25">
      <c r="A92">
        <v>89</v>
      </c>
      <c r="B92">
        <v>79</v>
      </c>
      <c r="C92" s="46">
        <v>42809</v>
      </c>
      <c r="D92" t="s">
        <v>3788</v>
      </c>
      <c r="E92" t="s">
        <v>211</v>
      </c>
      <c r="F92" t="s">
        <v>132</v>
      </c>
      <c r="G92" t="s">
        <v>611</v>
      </c>
      <c r="H92" t="s">
        <v>120</v>
      </c>
      <c r="I92" t="s">
        <v>121</v>
      </c>
      <c r="J92" t="s">
        <v>761</v>
      </c>
      <c r="K92" t="s">
        <v>65</v>
      </c>
      <c r="L92" t="s">
        <v>59</v>
      </c>
      <c r="M92" t="s">
        <v>67</v>
      </c>
      <c r="N92" t="s">
        <v>60</v>
      </c>
      <c r="O92" t="s">
        <v>211</v>
      </c>
      <c r="P92">
        <v>2</v>
      </c>
      <c r="Q92" t="s">
        <v>92</v>
      </c>
      <c r="R92" t="s">
        <v>62</v>
      </c>
      <c r="S92" t="str">
        <f t="shared" si="1"/>
        <v>فردي-من اجل الفدية--79</v>
      </c>
      <c r="T92" t="s">
        <v>270</v>
      </c>
      <c r="U92">
        <v>2</v>
      </c>
      <c r="V92" t="s">
        <v>762</v>
      </c>
      <c r="W92" t="s">
        <v>3846</v>
      </c>
      <c r="X92" t="s">
        <v>3846</v>
      </c>
      <c r="Y92" t="s">
        <v>3846</v>
      </c>
      <c r="Z92" t="s">
        <v>3846</v>
      </c>
      <c r="AA92">
        <v>0</v>
      </c>
      <c r="AB92" t="s">
        <v>3846</v>
      </c>
      <c r="AC92" t="s">
        <v>3846</v>
      </c>
      <c r="AD92" t="s">
        <v>3846</v>
      </c>
      <c r="AE92" t="s">
        <v>3846</v>
      </c>
      <c r="AF92" t="s">
        <v>763</v>
      </c>
      <c r="AG92" t="s">
        <v>172</v>
      </c>
      <c r="AH92" t="s">
        <v>764</v>
      </c>
      <c r="AI92" t="s">
        <v>112</v>
      </c>
      <c r="AJ92">
        <v>51</v>
      </c>
      <c r="AK92" t="s">
        <v>97</v>
      </c>
      <c r="AL92" t="s">
        <v>70</v>
      </c>
      <c r="AM92" t="s">
        <v>67</v>
      </c>
      <c r="AN92" t="s">
        <v>67</v>
      </c>
      <c r="AO92" t="s">
        <v>67</v>
      </c>
      <c r="AP92" t="s">
        <v>67</v>
      </c>
      <c r="AQ92" t="s">
        <v>3822</v>
      </c>
      <c r="AR92">
        <v>5000000</v>
      </c>
      <c r="AS92" t="s">
        <v>126</v>
      </c>
      <c r="AT92" t="s">
        <v>98</v>
      </c>
      <c r="AU92" t="s">
        <v>99</v>
      </c>
      <c r="AV92" t="s">
        <v>65</v>
      </c>
      <c r="AW92" t="s">
        <v>65</v>
      </c>
      <c r="AX92" t="s">
        <v>75</v>
      </c>
      <c r="AY92" t="s">
        <v>75</v>
      </c>
      <c r="AZ92" t="s">
        <v>76</v>
      </c>
      <c r="BA92" t="s">
        <v>65</v>
      </c>
      <c r="BB92" t="s">
        <v>65</v>
      </c>
      <c r="BC92" t="s">
        <v>765</v>
      </c>
      <c r="BD92" t="s">
        <v>50</v>
      </c>
      <c r="BE92" t="s">
        <v>766</v>
      </c>
      <c r="BF92" t="s">
        <v>767</v>
      </c>
      <c r="BK92" t="s">
        <v>103</v>
      </c>
    </row>
    <row r="93" spans="1:63" ht="18" customHeight="1" x14ac:dyDescent="0.25">
      <c r="A93">
        <v>90</v>
      </c>
      <c r="B93">
        <v>80</v>
      </c>
      <c r="C93" s="46">
        <v>42809</v>
      </c>
      <c r="D93" t="s">
        <v>3788</v>
      </c>
      <c r="E93" t="s">
        <v>153</v>
      </c>
      <c r="F93" t="s">
        <v>105</v>
      </c>
      <c r="G93" t="s">
        <v>768</v>
      </c>
      <c r="H93" t="s">
        <v>120</v>
      </c>
      <c r="I93" t="s">
        <v>121</v>
      </c>
      <c r="J93" t="s">
        <v>769</v>
      </c>
      <c r="K93" t="s">
        <v>770</v>
      </c>
      <c r="L93" t="s">
        <v>59</v>
      </c>
      <c r="M93" t="s">
        <v>67</v>
      </c>
      <c r="N93" t="s">
        <v>60</v>
      </c>
      <c r="O93" t="s">
        <v>153</v>
      </c>
      <c r="P93">
        <v>1</v>
      </c>
      <c r="Q93" t="s">
        <v>92</v>
      </c>
      <c r="R93" t="s">
        <v>183</v>
      </c>
      <c r="S93" t="str">
        <f t="shared" si="1"/>
        <v>جماعي-من اجل الفدية--80</v>
      </c>
      <c r="T93" t="s">
        <v>270</v>
      </c>
      <c r="U93">
        <v>2</v>
      </c>
      <c r="V93" t="s">
        <v>771</v>
      </c>
      <c r="W93" t="s">
        <v>3846</v>
      </c>
      <c r="X93" t="s">
        <v>3846</v>
      </c>
      <c r="Y93" t="s">
        <v>3846</v>
      </c>
      <c r="Z93" t="s">
        <v>3846</v>
      </c>
      <c r="AA93">
        <v>0</v>
      </c>
      <c r="AB93" t="s">
        <v>3846</v>
      </c>
      <c r="AC93" t="s">
        <v>3846</v>
      </c>
      <c r="AD93" t="s">
        <v>3846</v>
      </c>
      <c r="AE93" t="s">
        <v>3846</v>
      </c>
      <c r="AF93" t="s">
        <v>772</v>
      </c>
      <c r="AG93" t="s">
        <v>67</v>
      </c>
      <c r="AH93" t="s">
        <v>67</v>
      </c>
      <c r="AI93" t="s">
        <v>68</v>
      </c>
      <c r="AJ93">
        <v>5</v>
      </c>
      <c r="AK93" t="s">
        <v>97</v>
      </c>
      <c r="AL93" t="s">
        <v>70</v>
      </c>
      <c r="AM93" t="s">
        <v>67</v>
      </c>
      <c r="AN93" t="s">
        <v>67</v>
      </c>
      <c r="AO93" t="s">
        <v>67</v>
      </c>
      <c r="AP93" t="s">
        <v>67</v>
      </c>
      <c r="AQ93" t="s">
        <v>67</v>
      </c>
      <c r="AR93" t="s">
        <v>67</v>
      </c>
      <c r="AS93" t="s">
        <v>126</v>
      </c>
      <c r="AT93" t="s">
        <v>72</v>
      </c>
      <c r="AU93" t="s">
        <v>73</v>
      </c>
      <c r="AV93" t="s">
        <v>65</v>
      </c>
      <c r="AW93" t="s">
        <v>65</v>
      </c>
      <c r="AX93" t="s">
        <v>72</v>
      </c>
      <c r="AY93" t="s">
        <v>75</v>
      </c>
      <c r="AZ93" t="s">
        <v>76</v>
      </c>
      <c r="BA93" t="s">
        <v>773</v>
      </c>
      <c r="BB93" t="s">
        <v>65</v>
      </c>
      <c r="BC93" t="s">
        <v>774</v>
      </c>
      <c r="BD93" t="s">
        <v>50</v>
      </c>
      <c r="BE93" t="s">
        <v>775</v>
      </c>
      <c r="BF93" t="s">
        <v>776</v>
      </c>
      <c r="BK93" t="s">
        <v>84</v>
      </c>
    </row>
    <row r="94" spans="1:63" ht="18" customHeight="1" x14ac:dyDescent="0.25">
      <c r="A94">
        <v>91</v>
      </c>
      <c r="B94">
        <v>80</v>
      </c>
      <c r="C94" s="46">
        <v>42809</v>
      </c>
      <c r="D94" t="s">
        <v>3788</v>
      </c>
      <c r="E94" t="s">
        <v>153</v>
      </c>
      <c r="F94" t="s">
        <v>105</v>
      </c>
      <c r="G94" t="s">
        <v>768</v>
      </c>
      <c r="H94" t="s">
        <v>120</v>
      </c>
      <c r="I94" t="s">
        <v>121</v>
      </c>
      <c r="J94" t="s">
        <v>769</v>
      </c>
      <c r="K94" t="s">
        <v>770</v>
      </c>
      <c r="L94" t="s">
        <v>59</v>
      </c>
      <c r="M94" t="s">
        <v>67</v>
      </c>
      <c r="N94" t="s">
        <v>60</v>
      </c>
      <c r="O94" t="s">
        <v>153</v>
      </c>
      <c r="P94">
        <v>1</v>
      </c>
      <c r="Q94" t="s">
        <v>92</v>
      </c>
      <c r="R94" t="s">
        <v>183</v>
      </c>
      <c r="S94" t="str">
        <f t="shared" si="1"/>
        <v>جماعي-من اجل الفدية--80</v>
      </c>
      <c r="T94" t="s">
        <v>270</v>
      </c>
      <c r="U94">
        <v>2</v>
      </c>
      <c r="V94" t="s">
        <v>771</v>
      </c>
      <c r="W94" t="s">
        <v>3846</v>
      </c>
      <c r="X94" t="s">
        <v>3846</v>
      </c>
      <c r="Y94" t="s">
        <v>3846</v>
      </c>
      <c r="Z94" t="s">
        <v>3846</v>
      </c>
      <c r="AA94">
        <v>0</v>
      </c>
      <c r="AB94" t="s">
        <v>3846</v>
      </c>
      <c r="AC94" t="s">
        <v>3846</v>
      </c>
      <c r="AD94" t="s">
        <v>3846</v>
      </c>
      <c r="AE94" t="s">
        <v>3846</v>
      </c>
      <c r="AF94" t="s">
        <v>777</v>
      </c>
      <c r="AG94" t="s">
        <v>67</v>
      </c>
      <c r="AH94" t="s">
        <v>67</v>
      </c>
      <c r="AI94" t="s">
        <v>68</v>
      </c>
      <c r="AJ94">
        <v>4</v>
      </c>
      <c r="AK94" t="s">
        <v>69</v>
      </c>
      <c r="AL94" t="s">
        <v>70</v>
      </c>
      <c r="AM94" t="s">
        <v>67</v>
      </c>
      <c r="AN94" t="s">
        <v>67</v>
      </c>
      <c r="AO94" t="s">
        <v>67</v>
      </c>
      <c r="AP94" t="s">
        <v>67</v>
      </c>
      <c r="AQ94" t="s">
        <v>67</v>
      </c>
      <c r="AR94" t="s">
        <v>67</v>
      </c>
      <c r="AS94" t="s">
        <v>126</v>
      </c>
      <c r="AT94" t="s">
        <v>72</v>
      </c>
      <c r="AU94" t="s">
        <v>73</v>
      </c>
      <c r="AV94" t="s">
        <v>65</v>
      </c>
      <c r="AW94" t="s">
        <v>65</v>
      </c>
      <c r="AX94" t="s">
        <v>72</v>
      </c>
      <c r="AY94" t="s">
        <v>75</v>
      </c>
      <c r="AZ94" t="s">
        <v>76</v>
      </c>
      <c r="BA94" t="s">
        <v>773</v>
      </c>
      <c r="BB94" t="s">
        <v>65</v>
      </c>
      <c r="BC94" t="s">
        <v>774</v>
      </c>
      <c r="BD94" t="s">
        <v>50</v>
      </c>
      <c r="BE94" t="s">
        <v>775</v>
      </c>
      <c r="BF94" t="s">
        <v>776</v>
      </c>
      <c r="BK94" t="s">
        <v>84</v>
      </c>
    </row>
    <row r="95" spans="1:63" ht="18" customHeight="1" x14ac:dyDescent="0.25">
      <c r="A95">
        <v>92</v>
      </c>
      <c r="B95">
        <v>81</v>
      </c>
      <c r="C95" s="46">
        <v>42812</v>
      </c>
      <c r="D95" t="s">
        <v>3788</v>
      </c>
      <c r="E95" t="s">
        <v>165</v>
      </c>
      <c r="F95" t="s">
        <v>54</v>
      </c>
      <c r="G95" t="s">
        <v>445</v>
      </c>
      <c r="H95" t="s">
        <v>167</v>
      </c>
      <c r="I95" t="s">
        <v>121</v>
      </c>
      <c r="J95" t="s">
        <v>65</v>
      </c>
      <c r="K95" t="s">
        <v>65</v>
      </c>
      <c r="L95" t="s">
        <v>59</v>
      </c>
      <c r="M95" t="s">
        <v>59</v>
      </c>
      <c r="N95" t="s">
        <v>235</v>
      </c>
      <c r="O95" t="s">
        <v>232</v>
      </c>
      <c r="P95">
        <v>1</v>
      </c>
      <c r="Q95" t="s">
        <v>107</v>
      </c>
      <c r="R95" t="s">
        <v>62</v>
      </c>
      <c r="S95" t="str">
        <f t="shared" si="1"/>
        <v>فردي-خلافات مالية--81</v>
      </c>
      <c r="T95" t="s">
        <v>3796</v>
      </c>
      <c r="U95">
        <v>8</v>
      </c>
      <c r="V95" t="s">
        <v>67</v>
      </c>
      <c r="W95" t="s">
        <v>237</v>
      </c>
      <c r="X95" t="s">
        <v>172</v>
      </c>
      <c r="Y95" t="s">
        <v>778</v>
      </c>
      <c r="Z95" t="s">
        <v>112</v>
      </c>
      <c r="AA95">
        <v>0</v>
      </c>
      <c r="AB95" t="s">
        <v>97</v>
      </c>
      <c r="AC95" t="s">
        <v>70</v>
      </c>
      <c r="AD95" t="s">
        <v>113</v>
      </c>
      <c r="AE95" t="s">
        <v>67</v>
      </c>
      <c r="AF95" t="s">
        <v>3846</v>
      </c>
      <c r="AG95" t="s">
        <v>3846</v>
      </c>
      <c r="AH95" t="s">
        <v>3846</v>
      </c>
      <c r="AI95" t="s">
        <v>3846</v>
      </c>
      <c r="AJ95" t="s">
        <v>3846</v>
      </c>
      <c r="AK95" t="s">
        <v>3846</v>
      </c>
      <c r="AL95" t="s">
        <v>3846</v>
      </c>
      <c r="AM95" t="s">
        <v>3846</v>
      </c>
      <c r="AN95" t="s">
        <v>3846</v>
      </c>
      <c r="AO95" t="s">
        <v>67</v>
      </c>
      <c r="AP95" t="s">
        <v>67</v>
      </c>
      <c r="AQ95" t="s">
        <v>3846</v>
      </c>
      <c r="AR95">
        <v>0</v>
      </c>
      <c r="AS95" t="s">
        <v>3846</v>
      </c>
      <c r="AT95" t="s">
        <v>72</v>
      </c>
      <c r="AU95" t="s">
        <v>74</v>
      </c>
      <c r="AV95" t="s">
        <v>65</v>
      </c>
      <c r="AW95" t="s">
        <v>65</v>
      </c>
      <c r="AX95" t="s">
        <v>72</v>
      </c>
      <c r="AY95" t="s">
        <v>75</v>
      </c>
      <c r="AZ95" t="s">
        <v>76</v>
      </c>
      <c r="BA95" t="s">
        <v>65</v>
      </c>
      <c r="BB95" t="s">
        <v>779</v>
      </c>
      <c r="BC95" t="s">
        <v>780</v>
      </c>
      <c r="BD95" t="s">
        <v>50</v>
      </c>
      <c r="BE95" t="s">
        <v>781</v>
      </c>
      <c r="BF95" t="s">
        <v>782</v>
      </c>
      <c r="BG95" t="s">
        <v>783</v>
      </c>
      <c r="BH95" t="s">
        <v>784</v>
      </c>
      <c r="BK95" t="s">
        <v>103</v>
      </c>
    </row>
    <row r="96" spans="1:63" ht="18" customHeight="1" x14ac:dyDescent="0.25">
      <c r="A96">
        <v>93</v>
      </c>
      <c r="B96">
        <v>82</v>
      </c>
      <c r="C96" s="46">
        <v>42812</v>
      </c>
      <c r="D96" t="s">
        <v>3788</v>
      </c>
      <c r="E96" t="s">
        <v>785</v>
      </c>
      <c r="F96" t="s">
        <v>105</v>
      </c>
      <c r="G96" t="s">
        <v>786</v>
      </c>
      <c r="H96" t="s">
        <v>67</v>
      </c>
      <c r="I96" t="s">
        <v>67</v>
      </c>
      <c r="J96" t="s">
        <v>67</v>
      </c>
      <c r="K96" t="s">
        <v>787</v>
      </c>
      <c r="L96" t="s">
        <v>59</v>
      </c>
      <c r="M96" t="s">
        <v>67</v>
      </c>
      <c r="N96" t="s">
        <v>235</v>
      </c>
      <c r="O96" t="s">
        <v>53</v>
      </c>
      <c r="P96">
        <v>1</v>
      </c>
      <c r="Q96" t="s">
        <v>92</v>
      </c>
      <c r="R96" t="s">
        <v>62</v>
      </c>
      <c r="S96" t="str">
        <f t="shared" si="1"/>
        <v>فردي-غير محدد--82</v>
      </c>
      <c r="T96" t="s">
        <v>123</v>
      </c>
      <c r="U96">
        <v>1</v>
      </c>
      <c r="V96" t="s">
        <v>67</v>
      </c>
      <c r="W96" t="s">
        <v>3846</v>
      </c>
      <c r="X96" t="s">
        <v>3846</v>
      </c>
      <c r="Y96" t="s">
        <v>3846</v>
      </c>
      <c r="Z96" t="s">
        <v>3846</v>
      </c>
      <c r="AA96">
        <v>0</v>
      </c>
      <c r="AB96" t="s">
        <v>3846</v>
      </c>
      <c r="AC96" t="s">
        <v>3846</v>
      </c>
      <c r="AD96" t="s">
        <v>3846</v>
      </c>
      <c r="AE96" t="s">
        <v>3846</v>
      </c>
      <c r="AF96" t="s">
        <v>788</v>
      </c>
      <c r="AG96" t="s">
        <v>160</v>
      </c>
      <c r="AH96" t="s">
        <v>160</v>
      </c>
      <c r="AI96" t="s">
        <v>68</v>
      </c>
      <c r="AJ96">
        <v>0</v>
      </c>
      <c r="AK96" t="s">
        <v>97</v>
      </c>
      <c r="AL96" t="s">
        <v>70</v>
      </c>
      <c r="AM96" t="s">
        <v>67</v>
      </c>
      <c r="AN96" t="s">
        <v>67</v>
      </c>
      <c r="AO96" t="s">
        <v>67</v>
      </c>
      <c r="AP96" t="s">
        <v>67</v>
      </c>
      <c r="AQ96" t="s">
        <v>3846</v>
      </c>
      <c r="AR96">
        <v>0</v>
      </c>
      <c r="AS96" t="s">
        <v>3846</v>
      </c>
      <c r="AT96" t="s">
        <v>98</v>
      </c>
      <c r="AU96" t="s">
        <v>99</v>
      </c>
      <c r="AV96" t="s">
        <v>65</v>
      </c>
      <c r="AW96" t="s">
        <v>65</v>
      </c>
      <c r="AX96" t="s">
        <v>75</v>
      </c>
      <c r="AY96" t="s">
        <v>75</v>
      </c>
      <c r="AZ96" t="s">
        <v>76</v>
      </c>
      <c r="BA96" t="s">
        <v>65</v>
      </c>
      <c r="BB96" t="s">
        <v>65</v>
      </c>
      <c r="BC96" t="s">
        <v>789</v>
      </c>
      <c r="BD96" t="s">
        <v>50</v>
      </c>
      <c r="BE96" t="s">
        <v>790</v>
      </c>
      <c r="BK96" t="s">
        <v>130</v>
      </c>
    </row>
    <row r="97" spans="1:63" ht="18" customHeight="1" x14ac:dyDescent="0.25">
      <c r="A97">
        <v>94</v>
      </c>
      <c r="B97">
        <v>83</v>
      </c>
      <c r="C97" s="46">
        <v>42816</v>
      </c>
      <c r="D97" t="s">
        <v>3788</v>
      </c>
      <c r="E97" t="s">
        <v>785</v>
      </c>
      <c r="F97" t="s">
        <v>105</v>
      </c>
      <c r="G97" t="s">
        <v>785</v>
      </c>
      <c r="H97" t="s">
        <v>226</v>
      </c>
      <c r="I97" t="s">
        <v>121</v>
      </c>
      <c r="J97" t="s">
        <v>791</v>
      </c>
      <c r="K97" t="s">
        <v>792</v>
      </c>
      <c r="L97" t="s">
        <v>59</v>
      </c>
      <c r="M97" t="s">
        <v>59</v>
      </c>
      <c r="N97" t="s">
        <v>235</v>
      </c>
      <c r="O97" t="s">
        <v>324</v>
      </c>
      <c r="P97">
        <v>1</v>
      </c>
      <c r="Q97" t="s">
        <v>61</v>
      </c>
      <c r="R97" t="s">
        <v>183</v>
      </c>
      <c r="S97" t="str">
        <f t="shared" si="1"/>
        <v>جماعي-من اجل السرقة--83</v>
      </c>
      <c r="T97" t="s">
        <v>270</v>
      </c>
      <c r="U97">
        <v>2</v>
      </c>
      <c r="V97" t="s">
        <v>67</v>
      </c>
      <c r="W97" t="s">
        <v>3846</v>
      </c>
      <c r="X97" t="s">
        <v>3846</v>
      </c>
      <c r="Y97" t="s">
        <v>3846</v>
      </c>
      <c r="Z97" t="s">
        <v>3846</v>
      </c>
      <c r="AA97">
        <v>0</v>
      </c>
      <c r="AB97" t="s">
        <v>3846</v>
      </c>
      <c r="AC97" t="s">
        <v>3846</v>
      </c>
      <c r="AD97" t="s">
        <v>3846</v>
      </c>
      <c r="AE97" t="s">
        <v>3846</v>
      </c>
      <c r="AF97" t="s">
        <v>301</v>
      </c>
      <c r="AG97" t="s">
        <v>160</v>
      </c>
      <c r="AH97" t="s">
        <v>160</v>
      </c>
      <c r="AI97" t="s">
        <v>68</v>
      </c>
      <c r="AJ97">
        <v>0</v>
      </c>
      <c r="AK97" t="s">
        <v>69</v>
      </c>
      <c r="AL97" t="s">
        <v>70</v>
      </c>
      <c r="AM97" t="s">
        <v>67</v>
      </c>
      <c r="AN97" t="s">
        <v>67</v>
      </c>
      <c r="AO97" t="s">
        <v>279</v>
      </c>
      <c r="AP97" t="s">
        <v>793</v>
      </c>
      <c r="AQ97" t="s">
        <v>3846</v>
      </c>
      <c r="AR97">
        <v>0</v>
      </c>
      <c r="AS97" t="s">
        <v>3846</v>
      </c>
      <c r="AT97" t="s">
        <v>98</v>
      </c>
      <c r="AU97" t="s">
        <v>293</v>
      </c>
      <c r="AV97" t="s">
        <v>65</v>
      </c>
      <c r="AW97" t="s">
        <v>65</v>
      </c>
      <c r="AX97" t="s">
        <v>75</v>
      </c>
      <c r="AY97" t="s">
        <v>75</v>
      </c>
      <c r="AZ97" t="s">
        <v>76</v>
      </c>
      <c r="BA97" t="s">
        <v>65</v>
      </c>
      <c r="BB97" t="s">
        <v>65</v>
      </c>
      <c r="BC97" t="s">
        <v>794</v>
      </c>
      <c r="BD97" t="s">
        <v>50</v>
      </c>
      <c r="BE97" t="s">
        <v>795</v>
      </c>
      <c r="BK97" t="s">
        <v>103</v>
      </c>
    </row>
    <row r="98" spans="1:63" ht="18" customHeight="1" x14ac:dyDescent="0.25">
      <c r="A98">
        <v>95</v>
      </c>
      <c r="B98">
        <v>83</v>
      </c>
      <c r="C98" s="46">
        <v>42816</v>
      </c>
      <c r="D98" t="s">
        <v>3788</v>
      </c>
      <c r="E98" t="s">
        <v>785</v>
      </c>
      <c r="F98" t="s">
        <v>105</v>
      </c>
      <c r="G98" t="s">
        <v>785</v>
      </c>
      <c r="H98" t="s">
        <v>226</v>
      </c>
      <c r="I98" t="s">
        <v>121</v>
      </c>
      <c r="J98" t="s">
        <v>791</v>
      </c>
      <c r="K98" t="s">
        <v>792</v>
      </c>
      <c r="L98" t="s">
        <v>59</v>
      </c>
      <c r="M98" t="s">
        <v>59</v>
      </c>
      <c r="N98" t="s">
        <v>235</v>
      </c>
      <c r="O98" t="s">
        <v>324</v>
      </c>
      <c r="P98">
        <v>1</v>
      </c>
      <c r="Q98" t="s">
        <v>61</v>
      </c>
      <c r="R98" t="s">
        <v>183</v>
      </c>
      <c r="S98" t="str">
        <f t="shared" si="1"/>
        <v>جماعي-من اجل السرقة--83</v>
      </c>
      <c r="T98" t="s">
        <v>270</v>
      </c>
      <c r="U98">
        <v>2</v>
      </c>
      <c r="V98" t="s">
        <v>67</v>
      </c>
      <c r="W98" t="s">
        <v>3846</v>
      </c>
      <c r="X98" t="s">
        <v>3846</v>
      </c>
      <c r="Y98" t="s">
        <v>3846</v>
      </c>
      <c r="Z98" t="s">
        <v>3846</v>
      </c>
      <c r="AA98">
        <v>0</v>
      </c>
      <c r="AB98" t="s">
        <v>3846</v>
      </c>
      <c r="AC98" t="s">
        <v>3846</v>
      </c>
      <c r="AD98" t="s">
        <v>3846</v>
      </c>
      <c r="AE98" t="s">
        <v>3846</v>
      </c>
      <c r="AF98" t="s">
        <v>301</v>
      </c>
      <c r="AG98" t="s">
        <v>160</v>
      </c>
      <c r="AH98" t="s">
        <v>160</v>
      </c>
      <c r="AI98" t="s">
        <v>68</v>
      </c>
      <c r="AJ98">
        <v>0</v>
      </c>
      <c r="AK98" t="s">
        <v>69</v>
      </c>
      <c r="AL98" t="s">
        <v>70</v>
      </c>
      <c r="AM98" t="s">
        <v>67</v>
      </c>
      <c r="AN98" t="s">
        <v>67</v>
      </c>
      <c r="AO98" t="s">
        <v>279</v>
      </c>
      <c r="AP98" t="s">
        <v>793</v>
      </c>
      <c r="AQ98" t="s">
        <v>3846</v>
      </c>
      <c r="AR98">
        <v>0</v>
      </c>
      <c r="AS98" t="s">
        <v>3846</v>
      </c>
      <c r="AT98" t="s">
        <v>98</v>
      </c>
      <c r="AU98" t="s">
        <v>293</v>
      </c>
      <c r="AV98" t="s">
        <v>65</v>
      </c>
      <c r="AW98" t="s">
        <v>65</v>
      </c>
      <c r="AX98" t="s">
        <v>75</v>
      </c>
      <c r="AY98" t="s">
        <v>75</v>
      </c>
      <c r="AZ98" t="s">
        <v>76</v>
      </c>
      <c r="BA98" t="s">
        <v>65</v>
      </c>
      <c r="BB98" t="s">
        <v>65</v>
      </c>
      <c r="BC98" t="s">
        <v>794</v>
      </c>
      <c r="BD98" t="s">
        <v>50</v>
      </c>
      <c r="BE98" t="s">
        <v>795</v>
      </c>
      <c r="BK98" t="s">
        <v>103</v>
      </c>
    </row>
    <row r="99" spans="1:63" ht="18" customHeight="1" x14ac:dyDescent="0.25">
      <c r="A99">
        <v>96</v>
      </c>
      <c r="B99">
        <v>84</v>
      </c>
      <c r="C99" s="46">
        <v>42817</v>
      </c>
      <c r="D99" t="s">
        <v>3788</v>
      </c>
      <c r="E99" t="s">
        <v>165</v>
      </c>
      <c r="F99" t="s">
        <v>54</v>
      </c>
      <c r="G99" t="s">
        <v>796</v>
      </c>
      <c r="H99" t="s">
        <v>120</v>
      </c>
      <c r="I99" t="s">
        <v>121</v>
      </c>
      <c r="J99" t="s">
        <v>797</v>
      </c>
      <c r="K99" t="s">
        <v>65</v>
      </c>
      <c r="L99" t="s">
        <v>67</v>
      </c>
      <c r="M99" t="s">
        <v>67</v>
      </c>
      <c r="N99" t="s">
        <v>60</v>
      </c>
      <c r="O99" t="s">
        <v>165</v>
      </c>
      <c r="P99">
        <v>1</v>
      </c>
      <c r="Q99" t="s">
        <v>92</v>
      </c>
      <c r="R99" t="s">
        <v>62</v>
      </c>
      <c r="S99" t="str">
        <f t="shared" si="1"/>
        <v>فردي-من اجل الفدية--84</v>
      </c>
      <c r="T99" t="s">
        <v>3795</v>
      </c>
      <c r="U99">
        <v>4</v>
      </c>
      <c r="V99" t="s">
        <v>798</v>
      </c>
      <c r="W99" t="s">
        <v>3846</v>
      </c>
      <c r="X99" t="s">
        <v>3846</v>
      </c>
      <c r="Y99" t="s">
        <v>3846</v>
      </c>
      <c r="Z99" t="s">
        <v>3846</v>
      </c>
      <c r="AA99">
        <v>0</v>
      </c>
      <c r="AB99" t="s">
        <v>3846</v>
      </c>
      <c r="AC99" t="s">
        <v>3846</v>
      </c>
      <c r="AD99" t="s">
        <v>3846</v>
      </c>
      <c r="AE99" t="s">
        <v>3846</v>
      </c>
      <c r="AF99" t="s">
        <v>799</v>
      </c>
      <c r="AG99" t="s">
        <v>67</v>
      </c>
      <c r="AH99" t="s">
        <v>67</v>
      </c>
      <c r="AI99" t="s">
        <v>68</v>
      </c>
      <c r="AJ99">
        <v>6</v>
      </c>
      <c r="AK99" t="s">
        <v>69</v>
      </c>
      <c r="AL99" t="s">
        <v>70</v>
      </c>
      <c r="AM99" t="s">
        <v>67</v>
      </c>
      <c r="AN99" t="s">
        <v>67</v>
      </c>
      <c r="AO99" t="s">
        <v>67</v>
      </c>
      <c r="AP99" t="s">
        <v>67</v>
      </c>
      <c r="AQ99" t="s">
        <v>3819</v>
      </c>
      <c r="AR99">
        <v>20000</v>
      </c>
      <c r="AS99" t="s">
        <v>126</v>
      </c>
      <c r="AT99" t="s">
        <v>98</v>
      </c>
      <c r="AU99" t="s">
        <v>99</v>
      </c>
      <c r="AV99" t="s">
        <v>65</v>
      </c>
      <c r="AW99" t="s">
        <v>65</v>
      </c>
      <c r="AX99" t="s">
        <v>75</v>
      </c>
      <c r="AY99" t="s">
        <v>75</v>
      </c>
      <c r="AZ99" t="s">
        <v>76</v>
      </c>
      <c r="BA99" t="s">
        <v>800</v>
      </c>
      <c r="BB99" t="s">
        <v>65</v>
      </c>
      <c r="BC99" t="s">
        <v>801</v>
      </c>
      <c r="BD99" t="s">
        <v>50</v>
      </c>
      <c r="BE99" t="s">
        <v>802</v>
      </c>
      <c r="BF99" t="s">
        <v>803</v>
      </c>
      <c r="BG99" t="s">
        <v>804</v>
      </c>
      <c r="BK99" t="s">
        <v>84</v>
      </c>
    </row>
    <row r="100" spans="1:63" ht="18" customHeight="1" x14ac:dyDescent="0.25">
      <c r="A100">
        <v>97</v>
      </c>
      <c r="B100">
        <v>85</v>
      </c>
      <c r="C100" s="46">
        <v>42817</v>
      </c>
      <c r="D100" t="s">
        <v>3788</v>
      </c>
      <c r="E100" t="s">
        <v>805</v>
      </c>
      <c r="F100" t="s">
        <v>389</v>
      </c>
      <c r="G100" t="s">
        <v>806</v>
      </c>
      <c r="H100" t="s">
        <v>167</v>
      </c>
      <c r="I100" t="s">
        <v>121</v>
      </c>
      <c r="J100" t="s">
        <v>65</v>
      </c>
      <c r="K100" t="s">
        <v>807</v>
      </c>
      <c r="L100" t="s">
        <v>59</v>
      </c>
      <c r="M100" t="s">
        <v>59</v>
      </c>
      <c r="N100" t="s">
        <v>60</v>
      </c>
      <c r="O100" t="s">
        <v>805</v>
      </c>
      <c r="P100">
        <v>1</v>
      </c>
      <c r="Q100" t="s">
        <v>61</v>
      </c>
      <c r="R100" t="s">
        <v>62</v>
      </c>
      <c r="S100" t="str">
        <f t="shared" si="1"/>
        <v>فردي-خلافات مالية--85</v>
      </c>
      <c r="T100" t="s">
        <v>3796</v>
      </c>
      <c r="U100">
        <v>6</v>
      </c>
      <c r="V100" t="s">
        <v>808</v>
      </c>
      <c r="W100" t="s">
        <v>3846</v>
      </c>
      <c r="X100" t="s">
        <v>3846</v>
      </c>
      <c r="Y100" t="s">
        <v>3846</v>
      </c>
      <c r="Z100" t="s">
        <v>3846</v>
      </c>
      <c r="AA100">
        <v>0</v>
      </c>
      <c r="AB100" t="s">
        <v>3846</v>
      </c>
      <c r="AC100" t="s">
        <v>3846</v>
      </c>
      <c r="AD100" t="s">
        <v>3846</v>
      </c>
      <c r="AE100" t="s">
        <v>3846</v>
      </c>
      <c r="AF100" t="s">
        <v>809</v>
      </c>
      <c r="AG100" t="s">
        <v>94</v>
      </c>
      <c r="AH100" t="s">
        <v>810</v>
      </c>
      <c r="AI100" t="s">
        <v>112</v>
      </c>
      <c r="AJ100">
        <v>27</v>
      </c>
      <c r="AK100" t="s">
        <v>97</v>
      </c>
      <c r="AL100" t="s">
        <v>70</v>
      </c>
      <c r="AM100" t="s">
        <v>3841</v>
      </c>
      <c r="AN100" t="s">
        <v>811</v>
      </c>
      <c r="AO100" t="s">
        <v>194</v>
      </c>
      <c r="AP100" t="s">
        <v>812</v>
      </c>
      <c r="AQ100" t="s">
        <v>3846</v>
      </c>
      <c r="AR100">
        <v>0</v>
      </c>
      <c r="AS100" t="s">
        <v>3846</v>
      </c>
      <c r="AT100" t="s">
        <v>98</v>
      </c>
      <c r="AU100" t="s">
        <v>99</v>
      </c>
      <c r="AV100" t="s">
        <v>65</v>
      </c>
      <c r="AW100" t="s">
        <v>65</v>
      </c>
      <c r="AX100" t="s">
        <v>75</v>
      </c>
      <c r="AY100" t="s">
        <v>75</v>
      </c>
      <c r="AZ100" t="s">
        <v>76</v>
      </c>
      <c r="BA100" t="s">
        <v>813</v>
      </c>
      <c r="BB100" t="s">
        <v>65</v>
      </c>
      <c r="BC100" t="s">
        <v>814</v>
      </c>
      <c r="BD100" t="s">
        <v>50</v>
      </c>
      <c r="BE100" t="s">
        <v>815</v>
      </c>
      <c r="BK100" t="s">
        <v>103</v>
      </c>
    </row>
    <row r="101" spans="1:63" ht="18" customHeight="1" x14ac:dyDescent="0.25">
      <c r="A101">
        <v>98</v>
      </c>
      <c r="B101">
        <v>86</v>
      </c>
      <c r="C101" s="46">
        <v>42818</v>
      </c>
      <c r="D101" t="s">
        <v>3788</v>
      </c>
      <c r="E101" t="s">
        <v>53</v>
      </c>
      <c r="F101" t="s">
        <v>54</v>
      </c>
      <c r="G101" t="s">
        <v>816</v>
      </c>
      <c r="H101" t="s">
        <v>120</v>
      </c>
      <c r="I101" t="s">
        <v>121</v>
      </c>
      <c r="J101" t="s">
        <v>817</v>
      </c>
      <c r="K101" t="s">
        <v>818</v>
      </c>
      <c r="L101" t="s">
        <v>59</v>
      </c>
      <c r="M101" t="s">
        <v>67</v>
      </c>
      <c r="N101" t="s">
        <v>235</v>
      </c>
      <c r="O101" t="s">
        <v>232</v>
      </c>
      <c r="P101">
        <v>1</v>
      </c>
      <c r="Q101" t="s">
        <v>92</v>
      </c>
      <c r="R101" t="s">
        <v>62</v>
      </c>
      <c r="S101" t="str">
        <f t="shared" si="1"/>
        <v>فردي-من اجل الفدية--86</v>
      </c>
      <c r="T101" t="s">
        <v>3795</v>
      </c>
      <c r="U101">
        <v>3</v>
      </c>
      <c r="V101" t="s">
        <v>819</v>
      </c>
      <c r="W101" t="s">
        <v>3846</v>
      </c>
      <c r="X101" t="s">
        <v>3846</v>
      </c>
      <c r="Y101" t="s">
        <v>3846</v>
      </c>
      <c r="Z101" t="s">
        <v>3846</v>
      </c>
      <c r="AA101">
        <v>0</v>
      </c>
      <c r="AB101" t="s">
        <v>3846</v>
      </c>
      <c r="AC101" t="s">
        <v>3846</v>
      </c>
      <c r="AD101" t="s">
        <v>3846</v>
      </c>
      <c r="AE101" t="s">
        <v>3846</v>
      </c>
      <c r="AF101" t="s">
        <v>820</v>
      </c>
      <c r="AG101" t="s">
        <v>94</v>
      </c>
      <c r="AH101" t="s">
        <v>188</v>
      </c>
      <c r="AI101" t="s">
        <v>112</v>
      </c>
      <c r="AJ101">
        <v>40</v>
      </c>
      <c r="AK101" t="s">
        <v>97</v>
      </c>
      <c r="AL101" t="s">
        <v>70</v>
      </c>
      <c r="AM101" t="s">
        <v>67</v>
      </c>
      <c r="AN101" t="s">
        <v>67</v>
      </c>
      <c r="AO101" t="s">
        <v>67</v>
      </c>
      <c r="AP101" t="s">
        <v>67</v>
      </c>
      <c r="AQ101" t="s">
        <v>67</v>
      </c>
      <c r="AR101" t="s">
        <v>67</v>
      </c>
      <c r="AS101" t="s">
        <v>126</v>
      </c>
      <c r="AT101" t="s">
        <v>98</v>
      </c>
      <c r="AU101" t="s">
        <v>99</v>
      </c>
      <c r="AV101" t="s">
        <v>65</v>
      </c>
      <c r="AW101" t="s">
        <v>65</v>
      </c>
      <c r="AX101" t="s">
        <v>75</v>
      </c>
      <c r="AY101" t="s">
        <v>75</v>
      </c>
      <c r="AZ101" t="s">
        <v>76</v>
      </c>
      <c r="BA101" t="s">
        <v>65</v>
      </c>
      <c r="BB101" t="s">
        <v>65</v>
      </c>
      <c r="BC101" t="s">
        <v>821</v>
      </c>
      <c r="BD101" t="s">
        <v>50</v>
      </c>
      <c r="BE101" t="s">
        <v>822</v>
      </c>
      <c r="BK101" t="s">
        <v>103</v>
      </c>
    </row>
    <row r="102" spans="1:63" ht="18" customHeight="1" x14ac:dyDescent="0.25">
      <c r="A102">
        <v>99</v>
      </c>
      <c r="B102">
        <v>87</v>
      </c>
      <c r="C102" s="46">
        <v>42819</v>
      </c>
      <c r="D102" t="s">
        <v>3788</v>
      </c>
      <c r="E102" t="s">
        <v>284</v>
      </c>
      <c r="F102" t="s">
        <v>105</v>
      </c>
      <c r="G102" t="s">
        <v>285</v>
      </c>
      <c r="H102" t="s">
        <v>120</v>
      </c>
      <c r="I102" t="s">
        <v>121</v>
      </c>
      <c r="J102" t="s">
        <v>823</v>
      </c>
      <c r="K102" t="s">
        <v>65</v>
      </c>
      <c r="L102" t="s">
        <v>59</v>
      </c>
      <c r="M102" t="s">
        <v>67</v>
      </c>
      <c r="N102" t="s">
        <v>235</v>
      </c>
      <c r="O102" t="s">
        <v>153</v>
      </c>
      <c r="P102">
        <v>4</v>
      </c>
      <c r="Q102" t="s">
        <v>92</v>
      </c>
      <c r="R102" t="s">
        <v>62</v>
      </c>
      <c r="S102" t="str">
        <f t="shared" si="1"/>
        <v>فردي-من اجل الفدية--87</v>
      </c>
      <c r="T102" t="s">
        <v>3795</v>
      </c>
      <c r="U102">
        <v>3</v>
      </c>
      <c r="V102" t="s">
        <v>824</v>
      </c>
      <c r="W102" t="s">
        <v>3846</v>
      </c>
      <c r="X102" t="s">
        <v>3846</v>
      </c>
      <c r="Y102" t="s">
        <v>3846</v>
      </c>
      <c r="Z102" t="s">
        <v>3846</v>
      </c>
      <c r="AA102">
        <v>0</v>
      </c>
      <c r="AB102" t="s">
        <v>3846</v>
      </c>
      <c r="AC102" t="s">
        <v>3846</v>
      </c>
      <c r="AD102" t="s">
        <v>3846</v>
      </c>
      <c r="AE102" t="s">
        <v>3846</v>
      </c>
      <c r="AF102" t="s">
        <v>825</v>
      </c>
      <c r="AG102" t="s">
        <v>160</v>
      </c>
      <c r="AH102" t="s">
        <v>826</v>
      </c>
      <c r="AI102" t="s">
        <v>68</v>
      </c>
      <c r="AJ102">
        <v>13</v>
      </c>
      <c r="AK102" t="s">
        <v>97</v>
      </c>
      <c r="AL102" t="s">
        <v>70</v>
      </c>
      <c r="AM102" t="s">
        <v>67</v>
      </c>
      <c r="AN102" t="s">
        <v>67</v>
      </c>
      <c r="AO102" t="s">
        <v>67</v>
      </c>
      <c r="AP102" t="s">
        <v>67</v>
      </c>
      <c r="AQ102" t="s">
        <v>3822</v>
      </c>
      <c r="AR102">
        <v>5000000</v>
      </c>
      <c r="AS102" t="s">
        <v>126</v>
      </c>
      <c r="AT102" t="s">
        <v>98</v>
      </c>
      <c r="AU102" t="s">
        <v>99</v>
      </c>
      <c r="AV102" t="s">
        <v>65</v>
      </c>
      <c r="AW102" t="s">
        <v>65</v>
      </c>
      <c r="AX102" t="s">
        <v>75</v>
      </c>
      <c r="AY102" t="s">
        <v>75</v>
      </c>
      <c r="AZ102" t="s">
        <v>76</v>
      </c>
      <c r="BA102" t="s">
        <v>65</v>
      </c>
      <c r="BB102" t="s">
        <v>827</v>
      </c>
      <c r="BC102" t="s">
        <v>828</v>
      </c>
      <c r="BD102" t="s">
        <v>50</v>
      </c>
      <c r="BE102" t="s">
        <v>829</v>
      </c>
      <c r="BF102" t="s">
        <v>830</v>
      </c>
      <c r="BG102" t="s">
        <v>831</v>
      </c>
      <c r="BK102" t="s">
        <v>103</v>
      </c>
    </row>
    <row r="103" spans="1:63" ht="18" customHeight="1" x14ac:dyDescent="0.25">
      <c r="A103">
        <v>100</v>
      </c>
      <c r="B103">
        <v>88</v>
      </c>
      <c r="C103" s="46">
        <v>42819</v>
      </c>
      <c r="D103" t="s">
        <v>3788</v>
      </c>
      <c r="E103" t="s">
        <v>153</v>
      </c>
      <c r="F103" t="s">
        <v>105</v>
      </c>
      <c r="G103" t="s">
        <v>832</v>
      </c>
      <c r="H103" t="s">
        <v>56</v>
      </c>
      <c r="I103" t="s">
        <v>57</v>
      </c>
      <c r="J103" t="s">
        <v>56</v>
      </c>
      <c r="K103" t="s">
        <v>833</v>
      </c>
      <c r="L103" t="s">
        <v>59</v>
      </c>
      <c r="M103" t="s">
        <v>67</v>
      </c>
      <c r="N103" t="s">
        <v>60</v>
      </c>
      <c r="O103" t="s">
        <v>153</v>
      </c>
      <c r="P103">
        <v>1</v>
      </c>
      <c r="Q103" t="s">
        <v>92</v>
      </c>
      <c r="R103" t="s">
        <v>62</v>
      </c>
      <c r="S103" t="str">
        <f t="shared" si="1"/>
        <v>فردي-من اجل الاغتصاب--88</v>
      </c>
      <c r="T103" t="s">
        <v>123</v>
      </c>
      <c r="U103">
        <v>1</v>
      </c>
      <c r="V103" t="s">
        <v>834</v>
      </c>
      <c r="W103" t="s">
        <v>3846</v>
      </c>
      <c r="X103" t="s">
        <v>3846</v>
      </c>
      <c r="Y103" t="s">
        <v>3846</v>
      </c>
      <c r="Z103" t="s">
        <v>3846</v>
      </c>
      <c r="AA103">
        <v>0</v>
      </c>
      <c r="AB103" t="s">
        <v>3846</v>
      </c>
      <c r="AC103" t="s">
        <v>3846</v>
      </c>
      <c r="AD103" t="s">
        <v>3846</v>
      </c>
      <c r="AE103" t="s">
        <v>3846</v>
      </c>
      <c r="AF103" t="s">
        <v>835</v>
      </c>
      <c r="AG103" t="s">
        <v>67</v>
      </c>
      <c r="AH103" t="s">
        <v>96</v>
      </c>
      <c r="AI103" t="s">
        <v>68</v>
      </c>
      <c r="AJ103">
        <v>2</v>
      </c>
      <c r="AK103" t="s">
        <v>69</v>
      </c>
      <c r="AL103" t="s">
        <v>70</v>
      </c>
      <c r="AM103" t="s">
        <v>3555</v>
      </c>
      <c r="AN103" t="s">
        <v>71</v>
      </c>
      <c r="AO103" t="s">
        <v>67</v>
      </c>
      <c r="AP103" t="s">
        <v>67</v>
      </c>
      <c r="AQ103" t="s">
        <v>3846</v>
      </c>
      <c r="AR103">
        <v>0</v>
      </c>
      <c r="AS103" t="s">
        <v>3846</v>
      </c>
      <c r="AT103" t="s">
        <v>72</v>
      </c>
      <c r="AU103" t="s">
        <v>74</v>
      </c>
      <c r="AV103" t="s">
        <v>358</v>
      </c>
      <c r="AW103" t="s">
        <v>660</v>
      </c>
      <c r="AX103" t="s">
        <v>72</v>
      </c>
      <c r="AY103" t="s">
        <v>75</v>
      </c>
      <c r="AZ103" t="s">
        <v>360</v>
      </c>
      <c r="BA103" t="s">
        <v>65</v>
      </c>
      <c r="BB103" t="s">
        <v>65</v>
      </c>
      <c r="BC103" t="s">
        <v>836</v>
      </c>
      <c r="BD103" t="s">
        <v>50</v>
      </c>
      <c r="BE103" t="s">
        <v>837</v>
      </c>
      <c r="BF103" t="s">
        <v>838</v>
      </c>
      <c r="BG103" t="s">
        <v>839</v>
      </c>
      <c r="BK103" t="s">
        <v>103</v>
      </c>
    </row>
    <row r="104" spans="1:63" ht="18" customHeight="1" x14ac:dyDescent="0.25">
      <c r="A104">
        <v>101</v>
      </c>
      <c r="B104">
        <v>89</v>
      </c>
      <c r="C104" s="46">
        <v>42820</v>
      </c>
      <c r="D104" t="s">
        <v>3788</v>
      </c>
      <c r="E104" t="s">
        <v>785</v>
      </c>
      <c r="F104" t="s">
        <v>105</v>
      </c>
      <c r="G104" t="s">
        <v>840</v>
      </c>
      <c r="H104" t="s">
        <v>56</v>
      </c>
      <c r="I104" t="s">
        <v>57</v>
      </c>
      <c r="J104" t="s">
        <v>841</v>
      </c>
      <c r="K104" t="s">
        <v>332</v>
      </c>
      <c r="L104" t="s">
        <v>59</v>
      </c>
      <c r="M104" t="s">
        <v>59</v>
      </c>
      <c r="N104" t="s">
        <v>60</v>
      </c>
      <c r="O104" t="s">
        <v>785</v>
      </c>
      <c r="P104">
        <v>1</v>
      </c>
      <c r="Q104" t="s">
        <v>136</v>
      </c>
      <c r="R104" t="s">
        <v>62</v>
      </c>
      <c r="S104" t="str">
        <f t="shared" si="1"/>
        <v>فردي-من اجل الاغتصاب--89</v>
      </c>
      <c r="T104" t="s">
        <v>123</v>
      </c>
      <c r="U104">
        <v>1</v>
      </c>
      <c r="V104" t="s">
        <v>842</v>
      </c>
      <c r="W104" t="s">
        <v>3846</v>
      </c>
      <c r="X104" t="s">
        <v>3846</v>
      </c>
      <c r="Y104" t="s">
        <v>3846</v>
      </c>
      <c r="Z104" t="s">
        <v>3846</v>
      </c>
      <c r="AA104">
        <v>0</v>
      </c>
      <c r="AB104" t="s">
        <v>3846</v>
      </c>
      <c r="AC104" t="s">
        <v>3846</v>
      </c>
      <c r="AD104" t="s">
        <v>3846</v>
      </c>
      <c r="AE104" t="s">
        <v>3846</v>
      </c>
      <c r="AF104" t="s">
        <v>843</v>
      </c>
      <c r="AG104" t="s">
        <v>67</v>
      </c>
      <c r="AH104" t="s">
        <v>67</v>
      </c>
      <c r="AI104" t="s">
        <v>68</v>
      </c>
      <c r="AJ104">
        <v>4</v>
      </c>
      <c r="AK104" t="s">
        <v>69</v>
      </c>
      <c r="AL104" t="s">
        <v>70</v>
      </c>
      <c r="AM104" t="s">
        <v>3555</v>
      </c>
      <c r="AN104" t="s">
        <v>71</v>
      </c>
      <c r="AO104" t="s">
        <v>279</v>
      </c>
      <c r="AP104" t="s">
        <v>844</v>
      </c>
      <c r="AQ104" t="s">
        <v>3846</v>
      </c>
      <c r="AR104">
        <v>0</v>
      </c>
      <c r="AS104" t="s">
        <v>3846</v>
      </c>
      <c r="AT104" t="s">
        <v>72</v>
      </c>
      <c r="AU104" t="s">
        <v>73</v>
      </c>
      <c r="AV104" t="s">
        <v>358</v>
      </c>
      <c r="AW104" t="s">
        <v>2126</v>
      </c>
      <c r="AX104" t="s">
        <v>72</v>
      </c>
      <c r="AY104" t="s">
        <v>845</v>
      </c>
      <c r="AZ104" t="s">
        <v>360</v>
      </c>
      <c r="BA104" t="s">
        <v>846</v>
      </c>
      <c r="BB104" t="s">
        <v>847</v>
      </c>
      <c r="BC104" t="s">
        <v>848</v>
      </c>
      <c r="BD104" t="s">
        <v>50</v>
      </c>
      <c r="BE104" t="s">
        <v>849</v>
      </c>
      <c r="BF104" t="s">
        <v>850</v>
      </c>
      <c r="BG104" t="s">
        <v>851</v>
      </c>
      <c r="BH104" t="s">
        <v>852</v>
      </c>
      <c r="BI104" t="s">
        <v>853</v>
      </c>
      <c r="BJ104" t="s">
        <v>854</v>
      </c>
      <c r="BK104" t="s">
        <v>84</v>
      </c>
    </row>
    <row r="105" spans="1:63" ht="18" customHeight="1" x14ac:dyDescent="0.25">
      <c r="A105">
        <v>102</v>
      </c>
      <c r="B105">
        <v>90</v>
      </c>
      <c r="C105" s="46">
        <v>42821</v>
      </c>
      <c r="D105" t="s">
        <v>3788</v>
      </c>
      <c r="E105" t="s">
        <v>104</v>
      </c>
      <c r="F105" t="s">
        <v>105</v>
      </c>
      <c r="G105" t="s">
        <v>855</v>
      </c>
      <c r="H105" t="s">
        <v>67</v>
      </c>
      <c r="I105" t="s">
        <v>67</v>
      </c>
      <c r="J105" t="s">
        <v>67</v>
      </c>
      <c r="K105" t="s">
        <v>856</v>
      </c>
      <c r="L105" t="s">
        <v>59</v>
      </c>
      <c r="M105" t="s">
        <v>59</v>
      </c>
      <c r="N105" t="s">
        <v>60</v>
      </c>
      <c r="O105" t="s">
        <v>104</v>
      </c>
      <c r="P105">
        <v>1</v>
      </c>
      <c r="Q105" t="s">
        <v>92</v>
      </c>
      <c r="R105" t="s">
        <v>62</v>
      </c>
      <c r="S105" t="str">
        <f t="shared" si="1"/>
        <v>فردي-غير محدد--90</v>
      </c>
      <c r="T105" t="s">
        <v>3795</v>
      </c>
      <c r="U105">
        <v>4</v>
      </c>
      <c r="V105" t="s">
        <v>67</v>
      </c>
      <c r="W105" t="s">
        <v>3846</v>
      </c>
      <c r="X105" t="s">
        <v>3846</v>
      </c>
      <c r="Y105" t="s">
        <v>3846</v>
      </c>
      <c r="Z105" t="s">
        <v>3846</v>
      </c>
      <c r="AA105">
        <v>0</v>
      </c>
      <c r="AB105" t="s">
        <v>3846</v>
      </c>
      <c r="AC105" t="s">
        <v>3846</v>
      </c>
      <c r="AD105" t="s">
        <v>3846</v>
      </c>
      <c r="AE105" t="s">
        <v>3846</v>
      </c>
      <c r="AF105" t="s">
        <v>67</v>
      </c>
      <c r="AG105" t="s">
        <v>67</v>
      </c>
      <c r="AH105" t="s">
        <v>67</v>
      </c>
      <c r="AI105" t="s">
        <v>112</v>
      </c>
      <c r="AJ105">
        <v>0</v>
      </c>
      <c r="AK105" t="s">
        <v>69</v>
      </c>
      <c r="AL105" t="s">
        <v>70</v>
      </c>
      <c r="AM105" t="s">
        <v>67</v>
      </c>
      <c r="AN105" t="s">
        <v>67</v>
      </c>
      <c r="AO105" t="s">
        <v>67</v>
      </c>
      <c r="AP105" t="s">
        <v>67</v>
      </c>
      <c r="AQ105" t="s">
        <v>3846</v>
      </c>
      <c r="AR105">
        <v>0</v>
      </c>
      <c r="AS105" t="s">
        <v>3846</v>
      </c>
      <c r="AT105" t="s">
        <v>72</v>
      </c>
      <c r="AU105" t="s">
        <v>73</v>
      </c>
      <c r="AV105" t="s">
        <v>65</v>
      </c>
      <c r="AW105" t="s">
        <v>65</v>
      </c>
      <c r="AX105" t="s">
        <v>72</v>
      </c>
      <c r="AY105" t="s">
        <v>75</v>
      </c>
      <c r="AZ105" t="s">
        <v>76</v>
      </c>
      <c r="BA105" t="s">
        <v>65</v>
      </c>
      <c r="BB105" t="s">
        <v>65</v>
      </c>
      <c r="BC105" t="s">
        <v>857</v>
      </c>
      <c r="BD105" t="s">
        <v>50</v>
      </c>
      <c r="BE105" t="s">
        <v>858</v>
      </c>
      <c r="BK105" t="s">
        <v>130</v>
      </c>
    </row>
    <row r="106" spans="1:63" ht="18" customHeight="1" x14ac:dyDescent="0.25">
      <c r="A106">
        <v>103</v>
      </c>
      <c r="B106">
        <v>91</v>
      </c>
      <c r="C106" s="46">
        <v>42821</v>
      </c>
      <c r="D106" t="s">
        <v>3788</v>
      </c>
      <c r="E106" t="s">
        <v>165</v>
      </c>
      <c r="F106" t="s">
        <v>54</v>
      </c>
      <c r="G106" t="s">
        <v>165</v>
      </c>
      <c r="H106" t="s">
        <v>120</v>
      </c>
      <c r="I106" t="s">
        <v>121</v>
      </c>
      <c r="J106" t="s">
        <v>859</v>
      </c>
      <c r="K106" t="s">
        <v>65</v>
      </c>
      <c r="L106" t="s">
        <v>59</v>
      </c>
      <c r="M106" t="s">
        <v>67</v>
      </c>
      <c r="N106" t="s">
        <v>60</v>
      </c>
      <c r="O106" t="s">
        <v>165</v>
      </c>
      <c r="P106">
        <v>1</v>
      </c>
      <c r="Q106" t="s">
        <v>92</v>
      </c>
      <c r="R106" t="s">
        <v>62</v>
      </c>
      <c r="S106" t="str">
        <f t="shared" si="1"/>
        <v>فردي-من اجل الفدية--91</v>
      </c>
      <c r="T106" t="s">
        <v>3795</v>
      </c>
      <c r="U106">
        <v>3</v>
      </c>
      <c r="V106" t="s">
        <v>67</v>
      </c>
      <c r="W106" t="s">
        <v>3846</v>
      </c>
      <c r="X106" t="s">
        <v>3846</v>
      </c>
      <c r="Y106" t="s">
        <v>3846</v>
      </c>
      <c r="Z106" t="s">
        <v>3846</v>
      </c>
      <c r="AA106">
        <v>0</v>
      </c>
      <c r="AB106" t="s">
        <v>3846</v>
      </c>
      <c r="AC106" t="s">
        <v>3846</v>
      </c>
      <c r="AD106" t="s">
        <v>3846</v>
      </c>
      <c r="AE106" t="s">
        <v>3846</v>
      </c>
      <c r="AF106" t="s">
        <v>67</v>
      </c>
      <c r="AG106" t="s">
        <v>67</v>
      </c>
      <c r="AH106" t="s">
        <v>67</v>
      </c>
      <c r="AI106" t="s">
        <v>112</v>
      </c>
      <c r="AJ106">
        <v>0</v>
      </c>
      <c r="AK106" t="s">
        <v>97</v>
      </c>
      <c r="AL106" t="s">
        <v>70</v>
      </c>
      <c r="AM106" t="s">
        <v>67</v>
      </c>
      <c r="AN106" t="s">
        <v>67</v>
      </c>
      <c r="AO106" t="s">
        <v>67</v>
      </c>
      <c r="AP106" t="s">
        <v>67</v>
      </c>
      <c r="AQ106" t="s">
        <v>3819</v>
      </c>
      <c r="AR106">
        <v>10000</v>
      </c>
      <c r="AS106" t="s">
        <v>126</v>
      </c>
      <c r="AT106" t="s">
        <v>98</v>
      </c>
      <c r="AU106" t="s">
        <v>99</v>
      </c>
      <c r="AV106" t="s">
        <v>65</v>
      </c>
      <c r="AW106" t="s">
        <v>65</v>
      </c>
      <c r="AX106" t="s">
        <v>75</v>
      </c>
      <c r="AY106" t="s">
        <v>75</v>
      </c>
      <c r="AZ106" t="s">
        <v>76</v>
      </c>
      <c r="BA106" t="s">
        <v>65</v>
      </c>
      <c r="BB106" t="s">
        <v>65</v>
      </c>
      <c r="BC106" t="s">
        <v>860</v>
      </c>
      <c r="BD106" t="s">
        <v>50</v>
      </c>
      <c r="BE106" t="s">
        <v>861</v>
      </c>
      <c r="BF106" t="s">
        <v>862</v>
      </c>
      <c r="BK106" t="s">
        <v>130</v>
      </c>
    </row>
    <row r="107" spans="1:63" ht="18" customHeight="1" x14ac:dyDescent="0.25">
      <c r="A107">
        <v>104</v>
      </c>
      <c r="B107">
        <v>92</v>
      </c>
      <c r="C107" s="46">
        <v>42821</v>
      </c>
      <c r="D107" t="s">
        <v>3788</v>
      </c>
      <c r="E107" t="s">
        <v>284</v>
      </c>
      <c r="F107" t="s">
        <v>105</v>
      </c>
      <c r="G107" t="s">
        <v>863</v>
      </c>
      <c r="H107" t="s">
        <v>155</v>
      </c>
      <c r="I107" t="s">
        <v>3794</v>
      </c>
      <c r="J107" t="s">
        <v>864</v>
      </c>
      <c r="K107" t="s">
        <v>65</v>
      </c>
      <c r="L107" t="s">
        <v>59</v>
      </c>
      <c r="M107" t="s">
        <v>67</v>
      </c>
      <c r="N107" t="s">
        <v>60</v>
      </c>
      <c r="O107" t="s">
        <v>284</v>
      </c>
      <c r="P107">
        <v>1</v>
      </c>
      <c r="Q107" t="s">
        <v>61</v>
      </c>
      <c r="R107" t="s">
        <v>62</v>
      </c>
      <c r="S107" t="str">
        <f t="shared" si="1"/>
        <v>فردي-خلافات ثأرية--92</v>
      </c>
      <c r="T107" t="s">
        <v>3795</v>
      </c>
      <c r="U107">
        <v>5</v>
      </c>
      <c r="V107" t="s">
        <v>865</v>
      </c>
      <c r="W107" t="s">
        <v>3846</v>
      </c>
      <c r="X107" t="s">
        <v>3846</v>
      </c>
      <c r="Y107" t="s">
        <v>3846</v>
      </c>
      <c r="Z107" t="s">
        <v>3846</v>
      </c>
      <c r="AA107">
        <v>0</v>
      </c>
      <c r="AB107" t="s">
        <v>3846</v>
      </c>
      <c r="AC107" t="s">
        <v>3846</v>
      </c>
      <c r="AD107" t="s">
        <v>3846</v>
      </c>
      <c r="AE107" t="s">
        <v>3846</v>
      </c>
      <c r="AF107" t="s">
        <v>866</v>
      </c>
      <c r="AG107" t="s">
        <v>124</v>
      </c>
      <c r="AH107" t="s">
        <v>867</v>
      </c>
      <c r="AI107" t="s">
        <v>112</v>
      </c>
      <c r="AJ107">
        <v>27</v>
      </c>
      <c r="AK107" t="s">
        <v>97</v>
      </c>
      <c r="AL107" t="s">
        <v>70</v>
      </c>
      <c r="AM107" t="s">
        <v>3555</v>
      </c>
      <c r="AN107" t="s">
        <v>868</v>
      </c>
      <c r="AO107" t="s">
        <v>67</v>
      </c>
      <c r="AP107" t="s">
        <v>67</v>
      </c>
      <c r="AQ107" t="s">
        <v>3846</v>
      </c>
      <c r="AR107">
        <v>0</v>
      </c>
      <c r="AS107" t="s">
        <v>3846</v>
      </c>
      <c r="AT107" t="s">
        <v>72</v>
      </c>
      <c r="AU107" t="s">
        <v>73</v>
      </c>
      <c r="AV107" t="s">
        <v>65</v>
      </c>
      <c r="AW107" t="s">
        <v>65</v>
      </c>
      <c r="AX107" t="s">
        <v>72</v>
      </c>
      <c r="AY107" t="s">
        <v>75</v>
      </c>
      <c r="AZ107" t="s">
        <v>76</v>
      </c>
      <c r="BA107" t="s">
        <v>869</v>
      </c>
      <c r="BB107" t="s">
        <v>870</v>
      </c>
      <c r="BC107" t="s">
        <v>871</v>
      </c>
      <c r="BD107" t="s">
        <v>50</v>
      </c>
      <c r="BE107" t="s">
        <v>872</v>
      </c>
      <c r="BF107" t="s">
        <v>873</v>
      </c>
      <c r="BK107" t="s">
        <v>84</v>
      </c>
    </row>
    <row r="108" spans="1:63" ht="18" customHeight="1" x14ac:dyDescent="0.25">
      <c r="A108">
        <v>105</v>
      </c>
      <c r="B108">
        <v>93</v>
      </c>
      <c r="C108" s="46">
        <v>42822</v>
      </c>
      <c r="D108" t="s">
        <v>3788</v>
      </c>
      <c r="E108" t="s">
        <v>53</v>
      </c>
      <c r="F108" t="s">
        <v>54</v>
      </c>
      <c r="G108" t="s">
        <v>874</v>
      </c>
      <c r="H108" t="s">
        <v>167</v>
      </c>
      <c r="I108" t="s">
        <v>121</v>
      </c>
      <c r="J108" t="s">
        <v>875</v>
      </c>
      <c r="K108" t="s">
        <v>65</v>
      </c>
      <c r="L108" t="s">
        <v>59</v>
      </c>
      <c r="M108" t="s">
        <v>59</v>
      </c>
      <c r="N108" t="s">
        <v>60</v>
      </c>
      <c r="O108" t="s">
        <v>53</v>
      </c>
      <c r="P108">
        <v>1</v>
      </c>
      <c r="Q108" t="s">
        <v>92</v>
      </c>
      <c r="R108" t="s">
        <v>62</v>
      </c>
      <c r="S108" t="str">
        <f t="shared" si="1"/>
        <v>فردي-خلافات مالية--93</v>
      </c>
      <c r="T108" t="s">
        <v>3795</v>
      </c>
      <c r="U108">
        <v>4</v>
      </c>
      <c r="V108" t="s">
        <v>67</v>
      </c>
      <c r="W108" t="s">
        <v>3846</v>
      </c>
      <c r="X108" t="s">
        <v>3846</v>
      </c>
      <c r="Y108" t="s">
        <v>3846</v>
      </c>
      <c r="Z108" t="s">
        <v>3846</v>
      </c>
      <c r="AA108">
        <v>0</v>
      </c>
      <c r="AB108" t="s">
        <v>3846</v>
      </c>
      <c r="AC108" t="s">
        <v>3846</v>
      </c>
      <c r="AD108" t="s">
        <v>3846</v>
      </c>
      <c r="AE108" t="s">
        <v>3846</v>
      </c>
      <c r="AF108" t="s">
        <v>876</v>
      </c>
      <c r="AG108" t="s">
        <v>67</v>
      </c>
      <c r="AH108" t="s">
        <v>67</v>
      </c>
      <c r="AI108" t="s">
        <v>112</v>
      </c>
      <c r="AJ108">
        <v>20</v>
      </c>
      <c r="AK108" t="s">
        <v>97</v>
      </c>
      <c r="AL108" t="s">
        <v>70</v>
      </c>
      <c r="AM108" t="s">
        <v>3841</v>
      </c>
      <c r="AN108" t="s">
        <v>877</v>
      </c>
      <c r="AO108" t="s">
        <v>67</v>
      </c>
      <c r="AP108" t="s">
        <v>67</v>
      </c>
      <c r="AQ108" t="s">
        <v>3846</v>
      </c>
      <c r="AR108">
        <v>0</v>
      </c>
      <c r="AS108" t="s">
        <v>3846</v>
      </c>
      <c r="AT108" t="s">
        <v>72</v>
      </c>
      <c r="AU108" t="s">
        <v>73</v>
      </c>
      <c r="AV108" t="s">
        <v>65</v>
      </c>
      <c r="AW108" t="s">
        <v>65</v>
      </c>
      <c r="AX108" t="s">
        <v>72</v>
      </c>
      <c r="AY108" t="s">
        <v>75</v>
      </c>
      <c r="AZ108" t="s">
        <v>76</v>
      </c>
      <c r="BA108" t="s">
        <v>65</v>
      </c>
      <c r="BB108" t="s">
        <v>878</v>
      </c>
      <c r="BC108" t="s">
        <v>879</v>
      </c>
      <c r="BD108" t="s">
        <v>50</v>
      </c>
      <c r="BE108" t="s">
        <v>880</v>
      </c>
      <c r="BF108" t="s">
        <v>881</v>
      </c>
      <c r="BH108" t="s">
        <v>882</v>
      </c>
      <c r="BI108" t="s">
        <v>883</v>
      </c>
      <c r="BK108" t="s">
        <v>103</v>
      </c>
    </row>
    <row r="109" spans="1:63" ht="18" customHeight="1" x14ac:dyDescent="0.25">
      <c r="A109">
        <v>106</v>
      </c>
      <c r="B109">
        <v>94</v>
      </c>
      <c r="C109" s="46">
        <v>42822</v>
      </c>
      <c r="D109" t="s">
        <v>3788</v>
      </c>
      <c r="E109" t="s">
        <v>232</v>
      </c>
      <c r="F109" t="s">
        <v>105</v>
      </c>
      <c r="G109" t="s">
        <v>884</v>
      </c>
      <c r="H109" t="s">
        <v>364</v>
      </c>
      <c r="I109" t="s">
        <v>121</v>
      </c>
      <c r="J109" t="s">
        <v>885</v>
      </c>
      <c r="K109" t="s">
        <v>886</v>
      </c>
      <c r="L109" t="s">
        <v>182</v>
      </c>
      <c r="M109" t="s">
        <v>59</v>
      </c>
      <c r="N109" t="s">
        <v>235</v>
      </c>
      <c r="O109" t="s">
        <v>53</v>
      </c>
      <c r="P109">
        <v>1</v>
      </c>
      <c r="Q109" t="s">
        <v>92</v>
      </c>
      <c r="R109" t="s">
        <v>62</v>
      </c>
      <c r="S109" t="str">
        <f t="shared" si="1"/>
        <v>فردي-من اجل التسول--94</v>
      </c>
      <c r="T109" t="s">
        <v>123</v>
      </c>
      <c r="U109">
        <v>1</v>
      </c>
      <c r="V109" t="s">
        <v>3801</v>
      </c>
      <c r="W109" t="s">
        <v>3846</v>
      </c>
      <c r="X109" t="s">
        <v>3846</v>
      </c>
      <c r="Y109" t="s">
        <v>3846</v>
      </c>
      <c r="Z109" t="s">
        <v>3846</v>
      </c>
      <c r="AA109">
        <v>0</v>
      </c>
      <c r="AB109" t="s">
        <v>3846</v>
      </c>
      <c r="AC109" t="s">
        <v>3846</v>
      </c>
      <c r="AD109" t="s">
        <v>3846</v>
      </c>
      <c r="AE109" t="s">
        <v>3846</v>
      </c>
      <c r="AF109" t="s">
        <v>67</v>
      </c>
      <c r="AG109" t="s">
        <v>67</v>
      </c>
      <c r="AH109" t="s">
        <v>96</v>
      </c>
      <c r="AI109" t="s">
        <v>68</v>
      </c>
      <c r="AJ109">
        <v>2</v>
      </c>
      <c r="AK109" t="s">
        <v>97</v>
      </c>
      <c r="AL109" t="s">
        <v>70</v>
      </c>
      <c r="AM109" t="s">
        <v>67</v>
      </c>
      <c r="AN109" t="s">
        <v>67</v>
      </c>
      <c r="AO109" t="s">
        <v>67</v>
      </c>
      <c r="AP109" t="s">
        <v>67</v>
      </c>
      <c r="AQ109" t="s">
        <v>3846</v>
      </c>
      <c r="AR109">
        <v>0</v>
      </c>
      <c r="AS109" t="s">
        <v>3846</v>
      </c>
      <c r="AT109" t="s">
        <v>98</v>
      </c>
      <c r="AU109" t="s">
        <v>99</v>
      </c>
      <c r="AV109" t="s">
        <v>65</v>
      </c>
      <c r="AW109" t="s">
        <v>65</v>
      </c>
      <c r="AX109" t="s">
        <v>75</v>
      </c>
      <c r="AY109" t="s">
        <v>75</v>
      </c>
      <c r="AZ109" t="s">
        <v>76</v>
      </c>
      <c r="BA109" t="s">
        <v>888</v>
      </c>
      <c r="BB109" t="s">
        <v>65</v>
      </c>
      <c r="BC109" t="s">
        <v>889</v>
      </c>
      <c r="BD109" t="s">
        <v>50</v>
      </c>
      <c r="BE109" t="s">
        <v>890</v>
      </c>
      <c r="BF109" t="s">
        <v>891</v>
      </c>
      <c r="BK109" t="s">
        <v>84</v>
      </c>
    </row>
    <row r="110" spans="1:63" ht="18" customHeight="1" x14ac:dyDescent="0.25">
      <c r="A110">
        <v>107</v>
      </c>
      <c r="B110">
        <v>95</v>
      </c>
      <c r="C110" s="46">
        <v>42822</v>
      </c>
      <c r="D110" t="s">
        <v>3788</v>
      </c>
      <c r="E110" t="s">
        <v>53</v>
      </c>
      <c r="F110" t="s">
        <v>54</v>
      </c>
      <c r="G110" t="s">
        <v>892</v>
      </c>
      <c r="H110" t="s">
        <v>120</v>
      </c>
      <c r="I110" t="s">
        <v>121</v>
      </c>
      <c r="J110" t="s">
        <v>893</v>
      </c>
      <c r="K110" t="s">
        <v>146</v>
      </c>
      <c r="L110" t="s">
        <v>59</v>
      </c>
      <c r="M110" t="s">
        <v>202</v>
      </c>
      <c r="N110" t="s">
        <v>60</v>
      </c>
      <c r="O110" t="s">
        <v>53</v>
      </c>
      <c r="P110">
        <v>1</v>
      </c>
      <c r="Q110" t="s">
        <v>92</v>
      </c>
      <c r="R110" t="s">
        <v>62</v>
      </c>
      <c r="S110" t="str">
        <f t="shared" si="1"/>
        <v>فردي-من اجل الفدية--95</v>
      </c>
      <c r="T110" t="s">
        <v>123</v>
      </c>
      <c r="U110">
        <v>1</v>
      </c>
      <c r="V110" t="s">
        <v>894</v>
      </c>
      <c r="W110" t="s">
        <v>3846</v>
      </c>
      <c r="X110" t="s">
        <v>3846</v>
      </c>
      <c r="Y110" t="s">
        <v>3846</v>
      </c>
      <c r="Z110" t="s">
        <v>3846</v>
      </c>
      <c r="AA110">
        <v>0</v>
      </c>
      <c r="AB110" t="s">
        <v>3846</v>
      </c>
      <c r="AC110" t="s">
        <v>3846</v>
      </c>
      <c r="AD110" t="s">
        <v>3846</v>
      </c>
      <c r="AE110" t="s">
        <v>3846</v>
      </c>
      <c r="AF110" t="s">
        <v>895</v>
      </c>
      <c r="AG110" t="s">
        <v>67</v>
      </c>
      <c r="AH110" t="s">
        <v>67</v>
      </c>
      <c r="AI110" t="s">
        <v>68</v>
      </c>
      <c r="AJ110">
        <v>4</v>
      </c>
      <c r="AK110" t="s">
        <v>97</v>
      </c>
      <c r="AL110" t="s">
        <v>70</v>
      </c>
      <c r="AM110" t="s">
        <v>67</v>
      </c>
      <c r="AN110" t="s">
        <v>67</v>
      </c>
      <c r="AO110" t="s">
        <v>67</v>
      </c>
      <c r="AP110" t="s">
        <v>67</v>
      </c>
      <c r="AQ110" t="s">
        <v>3820</v>
      </c>
      <c r="AR110">
        <v>300000</v>
      </c>
      <c r="AS110" t="s">
        <v>126</v>
      </c>
      <c r="AT110" t="s">
        <v>98</v>
      </c>
      <c r="AU110" t="s">
        <v>99</v>
      </c>
      <c r="AV110" t="s">
        <v>65</v>
      </c>
      <c r="AW110" t="s">
        <v>65</v>
      </c>
      <c r="AX110" t="s">
        <v>75</v>
      </c>
      <c r="AY110" t="s">
        <v>75</v>
      </c>
      <c r="AZ110" t="s">
        <v>76</v>
      </c>
      <c r="BA110" t="s">
        <v>65</v>
      </c>
      <c r="BB110" t="s">
        <v>65</v>
      </c>
      <c r="BC110" t="s">
        <v>896</v>
      </c>
      <c r="BD110" t="s">
        <v>50</v>
      </c>
      <c r="BE110" t="s">
        <v>897</v>
      </c>
      <c r="BF110" t="s">
        <v>898</v>
      </c>
      <c r="BK110" t="s">
        <v>103</v>
      </c>
    </row>
    <row r="111" spans="1:63" ht="18" customHeight="1" x14ac:dyDescent="0.25">
      <c r="A111">
        <v>108</v>
      </c>
      <c r="B111">
        <v>96</v>
      </c>
      <c r="C111" s="46">
        <v>42823</v>
      </c>
      <c r="D111" t="s">
        <v>3788</v>
      </c>
      <c r="E111" t="s">
        <v>118</v>
      </c>
      <c r="F111" t="s">
        <v>119</v>
      </c>
      <c r="G111" t="s">
        <v>899</v>
      </c>
      <c r="H111" t="s">
        <v>167</v>
      </c>
      <c r="I111" t="s">
        <v>121</v>
      </c>
      <c r="J111" t="s">
        <v>900</v>
      </c>
      <c r="K111" t="s">
        <v>65</v>
      </c>
      <c r="L111" t="s">
        <v>67</v>
      </c>
      <c r="M111" t="s">
        <v>59</v>
      </c>
      <c r="N111" t="s">
        <v>60</v>
      </c>
      <c r="O111" t="s">
        <v>118</v>
      </c>
      <c r="P111">
        <v>1</v>
      </c>
      <c r="Q111" t="s">
        <v>92</v>
      </c>
      <c r="R111" t="s">
        <v>62</v>
      </c>
      <c r="S111" t="str">
        <f t="shared" si="1"/>
        <v>فردي-خلافات مالية--96</v>
      </c>
      <c r="T111" t="s">
        <v>3795</v>
      </c>
      <c r="U111">
        <v>5</v>
      </c>
      <c r="V111" t="s">
        <v>901</v>
      </c>
      <c r="W111" t="s">
        <v>3846</v>
      </c>
      <c r="X111" t="s">
        <v>3846</v>
      </c>
      <c r="Y111" t="s">
        <v>3846</v>
      </c>
      <c r="Z111" t="s">
        <v>3846</v>
      </c>
      <c r="AA111">
        <v>0</v>
      </c>
      <c r="AB111" t="s">
        <v>3846</v>
      </c>
      <c r="AC111" t="s">
        <v>3846</v>
      </c>
      <c r="AD111" t="s">
        <v>3846</v>
      </c>
      <c r="AE111" t="s">
        <v>3846</v>
      </c>
      <c r="AF111" t="s">
        <v>902</v>
      </c>
      <c r="AG111" t="s">
        <v>158</v>
      </c>
      <c r="AH111" t="s">
        <v>903</v>
      </c>
      <c r="AI111" t="s">
        <v>112</v>
      </c>
      <c r="AJ111">
        <v>0</v>
      </c>
      <c r="AK111" t="s">
        <v>97</v>
      </c>
      <c r="AL111" t="s">
        <v>70</v>
      </c>
      <c r="AM111" t="s">
        <v>67</v>
      </c>
      <c r="AN111" t="s">
        <v>67</v>
      </c>
      <c r="AO111" t="s">
        <v>67</v>
      </c>
      <c r="AP111" t="s">
        <v>67</v>
      </c>
      <c r="AQ111" t="s">
        <v>3846</v>
      </c>
      <c r="AR111">
        <v>0</v>
      </c>
      <c r="AS111" t="s">
        <v>3846</v>
      </c>
      <c r="AT111" t="s">
        <v>98</v>
      </c>
      <c r="AU111" t="s">
        <v>99</v>
      </c>
      <c r="AV111" t="s">
        <v>65</v>
      </c>
      <c r="AW111" t="s">
        <v>65</v>
      </c>
      <c r="AX111" t="s">
        <v>75</v>
      </c>
      <c r="AY111" t="s">
        <v>75</v>
      </c>
      <c r="AZ111" t="s">
        <v>76</v>
      </c>
      <c r="BA111" t="s">
        <v>65</v>
      </c>
      <c r="BB111" t="s">
        <v>65</v>
      </c>
      <c r="BC111" t="s">
        <v>904</v>
      </c>
      <c r="BD111" t="s">
        <v>50</v>
      </c>
      <c r="BE111" t="s">
        <v>905</v>
      </c>
      <c r="BK111" t="s">
        <v>130</v>
      </c>
    </row>
    <row r="112" spans="1:63" ht="18" customHeight="1" x14ac:dyDescent="0.25">
      <c r="A112">
        <v>109</v>
      </c>
      <c r="B112">
        <v>97</v>
      </c>
      <c r="C112" s="46">
        <v>42823</v>
      </c>
      <c r="D112" t="s">
        <v>3788</v>
      </c>
      <c r="E112" t="s">
        <v>284</v>
      </c>
      <c r="F112" t="s">
        <v>105</v>
      </c>
      <c r="G112" t="s">
        <v>906</v>
      </c>
      <c r="H112" t="s">
        <v>56</v>
      </c>
      <c r="I112" t="s">
        <v>57</v>
      </c>
      <c r="J112" t="s">
        <v>907</v>
      </c>
      <c r="K112" t="s">
        <v>908</v>
      </c>
      <c r="L112" t="s">
        <v>59</v>
      </c>
      <c r="M112" t="s">
        <v>59</v>
      </c>
      <c r="N112" t="s">
        <v>60</v>
      </c>
      <c r="O112" t="s">
        <v>284</v>
      </c>
      <c r="P112">
        <v>1</v>
      </c>
      <c r="Q112" t="s">
        <v>136</v>
      </c>
      <c r="R112" t="s">
        <v>62</v>
      </c>
      <c r="S112" t="str">
        <f t="shared" si="1"/>
        <v>فردي-من اجل الاغتصاب--97</v>
      </c>
      <c r="T112" t="s">
        <v>270</v>
      </c>
      <c r="U112">
        <v>2</v>
      </c>
      <c r="V112" t="s">
        <v>67</v>
      </c>
      <c r="W112" t="s">
        <v>3846</v>
      </c>
      <c r="X112" t="s">
        <v>3846</v>
      </c>
      <c r="Y112" t="s">
        <v>3846</v>
      </c>
      <c r="Z112" t="s">
        <v>3846</v>
      </c>
      <c r="AA112">
        <v>0</v>
      </c>
      <c r="AB112" t="s">
        <v>3846</v>
      </c>
      <c r="AC112" t="s">
        <v>3846</v>
      </c>
      <c r="AD112" t="s">
        <v>3846</v>
      </c>
      <c r="AE112" t="s">
        <v>3846</v>
      </c>
      <c r="AF112" t="s">
        <v>909</v>
      </c>
      <c r="AG112" t="s">
        <v>67</v>
      </c>
      <c r="AH112" t="s">
        <v>67</v>
      </c>
      <c r="AI112" t="s">
        <v>68</v>
      </c>
      <c r="AJ112">
        <v>16</v>
      </c>
      <c r="AK112" t="s">
        <v>69</v>
      </c>
      <c r="AL112" t="s">
        <v>70</v>
      </c>
      <c r="AM112" t="s">
        <v>3555</v>
      </c>
      <c r="AN112" t="s">
        <v>910</v>
      </c>
      <c r="AO112" t="s">
        <v>67</v>
      </c>
      <c r="AP112" t="s">
        <v>67</v>
      </c>
      <c r="AQ112" t="s">
        <v>3846</v>
      </c>
      <c r="AR112">
        <v>0</v>
      </c>
      <c r="AS112" t="s">
        <v>3846</v>
      </c>
      <c r="AT112" t="s">
        <v>358</v>
      </c>
      <c r="AU112" t="s">
        <v>660</v>
      </c>
      <c r="AV112" t="s">
        <v>65</v>
      </c>
      <c r="AW112" t="s">
        <v>65</v>
      </c>
      <c r="AX112" t="s">
        <v>72</v>
      </c>
      <c r="AY112" t="s">
        <v>75</v>
      </c>
      <c r="AZ112" t="s">
        <v>360</v>
      </c>
      <c r="BA112" t="s">
        <v>65</v>
      </c>
      <c r="BB112" t="s">
        <v>65</v>
      </c>
      <c r="BC112" t="s">
        <v>911</v>
      </c>
      <c r="BD112" t="s">
        <v>50</v>
      </c>
      <c r="BE112" t="s">
        <v>912</v>
      </c>
      <c r="BF112" t="s">
        <v>913</v>
      </c>
      <c r="BK112" t="s">
        <v>103</v>
      </c>
    </row>
    <row r="113" spans="1:63" ht="18" customHeight="1" x14ac:dyDescent="0.25">
      <c r="A113">
        <v>110</v>
      </c>
      <c r="B113">
        <v>98</v>
      </c>
      <c r="C113" s="46">
        <v>42823</v>
      </c>
      <c r="D113" t="s">
        <v>3788</v>
      </c>
      <c r="E113" t="s">
        <v>642</v>
      </c>
      <c r="F113" t="s">
        <v>105</v>
      </c>
      <c r="G113" t="s">
        <v>914</v>
      </c>
      <c r="H113" t="s">
        <v>226</v>
      </c>
      <c r="I113" t="s">
        <v>121</v>
      </c>
      <c r="J113" t="s">
        <v>915</v>
      </c>
      <c r="K113" t="s">
        <v>916</v>
      </c>
      <c r="L113" t="s">
        <v>59</v>
      </c>
      <c r="M113" t="s">
        <v>202</v>
      </c>
      <c r="N113" t="s">
        <v>60</v>
      </c>
      <c r="O113" t="s">
        <v>642</v>
      </c>
      <c r="P113">
        <v>1</v>
      </c>
      <c r="Q113" t="s">
        <v>61</v>
      </c>
      <c r="R113" t="s">
        <v>62</v>
      </c>
      <c r="S113" t="str">
        <f t="shared" si="1"/>
        <v>فردي-من اجل السرقة--98</v>
      </c>
      <c r="T113" t="s">
        <v>123</v>
      </c>
      <c r="U113">
        <v>1</v>
      </c>
      <c r="V113" t="s">
        <v>67</v>
      </c>
      <c r="W113" t="s">
        <v>3846</v>
      </c>
      <c r="X113" t="s">
        <v>3846</v>
      </c>
      <c r="Y113" t="s">
        <v>3846</v>
      </c>
      <c r="Z113" t="s">
        <v>3846</v>
      </c>
      <c r="AA113">
        <v>0</v>
      </c>
      <c r="AB113" t="s">
        <v>3846</v>
      </c>
      <c r="AC113" t="s">
        <v>3846</v>
      </c>
      <c r="AD113" t="s">
        <v>3846</v>
      </c>
      <c r="AE113" t="s">
        <v>3846</v>
      </c>
      <c r="AF113" t="s">
        <v>917</v>
      </c>
      <c r="AG113" t="s">
        <v>160</v>
      </c>
      <c r="AH113" t="s">
        <v>918</v>
      </c>
      <c r="AI113" t="s">
        <v>68</v>
      </c>
      <c r="AJ113">
        <v>5</v>
      </c>
      <c r="AK113" t="s">
        <v>69</v>
      </c>
      <c r="AL113" t="s">
        <v>70</v>
      </c>
      <c r="AM113" t="s">
        <v>67</v>
      </c>
      <c r="AN113" t="s">
        <v>67</v>
      </c>
      <c r="AO113" t="s">
        <v>279</v>
      </c>
      <c r="AP113" t="s">
        <v>919</v>
      </c>
      <c r="AQ113" t="s">
        <v>3846</v>
      </c>
      <c r="AR113">
        <v>0</v>
      </c>
      <c r="AS113" t="s">
        <v>3846</v>
      </c>
      <c r="AT113" t="s">
        <v>98</v>
      </c>
      <c r="AU113" t="s">
        <v>293</v>
      </c>
      <c r="AV113" t="s">
        <v>65</v>
      </c>
      <c r="AW113" t="s">
        <v>65</v>
      </c>
      <c r="AX113" t="s">
        <v>75</v>
      </c>
      <c r="AY113" t="s">
        <v>75</v>
      </c>
      <c r="AZ113" t="s">
        <v>76</v>
      </c>
      <c r="BA113" t="s">
        <v>65</v>
      </c>
      <c r="BB113" t="s">
        <v>65</v>
      </c>
      <c r="BC113" t="s">
        <v>920</v>
      </c>
      <c r="BD113" t="s">
        <v>50</v>
      </c>
      <c r="BE113" t="s">
        <v>921</v>
      </c>
      <c r="BF113" t="s">
        <v>922</v>
      </c>
      <c r="BK113" t="s">
        <v>103</v>
      </c>
    </row>
    <row r="114" spans="1:63" ht="18" customHeight="1" x14ac:dyDescent="0.25">
      <c r="A114">
        <v>111</v>
      </c>
      <c r="B114">
        <v>99</v>
      </c>
      <c r="C114" s="46">
        <v>42825</v>
      </c>
      <c r="D114" t="s">
        <v>3788</v>
      </c>
      <c r="E114" t="s">
        <v>131</v>
      </c>
      <c r="F114" t="s">
        <v>132</v>
      </c>
      <c r="G114" t="s">
        <v>923</v>
      </c>
      <c r="H114" t="s">
        <v>167</v>
      </c>
      <c r="I114" t="s">
        <v>121</v>
      </c>
      <c r="J114" t="s">
        <v>924</v>
      </c>
      <c r="K114" t="s">
        <v>925</v>
      </c>
      <c r="L114" t="s">
        <v>59</v>
      </c>
      <c r="M114" t="s">
        <v>67</v>
      </c>
      <c r="N114" t="s">
        <v>60</v>
      </c>
      <c r="O114" t="s">
        <v>131</v>
      </c>
      <c r="P114">
        <v>1</v>
      </c>
      <c r="Q114" t="s">
        <v>61</v>
      </c>
      <c r="R114" t="s">
        <v>62</v>
      </c>
      <c r="S114" t="str">
        <f t="shared" si="1"/>
        <v>فردي-خلافات مالية--99</v>
      </c>
      <c r="T114" t="s">
        <v>3795</v>
      </c>
      <c r="U114">
        <v>3</v>
      </c>
      <c r="V114" t="s">
        <v>926</v>
      </c>
      <c r="W114" t="s">
        <v>3846</v>
      </c>
      <c r="X114" t="s">
        <v>3846</v>
      </c>
      <c r="Y114" t="s">
        <v>3846</v>
      </c>
      <c r="Z114" t="s">
        <v>3846</v>
      </c>
      <c r="AA114">
        <v>0</v>
      </c>
      <c r="AB114" t="s">
        <v>3846</v>
      </c>
      <c r="AC114" t="s">
        <v>3846</v>
      </c>
      <c r="AD114" t="s">
        <v>3846</v>
      </c>
      <c r="AE114" t="s">
        <v>3846</v>
      </c>
      <c r="AF114" t="s">
        <v>927</v>
      </c>
      <c r="AG114" t="s">
        <v>94</v>
      </c>
      <c r="AH114" t="s">
        <v>928</v>
      </c>
      <c r="AI114" t="s">
        <v>112</v>
      </c>
      <c r="AJ114">
        <v>57</v>
      </c>
      <c r="AK114" t="s">
        <v>97</v>
      </c>
      <c r="AL114" t="s">
        <v>70</v>
      </c>
      <c r="AM114" t="s">
        <v>67</v>
      </c>
      <c r="AN114" t="s">
        <v>67</v>
      </c>
      <c r="AO114" t="s">
        <v>67</v>
      </c>
      <c r="AP114" t="s">
        <v>67</v>
      </c>
      <c r="AQ114" t="s">
        <v>3846</v>
      </c>
      <c r="AR114">
        <v>0</v>
      </c>
      <c r="AS114" t="s">
        <v>3846</v>
      </c>
      <c r="AT114" t="s">
        <v>72</v>
      </c>
      <c r="AU114" t="s">
        <v>73</v>
      </c>
      <c r="AV114" t="s">
        <v>65</v>
      </c>
      <c r="AW114" t="s">
        <v>65</v>
      </c>
      <c r="AX114" t="s">
        <v>72</v>
      </c>
      <c r="AY114" t="s">
        <v>75</v>
      </c>
      <c r="AZ114" t="s">
        <v>76</v>
      </c>
      <c r="BA114" t="s">
        <v>65</v>
      </c>
      <c r="BB114" t="s">
        <v>65</v>
      </c>
      <c r="BC114" t="s">
        <v>929</v>
      </c>
      <c r="BD114" t="s">
        <v>50</v>
      </c>
      <c r="BE114" t="s">
        <v>930</v>
      </c>
      <c r="BF114" t="s">
        <v>931</v>
      </c>
      <c r="BG114" t="s">
        <v>932</v>
      </c>
      <c r="BK114" t="s">
        <v>103</v>
      </c>
    </row>
    <row r="115" spans="1:63" ht="18" customHeight="1" x14ac:dyDescent="0.25">
      <c r="A115">
        <v>112</v>
      </c>
      <c r="B115">
        <v>100</v>
      </c>
      <c r="C115" s="46">
        <v>42825</v>
      </c>
      <c r="D115" t="s">
        <v>3788</v>
      </c>
      <c r="E115" t="s">
        <v>143</v>
      </c>
      <c r="F115" t="s">
        <v>132</v>
      </c>
      <c r="G115" t="s">
        <v>933</v>
      </c>
      <c r="H115" t="s">
        <v>120</v>
      </c>
      <c r="I115" t="s">
        <v>121</v>
      </c>
      <c r="J115" t="s">
        <v>934</v>
      </c>
      <c r="K115" t="s">
        <v>65</v>
      </c>
      <c r="L115" t="s">
        <v>67</v>
      </c>
      <c r="M115" t="s">
        <v>67</v>
      </c>
      <c r="N115" t="s">
        <v>60</v>
      </c>
      <c r="O115" t="s">
        <v>143</v>
      </c>
      <c r="P115">
        <v>1</v>
      </c>
      <c r="Q115" t="s">
        <v>92</v>
      </c>
      <c r="R115" t="s">
        <v>62</v>
      </c>
      <c r="S115" t="str">
        <f t="shared" si="1"/>
        <v>فردي-من اجل الفدية--100</v>
      </c>
      <c r="T115" t="s">
        <v>123</v>
      </c>
      <c r="U115">
        <v>1</v>
      </c>
      <c r="V115" t="s">
        <v>67</v>
      </c>
      <c r="W115" t="s">
        <v>3846</v>
      </c>
      <c r="X115" t="s">
        <v>3846</v>
      </c>
      <c r="Y115" t="s">
        <v>3846</v>
      </c>
      <c r="Z115" t="s">
        <v>3846</v>
      </c>
      <c r="AA115">
        <v>0</v>
      </c>
      <c r="AB115" t="s">
        <v>3846</v>
      </c>
      <c r="AC115" t="s">
        <v>3846</v>
      </c>
      <c r="AD115" t="s">
        <v>3846</v>
      </c>
      <c r="AE115" t="s">
        <v>3846</v>
      </c>
      <c r="AF115" t="s">
        <v>935</v>
      </c>
      <c r="AG115" t="s">
        <v>67</v>
      </c>
      <c r="AH115" t="s">
        <v>67</v>
      </c>
      <c r="AI115" t="s">
        <v>68</v>
      </c>
      <c r="AJ115">
        <v>7</v>
      </c>
      <c r="AK115" t="s">
        <v>69</v>
      </c>
      <c r="AL115" t="s">
        <v>70</v>
      </c>
      <c r="AM115" t="s">
        <v>67</v>
      </c>
      <c r="AN115" t="s">
        <v>67</v>
      </c>
      <c r="AO115" t="s">
        <v>67</v>
      </c>
      <c r="AP115" t="s">
        <v>67</v>
      </c>
      <c r="AQ115" t="s">
        <v>3819</v>
      </c>
      <c r="AR115">
        <v>50000</v>
      </c>
      <c r="AS115" t="s">
        <v>126</v>
      </c>
      <c r="AT115" t="s">
        <v>98</v>
      </c>
      <c r="AU115" t="s">
        <v>99</v>
      </c>
      <c r="AV115" t="s">
        <v>65</v>
      </c>
      <c r="AW115" t="s">
        <v>65</v>
      </c>
      <c r="AX115" t="s">
        <v>75</v>
      </c>
      <c r="AY115" t="s">
        <v>75</v>
      </c>
      <c r="AZ115" t="s">
        <v>76</v>
      </c>
      <c r="BA115" t="s">
        <v>65</v>
      </c>
      <c r="BB115" t="s">
        <v>65</v>
      </c>
      <c r="BC115" t="s">
        <v>936</v>
      </c>
      <c r="BD115" t="s">
        <v>50</v>
      </c>
      <c r="BE115" t="s">
        <v>937</v>
      </c>
      <c r="BK115" t="s">
        <v>130</v>
      </c>
    </row>
    <row r="116" spans="1:63" ht="18" customHeight="1" x14ac:dyDescent="0.25">
      <c r="A116">
        <v>113</v>
      </c>
      <c r="B116">
        <v>101</v>
      </c>
      <c r="C116" s="46">
        <v>42825</v>
      </c>
      <c r="D116" t="s">
        <v>3788</v>
      </c>
      <c r="E116" t="s">
        <v>254</v>
      </c>
      <c r="F116" t="s">
        <v>105</v>
      </c>
      <c r="G116" t="s">
        <v>938</v>
      </c>
      <c r="H116" t="s">
        <v>120</v>
      </c>
      <c r="I116" t="s">
        <v>121</v>
      </c>
      <c r="J116" t="s">
        <v>939</v>
      </c>
      <c r="K116" t="s">
        <v>65</v>
      </c>
      <c r="L116" t="s">
        <v>59</v>
      </c>
      <c r="M116" t="s">
        <v>91</v>
      </c>
      <c r="N116" t="s">
        <v>60</v>
      </c>
      <c r="O116" t="s">
        <v>254</v>
      </c>
      <c r="P116">
        <v>1</v>
      </c>
      <c r="Q116" t="s">
        <v>92</v>
      </c>
      <c r="R116" t="s">
        <v>62</v>
      </c>
      <c r="S116" t="str">
        <f t="shared" si="1"/>
        <v>فردي-من اجل الفدية--101</v>
      </c>
      <c r="T116" t="s">
        <v>3795</v>
      </c>
      <c r="U116">
        <v>5</v>
      </c>
      <c r="V116" t="s">
        <v>940</v>
      </c>
      <c r="W116" t="s">
        <v>3846</v>
      </c>
      <c r="X116" t="s">
        <v>3846</v>
      </c>
      <c r="Y116" t="s">
        <v>3846</v>
      </c>
      <c r="Z116" t="s">
        <v>3846</v>
      </c>
      <c r="AA116">
        <v>0</v>
      </c>
      <c r="AB116" t="s">
        <v>3846</v>
      </c>
      <c r="AC116" t="s">
        <v>3846</v>
      </c>
      <c r="AD116" t="s">
        <v>3846</v>
      </c>
      <c r="AE116" t="s">
        <v>3846</v>
      </c>
      <c r="AF116" t="s">
        <v>67</v>
      </c>
      <c r="AG116" t="s">
        <v>160</v>
      </c>
      <c r="AH116" t="s">
        <v>160</v>
      </c>
      <c r="AI116" t="s">
        <v>68</v>
      </c>
      <c r="AJ116">
        <v>10</v>
      </c>
      <c r="AK116" t="s">
        <v>97</v>
      </c>
      <c r="AL116" t="s">
        <v>70</v>
      </c>
      <c r="AM116" t="s">
        <v>67</v>
      </c>
      <c r="AN116" t="s">
        <v>67</v>
      </c>
      <c r="AO116" t="s">
        <v>67</v>
      </c>
      <c r="AP116" t="s">
        <v>67</v>
      </c>
      <c r="AQ116" t="s">
        <v>3820</v>
      </c>
      <c r="AR116">
        <v>200000</v>
      </c>
      <c r="AS116" t="s">
        <v>126</v>
      </c>
      <c r="AT116" t="s">
        <v>72</v>
      </c>
      <c r="AU116" t="s">
        <v>73</v>
      </c>
      <c r="AV116" t="s">
        <v>65</v>
      </c>
      <c r="AW116" t="s">
        <v>65</v>
      </c>
      <c r="AX116" t="s">
        <v>72</v>
      </c>
      <c r="AY116" t="s">
        <v>75</v>
      </c>
      <c r="AZ116" t="s">
        <v>76</v>
      </c>
      <c r="BA116" t="s">
        <v>65</v>
      </c>
      <c r="BB116" t="s">
        <v>65</v>
      </c>
      <c r="BC116" t="s">
        <v>941</v>
      </c>
      <c r="BD116" t="s">
        <v>50</v>
      </c>
      <c r="BE116" t="s">
        <v>942</v>
      </c>
      <c r="BF116" t="s">
        <v>943</v>
      </c>
      <c r="BG116" t="s">
        <v>944</v>
      </c>
      <c r="BH116" t="s">
        <v>945</v>
      </c>
      <c r="BK116" t="s">
        <v>84</v>
      </c>
    </row>
    <row r="117" spans="1:63" ht="18" customHeight="1" x14ac:dyDescent="0.25">
      <c r="A117">
        <v>114</v>
      </c>
      <c r="B117">
        <v>102</v>
      </c>
      <c r="C117" s="46">
        <v>42826</v>
      </c>
      <c r="D117" t="s">
        <v>3789</v>
      </c>
      <c r="E117" t="s">
        <v>118</v>
      </c>
      <c r="F117" t="s">
        <v>119</v>
      </c>
      <c r="G117" t="s">
        <v>946</v>
      </c>
      <c r="H117" t="s">
        <v>120</v>
      </c>
      <c r="I117" t="s">
        <v>121</v>
      </c>
      <c r="J117" t="s">
        <v>554</v>
      </c>
      <c r="K117" t="s">
        <v>947</v>
      </c>
      <c r="L117" t="s">
        <v>59</v>
      </c>
      <c r="M117" t="s">
        <v>91</v>
      </c>
      <c r="N117" t="s">
        <v>60</v>
      </c>
      <c r="O117" t="s">
        <v>118</v>
      </c>
      <c r="P117">
        <v>1</v>
      </c>
      <c r="Q117" t="s">
        <v>92</v>
      </c>
      <c r="R117" t="s">
        <v>62</v>
      </c>
      <c r="S117" t="str">
        <f t="shared" si="1"/>
        <v>فردي-من اجل الفدية--102</v>
      </c>
      <c r="T117" t="s">
        <v>270</v>
      </c>
      <c r="U117">
        <v>2</v>
      </c>
      <c r="V117" t="s">
        <v>948</v>
      </c>
      <c r="W117" t="s">
        <v>3846</v>
      </c>
      <c r="X117" t="s">
        <v>3846</v>
      </c>
      <c r="Y117" t="s">
        <v>3846</v>
      </c>
      <c r="Z117" t="s">
        <v>3846</v>
      </c>
      <c r="AA117">
        <v>0</v>
      </c>
      <c r="AB117" t="s">
        <v>3846</v>
      </c>
      <c r="AC117" t="s">
        <v>3846</v>
      </c>
      <c r="AD117" t="s">
        <v>3846</v>
      </c>
      <c r="AE117" t="s">
        <v>3846</v>
      </c>
      <c r="AF117" t="s">
        <v>311</v>
      </c>
      <c r="AG117" t="s">
        <v>160</v>
      </c>
      <c r="AH117" t="s">
        <v>160</v>
      </c>
      <c r="AI117" t="s">
        <v>68</v>
      </c>
      <c r="AJ117">
        <v>10</v>
      </c>
      <c r="AK117" t="s">
        <v>97</v>
      </c>
      <c r="AL117" t="s">
        <v>70</v>
      </c>
      <c r="AM117" t="s">
        <v>67</v>
      </c>
      <c r="AN117" t="s">
        <v>67</v>
      </c>
      <c r="AO117" t="s">
        <v>67</v>
      </c>
      <c r="AP117" t="s">
        <v>67</v>
      </c>
      <c r="AQ117" t="s">
        <v>3819</v>
      </c>
      <c r="AR117">
        <v>1500</v>
      </c>
      <c r="AS117" t="s">
        <v>126</v>
      </c>
      <c r="AT117" t="s">
        <v>72</v>
      </c>
      <c r="AU117" t="s">
        <v>73</v>
      </c>
      <c r="AV117" t="s">
        <v>65</v>
      </c>
      <c r="AW117" t="s">
        <v>65</v>
      </c>
      <c r="AX117" t="s">
        <v>72</v>
      </c>
      <c r="AY117" t="s">
        <v>75</v>
      </c>
      <c r="AZ117" t="s">
        <v>76</v>
      </c>
      <c r="BA117" t="s">
        <v>65</v>
      </c>
      <c r="BB117" t="s">
        <v>65</v>
      </c>
      <c r="BC117" t="s">
        <v>949</v>
      </c>
      <c r="BD117" t="s">
        <v>50</v>
      </c>
      <c r="BE117" t="s">
        <v>950</v>
      </c>
      <c r="BF117" t="s">
        <v>951</v>
      </c>
      <c r="BG117" t="s">
        <v>952</v>
      </c>
      <c r="BK117" t="s">
        <v>84</v>
      </c>
    </row>
    <row r="118" spans="1:63" ht="18" customHeight="1" x14ac:dyDescent="0.25">
      <c r="A118">
        <v>115</v>
      </c>
      <c r="B118">
        <v>103</v>
      </c>
      <c r="C118" s="46">
        <v>42826</v>
      </c>
      <c r="D118" t="s">
        <v>3789</v>
      </c>
      <c r="E118" t="s">
        <v>165</v>
      </c>
      <c r="F118" t="s">
        <v>54</v>
      </c>
      <c r="G118" t="s">
        <v>953</v>
      </c>
      <c r="H118" t="s">
        <v>167</v>
      </c>
      <c r="I118" t="s">
        <v>121</v>
      </c>
      <c r="J118" t="s">
        <v>954</v>
      </c>
      <c r="K118" t="s">
        <v>65</v>
      </c>
      <c r="L118" t="s">
        <v>67</v>
      </c>
      <c r="M118" t="s">
        <v>67</v>
      </c>
      <c r="N118" t="s">
        <v>60</v>
      </c>
      <c r="O118" t="s">
        <v>165</v>
      </c>
      <c r="P118">
        <v>1</v>
      </c>
      <c r="Q118" t="s">
        <v>61</v>
      </c>
      <c r="R118" t="s">
        <v>183</v>
      </c>
      <c r="S118" t="str">
        <f t="shared" si="1"/>
        <v>جماعي-خلافات مالية--103</v>
      </c>
      <c r="T118" t="s">
        <v>270</v>
      </c>
      <c r="U118">
        <v>2</v>
      </c>
      <c r="V118" t="s">
        <v>67</v>
      </c>
      <c r="W118" t="s">
        <v>3846</v>
      </c>
      <c r="X118" t="s">
        <v>3846</v>
      </c>
      <c r="Y118" t="s">
        <v>3846</v>
      </c>
      <c r="Z118" t="s">
        <v>3846</v>
      </c>
      <c r="AA118">
        <v>0</v>
      </c>
      <c r="AB118" t="s">
        <v>3846</v>
      </c>
      <c r="AC118" t="s">
        <v>3846</v>
      </c>
      <c r="AD118" t="s">
        <v>3846</v>
      </c>
      <c r="AE118" t="s">
        <v>3846</v>
      </c>
      <c r="AF118" t="s">
        <v>67</v>
      </c>
      <c r="AG118" t="s">
        <v>67</v>
      </c>
      <c r="AH118" t="s">
        <v>67</v>
      </c>
      <c r="AI118" t="s">
        <v>112</v>
      </c>
      <c r="AJ118">
        <v>21</v>
      </c>
      <c r="AK118" t="s">
        <v>97</v>
      </c>
      <c r="AL118" t="s">
        <v>70</v>
      </c>
      <c r="AM118" t="s">
        <v>67</v>
      </c>
      <c r="AN118" t="s">
        <v>67</v>
      </c>
      <c r="AO118" t="s">
        <v>67</v>
      </c>
      <c r="AP118" t="s">
        <v>67</v>
      </c>
      <c r="AQ118" t="s">
        <v>3846</v>
      </c>
      <c r="AR118">
        <v>0</v>
      </c>
      <c r="AS118" t="s">
        <v>3846</v>
      </c>
      <c r="AT118" t="s">
        <v>72</v>
      </c>
      <c r="AU118" t="s">
        <v>73</v>
      </c>
      <c r="AV118" t="s">
        <v>65</v>
      </c>
      <c r="AW118" t="s">
        <v>65</v>
      </c>
      <c r="AX118" t="s">
        <v>72</v>
      </c>
      <c r="AY118" t="s">
        <v>75</v>
      </c>
      <c r="AZ118" t="s">
        <v>76</v>
      </c>
      <c r="BA118" t="s">
        <v>65</v>
      </c>
      <c r="BB118" t="s">
        <v>65</v>
      </c>
      <c r="BC118" t="s">
        <v>955</v>
      </c>
      <c r="BD118" t="s">
        <v>50</v>
      </c>
      <c r="BE118" t="s">
        <v>956</v>
      </c>
      <c r="BF118" t="s">
        <v>957</v>
      </c>
      <c r="BK118" t="s">
        <v>130</v>
      </c>
    </row>
    <row r="119" spans="1:63" ht="18" customHeight="1" x14ac:dyDescent="0.25">
      <c r="A119">
        <v>116</v>
      </c>
      <c r="B119">
        <v>103</v>
      </c>
      <c r="C119" s="46">
        <v>42826</v>
      </c>
      <c r="D119" t="s">
        <v>3789</v>
      </c>
      <c r="E119" t="s">
        <v>165</v>
      </c>
      <c r="F119" t="s">
        <v>54</v>
      </c>
      <c r="G119" t="s">
        <v>953</v>
      </c>
      <c r="H119" t="s">
        <v>167</v>
      </c>
      <c r="I119" t="s">
        <v>121</v>
      </c>
      <c r="J119" t="s">
        <v>958</v>
      </c>
      <c r="K119" t="s">
        <v>65</v>
      </c>
      <c r="L119" t="s">
        <v>67</v>
      </c>
      <c r="M119" t="s">
        <v>67</v>
      </c>
      <c r="N119" t="s">
        <v>60</v>
      </c>
      <c r="O119" t="s">
        <v>165</v>
      </c>
      <c r="P119">
        <v>1</v>
      </c>
      <c r="Q119" t="s">
        <v>61</v>
      </c>
      <c r="R119" t="s">
        <v>183</v>
      </c>
      <c r="S119" t="str">
        <f t="shared" si="1"/>
        <v>جماعي-خلافات مالية--103</v>
      </c>
      <c r="T119" t="s">
        <v>3795</v>
      </c>
      <c r="U119">
        <v>3</v>
      </c>
      <c r="V119" t="s">
        <v>67</v>
      </c>
      <c r="W119" t="s">
        <v>3846</v>
      </c>
      <c r="X119" t="s">
        <v>3846</v>
      </c>
      <c r="Y119" t="s">
        <v>3846</v>
      </c>
      <c r="Z119" t="s">
        <v>3846</v>
      </c>
      <c r="AA119">
        <v>0</v>
      </c>
      <c r="AB119" t="s">
        <v>3846</v>
      </c>
      <c r="AC119" t="s">
        <v>3846</v>
      </c>
      <c r="AD119" t="s">
        <v>3846</v>
      </c>
      <c r="AE119" t="s">
        <v>3846</v>
      </c>
      <c r="AF119" t="s">
        <v>67</v>
      </c>
      <c r="AG119" t="s">
        <v>67</v>
      </c>
      <c r="AH119" t="s">
        <v>67</v>
      </c>
      <c r="AI119" t="s">
        <v>112</v>
      </c>
      <c r="AJ119">
        <v>21</v>
      </c>
      <c r="AK119" t="s">
        <v>97</v>
      </c>
      <c r="AL119" t="s">
        <v>70</v>
      </c>
      <c r="AM119" t="s">
        <v>3555</v>
      </c>
      <c r="AN119" t="s">
        <v>228</v>
      </c>
      <c r="AO119" t="s">
        <v>67</v>
      </c>
      <c r="AP119" t="s">
        <v>67</v>
      </c>
      <c r="AQ119" t="s">
        <v>3846</v>
      </c>
      <c r="AR119">
        <v>0</v>
      </c>
      <c r="AS119" t="s">
        <v>3846</v>
      </c>
      <c r="AT119" t="s">
        <v>98</v>
      </c>
      <c r="AU119" t="s">
        <v>99</v>
      </c>
      <c r="AV119" t="s">
        <v>65</v>
      </c>
      <c r="AW119" t="s">
        <v>65</v>
      </c>
      <c r="AX119" t="s">
        <v>75</v>
      </c>
      <c r="AY119" t="s">
        <v>75</v>
      </c>
      <c r="AZ119" t="s">
        <v>76</v>
      </c>
      <c r="BA119" t="s">
        <v>65</v>
      </c>
      <c r="BB119" t="s">
        <v>65</v>
      </c>
      <c r="BC119" t="s">
        <v>955</v>
      </c>
      <c r="BD119" t="s">
        <v>50</v>
      </c>
      <c r="BE119" t="s">
        <v>956</v>
      </c>
      <c r="BK119" t="s">
        <v>130</v>
      </c>
    </row>
    <row r="120" spans="1:63" ht="18" customHeight="1" x14ac:dyDescent="0.25">
      <c r="A120">
        <v>117</v>
      </c>
      <c r="B120">
        <v>104</v>
      </c>
      <c r="C120" s="46">
        <v>42827</v>
      </c>
      <c r="D120" t="s">
        <v>3789</v>
      </c>
      <c r="E120" t="s">
        <v>165</v>
      </c>
      <c r="F120" t="s">
        <v>54</v>
      </c>
      <c r="G120" t="s">
        <v>959</v>
      </c>
      <c r="H120" t="s">
        <v>120</v>
      </c>
      <c r="I120" t="s">
        <v>121</v>
      </c>
      <c r="J120" t="s">
        <v>960</v>
      </c>
      <c r="K120" t="s">
        <v>65</v>
      </c>
      <c r="L120" t="s">
        <v>67</v>
      </c>
      <c r="M120" t="s">
        <v>67</v>
      </c>
      <c r="N120" t="s">
        <v>60</v>
      </c>
      <c r="O120" t="s">
        <v>165</v>
      </c>
      <c r="P120">
        <v>1</v>
      </c>
      <c r="Q120" t="s">
        <v>92</v>
      </c>
      <c r="R120" t="s">
        <v>62</v>
      </c>
      <c r="S120" t="str">
        <f t="shared" si="1"/>
        <v>فردي-من اجل الفدية--104</v>
      </c>
      <c r="T120" t="s">
        <v>3795</v>
      </c>
      <c r="U120">
        <v>3</v>
      </c>
      <c r="V120" t="s">
        <v>961</v>
      </c>
      <c r="W120" t="s">
        <v>3846</v>
      </c>
      <c r="X120" t="s">
        <v>3846</v>
      </c>
      <c r="Y120" t="s">
        <v>3846</v>
      </c>
      <c r="Z120" t="s">
        <v>3846</v>
      </c>
      <c r="AA120">
        <v>0</v>
      </c>
      <c r="AB120" t="s">
        <v>3846</v>
      </c>
      <c r="AC120" t="s">
        <v>3846</v>
      </c>
      <c r="AD120" t="s">
        <v>3846</v>
      </c>
      <c r="AE120" t="s">
        <v>3846</v>
      </c>
      <c r="AF120" t="s">
        <v>67</v>
      </c>
      <c r="AG120" t="s">
        <v>67</v>
      </c>
      <c r="AH120" t="s">
        <v>67</v>
      </c>
      <c r="AI120" t="s">
        <v>68</v>
      </c>
      <c r="AJ120">
        <v>6</v>
      </c>
      <c r="AK120" t="s">
        <v>69</v>
      </c>
      <c r="AL120" t="s">
        <v>70</v>
      </c>
      <c r="AM120" t="s">
        <v>67</v>
      </c>
      <c r="AN120" t="s">
        <v>67</v>
      </c>
      <c r="AO120" t="s">
        <v>67</v>
      </c>
      <c r="AP120" t="s">
        <v>67</v>
      </c>
      <c r="AQ120" t="s">
        <v>3819</v>
      </c>
      <c r="AR120">
        <v>25000</v>
      </c>
      <c r="AS120" t="s">
        <v>126</v>
      </c>
      <c r="AT120" t="s">
        <v>98</v>
      </c>
      <c r="AU120" t="s">
        <v>99</v>
      </c>
      <c r="AV120" t="s">
        <v>65</v>
      </c>
      <c r="AW120" t="s">
        <v>65</v>
      </c>
      <c r="AX120" t="s">
        <v>75</v>
      </c>
      <c r="AY120" t="s">
        <v>75</v>
      </c>
      <c r="AZ120" t="s">
        <v>76</v>
      </c>
      <c r="BA120" t="s">
        <v>65</v>
      </c>
      <c r="BB120" t="s">
        <v>65</v>
      </c>
      <c r="BC120" t="s">
        <v>962</v>
      </c>
      <c r="BD120" t="s">
        <v>50</v>
      </c>
      <c r="BE120" t="s">
        <v>963</v>
      </c>
      <c r="BK120" t="s">
        <v>130</v>
      </c>
    </row>
    <row r="121" spans="1:63" ht="18" customHeight="1" x14ac:dyDescent="0.25">
      <c r="A121">
        <v>118</v>
      </c>
      <c r="B121">
        <v>105</v>
      </c>
      <c r="C121" s="46">
        <v>42827</v>
      </c>
      <c r="D121" t="s">
        <v>3789</v>
      </c>
      <c r="E121" t="s">
        <v>232</v>
      </c>
      <c r="F121" t="s">
        <v>105</v>
      </c>
      <c r="G121" t="s">
        <v>964</v>
      </c>
      <c r="H121" t="s">
        <v>120</v>
      </c>
      <c r="I121" t="s">
        <v>121</v>
      </c>
      <c r="J121" t="s">
        <v>965</v>
      </c>
      <c r="K121" t="s">
        <v>966</v>
      </c>
      <c r="L121" t="s">
        <v>59</v>
      </c>
      <c r="M121" t="s">
        <v>91</v>
      </c>
      <c r="N121" t="s">
        <v>235</v>
      </c>
      <c r="O121" t="s">
        <v>254</v>
      </c>
      <c r="P121">
        <v>1</v>
      </c>
      <c r="Q121" t="s">
        <v>92</v>
      </c>
      <c r="R121" t="s">
        <v>62</v>
      </c>
      <c r="S121" t="str">
        <f t="shared" si="1"/>
        <v>فردي-من اجل الفدية--105</v>
      </c>
      <c r="T121" t="s">
        <v>3795</v>
      </c>
      <c r="U121">
        <v>3</v>
      </c>
      <c r="V121" t="s">
        <v>967</v>
      </c>
      <c r="W121" t="s">
        <v>3846</v>
      </c>
      <c r="X121" t="s">
        <v>3846</v>
      </c>
      <c r="Y121" t="s">
        <v>3846</v>
      </c>
      <c r="Z121" t="s">
        <v>3846</v>
      </c>
      <c r="AA121">
        <v>0</v>
      </c>
      <c r="AB121" t="s">
        <v>3846</v>
      </c>
      <c r="AC121" t="s">
        <v>3846</v>
      </c>
      <c r="AD121" t="s">
        <v>3846</v>
      </c>
      <c r="AE121" t="s">
        <v>3846</v>
      </c>
      <c r="AF121" t="s">
        <v>968</v>
      </c>
      <c r="AG121" t="s">
        <v>160</v>
      </c>
      <c r="AH121" t="s">
        <v>160</v>
      </c>
      <c r="AI121" t="s">
        <v>68</v>
      </c>
      <c r="AJ121">
        <v>9</v>
      </c>
      <c r="AK121" t="s">
        <v>97</v>
      </c>
      <c r="AL121" t="s">
        <v>70</v>
      </c>
      <c r="AM121" t="s">
        <v>67</v>
      </c>
      <c r="AN121" t="s">
        <v>67</v>
      </c>
      <c r="AO121" t="s">
        <v>67</v>
      </c>
      <c r="AP121" t="s">
        <v>67</v>
      </c>
      <c r="AQ121" t="s">
        <v>3821</v>
      </c>
      <c r="AR121">
        <v>1000000</v>
      </c>
      <c r="AS121" t="s">
        <v>126</v>
      </c>
      <c r="AT121" t="s">
        <v>72</v>
      </c>
      <c r="AU121" t="s">
        <v>73</v>
      </c>
      <c r="AV121" t="s">
        <v>65</v>
      </c>
      <c r="AW121" t="s">
        <v>65</v>
      </c>
      <c r="AX121" t="s">
        <v>72</v>
      </c>
      <c r="AY121" t="s">
        <v>75</v>
      </c>
      <c r="AZ121" t="s">
        <v>76</v>
      </c>
      <c r="BA121" t="s">
        <v>65</v>
      </c>
      <c r="BB121" t="s">
        <v>65</v>
      </c>
      <c r="BC121" t="s">
        <v>969</v>
      </c>
      <c r="BD121" t="s">
        <v>50</v>
      </c>
      <c r="BE121" t="s">
        <v>970</v>
      </c>
      <c r="BF121" t="s">
        <v>971</v>
      </c>
      <c r="BG121" t="s">
        <v>972</v>
      </c>
      <c r="BH121" t="s">
        <v>973</v>
      </c>
      <c r="BK121" t="s">
        <v>103</v>
      </c>
    </row>
    <row r="122" spans="1:63" ht="18" customHeight="1" x14ac:dyDescent="0.25">
      <c r="A122">
        <v>119</v>
      </c>
      <c r="B122">
        <v>106</v>
      </c>
      <c r="C122" s="46">
        <v>42827</v>
      </c>
      <c r="D122" t="s">
        <v>3789</v>
      </c>
      <c r="E122" t="s">
        <v>165</v>
      </c>
      <c r="F122" t="s">
        <v>54</v>
      </c>
      <c r="G122" t="s">
        <v>974</v>
      </c>
      <c r="H122" t="s">
        <v>167</v>
      </c>
      <c r="I122" t="s">
        <v>121</v>
      </c>
      <c r="J122" t="s">
        <v>975</v>
      </c>
      <c r="K122" t="s">
        <v>65</v>
      </c>
      <c r="L122" t="s">
        <v>59</v>
      </c>
      <c r="M122" t="s">
        <v>91</v>
      </c>
      <c r="N122" t="s">
        <v>60</v>
      </c>
      <c r="O122" t="s">
        <v>165</v>
      </c>
      <c r="P122">
        <v>1</v>
      </c>
      <c r="Q122" t="s">
        <v>92</v>
      </c>
      <c r="R122" t="s">
        <v>62</v>
      </c>
      <c r="S122" t="str">
        <f t="shared" si="1"/>
        <v>فردي-خلافات مالية--106</v>
      </c>
      <c r="T122" t="s">
        <v>123</v>
      </c>
      <c r="U122">
        <v>1</v>
      </c>
      <c r="V122" t="s">
        <v>67</v>
      </c>
      <c r="W122" t="s">
        <v>3846</v>
      </c>
      <c r="X122" t="s">
        <v>3846</v>
      </c>
      <c r="Y122" t="s">
        <v>3846</v>
      </c>
      <c r="Z122" t="s">
        <v>3846</v>
      </c>
      <c r="AA122">
        <v>0</v>
      </c>
      <c r="AB122" t="s">
        <v>3846</v>
      </c>
      <c r="AC122" t="s">
        <v>3846</v>
      </c>
      <c r="AD122" t="s">
        <v>3846</v>
      </c>
      <c r="AE122" t="s">
        <v>3846</v>
      </c>
      <c r="AF122" t="s">
        <v>67</v>
      </c>
      <c r="AG122" t="s">
        <v>67</v>
      </c>
      <c r="AH122" t="s">
        <v>67</v>
      </c>
      <c r="AI122" t="s">
        <v>68</v>
      </c>
      <c r="AJ122">
        <v>6</v>
      </c>
      <c r="AK122" t="s">
        <v>97</v>
      </c>
      <c r="AL122" t="s">
        <v>70</v>
      </c>
      <c r="AM122" t="s">
        <v>67</v>
      </c>
      <c r="AN122" t="s">
        <v>67</v>
      </c>
      <c r="AO122" t="s">
        <v>67</v>
      </c>
      <c r="AP122" t="s">
        <v>67</v>
      </c>
      <c r="AQ122" t="s">
        <v>3846</v>
      </c>
      <c r="AR122">
        <v>0</v>
      </c>
      <c r="AS122" t="s">
        <v>3846</v>
      </c>
      <c r="AT122" t="s">
        <v>98</v>
      </c>
      <c r="AU122" t="s">
        <v>293</v>
      </c>
      <c r="AV122" t="s">
        <v>65</v>
      </c>
      <c r="AW122" t="s">
        <v>65</v>
      </c>
      <c r="AX122" t="s">
        <v>75</v>
      </c>
      <c r="AY122" t="s">
        <v>75</v>
      </c>
      <c r="AZ122" t="s">
        <v>76</v>
      </c>
      <c r="BA122" t="s">
        <v>65</v>
      </c>
      <c r="BB122" t="s">
        <v>65</v>
      </c>
      <c r="BC122" t="s">
        <v>976</v>
      </c>
      <c r="BD122" t="s">
        <v>50</v>
      </c>
      <c r="BE122" t="s">
        <v>977</v>
      </c>
      <c r="BF122" t="s">
        <v>978</v>
      </c>
      <c r="BK122" t="s">
        <v>130</v>
      </c>
    </row>
    <row r="123" spans="1:63" ht="18" customHeight="1" x14ac:dyDescent="0.25">
      <c r="A123">
        <v>120</v>
      </c>
      <c r="B123">
        <v>107</v>
      </c>
      <c r="C123" s="46">
        <v>42828</v>
      </c>
      <c r="D123" t="s">
        <v>3789</v>
      </c>
      <c r="E123" t="s">
        <v>104</v>
      </c>
      <c r="F123" t="s">
        <v>105</v>
      </c>
      <c r="G123" t="s">
        <v>664</v>
      </c>
      <c r="H123" t="s">
        <v>155</v>
      </c>
      <c r="I123" t="s">
        <v>3794</v>
      </c>
      <c r="J123" t="s">
        <v>979</v>
      </c>
      <c r="K123" t="s">
        <v>65</v>
      </c>
      <c r="L123" t="s">
        <v>59</v>
      </c>
      <c r="M123" t="s">
        <v>91</v>
      </c>
      <c r="N123" t="s">
        <v>60</v>
      </c>
      <c r="O123" t="s">
        <v>104</v>
      </c>
      <c r="P123">
        <v>1</v>
      </c>
      <c r="Q123" t="s">
        <v>92</v>
      </c>
      <c r="R123" t="s">
        <v>183</v>
      </c>
      <c r="S123" t="str">
        <f t="shared" si="1"/>
        <v>جماعي-خلافات ثأرية--107</v>
      </c>
      <c r="T123" t="s">
        <v>123</v>
      </c>
      <c r="U123">
        <v>1</v>
      </c>
      <c r="V123" t="s">
        <v>980</v>
      </c>
      <c r="W123" t="s">
        <v>3846</v>
      </c>
      <c r="X123" t="s">
        <v>3846</v>
      </c>
      <c r="Y123" t="s">
        <v>3846</v>
      </c>
      <c r="Z123" t="s">
        <v>3846</v>
      </c>
      <c r="AA123">
        <v>0</v>
      </c>
      <c r="AB123" t="s">
        <v>3846</v>
      </c>
      <c r="AC123" t="s">
        <v>3846</v>
      </c>
      <c r="AD123" t="s">
        <v>3846</v>
      </c>
      <c r="AE123" t="s">
        <v>3846</v>
      </c>
      <c r="AF123" t="s">
        <v>981</v>
      </c>
      <c r="AG123" t="s">
        <v>67</v>
      </c>
      <c r="AH123" t="s">
        <v>67</v>
      </c>
      <c r="AI123" t="s">
        <v>112</v>
      </c>
      <c r="AJ123">
        <v>30</v>
      </c>
      <c r="AK123" t="s">
        <v>97</v>
      </c>
      <c r="AL123" t="s">
        <v>70</v>
      </c>
      <c r="AM123" t="s">
        <v>67</v>
      </c>
      <c r="AN123" t="s">
        <v>67</v>
      </c>
      <c r="AO123" t="s">
        <v>67</v>
      </c>
      <c r="AP123" t="s">
        <v>67</v>
      </c>
      <c r="AQ123" t="s">
        <v>3846</v>
      </c>
      <c r="AR123">
        <v>0</v>
      </c>
      <c r="AS123" t="s">
        <v>3846</v>
      </c>
      <c r="AT123" t="s">
        <v>98</v>
      </c>
      <c r="AU123" t="s">
        <v>99</v>
      </c>
      <c r="AV123" t="s">
        <v>65</v>
      </c>
      <c r="AW123" t="s">
        <v>65</v>
      </c>
      <c r="AX123" t="s">
        <v>75</v>
      </c>
      <c r="AY123" t="s">
        <v>75</v>
      </c>
      <c r="AZ123" t="s">
        <v>76</v>
      </c>
      <c r="BA123" t="s">
        <v>65</v>
      </c>
      <c r="BB123" t="s">
        <v>65</v>
      </c>
      <c r="BC123" t="s">
        <v>982</v>
      </c>
      <c r="BD123" t="s">
        <v>50</v>
      </c>
      <c r="BE123" t="s">
        <v>983</v>
      </c>
      <c r="BF123" t="s">
        <v>984</v>
      </c>
      <c r="BK123" t="s">
        <v>103</v>
      </c>
    </row>
    <row r="124" spans="1:63" ht="18" customHeight="1" x14ac:dyDescent="0.25">
      <c r="A124">
        <v>121</v>
      </c>
      <c r="B124">
        <v>107</v>
      </c>
      <c r="C124" s="46">
        <v>42828</v>
      </c>
      <c r="D124" t="s">
        <v>3789</v>
      </c>
      <c r="E124" t="s">
        <v>104</v>
      </c>
      <c r="F124" t="s">
        <v>105</v>
      </c>
      <c r="G124" t="s">
        <v>664</v>
      </c>
      <c r="H124" t="s">
        <v>155</v>
      </c>
      <c r="I124" t="s">
        <v>3794</v>
      </c>
      <c r="J124" t="s">
        <v>979</v>
      </c>
      <c r="K124" t="s">
        <v>65</v>
      </c>
      <c r="L124" t="s">
        <v>59</v>
      </c>
      <c r="M124" t="s">
        <v>91</v>
      </c>
      <c r="N124" t="s">
        <v>60</v>
      </c>
      <c r="O124" t="s">
        <v>104</v>
      </c>
      <c r="P124">
        <v>1</v>
      </c>
      <c r="Q124" t="s">
        <v>92</v>
      </c>
      <c r="R124" t="s">
        <v>183</v>
      </c>
      <c r="S124" t="str">
        <f t="shared" si="1"/>
        <v>جماعي-خلافات ثأرية--107</v>
      </c>
      <c r="T124" t="s">
        <v>123</v>
      </c>
      <c r="U124">
        <v>1</v>
      </c>
      <c r="V124" t="s">
        <v>980</v>
      </c>
      <c r="W124" t="s">
        <v>3846</v>
      </c>
      <c r="X124" t="s">
        <v>3846</v>
      </c>
      <c r="Y124" t="s">
        <v>3846</v>
      </c>
      <c r="Z124" t="s">
        <v>3846</v>
      </c>
      <c r="AA124">
        <v>0</v>
      </c>
      <c r="AB124" t="s">
        <v>3846</v>
      </c>
      <c r="AC124" t="s">
        <v>3846</v>
      </c>
      <c r="AD124" t="s">
        <v>3846</v>
      </c>
      <c r="AE124" t="s">
        <v>3846</v>
      </c>
      <c r="AF124" t="s">
        <v>191</v>
      </c>
      <c r="AG124" t="s">
        <v>67</v>
      </c>
      <c r="AH124" t="s">
        <v>67</v>
      </c>
      <c r="AI124" t="s">
        <v>68</v>
      </c>
      <c r="AJ124">
        <v>10</v>
      </c>
      <c r="AK124" t="s">
        <v>97</v>
      </c>
      <c r="AL124" t="s">
        <v>70</v>
      </c>
      <c r="AM124" t="s">
        <v>67</v>
      </c>
      <c r="AN124" t="s">
        <v>67</v>
      </c>
      <c r="AO124" t="s">
        <v>67</v>
      </c>
      <c r="AP124" t="s">
        <v>67</v>
      </c>
      <c r="AQ124" t="s">
        <v>3846</v>
      </c>
      <c r="AR124">
        <v>0</v>
      </c>
      <c r="AS124" t="s">
        <v>3846</v>
      </c>
      <c r="AT124" t="s">
        <v>98</v>
      </c>
      <c r="AU124" t="s">
        <v>99</v>
      </c>
      <c r="AV124" t="s">
        <v>65</v>
      </c>
      <c r="AW124" t="s">
        <v>65</v>
      </c>
      <c r="AX124" t="s">
        <v>75</v>
      </c>
      <c r="AY124" t="s">
        <v>75</v>
      </c>
      <c r="AZ124" t="s">
        <v>76</v>
      </c>
      <c r="BA124" t="s">
        <v>65</v>
      </c>
      <c r="BB124" t="s">
        <v>65</v>
      </c>
      <c r="BC124" t="s">
        <v>982</v>
      </c>
      <c r="BD124" t="s">
        <v>50</v>
      </c>
      <c r="BE124" t="s">
        <v>983</v>
      </c>
      <c r="BF124" t="s">
        <v>984</v>
      </c>
      <c r="BK124" t="s">
        <v>103</v>
      </c>
    </row>
    <row r="125" spans="1:63" ht="18" customHeight="1" x14ac:dyDescent="0.25">
      <c r="A125">
        <v>122</v>
      </c>
      <c r="B125">
        <v>107</v>
      </c>
      <c r="C125" s="46">
        <v>42828</v>
      </c>
      <c r="D125" t="s">
        <v>3789</v>
      </c>
      <c r="E125" t="s">
        <v>104</v>
      </c>
      <c r="F125" t="s">
        <v>105</v>
      </c>
      <c r="G125" t="s">
        <v>664</v>
      </c>
      <c r="H125" t="s">
        <v>155</v>
      </c>
      <c r="I125" t="s">
        <v>3794</v>
      </c>
      <c r="J125" t="s">
        <v>979</v>
      </c>
      <c r="K125" t="s">
        <v>65</v>
      </c>
      <c r="L125" t="s">
        <v>59</v>
      </c>
      <c r="M125" t="s">
        <v>91</v>
      </c>
      <c r="N125" t="s">
        <v>60</v>
      </c>
      <c r="O125" t="s">
        <v>104</v>
      </c>
      <c r="P125">
        <v>1</v>
      </c>
      <c r="Q125" t="s">
        <v>92</v>
      </c>
      <c r="R125" t="s">
        <v>183</v>
      </c>
      <c r="S125" t="str">
        <f t="shared" si="1"/>
        <v>جماعي-خلافات ثأرية--107</v>
      </c>
      <c r="T125" t="s">
        <v>123</v>
      </c>
      <c r="U125">
        <v>1</v>
      </c>
      <c r="V125" t="s">
        <v>980</v>
      </c>
      <c r="W125" t="s">
        <v>3846</v>
      </c>
      <c r="X125" t="s">
        <v>3846</v>
      </c>
      <c r="Y125" t="s">
        <v>3846</v>
      </c>
      <c r="Z125" t="s">
        <v>3846</v>
      </c>
      <c r="AA125">
        <v>0</v>
      </c>
      <c r="AB125" t="s">
        <v>3846</v>
      </c>
      <c r="AC125" t="s">
        <v>3846</v>
      </c>
      <c r="AD125" t="s">
        <v>3846</v>
      </c>
      <c r="AE125" t="s">
        <v>3846</v>
      </c>
      <c r="AF125" t="s">
        <v>985</v>
      </c>
      <c r="AG125" t="s">
        <v>67</v>
      </c>
      <c r="AH125" t="s">
        <v>67</v>
      </c>
      <c r="AI125" t="s">
        <v>68</v>
      </c>
      <c r="AJ125">
        <v>12</v>
      </c>
      <c r="AK125" t="s">
        <v>69</v>
      </c>
      <c r="AL125" t="s">
        <v>70</v>
      </c>
      <c r="AM125" t="s">
        <v>67</v>
      </c>
      <c r="AN125" t="s">
        <v>67</v>
      </c>
      <c r="AO125" t="s">
        <v>67</v>
      </c>
      <c r="AP125" t="s">
        <v>67</v>
      </c>
      <c r="AQ125" t="s">
        <v>3846</v>
      </c>
      <c r="AR125">
        <v>0</v>
      </c>
      <c r="AS125" t="s">
        <v>3846</v>
      </c>
      <c r="AT125" t="s">
        <v>98</v>
      </c>
      <c r="AU125" t="s">
        <v>99</v>
      </c>
      <c r="AV125" t="s">
        <v>65</v>
      </c>
      <c r="AW125" t="s">
        <v>65</v>
      </c>
      <c r="AX125" t="s">
        <v>75</v>
      </c>
      <c r="AY125" t="s">
        <v>75</v>
      </c>
      <c r="AZ125" t="s">
        <v>76</v>
      </c>
      <c r="BA125" t="s">
        <v>65</v>
      </c>
      <c r="BB125" t="s">
        <v>65</v>
      </c>
      <c r="BC125" t="s">
        <v>982</v>
      </c>
      <c r="BD125" t="s">
        <v>50</v>
      </c>
      <c r="BE125" t="s">
        <v>983</v>
      </c>
      <c r="BF125" t="s">
        <v>984</v>
      </c>
      <c r="BK125" t="s">
        <v>103</v>
      </c>
    </row>
    <row r="126" spans="1:63" ht="18" customHeight="1" x14ac:dyDescent="0.25">
      <c r="A126">
        <v>123</v>
      </c>
      <c r="B126">
        <v>107</v>
      </c>
      <c r="C126" s="46">
        <v>42828</v>
      </c>
      <c r="D126" t="s">
        <v>3789</v>
      </c>
      <c r="E126" t="s">
        <v>104</v>
      </c>
      <c r="F126" t="s">
        <v>105</v>
      </c>
      <c r="G126" t="s">
        <v>664</v>
      </c>
      <c r="H126" t="s">
        <v>155</v>
      </c>
      <c r="I126" t="s">
        <v>3794</v>
      </c>
      <c r="J126" t="s">
        <v>979</v>
      </c>
      <c r="K126" t="s">
        <v>65</v>
      </c>
      <c r="L126" t="s">
        <v>59</v>
      </c>
      <c r="M126" t="s">
        <v>91</v>
      </c>
      <c r="N126" t="s">
        <v>60</v>
      </c>
      <c r="O126" t="s">
        <v>104</v>
      </c>
      <c r="P126">
        <v>1</v>
      </c>
      <c r="Q126" t="s">
        <v>92</v>
      </c>
      <c r="R126" t="s">
        <v>183</v>
      </c>
      <c r="S126" t="str">
        <f t="shared" si="1"/>
        <v>جماعي-خلافات ثأرية--107</v>
      </c>
      <c r="T126" t="s">
        <v>123</v>
      </c>
      <c r="U126">
        <v>1</v>
      </c>
      <c r="V126" t="s">
        <v>980</v>
      </c>
      <c r="W126" t="s">
        <v>3846</v>
      </c>
      <c r="X126" t="s">
        <v>3846</v>
      </c>
      <c r="Y126" t="s">
        <v>3846</v>
      </c>
      <c r="Z126" t="s">
        <v>3846</v>
      </c>
      <c r="AA126">
        <v>0</v>
      </c>
      <c r="AB126" t="s">
        <v>3846</v>
      </c>
      <c r="AC126" t="s">
        <v>3846</v>
      </c>
      <c r="AD126" t="s">
        <v>3846</v>
      </c>
      <c r="AE126" t="s">
        <v>3846</v>
      </c>
      <c r="AF126" t="s">
        <v>986</v>
      </c>
      <c r="AG126" t="s">
        <v>67</v>
      </c>
      <c r="AH126" t="s">
        <v>67</v>
      </c>
      <c r="AI126" t="s">
        <v>68</v>
      </c>
      <c r="AJ126">
        <v>14</v>
      </c>
      <c r="AK126" t="s">
        <v>69</v>
      </c>
      <c r="AL126" t="s">
        <v>70</v>
      </c>
      <c r="AM126" t="s">
        <v>67</v>
      </c>
      <c r="AN126" t="s">
        <v>67</v>
      </c>
      <c r="AO126" t="s">
        <v>67</v>
      </c>
      <c r="AP126" t="s">
        <v>67</v>
      </c>
      <c r="AQ126" t="s">
        <v>3846</v>
      </c>
      <c r="AR126">
        <v>0</v>
      </c>
      <c r="AS126" t="s">
        <v>3846</v>
      </c>
      <c r="AT126" t="s">
        <v>98</v>
      </c>
      <c r="AU126" t="s">
        <v>99</v>
      </c>
      <c r="AV126" t="s">
        <v>65</v>
      </c>
      <c r="AW126" t="s">
        <v>65</v>
      </c>
      <c r="AX126" t="s">
        <v>75</v>
      </c>
      <c r="AY126" t="s">
        <v>75</v>
      </c>
      <c r="AZ126" t="s">
        <v>76</v>
      </c>
      <c r="BA126" t="s">
        <v>65</v>
      </c>
      <c r="BB126" t="s">
        <v>65</v>
      </c>
      <c r="BC126" t="s">
        <v>982</v>
      </c>
      <c r="BD126" t="s">
        <v>50</v>
      </c>
      <c r="BE126" t="s">
        <v>983</v>
      </c>
      <c r="BF126" t="s">
        <v>984</v>
      </c>
      <c r="BK126" t="s">
        <v>103</v>
      </c>
    </row>
    <row r="127" spans="1:63" ht="18" customHeight="1" x14ac:dyDescent="0.25">
      <c r="A127">
        <v>124</v>
      </c>
      <c r="B127">
        <v>108</v>
      </c>
      <c r="C127" s="46">
        <v>42829</v>
      </c>
      <c r="D127" t="s">
        <v>3789</v>
      </c>
      <c r="E127" t="s">
        <v>254</v>
      </c>
      <c r="F127" t="s">
        <v>105</v>
      </c>
      <c r="G127" t="s">
        <v>938</v>
      </c>
      <c r="H127" t="s">
        <v>120</v>
      </c>
      <c r="I127" t="s">
        <v>121</v>
      </c>
      <c r="J127" t="s">
        <v>987</v>
      </c>
      <c r="K127" t="s">
        <v>988</v>
      </c>
      <c r="L127" t="s">
        <v>59</v>
      </c>
      <c r="M127" t="s">
        <v>91</v>
      </c>
      <c r="N127" t="s">
        <v>60</v>
      </c>
      <c r="O127" t="s">
        <v>254</v>
      </c>
      <c r="P127">
        <v>1</v>
      </c>
      <c r="Q127" t="s">
        <v>136</v>
      </c>
      <c r="R127" t="s">
        <v>62</v>
      </c>
      <c r="S127" t="str">
        <f t="shared" si="1"/>
        <v>فردي-من اجل الفدية--108</v>
      </c>
      <c r="T127" t="s">
        <v>3795</v>
      </c>
      <c r="U127">
        <v>5</v>
      </c>
      <c r="V127" t="s">
        <v>67</v>
      </c>
      <c r="W127" t="s">
        <v>3846</v>
      </c>
      <c r="X127" t="s">
        <v>3846</v>
      </c>
      <c r="Y127" t="s">
        <v>3846</v>
      </c>
      <c r="Z127" t="s">
        <v>3846</v>
      </c>
      <c r="AA127">
        <v>0</v>
      </c>
      <c r="AB127" t="s">
        <v>3846</v>
      </c>
      <c r="AC127" t="s">
        <v>3846</v>
      </c>
      <c r="AD127" t="s">
        <v>3846</v>
      </c>
      <c r="AE127" t="s">
        <v>3846</v>
      </c>
      <c r="AF127" t="s">
        <v>67</v>
      </c>
      <c r="AG127" t="s">
        <v>160</v>
      </c>
      <c r="AH127" t="s">
        <v>989</v>
      </c>
      <c r="AI127" t="s">
        <v>112</v>
      </c>
      <c r="AJ127">
        <v>0</v>
      </c>
      <c r="AK127" t="s">
        <v>97</v>
      </c>
      <c r="AL127" t="s">
        <v>70</v>
      </c>
      <c r="AM127" t="s">
        <v>67</v>
      </c>
      <c r="AN127" t="s">
        <v>67</v>
      </c>
      <c r="AO127" t="s">
        <v>67</v>
      </c>
      <c r="AP127" t="s">
        <v>67</v>
      </c>
      <c r="AQ127" t="s">
        <v>3820</v>
      </c>
      <c r="AR127">
        <v>150000</v>
      </c>
      <c r="AS127" t="s">
        <v>126</v>
      </c>
      <c r="AT127" t="s">
        <v>98</v>
      </c>
      <c r="AU127" t="s">
        <v>99</v>
      </c>
      <c r="AV127" t="s">
        <v>65</v>
      </c>
      <c r="AW127" t="s">
        <v>65</v>
      </c>
      <c r="AX127" t="s">
        <v>75</v>
      </c>
      <c r="AY127" t="s">
        <v>75</v>
      </c>
      <c r="AZ127" t="s">
        <v>76</v>
      </c>
      <c r="BA127" t="s">
        <v>990</v>
      </c>
      <c r="BB127" t="s">
        <v>65</v>
      </c>
      <c r="BC127" t="s">
        <v>991</v>
      </c>
      <c r="BD127" t="s">
        <v>50</v>
      </c>
      <c r="BE127" t="s">
        <v>992</v>
      </c>
      <c r="BK127" t="s">
        <v>130</v>
      </c>
    </row>
    <row r="128" spans="1:63" ht="18" customHeight="1" x14ac:dyDescent="0.25">
      <c r="A128">
        <v>125</v>
      </c>
      <c r="B128">
        <v>109</v>
      </c>
      <c r="C128" s="46">
        <v>42830</v>
      </c>
      <c r="D128" t="s">
        <v>3789</v>
      </c>
      <c r="E128" t="s">
        <v>153</v>
      </c>
      <c r="F128" t="s">
        <v>105</v>
      </c>
      <c r="G128" t="s">
        <v>832</v>
      </c>
      <c r="H128" t="s">
        <v>167</v>
      </c>
      <c r="I128" t="s">
        <v>121</v>
      </c>
      <c r="J128" t="s">
        <v>993</v>
      </c>
      <c r="K128" t="s">
        <v>65</v>
      </c>
      <c r="L128" t="s">
        <v>59</v>
      </c>
      <c r="M128" t="s">
        <v>91</v>
      </c>
      <c r="N128" t="s">
        <v>60</v>
      </c>
      <c r="O128" t="s">
        <v>153</v>
      </c>
      <c r="P128">
        <v>1</v>
      </c>
      <c r="Q128" t="s">
        <v>61</v>
      </c>
      <c r="R128" t="s">
        <v>62</v>
      </c>
      <c r="S128" t="str">
        <f t="shared" si="1"/>
        <v>فردي-خلافات مالية--109</v>
      </c>
      <c r="T128" t="s">
        <v>3795</v>
      </c>
      <c r="U128">
        <v>5</v>
      </c>
      <c r="V128" t="s">
        <v>67</v>
      </c>
      <c r="W128" t="s">
        <v>3846</v>
      </c>
      <c r="X128" t="s">
        <v>3846</v>
      </c>
      <c r="Y128" t="s">
        <v>3846</v>
      </c>
      <c r="Z128" t="s">
        <v>3846</v>
      </c>
      <c r="AA128">
        <v>0</v>
      </c>
      <c r="AB128" t="s">
        <v>3846</v>
      </c>
      <c r="AC128" t="s">
        <v>3846</v>
      </c>
      <c r="AD128" t="s">
        <v>3846</v>
      </c>
      <c r="AE128" t="s">
        <v>3846</v>
      </c>
      <c r="AF128" t="s">
        <v>994</v>
      </c>
      <c r="AG128" t="s">
        <v>67</v>
      </c>
      <c r="AH128" t="s">
        <v>67</v>
      </c>
      <c r="AI128" t="s">
        <v>112</v>
      </c>
      <c r="AJ128">
        <v>30</v>
      </c>
      <c r="AK128" t="s">
        <v>97</v>
      </c>
      <c r="AL128" t="s">
        <v>70</v>
      </c>
      <c r="AM128" t="s">
        <v>3841</v>
      </c>
      <c r="AN128" t="s">
        <v>995</v>
      </c>
      <c r="AO128" t="s">
        <v>67</v>
      </c>
      <c r="AP128" t="s">
        <v>67</v>
      </c>
      <c r="AQ128" t="s">
        <v>3846</v>
      </c>
      <c r="AR128">
        <v>0</v>
      </c>
      <c r="AS128" t="s">
        <v>3846</v>
      </c>
      <c r="AT128" t="s">
        <v>72</v>
      </c>
      <c r="AU128" t="s">
        <v>73</v>
      </c>
      <c r="AV128" t="s">
        <v>65</v>
      </c>
      <c r="AW128" t="s">
        <v>65</v>
      </c>
      <c r="AX128" t="s">
        <v>72</v>
      </c>
      <c r="AY128" t="s">
        <v>75</v>
      </c>
      <c r="AZ128" t="s">
        <v>76</v>
      </c>
      <c r="BA128" t="s">
        <v>996</v>
      </c>
      <c r="BB128" t="s">
        <v>997</v>
      </c>
      <c r="BC128" t="s">
        <v>998</v>
      </c>
      <c r="BD128" t="s">
        <v>50</v>
      </c>
      <c r="BE128" t="s">
        <v>999</v>
      </c>
      <c r="BK128" t="s">
        <v>103</v>
      </c>
    </row>
    <row r="129" spans="1:63" ht="18" customHeight="1" x14ac:dyDescent="0.25">
      <c r="A129">
        <v>126</v>
      </c>
      <c r="B129">
        <v>110</v>
      </c>
      <c r="C129" s="46">
        <v>42832</v>
      </c>
      <c r="D129" t="s">
        <v>3789</v>
      </c>
      <c r="E129" t="s">
        <v>131</v>
      </c>
      <c r="F129" t="s">
        <v>132</v>
      </c>
      <c r="G129" t="s">
        <v>1000</v>
      </c>
      <c r="H129" t="s">
        <v>67</v>
      </c>
      <c r="I129" t="s">
        <v>67</v>
      </c>
      <c r="J129" t="s">
        <v>67</v>
      </c>
      <c r="K129" t="s">
        <v>67</v>
      </c>
      <c r="L129" t="s">
        <v>67</v>
      </c>
      <c r="M129" t="s">
        <v>67</v>
      </c>
      <c r="N129" t="s">
        <v>235</v>
      </c>
      <c r="O129" t="s">
        <v>324</v>
      </c>
      <c r="P129">
        <v>1</v>
      </c>
      <c r="Q129" t="s">
        <v>92</v>
      </c>
      <c r="R129" t="s">
        <v>62</v>
      </c>
      <c r="S129" t="str">
        <f t="shared" si="1"/>
        <v>فردي-غير محدد--110</v>
      </c>
      <c r="T129" t="s">
        <v>123</v>
      </c>
      <c r="U129">
        <v>1</v>
      </c>
      <c r="V129" t="s">
        <v>67</v>
      </c>
      <c r="W129" t="s">
        <v>3846</v>
      </c>
      <c r="X129" t="s">
        <v>3846</v>
      </c>
      <c r="Y129" t="s">
        <v>3846</v>
      </c>
      <c r="Z129" t="s">
        <v>3846</v>
      </c>
      <c r="AA129">
        <v>0</v>
      </c>
      <c r="AB129" t="s">
        <v>3846</v>
      </c>
      <c r="AC129" t="s">
        <v>3846</v>
      </c>
      <c r="AD129" t="s">
        <v>3846</v>
      </c>
      <c r="AE129" t="s">
        <v>3846</v>
      </c>
      <c r="AF129" t="s">
        <v>1001</v>
      </c>
      <c r="AG129" t="s">
        <v>67</v>
      </c>
      <c r="AH129" t="s">
        <v>67</v>
      </c>
      <c r="AI129" t="s">
        <v>68</v>
      </c>
      <c r="AJ129">
        <v>9</v>
      </c>
      <c r="AK129" t="s">
        <v>97</v>
      </c>
      <c r="AL129" t="s">
        <v>70</v>
      </c>
      <c r="AM129" t="s">
        <v>67</v>
      </c>
      <c r="AN129" t="s">
        <v>67</v>
      </c>
      <c r="AO129" t="s">
        <v>67</v>
      </c>
      <c r="AP129" t="s">
        <v>67</v>
      </c>
      <c r="AQ129" t="s">
        <v>3846</v>
      </c>
      <c r="AR129">
        <v>0</v>
      </c>
      <c r="AS129" t="s">
        <v>3846</v>
      </c>
      <c r="AT129" t="s">
        <v>98</v>
      </c>
      <c r="AU129" t="s">
        <v>99</v>
      </c>
      <c r="AV129" t="s">
        <v>65</v>
      </c>
      <c r="AW129" t="s">
        <v>65</v>
      </c>
      <c r="AX129" t="s">
        <v>75</v>
      </c>
      <c r="AY129" t="s">
        <v>75</v>
      </c>
      <c r="AZ129" t="s">
        <v>76</v>
      </c>
      <c r="BA129" t="s">
        <v>1002</v>
      </c>
      <c r="BB129" t="s">
        <v>65</v>
      </c>
      <c r="BC129" t="s">
        <v>1003</v>
      </c>
      <c r="BD129" t="s">
        <v>50</v>
      </c>
      <c r="BE129" t="s">
        <v>1004</v>
      </c>
      <c r="BK129" t="s">
        <v>130</v>
      </c>
    </row>
    <row r="130" spans="1:63" ht="18" customHeight="1" x14ac:dyDescent="0.25">
      <c r="A130">
        <v>127</v>
      </c>
      <c r="B130">
        <v>111</v>
      </c>
      <c r="C130" s="46">
        <v>42834</v>
      </c>
      <c r="D130" t="s">
        <v>3789</v>
      </c>
      <c r="E130" t="s">
        <v>642</v>
      </c>
      <c r="F130" t="s">
        <v>105</v>
      </c>
      <c r="G130" t="s">
        <v>914</v>
      </c>
      <c r="H130" t="s">
        <v>226</v>
      </c>
      <c r="I130" t="s">
        <v>121</v>
      </c>
      <c r="J130" t="s">
        <v>331</v>
      </c>
      <c r="K130" t="s">
        <v>1005</v>
      </c>
      <c r="L130" t="s">
        <v>202</v>
      </c>
      <c r="M130" t="s">
        <v>91</v>
      </c>
      <c r="N130" t="s">
        <v>235</v>
      </c>
      <c r="O130" t="s">
        <v>104</v>
      </c>
      <c r="P130">
        <v>1</v>
      </c>
      <c r="Q130" t="s">
        <v>92</v>
      </c>
      <c r="R130" t="s">
        <v>62</v>
      </c>
      <c r="S130" t="str">
        <f t="shared" si="1"/>
        <v>فردي-من اجل السرقة--111</v>
      </c>
      <c r="T130" t="s">
        <v>123</v>
      </c>
      <c r="U130">
        <v>1</v>
      </c>
      <c r="V130" t="s">
        <v>67</v>
      </c>
      <c r="W130" t="s">
        <v>3846</v>
      </c>
      <c r="X130" t="s">
        <v>3846</v>
      </c>
      <c r="Y130" t="s">
        <v>3846</v>
      </c>
      <c r="Z130" t="s">
        <v>3846</v>
      </c>
      <c r="AA130">
        <v>0</v>
      </c>
      <c r="AB130" t="s">
        <v>3846</v>
      </c>
      <c r="AC130" t="s">
        <v>3846</v>
      </c>
      <c r="AD130" t="s">
        <v>3846</v>
      </c>
      <c r="AE130" t="s">
        <v>3846</v>
      </c>
      <c r="AF130" t="s">
        <v>159</v>
      </c>
      <c r="AG130" t="s">
        <v>160</v>
      </c>
      <c r="AH130" t="s">
        <v>335</v>
      </c>
      <c r="AI130" t="s">
        <v>68</v>
      </c>
      <c r="AJ130">
        <v>7</v>
      </c>
      <c r="AK130" t="s">
        <v>69</v>
      </c>
      <c r="AL130" t="s">
        <v>70</v>
      </c>
      <c r="AM130" t="s">
        <v>67</v>
      </c>
      <c r="AN130" t="s">
        <v>67</v>
      </c>
      <c r="AO130" t="s">
        <v>279</v>
      </c>
      <c r="AP130" t="s">
        <v>338</v>
      </c>
      <c r="AQ130" t="s">
        <v>3846</v>
      </c>
      <c r="AR130">
        <v>0</v>
      </c>
      <c r="AS130" t="s">
        <v>3846</v>
      </c>
      <c r="AT130" t="s">
        <v>98</v>
      </c>
      <c r="AU130" t="s">
        <v>293</v>
      </c>
      <c r="AV130" t="s">
        <v>65</v>
      </c>
      <c r="AW130" t="s">
        <v>65</v>
      </c>
      <c r="AX130" t="s">
        <v>75</v>
      </c>
      <c r="AY130" t="s">
        <v>75</v>
      </c>
      <c r="AZ130" t="s">
        <v>76</v>
      </c>
      <c r="BA130" t="s">
        <v>1006</v>
      </c>
      <c r="BB130" t="s">
        <v>65</v>
      </c>
      <c r="BC130" t="s">
        <v>1007</v>
      </c>
      <c r="BD130" t="s">
        <v>50</v>
      </c>
      <c r="BE130" t="s">
        <v>1008</v>
      </c>
      <c r="BF130" t="s">
        <v>921</v>
      </c>
      <c r="BK130" t="s">
        <v>103</v>
      </c>
    </row>
    <row r="131" spans="1:63" ht="18" customHeight="1" x14ac:dyDescent="0.25">
      <c r="A131">
        <v>128</v>
      </c>
      <c r="B131">
        <v>112</v>
      </c>
      <c r="C131" s="46">
        <v>42836</v>
      </c>
      <c r="D131" t="s">
        <v>3789</v>
      </c>
      <c r="E131" t="s">
        <v>165</v>
      </c>
      <c r="F131" t="s">
        <v>54</v>
      </c>
      <c r="G131" t="s">
        <v>354</v>
      </c>
      <c r="H131" t="s">
        <v>167</v>
      </c>
      <c r="I131" t="s">
        <v>121</v>
      </c>
      <c r="J131" t="s">
        <v>1009</v>
      </c>
      <c r="K131" t="s">
        <v>1010</v>
      </c>
      <c r="L131" t="s">
        <v>59</v>
      </c>
      <c r="M131" t="s">
        <v>59</v>
      </c>
      <c r="N131" t="s">
        <v>60</v>
      </c>
      <c r="O131" t="s">
        <v>165</v>
      </c>
      <c r="P131">
        <v>1</v>
      </c>
      <c r="Q131" t="s">
        <v>92</v>
      </c>
      <c r="R131" t="s">
        <v>62</v>
      </c>
      <c r="S131" t="str">
        <f t="shared" si="1"/>
        <v>فردي-خلافات مالية--112</v>
      </c>
      <c r="T131" t="s">
        <v>3795</v>
      </c>
      <c r="U131">
        <v>4</v>
      </c>
      <c r="V131" t="s">
        <v>1011</v>
      </c>
      <c r="W131" t="s">
        <v>3846</v>
      </c>
      <c r="X131" t="s">
        <v>3846</v>
      </c>
      <c r="Y131" t="s">
        <v>3846</v>
      </c>
      <c r="Z131" t="s">
        <v>3846</v>
      </c>
      <c r="AA131">
        <v>0</v>
      </c>
      <c r="AB131" t="s">
        <v>3846</v>
      </c>
      <c r="AC131" t="s">
        <v>3846</v>
      </c>
      <c r="AD131" t="s">
        <v>3846</v>
      </c>
      <c r="AE131" t="s">
        <v>3846</v>
      </c>
      <c r="AF131" t="s">
        <v>1012</v>
      </c>
      <c r="AG131" t="s">
        <v>172</v>
      </c>
      <c r="AH131" t="s">
        <v>1013</v>
      </c>
      <c r="AI131" t="s">
        <v>112</v>
      </c>
      <c r="AJ131">
        <v>40</v>
      </c>
      <c r="AK131" t="s">
        <v>97</v>
      </c>
      <c r="AL131" t="s">
        <v>70</v>
      </c>
      <c r="AM131" t="s">
        <v>67</v>
      </c>
      <c r="AN131" t="s">
        <v>67</v>
      </c>
      <c r="AO131" t="s">
        <v>67</v>
      </c>
      <c r="AP131" t="s">
        <v>67</v>
      </c>
      <c r="AQ131" t="s">
        <v>3846</v>
      </c>
      <c r="AR131">
        <v>0</v>
      </c>
      <c r="AS131" t="s">
        <v>3846</v>
      </c>
      <c r="AT131" t="s">
        <v>98</v>
      </c>
      <c r="AU131" t="s">
        <v>99</v>
      </c>
      <c r="AV131" t="s">
        <v>65</v>
      </c>
      <c r="AW131" t="s">
        <v>65</v>
      </c>
      <c r="AX131" t="s">
        <v>75</v>
      </c>
      <c r="AY131" t="s">
        <v>75</v>
      </c>
      <c r="AZ131" t="s">
        <v>76</v>
      </c>
      <c r="BA131" t="s">
        <v>65</v>
      </c>
      <c r="BB131" t="s">
        <v>65</v>
      </c>
      <c r="BC131" t="s">
        <v>1014</v>
      </c>
      <c r="BD131" t="s">
        <v>50</v>
      </c>
      <c r="BE131" t="s">
        <v>1015</v>
      </c>
      <c r="BK131" t="s">
        <v>84</v>
      </c>
    </row>
    <row r="132" spans="1:63" ht="18" customHeight="1" x14ac:dyDescent="0.25">
      <c r="A132">
        <v>129</v>
      </c>
      <c r="B132">
        <v>113</v>
      </c>
      <c r="C132" s="46">
        <v>42838</v>
      </c>
      <c r="D132" t="s">
        <v>3789</v>
      </c>
      <c r="E132" t="s">
        <v>53</v>
      </c>
      <c r="F132" t="s">
        <v>54</v>
      </c>
      <c r="G132" t="s">
        <v>1016</v>
      </c>
      <c r="H132" t="s">
        <v>226</v>
      </c>
      <c r="I132" t="s">
        <v>121</v>
      </c>
      <c r="J132" t="s">
        <v>1017</v>
      </c>
      <c r="K132" t="s">
        <v>1018</v>
      </c>
      <c r="L132" t="s">
        <v>59</v>
      </c>
      <c r="M132" t="s">
        <v>59</v>
      </c>
      <c r="N132" t="s">
        <v>60</v>
      </c>
      <c r="O132" t="s">
        <v>53</v>
      </c>
      <c r="P132">
        <v>1</v>
      </c>
      <c r="Q132" t="s">
        <v>61</v>
      </c>
      <c r="R132" t="s">
        <v>183</v>
      </c>
      <c r="S132" t="str">
        <f t="shared" ref="S132:S195" si="2">R132&amp;"-"&amp;H132&amp;"-"&amp;"-"&amp;B132</f>
        <v>جماعي-من اجل السرقة--113</v>
      </c>
      <c r="T132" t="s">
        <v>270</v>
      </c>
      <c r="U132">
        <v>2</v>
      </c>
      <c r="V132" t="s">
        <v>1019</v>
      </c>
      <c r="W132" t="s">
        <v>3846</v>
      </c>
      <c r="X132" t="s">
        <v>3846</v>
      </c>
      <c r="Y132" t="s">
        <v>3846</v>
      </c>
      <c r="Z132" t="s">
        <v>3846</v>
      </c>
      <c r="AA132">
        <v>0</v>
      </c>
      <c r="AB132" t="s">
        <v>3846</v>
      </c>
      <c r="AC132" t="s">
        <v>3846</v>
      </c>
      <c r="AD132" t="s">
        <v>3846</v>
      </c>
      <c r="AE132" t="s">
        <v>3846</v>
      </c>
      <c r="AF132" t="s">
        <v>1020</v>
      </c>
      <c r="AG132" t="s">
        <v>250</v>
      </c>
      <c r="AH132" t="s">
        <v>272</v>
      </c>
      <c r="AI132" t="s">
        <v>112</v>
      </c>
      <c r="AJ132">
        <v>59</v>
      </c>
      <c r="AK132" t="s">
        <v>69</v>
      </c>
      <c r="AL132" t="s">
        <v>70</v>
      </c>
      <c r="AM132" t="s">
        <v>67</v>
      </c>
      <c r="AN132" t="s">
        <v>67</v>
      </c>
      <c r="AO132" t="s">
        <v>1021</v>
      </c>
      <c r="AP132" t="s">
        <v>1022</v>
      </c>
      <c r="AQ132" t="s">
        <v>3846</v>
      </c>
      <c r="AR132">
        <v>0</v>
      </c>
      <c r="AS132" t="s">
        <v>3846</v>
      </c>
      <c r="AT132" t="s">
        <v>72</v>
      </c>
      <c r="AU132" t="s">
        <v>73</v>
      </c>
      <c r="AV132" t="s">
        <v>72</v>
      </c>
      <c r="AW132" t="s">
        <v>74</v>
      </c>
      <c r="AX132" t="s">
        <v>72</v>
      </c>
      <c r="AY132" t="s">
        <v>75</v>
      </c>
      <c r="AZ132" t="s">
        <v>76</v>
      </c>
      <c r="BA132" t="s">
        <v>65</v>
      </c>
      <c r="BB132" t="s">
        <v>65</v>
      </c>
      <c r="BC132" t="s">
        <v>1023</v>
      </c>
      <c r="BD132" t="s">
        <v>50</v>
      </c>
      <c r="BE132" t="s">
        <v>1024</v>
      </c>
      <c r="BF132" t="s">
        <v>1025</v>
      </c>
      <c r="BK132" t="s">
        <v>84</v>
      </c>
    </row>
    <row r="133" spans="1:63" ht="18" customHeight="1" x14ac:dyDescent="0.25">
      <c r="A133">
        <v>130</v>
      </c>
      <c r="B133">
        <v>113</v>
      </c>
      <c r="C133" s="46">
        <v>42838</v>
      </c>
      <c r="D133" t="s">
        <v>3789</v>
      </c>
      <c r="E133" t="s">
        <v>53</v>
      </c>
      <c r="F133" t="s">
        <v>54</v>
      </c>
      <c r="G133" t="s">
        <v>1016</v>
      </c>
      <c r="H133" t="s">
        <v>226</v>
      </c>
      <c r="I133" t="s">
        <v>121</v>
      </c>
      <c r="J133" t="s">
        <v>1017</v>
      </c>
      <c r="K133" t="s">
        <v>1018</v>
      </c>
      <c r="L133" t="s">
        <v>59</v>
      </c>
      <c r="M133" t="s">
        <v>59</v>
      </c>
      <c r="N133" t="s">
        <v>60</v>
      </c>
      <c r="O133" t="s">
        <v>53</v>
      </c>
      <c r="P133">
        <v>1</v>
      </c>
      <c r="Q133" t="s">
        <v>61</v>
      </c>
      <c r="R133" t="s">
        <v>183</v>
      </c>
      <c r="S133" t="str">
        <f t="shared" si="2"/>
        <v>جماعي-من اجل السرقة--113</v>
      </c>
      <c r="T133" t="s">
        <v>270</v>
      </c>
      <c r="U133">
        <v>2</v>
      </c>
      <c r="V133" t="s">
        <v>1019</v>
      </c>
      <c r="W133" t="s">
        <v>3846</v>
      </c>
      <c r="X133" t="s">
        <v>3846</v>
      </c>
      <c r="Y133" t="s">
        <v>3846</v>
      </c>
      <c r="Z133" t="s">
        <v>3846</v>
      </c>
      <c r="AA133">
        <v>0</v>
      </c>
      <c r="AB133" t="s">
        <v>3846</v>
      </c>
      <c r="AC133" t="s">
        <v>3846</v>
      </c>
      <c r="AD133" t="s">
        <v>3846</v>
      </c>
      <c r="AE133" t="s">
        <v>3846</v>
      </c>
      <c r="AF133" t="s">
        <v>1026</v>
      </c>
      <c r="AG133" t="s">
        <v>250</v>
      </c>
      <c r="AH133" t="s">
        <v>1027</v>
      </c>
      <c r="AI133" t="s">
        <v>112</v>
      </c>
      <c r="AJ133">
        <v>38</v>
      </c>
      <c r="AK133" t="s">
        <v>69</v>
      </c>
      <c r="AL133" t="s">
        <v>70</v>
      </c>
      <c r="AM133" t="s">
        <v>67</v>
      </c>
      <c r="AN133" t="s">
        <v>67</v>
      </c>
      <c r="AO133" t="s">
        <v>1021</v>
      </c>
      <c r="AP133" t="s">
        <v>1022</v>
      </c>
      <c r="AQ133" t="s">
        <v>3846</v>
      </c>
      <c r="AR133">
        <v>0</v>
      </c>
      <c r="AS133" t="s">
        <v>3846</v>
      </c>
      <c r="AT133" t="s">
        <v>72</v>
      </c>
      <c r="AU133" t="s">
        <v>73</v>
      </c>
      <c r="AV133" t="s">
        <v>72</v>
      </c>
      <c r="AW133" t="s">
        <v>74</v>
      </c>
      <c r="AX133" t="s">
        <v>72</v>
      </c>
      <c r="AY133" t="s">
        <v>75</v>
      </c>
      <c r="AZ133" t="s">
        <v>76</v>
      </c>
      <c r="BA133" t="s">
        <v>65</v>
      </c>
      <c r="BB133" t="s">
        <v>65</v>
      </c>
      <c r="BC133" t="s">
        <v>1023</v>
      </c>
      <c r="BD133" t="s">
        <v>50</v>
      </c>
      <c r="BE133" t="s">
        <v>1024</v>
      </c>
      <c r="BF133" t="s">
        <v>1025</v>
      </c>
      <c r="BK133" t="s">
        <v>84</v>
      </c>
    </row>
    <row r="134" spans="1:63" ht="18" customHeight="1" x14ac:dyDescent="0.25">
      <c r="A134">
        <v>131</v>
      </c>
      <c r="B134">
        <v>114</v>
      </c>
      <c r="C134" s="46">
        <v>42838</v>
      </c>
      <c r="D134" t="s">
        <v>3789</v>
      </c>
      <c r="E134" t="s">
        <v>165</v>
      </c>
      <c r="F134" t="s">
        <v>54</v>
      </c>
      <c r="G134" t="s">
        <v>180</v>
      </c>
      <c r="H134" t="s">
        <v>167</v>
      </c>
      <c r="I134" t="s">
        <v>121</v>
      </c>
      <c r="J134" t="s">
        <v>1028</v>
      </c>
      <c r="K134" t="s">
        <v>1029</v>
      </c>
      <c r="L134" t="s">
        <v>59</v>
      </c>
      <c r="M134" t="s">
        <v>91</v>
      </c>
      <c r="N134" t="s">
        <v>60</v>
      </c>
      <c r="O134" t="s">
        <v>165</v>
      </c>
      <c r="P134">
        <v>1</v>
      </c>
      <c r="Q134" t="s">
        <v>92</v>
      </c>
      <c r="R134" t="s">
        <v>62</v>
      </c>
      <c r="S134" t="str">
        <f t="shared" si="2"/>
        <v>فردي-خلافات مالية--114</v>
      </c>
      <c r="T134" t="s">
        <v>3795</v>
      </c>
      <c r="U134">
        <v>3</v>
      </c>
      <c r="V134" t="s">
        <v>1030</v>
      </c>
      <c r="W134" t="s">
        <v>3846</v>
      </c>
      <c r="X134" t="s">
        <v>3846</v>
      </c>
      <c r="Y134" t="s">
        <v>3846</v>
      </c>
      <c r="Z134" t="s">
        <v>3846</v>
      </c>
      <c r="AA134">
        <v>0</v>
      </c>
      <c r="AB134" t="s">
        <v>3846</v>
      </c>
      <c r="AC134" t="s">
        <v>3846</v>
      </c>
      <c r="AD134" t="s">
        <v>3846</v>
      </c>
      <c r="AE134" t="s">
        <v>3846</v>
      </c>
      <c r="AF134" t="s">
        <v>67</v>
      </c>
      <c r="AG134" t="s">
        <v>160</v>
      </c>
      <c r="AH134" t="s">
        <v>160</v>
      </c>
      <c r="AI134" t="s">
        <v>68</v>
      </c>
      <c r="AJ134">
        <v>18</v>
      </c>
      <c r="AK134" t="s">
        <v>97</v>
      </c>
      <c r="AL134" t="s">
        <v>70</v>
      </c>
      <c r="AM134" t="s">
        <v>67</v>
      </c>
      <c r="AN134" t="s">
        <v>67</v>
      </c>
      <c r="AO134" t="s">
        <v>67</v>
      </c>
      <c r="AP134" t="s">
        <v>67</v>
      </c>
      <c r="AQ134" t="s">
        <v>3846</v>
      </c>
      <c r="AR134">
        <v>0</v>
      </c>
      <c r="AS134" t="s">
        <v>3846</v>
      </c>
      <c r="AT134" t="s">
        <v>72</v>
      </c>
      <c r="AU134" t="s">
        <v>3076</v>
      </c>
      <c r="AV134" t="s">
        <v>65</v>
      </c>
      <c r="AW134" t="s">
        <v>65</v>
      </c>
      <c r="AX134" t="s">
        <v>72</v>
      </c>
      <c r="AY134" t="s">
        <v>75</v>
      </c>
      <c r="AZ134" t="s">
        <v>76</v>
      </c>
      <c r="BA134" t="s">
        <v>65</v>
      </c>
      <c r="BB134" t="s">
        <v>65</v>
      </c>
      <c r="BC134" t="s">
        <v>1031</v>
      </c>
      <c r="BD134" t="s">
        <v>50</v>
      </c>
      <c r="BE134" t="s">
        <v>1032</v>
      </c>
      <c r="BF134" t="s">
        <v>1033</v>
      </c>
      <c r="BG134" t="s">
        <v>1034</v>
      </c>
      <c r="BK134" t="s">
        <v>103</v>
      </c>
    </row>
    <row r="135" spans="1:63" ht="18" customHeight="1" x14ac:dyDescent="0.25">
      <c r="A135">
        <v>132</v>
      </c>
      <c r="B135">
        <v>115</v>
      </c>
      <c r="C135" s="46">
        <v>42841</v>
      </c>
      <c r="D135" t="s">
        <v>3789</v>
      </c>
      <c r="E135" t="s">
        <v>165</v>
      </c>
      <c r="F135" t="s">
        <v>54</v>
      </c>
      <c r="G135" t="s">
        <v>1035</v>
      </c>
      <c r="H135" t="s">
        <v>167</v>
      </c>
      <c r="I135" t="s">
        <v>121</v>
      </c>
      <c r="J135" t="s">
        <v>1036</v>
      </c>
      <c r="K135" t="s">
        <v>1037</v>
      </c>
      <c r="L135" t="s">
        <v>59</v>
      </c>
      <c r="M135" t="s">
        <v>59</v>
      </c>
      <c r="N135" t="s">
        <v>60</v>
      </c>
      <c r="O135" t="s">
        <v>165</v>
      </c>
      <c r="P135">
        <v>1</v>
      </c>
      <c r="Q135" t="s">
        <v>61</v>
      </c>
      <c r="R135" t="s">
        <v>62</v>
      </c>
      <c r="S135" t="str">
        <f t="shared" si="2"/>
        <v>فردي-خلافات مالية--115</v>
      </c>
      <c r="T135" t="s">
        <v>3795</v>
      </c>
      <c r="U135">
        <v>3</v>
      </c>
      <c r="V135" t="s">
        <v>67</v>
      </c>
      <c r="W135" t="s">
        <v>3846</v>
      </c>
      <c r="X135" t="s">
        <v>3846</v>
      </c>
      <c r="Y135" t="s">
        <v>3846</v>
      </c>
      <c r="Z135" t="s">
        <v>3846</v>
      </c>
      <c r="AA135">
        <v>0</v>
      </c>
      <c r="AB135" t="s">
        <v>3846</v>
      </c>
      <c r="AC135" t="s">
        <v>3846</v>
      </c>
      <c r="AD135" t="s">
        <v>3846</v>
      </c>
      <c r="AE135" t="s">
        <v>3846</v>
      </c>
      <c r="AF135" t="s">
        <v>67</v>
      </c>
      <c r="AG135" t="s">
        <v>67</v>
      </c>
      <c r="AH135" t="s">
        <v>67</v>
      </c>
      <c r="AI135" t="s">
        <v>112</v>
      </c>
      <c r="AJ135">
        <v>0</v>
      </c>
      <c r="AK135" t="s">
        <v>97</v>
      </c>
      <c r="AL135" t="s">
        <v>70</v>
      </c>
      <c r="AM135" t="s">
        <v>3841</v>
      </c>
      <c r="AN135" t="s">
        <v>1038</v>
      </c>
      <c r="AO135" t="s">
        <v>67</v>
      </c>
      <c r="AP135" t="s">
        <v>67</v>
      </c>
      <c r="AQ135" t="s">
        <v>3846</v>
      </c>
      <c r="AR135">
        <v>0</v>
      </c>
      <c r="AS135" t="s">
        <v>3846</v>
      </c>
      <c r="AT135" t="s">
        <v>98</v>
      </c>
      <c r="AU135" t="s">
        <v>99</v>
      </c>
      <c r="AV135" t="s">
        <v>65</v>
      </c>
      <c r="AW135" t="s">
        <v>65</v>
      </c>
      <c r="AX135" t="s">
        <v>75</v>
      </c>
      <c r="AY135" t="s">
        <v>75</v>
      </c>
      <c r="AZ135" t="s">
        <v>76</v>
      </c>
      <c r="BA135" t="s">
        <v>65</v>
      </c>
      <c r="BB135" t="s">
        <v>65</v>
      </c>
      <c r="BC135" t="s">
        <v>1039</v>
      </c>
      <c r="BD135" t="s">
        <v>50</v>
      </c>
      <c r="BE135" t="s">
        <v>1040</v>
      </c>
      <c r="BK135" t="s">
        <v>130</v>
      </c>
    </row>
    <row r="136" spans="1:63" ht="18" customHeight="1" x14ac:dyDescent="0.25">
      <c r="A136">
        <v>133</v>
      </c>
      <c r="B136">
        <v>116</v>
      </c>
      <c r="C136" s="46">
        <v>42842</v>
      </c>
      <c r="D136" t="s">
        <v>3789</v>
      </c>
      <c r="E136" t="s">
        <v>153</v>
      </c>
      <c r="F136" t="s">
        <v>105</v>
      </c>
      <c r="G136" t="s">
        <v>832</v>
      </c>
      <c r="H136" t="s">
        <v>56</v>
      </c>
      <c r="I136" t="s">
        <v>57</v>
      </c>
      <c r="J136" t="s">
        <v>907</v>
      </c>
      <c r="K136" t="s">
        <v>1041</v>
      </c>
      <c r="L136" t="s">
        <v>59</v>
      </c>
      <c r="M136" t="s">
        <v>59</v>
      </c>
      <c r="N136" t="s">
        <v>60</v>
      </c>
      <c r="O136" t="s">
        <v>153</v>
      </c>
      <c r="P136">
        <v>1</v>
      </c>
      <c r="Q136" t="s">
        <v>61</v>
      </c>
      <c r="R136" t="s">
        <v>62</v>
      </c>
      <c r="S136" t="str">
        <f t="shared" si="2"/>
        <v>فردي-من اجل الاغتصاب--116</v>
      </c>
      <c r="T136" t="s">
        <v>3795</v>
      </c>
      <c r="U136">
        <v>4</v>
      </c>
      <c r="V136" t="s">
        <v>1042</v>
      </c>
      <c r="W136" t="s">
        <v>3846</v>
      </c>
      <c r="X136" t="s">
        <v>3846</v>
      </c>
      <c r="Y136" t="s">
        <v>3846</v>
      </c>
      <c r="Z136" t="s">
        <v>3846</v>
      </c>
      <c r="AA136">
        <v>0</v>
      </c>
      <c r="AB136" t="s">
        <v>3846</v>
      </c>
      <c r="AC136" t="s">
        <v>3846</v>
      </c>
      <c r="AD136" t="s">
        <v>3846</v>
      </c>
      <c r="AE136" t="s">
        <v>3846</v>
      </c>
      <c r="AF136" t="s">
        <v>1043</v>
      </c>
      <c r="AG136" t="s">
        <v>250</v>
      </c>
      <c r="AH136" t="s">
        <v>1044</v>
      </c>
      <c r="AI136" t="s">
        <v>112</v>
      </c>
      <c r="AJ136">
        <v>25</v>
      </c>
      <c r="AK136" t="s">
        <v>69</v>
      </c>
      <c r="AL136" t="s">
        <v>70</v>
      </c>
      <c r="AM136" t="s">
        <v>3555</v>
      </c>
      <c r="AN136" t="s">
        <v>71</v>
      </c>
      <c r="AO136" t="s">
        <v>67</v>
      </c>
      <c r="AP136" t="s">
        <v>67</v>
      </c>
      <c r="AQ136" t="s">
        <v>3846</v>
      </c>
      <c r="AR136">
        <v>0</v>
      </c>
      <c r="AS136" t="s">
        <v>3846</v>
      </c>
      <c r="AT136" t="s">
        <v>72</v>
      </c>
      <c r="AU136" t="s">
        <v>73</v>
      </c>
      <c r="AV136" t="s">
        <v>65</v>
      </c>
      <c r="AW136" t="s">
        <v>65</v>
      </c>
      <c r="AX136" t="s">
        <v>72</v>
      </c>
      <c r="AY136" t="s">
        <v>75</v>
      </c>
      <c r="AZ136" t="s">
        <v>76</v>
      </c>
      <c r="BA136" t="s">
        <v>1045</v>
      </c>
      <c r="BB136" t="s">
        <v>65</v>
      </c>
      <c r="BC136" t="s">
        <v>1046</v>
      </c>
      <c r="BD136" t="s">
        <v>50</v>
      </c>
      <c r="BE136" t="s">
        <v>1047</v>
      </c>
      <c r="BF136" t="s">
        <v>1048</v>
      </c>
      <c r="BG136" t="s">
        <v>1049</v>
      </c>
      <c r="BH136" t="s">
        <v>1050</v>
      </c>
      <c r="BK136" t="s">
        <v>84</v>
      </c>
    </row>
    <row r="137" spans="1:63" ht="18" customHeight="1" x14ac:dyDescent="0.25">
      <c r="A137">
        <v>134</v>
      </c>
      <c r="B137">
        <v>117</v>
      </c>
      <c r="C137" s="46">
        <v>42843</v>
      </c>
      <c r="D137" t="s">
        <v>3789</v>
      </c>
      <c r="E137" t="s">
        <v>165</v>
      </c>
      <c r="F137" t="s">
        <v>54</v>
      </c>
      <c r="G137" t="s">
        <v>180</v>
      </c>
      <c r="H137" t="s">
        <v>167</v>
      </c>
      <c r="I137" t="s">
        <v>121</v>
      </c>
      <c r="J137" t="s">
        <v>1051</v>
      </c>
      <c r="K137" t="s">
        <v>1052</v>
      </c>
      <c r="L137" t="s">
        <v>182</v>
      </c>
      <c r="M137" t="s">
        <v>91</v>
      </c>
      <c r="N137" t="s">
        <v>60</v>
      </c>
      <c r="O137" t="s">
        <v>165</v>
      </c>
      <c r="P137">
        <v>1</v>
      </c>
      <c r="Q137" t="s">
        <v>92</v>
      </c>
      <c r="R137" t="s">
        <v>183</v>
      </c>
      <c r="S137" t="str">
        <f t="shared" si="2"/>
        <v>جماعي-خلافات مالية--117</v>
      </c>
      <c r="T137" t="s">
        <v>3795</v>
      </c>
      <c r="U137">
        <v>3</v>
      </c>
      <c r="V137" t="s">
        <v>1030</v>
      </c>
      <c r="W137" t="s">
        <v>3846</v>
      </c>
      <c r="X137" t="s">
        <v>3846</v>
      </c>
      <c r="Y137" t="s">
        <v>3846</v>
      </c>
      <c r="Z137" t="s">
        <v>3846</v>
      </c>
      <c r="AA137">
        <v>0</v>
      </c>
      <c r="AB137" t="s">
        <v>3846</v>
      </c>
      <c r="AC137" t="s">
        <v>3846</v>
      </c>
      <c r="AD137" t="s">
        <v>3846</v>
      </c>
      <c r="AE137" t="s">
        <v>3846</v>
      </c>
      <c r="AF137" t="s">
        <v>1053</v>
      </c>
      <c r="AG137" t="s">
        <v>67</v>
      </c>
      <c r="AH137" t="s">
        <v>67</v>
      </c>
      <c r="AI137" t="s">
        <v>112</v>
      </c>
      <c r="AJ137">
        <v>21</v>
      </c>
      <c r="AK137" t="s">
        <v>97</v>
      </c>
      <c r="AL137" t="s">
        <v>70</v>
      </c>
      <c r="AM137" t="s">
        <v>67</v>
      </c>
      <c r="AN137" t="s">
        <v>67</v>
      </c>
      <c r="AO137" t="s">
        <v>67</v>
      </c>
      <c r="AP137" t="s">
        <v>67</v>
      </c>
      <c r="AQ137" t="s">
        <v>3846</v>
      </c>
      <c r="AR137">
        <v>0</v>
      </c>
      <c r="AS137" t="s">
        <v>3846</v>
      </c>
      <c r="AT137" t="s">
        <v>98</v>
      </c>
      <c r="AU137" t="s">
        <v>99</v>
      </c>
      <c r="AV137" t="s">
        <v>65</v>
      </c>
      <c r="AW137" t="s">
        <v>65</v>
      </c>
      <c r="AX137" t="s">
        <v>75</v>
      </c>
      <c r="AY137" t="s">
        <v>75</v>
      </c>
      <c r="AZ137" t="s">
        <v>76</v>
      </c>
      <c r="BA137" t="s">
        <v>65</v>
      </c>
      <c r="BB137" t="s">
        <v>65</v>
      </c>
      <c r="BC137" t="s">
        <v>1031</v>
      </c>
      <c r="BD137" t="s">
        <v>50</v>
      </c>
      <c r="BE137" t="s">
        <v>1032</v>
      </c>
      <c r="BK137" t="s">
        <v>103</v>
      </c>
    </row>
    <row r="138" spans="1:63" ht="18" customHeight="1" x14ac:dyDescent="0.25">
      <c r="A138">
        <v>135</v>
      </c>
      <c r="B138">
        <v>117</v>
      </c>
      <c r="C138" s="46">
        <v>42843</v>
      </c>
      <c r="D138" t="s">
        <v>3789</v>
      </c>
      <c r="E138" t="s">
        <v>165</v>
      </c>
      <c r="F138" t="s">
        <v>54</v>
      </c>
      <c r="G138" t="s">
        <v>180</v>
      </c>
      <c r="H138" t="s">
        <v>167</v>
      </c>
      <c r="I138" t="s">
        <v>121</v>
      </c>
      <c r="J138" t="s">
        <v>1051</v>
      </c>
      <c r="K138" t="s">
        <v>1052</v>
      </c>
      <c r="L138" t="s">
        <v>182</v>
      </c>
      <c r="M138" t="s">
        <v>91</v>
      </c>
      <c r="N138" t="s">
        <v>60</v>
      </c>
      <c r="O138" t="s">
        <v>165</v>
      </c>
      <c r="P138">
        <v>1</v>
      </c>
      <c r="Q138" t="s">
        <v>92</v>
      </c>
      <c r="R138" t="s">
        <v>183</v>
      </c>
      <c r="S138" t="str">
        <f t="shared" si="2"/>
        <v>جماعي-خلافات مالية--117</v>
      </c>
      <c r="T138" t="s">
        <v>3795</v>
      </c>
      <c r="U138">
        <v>3</v>
      </c>
      <c r="V138" t="s">
        <v>1030</v>
      </c>
      <c r="W138" t="s">
        <v>3846</v>
      </c>
      <c r="X138" t="s">
        <v>3846</v>
      </c>
      <c r="Y138" t="s">
        <v>3846</v>
      </c>
      <c r="Z138" t="s">
        <v>3846</v>
      </c>
      <c r="AA138">
        <v>0</v>
      </c>
      <c r="AB138" t="s">
        <v>3846</v>
      </c>
      <c r="AC138" t="s">
        <v>3846</v>
      </c>
      <c r="AD138" t="s">
        <v>3846</v>
      </c>
      <c r="AE138" t="s">
        <v>3846</v>
      </c>
      <c r="AF138" t="s">
        <v>1053</v>
      </c>
      <c r="AG138" t="s">
        <v>67</v>
      </c>
      <c r="AH138" t="s">
        <v>67</v>
      </c>
      <c r="AI138" t="s">
        <v>68</v>
      </c>
      <c r="AJ138">
        <v>0</v>
      </c>
      <c r="AK138" t="s">
        <v>97</v>
      </c>
      <c r="AL138" t="s">
        <v>70</v>
      </c>
      <c r="AM138" t="s">
        <v>67</v>
      </c>
      <c r="AN138" t="s">
        <v>67</v>
      </c>
      <c r="AO138" t="s">
        <v>67</v>
      </c>
      <c r="AP138" t="s">
        <v>67</v>
      </c>
      <c r="AQ138" t="s">
        <v>3846</v>
      </c>
      <c r="AR138">
        <v>0</v>
      </c>
      <c r="AS138" t="s">
        <v>3846</v>
      </c>
      <c r="AT138" t="s">
        <v>98</v>
      </c>
      <c r="AU138" t="s">
        <v>99</v>
      </c>
      <c r="AV138" t="s">
        <v>65</v>
      </c>
      <c r="AW138" t="s">
        <v>65</v>
      </c>
      <c r="AX138" t="s">
        <v>75</v>
      </c>
      <c r="AY138" t="s">
        <v>75</v>
      </c>
      <c r="AZ138" t="s">
        <v>76</v>
      </c>
      <c r="BA138" t="s">
        <v>65</v>
      </c>
      <c r="BB138" t="s">
        <v>65</v>
      </c>
      <c r="BC138" t="s">
        <v>1031</v>
      </c>
      <c r="BD138" t="s">
        <v>50</v>
      </c>
      <c r="BE138" t="s">
        <v>1032</v>
      </c>
      <c r="BK138" t="s">
        <v>103</v>
      </c>
    </row>
    <row r="139" spans="1:63" ht="18" customHeight="1" x14ac:dyDescent="0.25">
      <c r="A139">
        <v>136</v>
      </c>
      <c r="B139">
        <v>118</v>
      </c>
      <c r="C139" s="46">
        <v>42845</v>
      </c>
      <c r="D139" t="s">
        <v>3789</v>
      </c>
      <c r="E139" t="s">
        <v>104</v>
      </c>
      <c r="F139" t="s">
        <v>105</v>
      </c>
      <c r="G139" t="s">
        <v>65</v>
      </c>
      <c r="H139" t="s">
        <v>167</v>
      </c>
      <c r="I139" t="s">
        <v>121</v>
      </c>
      <c r="J139" t="s">
        <v>1054</v>
      </c>
      <c r="K139" t="s">
        <v>65</v>
      </c>
      <c r="L139" t="s">
        <v>67</v>
      </c>
      <c r="M139" t="s">
        <v>91</v>
      </c>
      <c r="N139" t="s">
        <v>60</v>
      </c>
      <c r="O139" t="s">
        <v>104</v>
      </c>
      <c r="P139">
        <v>3</v>
      </c>
      <c r="Q139" t="s">
        <v>92</v>
      </c>
      <c r="R139" t="s">
        <v>62</v>
      </c>
      <c r="S139" t="str">
        <f t="shared" si="2"/>
        <v>فردي-خلافات مالية--118</v>
      </c>
      <c r="T139" t="s">
        <v>123</v>
      </c>
      <c r="U139">
        <v>1</v>
      </c>
      <c r="V139" t="s">
        <v>1055</v>
      </c>
      <c r="W139" t="s">
        <v>3846</v>
      </c>
      <c r="X139" t="s">
        <v>3846</v>
      </c>
      <c r="Y139" t="s">
        <v>3846</v>
      </c>
      <c r="Z139" t="s">
        <v>3846</v>
      </c>
      <c r="AA139">
        <v>0</v>
      </c>
      <c r="AB139" t="s">
        <v>3846</v>
      </c>
      <c r="AC139" t="s">
        <v>3846</v>
      </c>
      <c r="AD139" t="s">
        <v>3846</v>
      </c>
      <c r="AE139" t="s">
        <v>3846</v>
      </c>
      <c r="AF139" t="s">
        <v>67</v>
      </c>
      <c r="AG139" t="s">
        <v>67</v>
      </c>
      <c r="AH139" t="s">
        <v>67</v>
      </c>
      <c r="AI139" t="s">
        <v>112</v>
      </c>
      <c r="AJ139">
        <v>25</v>
      </c>
      <c r="AK139" t="s">
        <v>69</v>
      </c>
      <c r="AL139" t="s">
        <v>70</v>
      </c>
      <c r="AM139" t="s">
        <v>3841</v>
      </c>
      <c r="AN139" t="s">
        <v>1056</v>
      </c>
      <c r="AO139" t="s">
        <v>67</v>
      </c>
      <c r="AP139" t="s">
        <v>67</v>
      </c>
      <c r="AQ139" t="s">
        <v>3846</v>
      </c>
      <c r="AR139">
        <v>0</v>
      </c>
      <c r="AS139" t="s">
        <v>3846</v>
      </c>
      <c r="AT139" t="s">
        <v>98</v>
      </c>
      <c r="AU139" t="s">
        <v>99</v>
      </c>
      <c r="AV139" t="s">
        <v>65</v>
      </c>
      <c r="AW139" t="s">
        <v>65</v>
      </c>
      <c r="AX139" t="s">
        <v>75</v>
      </c>
      <c r="AY139" t="s">
        <v>75</v>
      </c>
      <c r="AZ139" t="s">
        <v>76</v>
      </c>
      <c r="BA139" t="s">
        <v>65</v>
      </c>
      <c r="BB139" t="s">
        <v>65</v>
      </c>
      <c r="BC139" t="s">
        <v>1057</v>
      </c>
      <c r="BD139" t="s">
        <v>50</v>
      </c>
      <c r="BE139" t="s">
        <v>1058</v>
      </c>
      <c r="BK139" t="s">
        <v>130</v>
      </c>
    </row>
    <row r="140" spans="1:63" ht="18" customHeight="1" x14ac:dyDescent="0.25">
      <c r="A140">
        <v>137</v>
      </c>
      <c r="B140">
        <v>119</v>
      </c>
      <c r="C140" s="46">
        <v>42847</v>
      </c>
      <c r="D140" t="s">
        <v>3789</v>
      </c>
      <c r="E140" t="s">
        <v>165</v>
      </c>
      <c r="F140" t="s">
        <v>54</v>
      </c>
      <c r="G140" t="s">
        <v>953</v>
      </c>
      <c r="H140" t="s">
        <v>120</v>
      </c>
      <c r="I140" t="s">
        <v>121</v>
      </c>
      <c r="J140" t="s">
        <v>1059</v>
      </c>
      <c r="K140" t="s">
        <v>65</v>
      </c>
      <c r="L140" t="s">
        <v>67</v>
      </c>
      <c r="M140" t="s">
        <v>67</v>
      </c>
      <c r="N140" t="s">
        <v>67</v>
      </c>
      <c r="O140" t="s">
        <v>67</v>
      </c>
      <c r="P140">
        <v>1</v>
      </c>
      <c r="Q140" t="s">
        <v>67</v>
      </c>
      <c r="R140" t="s">
        <v>62</v>
      </c>
      <c r="S140" t="str">
        <f t="shared" si="2"/>
        <v>فردي-من اجل الفدية--119</v>
      </c>
      <c r="T140" t="s">
        <v>123</v>
      </c>
      <c r="U140">
        <v>1</v>
      </c>
      <c r="V140" t="s">
        <v>67</v>
      </c>
      <c r="W140" t="s">
        <v>3846</v>
      </c>
      <c r="X140" t="s">
        <v>3846</v>
      </c>
      <c r="Y140" t="s">
        <v>3846</v>
      </c>
      <c r="Z140" t="s">
        <v>3846</v>
      </c>
      <c r="AA140">
        <v>0</v>
      </c>
      <c r="AB140" t="s">
        <v>3846</v>
      </c>
      <c r="AC140" t="s">
        <v>3846</v>
      </c>
      <c r="AD140" t="s">
        <v>3846</v>
      </c>
      <c r="AE140" t="s">
        <v>3846</v>
      </c>
      <c r="AF140" t="s">
        <v>67</v>
      </c>
      <c r="AG140" t="s">
        <v>67</v>
      </c>
      <c r="AH140" t="s">
        <v>67</v>
      </c>
      <c r="AI140" t="s">
        <v>68</v>
      </c>
      <c r="AJ140">
        <v>7</v>
      </c>
      <c r="AK140" t="s">
        <v>69</v>
      </c>
      <c r="AL140" t="s">
        <v>70</v>
      </c>
      <c r="AM140" t="s">
        <v>67</v>
      </c>
      <c r="AN140" t="s">
        <v>67</v>
      </c>
      <c r="AO140" t="s">
        <v>67</v>
      </c>
      <c r="AP140" t="s">
        <v>67</v>
      </c>
      <c r="AQ140" t="s">
        <v>67</v>
      </c>
      <c r="AR140" t="s">
        <v>67</v>
      </c>
      <c r="AS140" t="s">
        <v>126</v>
      </c>
      <c r="AT140" t="s">
        <v>98</v>
      </c>
      <c r="AU140" t="s">
        <v>293</v>
      </c>
      <c r="AV140" t="s">
        <v>65</v>
      </c>
      <c r="AW140" t="s">
        <v>65</v>
      </c>
      <c r="AX140" t="s">
        <v>75</v>
      </c>
      <c r="AY140" t="s">
        <v>75</v>
      </c>
      <c r="AZ140" t="s">
        <v>76</v>
      </c>
      <c r="BA140" t="s">
        <v>65</v>
      </c>
      <c r="BB140" t="s">
        <v>65</v>
      </c>
      <c r="BC140" t="s">
        <v>1060</v>
      </c>
      <c r="BD140" t="s">
        <v>50</v>
      </c>
      <c r="BE140" t="s">
        <v>1061</v>
      </c>
      <c r="BK140" t="s">
        <v>130</v>
      </c>
    </row>
    <row r="141" spans="1:63" ht="18" customHeight="1" x14ac:dyDescent="0.25">
      <c r="A141">
        <v>138</v>
      </c>
      <c r="B141">
        <v>120</v>
      </c>
      <c r="C141" s="46">
        <v>42848</v>
      </c>
      <c r="D141" t="s">
        <v>3789</v>
      </c>
      <c r="E141" t="s">
        <v>85</v>
      </c>
      <c r="F141" t="s">
        <v>54</v>
      </c>
      <c r="G141" t="s">
        <v>65</v>
      </c>
      <c r="H141" t="s">
        <v>56</v>
      </c>
      <c r="I141" t="s">
        <v>57</v>
      </c>
      <c r="J141" t="s">
        <v>1062</v>
      </c>
      <c r="K141" t="s">
        <v>1063</v>
      </c>
      <c r="L141" t="s">
        <v>59</v>
      </c>
      <c r="M141" t="s">
        <v>91</v>
      </c>
      <c r="N141" t="s">
        <v>60</v>
      </c>
      <c r="O141" t="s">
        <v>85</v>
      </c>
      <c r="P141">
        <v>1</v>
      </c>
      <c r="Q141" t="s">
        <v>92</v>
      </c>
      <c r="R141" t="s">
        <v>183</v>
      </c>
      <c r="S141" t="str">
        <f t="shared" si="2"/>
        <v>جماعي-من اجل الاغتصاب--120</v>
      </c>
      <c r="T141" t="s">
        <v>123</v>
      </c>
      <c r="U141">
        <v>1</v>
      </c>
      <c r="V141" t="s">
        <v>67</v>
      </c>
      <c r="W141" t="s">
        <v>3846</v>
      </c>
      <c r="X141" t="s">
        <v>3846</v>
      </c>
      <c r="Y141" t="s">
        <v>3846</v>
      </c>
      <c r="Z141" t="s">
        <v>3846</v>
      </c>
      <c r="AA141">
        <v>0</v>
      </c>
      <c r="AB141" t="s">
        <v>3846</v>
      </c>
      <c r="AC141" t="s">
        <v>3846</v>
      </c>
      <c r="AD141" t="s">
        <v>3846</v>
      </c>
      <c r="AE141" t="s">
        <v>3846</v>
      </c>
      <c r="AF141" t="s">
        <v>67</v>
      </c>
      <c r="AG141" t="s">
        <v>67</v>
      </c>
      <c r="AH141" t="s">
        <v>67</v>
      </c>
      <c r="AI141" t="s">
        <v>68</v>
      </c>
      <c r="AJ141">
        <v>0</v>
      </c>
      <c r="AK141" t="s">
        <v>69</v>
      </c>
      <c r="AL141" t="s">
        <v>70</v>
      </c>
      <c r="AM141" t="s">
        <v>3555</v>
      </c>
      <c r="AN141" t="s">
        <v>71</v>
      </c>
      <c r="AO141" t="s">
        <v>67</v>
      </c>
      <c r="AP141" t="s">
        <v>67</v>
      </c>
      <c r="AQ141" t="s">
        <v>3846</v>
      </c>
      <c r="AR141">
        <v>0</v>
      </c>
      <c r="AS141" t="s">
        <v>3846</v>
      </c>
      <c r="AT141" t="s">
        <v>98</v>
      </c>
      <c r="AU141" t="s">
        <v>99</v>
      </c>
      <c r="AV141" t="s">
        <v>65</v>
      </c>
      <c r="AW141" t="s">
        <v>65</v>
      </c>
      <c r="AX141" t="s">
        <v>75</v>
      </c>
      <c r="AY141" t="s">
        <v>75</v>
      </c>
      <c r="AZ141" t="s">
        <v>76</v>
      </c>
      <c r="BA141" t="s">
        <v>65</v>
      </c>
      <c r="BB141" t="s">
        <v>65</v>
      </c>
      <c r="BC141" t="s">
        <v>1064</v>
      </c>
      <c r="BD141" t="s">
        <v>50</v>
      </c>
      <c r="BE141" t="s">
        <v>1065</v>
      </c>
      <c r="BK141" t="s">
        <v>130</v>
      </c>
    </row>
    <row r="142" spans="1:63" ht="18" customHeight="1" x14ac:dyDescent="0.25">
      <c r="A142">
        <v>139</v>
      </c>
      <c r="B142">
        <v>120</v>
      </c>
      <c r="C142" s="46">
        <v>42848</v>
      </c>
      <c r="D142" t="s">
        <v>3789</v>
      </c>
      <c r="E142" t="s">
        <v>85</v>
      </c>
      <c r="F142" t="s">
        <v>54</v>
      </c>
      <c r="G142" t="s">
        <v>65</v>
      </c>
      <c r="H142" t="s">
        <v>56</v>
      </c>
      <c r="I142" t="s">
        <v>57</v>
      </c>
      <c r="J142" t="s">
        <v>1062</v>
      </c>
      <c r="K142" t="s">
        <v>1063</v>
      </c>
      <c r="L142" t="s">
        <v>59</v>
      </c>
      <c r="M142" t="s">
        <v>91</v>
      </c>
      <c r="N142" t="s">
        <v>60</v>
      </c>
      <c r="O142" t="s">
        <v>85</v>
      </c>
      <c r="P142">
        <v>1</v>
      </c>
      <c r="Q142" t="s">
        <v>92</v>
      </c>
      <c r="R142" t="s">
        <v>183</v>
      </c>
      <c r="S142" t="str">
        <f t="shared" si="2"/>
        <v>جماعي-من اجل الاغتصاب--120</v>
      </c>
      <c r="T142" t="s">
        <v>123</v>
      </c>
      <c r="U142">
        <v>1</v>
      </c>
      <c r="V142" t="s">
        <v>67</v>
      </c>
      <c r="W142" t="s">
        <v>3846</v>
      </c>
      <c r="X142" t="s">
        <v>3846</v>
      </c>
      <c r="Y142" t="s">
        <v>3846</v>
      </c>
      <c r="Z142" t="s">
        <v>3846</v>
      </c>
      <c r="AA142">
        <v>0</v>
      </c>
      <c r="AB142" t="s">
        <v>3846</v>
      </c>
      <c r="AC142" t="s">
        <v>3846</v>
      </c>
      <c r="AD142" t="s">
        <v>3846</v>
      </c>
      <c r="AE142" t="s">
        <v>3846</v>
      </c>
      <c r="AF142" t="s">
        <v>67</v>
      </c>
      <c r="AG142" t="s">
        <v>67</v>
      </c>
      <c r="AH142" t="s">
        <v>67</v>
      </c>
      <c r="AI142" t="s">
        <v>68</v>
      </c>
      <c r="AJ142">
        <v>0</v>
      </c>
      <c r="AK142" t="s">
        <v>69</v>
      </c>
      <c r="AL142" t="s">
        <v>70</v>
      </c>
      <c r="AM142" t="s">
        <v>3555</v>
      </c>
      <c r="AN142" t="s">
        <v>71</v>
      </c>
      <c r="AO142" t="s">
        <v>67</v>
      </c>
      <c r="AP142" t="s">
        <v>67</v>
      </c>
      <c r="AQ142" t="s">
        <v>3846</v>
      </c>
      <c r="AR142">
        <v>0</v>
      </c>
      <c r="AS142" t="s">
        <v>3846</v>
      </c>
      <c r="AT142" t="s">
        <v>98</v>
      </c>
      <c r="AU142" t="s">
        <v>99</v>
      </c>
      <c r="AV142" t="s">
        <v>65</v>
      </c>
      <c r="AW142" t="s">
        <v>65</v>
      </c>
      <c r="AX142" t="s">
        <v>75</v>
      </c>
      <c r="AY142" t="s">
        <v>75</v>
      </c>
      <c r="AZ142" t="s">
        <v>76</v>
      </c>
      <c r="BA142" t="s">
        <v>65</v>
      </c>
      <c r="BB142" t="s">
        <v>65</v>
      </c>
      <c r="BC142" t="s">
        <v>1064</v>
      </c>
      <c r="BD142" t="s">
        <v>50</v>
      </c>
      <c r="BE142" t="s">
        <v>1065</v>
      </c>
      <c r="BK142" t="s">
        <v>130</v>
      </c>
    </row>
    <row r="143" spans="1:63" ht="18" customHeight="1" x14ac:dyDescent="0.25">
      <c r="A143">
        <v>140</v>
      </c>
      <c r="B143">
        <v>121</v>
      </c>
      <c r="C143" s="46">
        <v>42848</v>
      </c>
      <c r="D143" t="s">
        <v>3789</v>
      </c>
      <c r="E143" t="s">
        <v>165</v>
      </c>
      <c r="F143" t="s">
        <v>54</v>
      </c>
      <c r="G143" t="s">
        <v>225</v>
      </c>
      <c r="H143" t="s">
        <v>167</v>
      </c>
      <c r="I143" t="s">
        <v>121</v>
      </c>
      <c r="J143" t="s">
        <v>1066</v>
      </c>
      <c r="K143" t="s">
        <v>65</v>
      </c>
      <c r="L143" t="s">
        <v>59</v>
      </c>
      <c r="M143" t="s">
        <v>90</v>
      </c>
      <c r="N143" t="s">
        <v>60</v>
      </c>
      <c r="O143" t="s">
        <v>165</v>
      </c>
      <c r="P143">
        <v>1</v>
      </c>
      <c r="Q143" t="s">
        <v>61</v>
      </c>
      <c r="R143" t="s">
        <v>183</v>
      </c>
      <c r="S143" t="str">
        <f t="shared" si="2"/>
        <v>جماعي-خلافات مالية--121</v>
      </c>
      <c r="T143" t="s">
        <v>270</v>
      </c>
      <c r="U143">
        <v>2</v>
      </c>
      <c r="V143" t="s">
        <v>1067</v>
      </c>
      <c r="W143" t="s">
        <v>3846</v>
      </c>
      <c r="X143" t="s">
        <v>3846</v>
      </c>
      <c r="Y143" t="s">
        <v>3846</v>
      </c>
      <c r="Z143" t="s">
        <v>3846</v>
      </c>
      <c r="AA143">
        <v>0</v>
      </c>
      <c r="AB143" t="s">
        <v>3846</v>
      </c>
      <c r="AC143" t="s">
        <v>3846</v>
      </c>
      <c r="AD143" t="s">
        <v>3846</v>
      </c>
      <c r="AE143" t="s">
        <v>3846</v>
      </c>
      <c r="AF143" t="s">
        <v>67</v>
      </c>
      <c r="AG143" t="s">
        <v>67</v>
      </c>
      <c r="AH143" t="s">
        <v>67</v>
      </c>
      <c r="AI143" t="s">
        <v>68</v>
      </c>
      <c r="AJ143">
        <v>0</v>
      </c>
      <c r="AK143" t="s">
        <v>97</v>
      </c>
      <c r="AL143" t="s">
        <v>70</v>
      </c>
      <c r="AM143" t="s">
        <v>3841</v>
      </c>
      <c r="AN143" t="s">
        <v>1068</v>
      </c>
      <c r="AO143" t="s">
        <v>67</v>
      </c>
      <c r="AP143" t="s">
        <v>67</v>
      </c>
      <c r="AQ143" t="s">
        <v>3846</v>
      </c>
      <c r="AR143">
        <v>0</v>
      </c>
      <c r="AS143" t="s">
        <v>3846</v>
      </c>
      <c r="AT143" t="s">
        <v>72</v>
      </c>
      <c r="AU143" t="s">
        <v>73</v>
      </c>
      <c r="AV143" t="s">
        <v>72</v>
      </c>
      <c r="AW143" t="s">
        <v>74</v>
      </c>
      <c r="AX143" t="s">
        <v>72</v>
      </c>
      <c r="AY143" t="s">
        <v>75</v>
      </c>
      <c r="AZ143" t="s">
        <v>76</v>
      </c>
      <c r="BA143" t="s">
        <v>1069</v>
      </c>
      <c r="BB143" t="s">
        <v>1070</v>
      </c>
      <c r="BC143" t="s">
        <v>1071</v>
      </c>
      <c r="BD143" t="s">
        <v>50</v>
      </c>
      <c r="BE143" t="s">
        <v>1072</v>
      </c>
      <c r="BF143" t="s">
        <v>1073</v>
      </c>
      <c r="BG143" t="s">
        <v>1074</v>
      </c>
      <c r="BH143" t="s">
        <v>1075</v>
      </c>
      <c r="BK143" t="s">
        <v>84</v>
      </c>
    </row>
    <row r="144" spans="1:63" ht="18" customHeight="1" x14ac:dyDescent="0.25">
      <c r="A144">
        <v>141</v>
      </c>
      <c r="B144">
        <v>121</v>
      </c>
      <c r="C144" s="46">
        <v>42848</v>
      </c>
      <c r="D144" t="s">
        <v>3789</v>
      </c>
      <c r="E144" t="s">
        <v>165</v>
      </c>
      <c r="F144" t="s">
        <v>54</v>
      </c>
      <c r="G144" t="s">
        <v>225</v>
      </c>
      <c r="H144" t="s">
        <v>167</v>
      </c>
      <c r="I144" t="s">
        <v>121</v>
      </c>
      <c r="J144" t="s">
        <v>1066</v>
      </c>
      <c r="K144" t="s">
        <v>65</v>
      </c>
      <c r="L144" t="s">
        <v>59</v>
      </c>
      <c r="M144" t="s">
        <v>90</v>
      </c>
      <c r="N144" t="s">
        <v>60</v>
      </c>
      <c r="O144" t="s">
        <v>165</v>
      </c>
      <c r="P144">
        <v>1</v>
      </c>
      <c r="Q144" t="s">
        <v>61</v>
      </c>
      <c r="R144" t="s">
        <v>183</v>
      </c>
      <c r="S144" t="str">
        <f t="shared" si="2"/>
        <v>جماعي-خلافات مالية--121</v>
      </c>
      <c r="T144" t="s">
        <v>270</v>
      </c>
      <c r="U144">
        <v>2</v>
      </c>
      <c r="V144" t="s">
        <v>1067</v>
      </c>
      <c r="W144" t="s">
        <v>3846</v>
      </c>
      <c r="X144" t="s">
        <v>3846</v>
      </c>
      <c r="Y144" t="s">
        <v>3846</v>
      </c>
      <c r="Z144" t="s">
        <v>3846</v>
      </c>
      <c r="AA144">
        <v>0</v>
      </c>
      <c r="AB144" t="s">
        <v>3846</v>
      </c>
      <c r="AC144" t="s">
        <v>3846</v>
      </c>
      <c r="AD144" t="s">
        <v>3846</v>
      </c>
      <c r="AE144" t="s">
        <v>3846</v>
      </c>
      <c r="AF144" t="s">
        <v>1076</v>
      </c>
      <c r="AG144" t="s">
        <v>67</v>
      </c>
      <c r="AH144" t="s">
        <v>67</v>
      </c>
      <c r="AI144" t="s">
        <v>68</v>
      </c>
      <c r="AJ144">
        <v>12</v>
      </c>
      <c r="AK144" t="s">
        <v>97</v>
      </c>
      <c r="AL144" t="s">
        <v>70</v>
      </c>
      <c r="AM144" t="s">
        <v>3841</v>
      </c>
      <c r="AN144" t="s">
        <v>1068</v>
      </c>
      <c r="AO144" t="s">
        <v>67</v>
      </c>
      <c r="AP144" t="s">
        <v>67</v>
      </c>
      <c r="AQ144" t="s">
        <v>3846</v>
      </c>
      <c r="AR144">
        <v>0</v>
      </c>
      <c r="AS144" t="s">
        <v>3846</v>
      </c>
      <c r="AT144" t="s">
        <v>72</v>
      </c>
      <c r="AU144" t="s">
        <v>73</v>
      </c>
      <c r="AV144" t="s">
        <v>72</v>
      </c>
      <c r="AW144" t="s">
        <v>74</v>
      </c>
      <c r="AX144" t="s">
        <v>72</v>
      </c>
      <c r="AY144" t="s">
        <v>75</v>
      </c>
      <c r="AZ144" t="s">
        <v>76</v>
      </c>
      <c r="BA144" t="s">
        <v>1077</v>
      </c>
      <c r="BB144" t="s">
        <v>1070</v>
      </c>
      <c r="BC144" t="s">
        <v>1071</v>
      </c>
      <c r="BD144" t="s">
        <v>50</v>
      </c>
      <c r="BE144" t="s">
        <v>1072</v>
      </c>
      <c r="BF144" t="s">
        <v>1073</v>
      </c>
      <c r="BG144" t="s">
        <v>1074</v>
      </c>
      <c r="BH144" t="s">
        <v>1075</v>
      </c>
      <c r="BK144" t="s">
        <v>84</v>
      </c>
    </row>
    <row r="145" spans="1:63" ht="18" customHeight="1" x14ac:dyDescent="0.25">
      <c r="A145">
        <v>142</v>
      </c>
      <c r="B145">
        <v>122</v>
      </c>
      <c r="C145" s="46">
        <v>42849</v>
      </c>
      <c r="D145" t="s">
        <v>3789</v>
      </c>
      <c r="E145" t="s">
        <v>143</v>
      </c>
      <c r="F145" t="s">
        <v>132</v>
      </c>
      <c r="G145" t="s">
        <v>143</v>
      </c>
      <c r="H145" t="s">
        <v>167</v>
      </c>
      <c r="I145" t="s">
        <v>121</v>
      </c>
      <c r="J145" t="s">
        <v>1078</v>
      </c>
      <c r="K145" t="s">
        <v>1079</v>
      </c>
      <c r="L145" t="s">
        <v>59</v>
      </c>
      <c r="M145" t="s">
        <v>67</v>
      </c>
      <c r="N145" t="s">
        <v>60</v>
      </c>
      <c r="O145" t="s">
        <v>143</v>
      </c>
      <c r="P145">
        <v>1</v>
      </c>
      <c r="Q145" t="s">
        <v>61</v>
      </c>
      <c r="R145" t="s">
        <v>62</v>
      </c>
      <c r="S145" t="str">
        <f t="shared" si="2"/>
        <v>فردي-خلافات مالية--122</v>
      </c>
      <c r="T145" t="s">
        <v>270</v>
      </c>
      <c r="U145">
        <v>2</v>
      </c>
      <c r="V145" t="s">
        <v>3802</v>
      </c>
      <c r="W145" t="s">
        <v>3846</v>
      </c>
      <c r="X145" t="s">
        <v>3846</v>
      </c>
      <c r="Y145" t="s">
        <v>3846</v>
      </c>
      <c r="Z145" t="s">
        <v>3846</v>
      </c>
      <c r="AA145">
        <v>0</v>
      </c>
      <c r="AB145" t="s">
        <v>3846</v>
      </c>
      <c r="AC145" t="s">
        <v>3846</v>
      </c>
      <c r="AD145" t="s">
        <v>3846</v>
      </c>
      <c r="AE145" t="s">
        <v>3846</v>
      </c>
      <c r="AF145" t="s">
        <v>1080</v>
      </c>
      <c r="AG145" t="s">
        <v>124</v>
      </c>
      <c r="AH145" t="s">
        <v>124</v>
      </c>
      <c r="AI145" t="s">
        <v>112</v>
      </c>
      <c r="AJ145">
        <v>21</v>
      </c>
      <c r="AK145" t="s">
        <v>97</v>
      </c>
      <c r="AL145" t="s">
        <v>70</v>
      </c>
      <c r="AM145" t="s">
        <v>3841</v>
      </c>
      <c r="AN145" t="s">
        <v>1081</v>
      </c>
      <c r="AO145" t="s">
        <v>194</v>
      </c>
      <c r="AP145" t="s">
        <v>1082</v>
      </c>
      <c r="AQ145" t="s">
        <v>3846</v>
      </c>
      <c r="AR145">
        <v>0</v>
      </c>
      <c r="AS145" t="s">
        <v>3846</v>
      </c>
      <c r="AT145" t="s">
        <v>98</v>
      </c>
      <c r="AU145" t="s">
        <v>99</v>
      </c>
      <c r="AV145" t="s">
        <v>65</v>
      </c>
      <c r="AW145" t="s">
        <v>65</v>
      </c>
      <c r="AX145" t="s">
        <v>75</v>
      </c>
      <c r="AY145" t="s">
        <v>75</v>
      </c>
      <c r="AZ145" t="s">
        <v>76</v>
      </c>
      <c r="BA145" t="s">
        <v>65</v>
      </c>
      <c r="BB145" t="s">
        <v>65</v>
      </c>
      <c r="BC145" t="s">
        <v>1083</v>
      </c>
      <c r="BD145" t="s">
        <v>50</v>
      </c>
      <c r="BE145" t="s">
        <v>1084</v>
      </c>
      <c r="BF145" t="s">
        <v>1085</v>
      </c>
      <c r="BK145" t="s">
        <v>103</v>
      </c>
    </row>
    <row r="146" spans="1:63" ht="18" customHeight="1" x14ac:dyDescent="0.25">
      <c r="A146">
        <v>143</v>
      </c>
      <c r="B146">
        <v>123</v>
      </c>
      <c r="C146" s="46">
        <v>42850</v>
      </c>
      <c r="D146" t="s">
        <v>3789</v>
      </c>
      <c r="E146" t="s">
        <v>53</v>
      </c>
      <c r="F146" t="s">
        <v>54</v>
      </c>
      <c r="G146" t="s">
        <v>414</v>
      </c>
      <c r="H146" t="s">
        <v>167</v>
      </c>
      <c r="I146" t="s">
        <v>121</v>
      </c>
      <c r="J146" t="s">
        <v>1086</v>
      </c>
      <c r="K146" t="s">
        <v>1087</v>
      </c>
      <c r="L146" t="s">
        <v>67</v>
      </c>
      <c r="M146" t="s">
        <v>91</v>
      </c>
      <c r="N146" t="s">
        <v>60</v>
      </c>
      <c r="O146" t="s">
        <v>53</v>
      </c>
      <c r="P146">
        <v>2</v>
      </c>
      <c r="Q146" t="s">
        <v>136</v>
      </c>
      <c r="R146" t="s">
        <v>62</v>
      </c>
      <c r="S146" t="str">
        <f t="shared" si="2"/>
        <v>فردي-خلافات مالية--123</v>
      </c>
      <c r="T146" t="s">
        <v>123</v>
      </c>
      <c r="U146">
        <v>1</v>
      </c>
      <c r="V146" t="s">
        <v>1088</v>
      </c>
      <c r="W146" t="s">
        <v>3846</v>
      </c>
      <c r="X146" t="s">
        <v>3846</v>
      </c>
      <c r="Y146" t="s">
        <v>3846</v>
      </c>
      <c r="Z146" t="s">
        <v>3846</v>
      </c>
      <c r="AA146">
        <v>0</v>
      </c>
      <c r="AB146" t="s">
        <v>3846</v>
      </c>
      <c r="AC146" t="s">
        <v>3846</v>
      </c>
      <c r="AD146" t="s">
        <v>3846</v>
      </c>
      <c r="AE146" t="s">
        <v>3846</v>
      </c>
      <c r="AF146" t="s">
        <v>463</v>
      </c>
      <c r="AG146" t="s">
        <v>250</v>
      </c>
      <c r="AH146" t="s">
        <v>250</v>
      </c>
      <c r="AI146" t="s">
        <v>112</v>
      </c>
      <c r="AJ146">
        <v>37</v>
      </c>
      <c r="AK146" t="s">
        <v>69</v>
      </c>
      <c r="AL146" t="s">
        <v>70</v>
      </c>
      <c r="AM146" t="s">
        <v>67</v>
      </c>
      <c r="AN146" t="s">
        <v>67</v>
      </c>
      <c r="AO146" t="s">
        <v>67</v>
      </c>
      <c r="AP146" t="s">
        <v>67</v>
      </c>
      <c r="AQ146" t="s">
        <v>3846</v>
      </c>
      <c r="AR146">
        <v>0</v>
      </c>
      <c r="AS146" t="s">
        <v>3846</v>
      </c>
      <c r="AT146" t="s">
        <v>98</v>
      </c>
      <c r="AU146" t="s">
        <v>99</v>
      </c>
      <c r="AV146" t="s">
        <v>65</v>
      </c>
      <c r="AW146" t="s">
        <v>65</v>
      </c>
      <c r="AX146" t="s">
        <v>75</v>
      </c>
      <c r="AY146" t="s">
        <v>75</v>
      </c>
      <c r="AZ146" t="s">
        <v>76</v>
      </c>
      <c r="BA146" t="s">
        <v>65</v>
      </c>
      <c r="BB146" t="s">
        <v>65</v>
      </c>
      <c r="BC146" t="s">
        <v>1089</v>
      </c>
      <c r="BD146" t="s">
        <v>50</v>
      </c>
      <c r="BE146" t="s">
        <v>1090</v>
      </c>
      <c r="BK146" t="s">
        <v>130</v>
      </c>
    </row>
    <row r="147" spans="1:63" ht="18" customHeight="1" x14ac:dyDescent="0.25">
      <c r="A147">
        <v>144</v>
      </c>
      <c r="B147">
        <v>124</v>
      </c>
      <c r="C147" s="46">
        <v>42851</v>
      </c>
      <c r="D147" t="s">
        <v>3789</v>
      </c>
      <c r="E147" t="s">
        <v>232</v>
      </c>
      <c r="F147" t="s">
        <v>105</v>
      </c>
      <c r="G147" t="s">
        <v>964</v>
      </c>
      <c r="H147" t="s">
        <v>120</v>
      </c>
      <c r="I147" t="s">
        <v>121</v>
      </c>
      <c r="J147" t="s">
        <v>1091</v>
      </c>
      <c r="K147" t="s">
        <v>1092</v>
      </c>
      <c r="L147" t="s">
        <v>59</v>
      </c>
      <c r="M147" t="s">
        <v>91</v>
      </c>
      <c r="N147" t="s">
        <v>60</v>
      </c>
      <c r="O147" t="s">
        <v>232</v>
      </c>
      <c r="P147">
        <v>1</v>
      </c>
      <c r="Q147" t="s">
        <v>92</v>
      </c>
      <c r="R147" t="s">
        <v>62</v>
      </c>
      <c r="S147" t="str">
        <f t="shared" si="2"/>
        <v>فردي-من اجل الفدية--124</v>
      </c>
      <c r="T147" t="s">
        <v>3795</v>
      </c>
      <c r="U147">
        <v>4</v>
      </c>
      <c r="V147" t="s">
        <v>1093</v>
      </c>
      <c r="W147" t="s">
        <v>3846</v>
      </c>
      <c r="X147" t="s">
        <v>3846</v>
      </c>
      <c r="Y147" t="s">
        <v>3846</v>
      </c>
      <c r="Z147" t="s">
        <v>3846</v>
      </c>
      <c r="AA147">
        <v>0</v>
      </c>
      <c r="AB147" t="s">
        <v>3846</v>
      </c>
      <c r="AC147" t="s">
        <v>3846</v>
      </c>
      <c r="AD147" t="s">
        <v>3846</v>
      </c>
      <c r="AE147" t="s">
        <v>3846</v>
      </c>
      <c r="AF147" t="s">
        <v>463</v>
      </c>
      <c r="AG147" t="s">
        <v>160</v>
      </c>
      <c r="AH147" t="s">
        <v>1094</v>
      </c>
      <c r="AI147" t="s">
        <v>68</v>
      </c>
      <c r="AJ147">
        <v>10</v>
      </c>
      <c r="AK147" t="s">
        <v>97</v>
      </c>
      <c r="AL147" t="s">
        <v>70</v>
      </c>
      <c r="AM147" t="s">
        <v>67</v>
      </c>
      <c r="AN147" t="s">
        <v>67</v>
      </c>
      <c r="AO147" t="s">
        <v>67</v>
      </c>
      <c r="AP147" t="s">
        <v>67</v>
      </c>
      <c r="AQ147" t="s">
        <v>3821</v>
      </c>
      <c r="AR147">
        <v>800000</v>
      </c>
      <c r="AS147" t="s">
        <v>126</v>
      </c>
      <c r="AT147" t="s">
        <v>98</v>
      </c>
      <c r="AU147" t="s">
        <v>99</v>
      </c>
      <c r="AV147" t="s">
        <v>65</v>
      </c>
      <c r="AW147" t="s">
        <v>65</v>
      </c>
      <c r="AX147" t="s">
        <v>75</v>
      </c>
      <c r="AY147" t="s">
        <v>75</v>
      </c>
      <c r="AZ147" t="s">
        <v>76</v>
      </c>
      <c r="BA147" t="s">
        <v>1095</v>
      </c>
      <c r="BB147" t="s">
        <v>65</v>
      </c>
      <c r="BC147" t="s">
        <v>1096</v>
      </c>
      <c r="BD147" t="s">
        <v>50</v>
      </c>
      <c r="BE147" t="s">
        <v>1097</v>
      </c>
      <c r="BK147" t="s">
        <v>84</v>
      </c>
    </row>
    <row r="148" spans="1:63" ht="18" customHeight="1" x14ac:dyDescent="0.25">
      <c r="A148">
        <v>145</v>
      </c>
      <c r="B148">
        <v>125</v>
      </c>
      <c r="C148" s="46">
        <v>42852</v>
      </c>
      <c r="D148" t="s">
        <v>3789</v>
      </c>
      <c r="E148" t="s">
        <v>85</v>
      </c>
      <c r="F148" t="s">
        <v>54</v>
      </c>
      <c r="G148" t="s">
        <v>1098</v>
      </c>
      <c r="H148" t="s">
        <v>56</v>
      </c>
      <c r="I148" t="s">
        <v>57</v>
      </c>
      <c r="J148" t="s">
        <v>56</v>
      </c>
      <c r="K148" t="s">
        <v>1099</v>
      </c>
      <c r="L148" t="s">
        <v>59</v>
      </c>
      <c r="M148" t="s">
        <v>90</v>
      </c>
      <c r="N148" t="s">
        <v>60</v>
      </c>
      <c r="O148" t="s">
        <v>85</v>
      </c>
      <c r="P148">
        <v>1</v>
      </c>
      <c r="Q148" t="s">
        <v>61</v>
      </c>
      <c r="R148" t="s">
        <v>62</v>
      </c>
      <c r="S148" t="str">
        <f t="shared" si="2"/>
        <v>فردي-من اجل الاغتصاب--125</v>
      </c>
      <c r="T148" t="s">
        <v>3795</v>
      </c>
      <c r="U148">
        <v>4</v>
      </c>
      <c r="V148" t="s">
        <v>1100</v>
      </c>
      <c r="W148" t="s">
        <v>3846</v>
      </c>
      <c r="X148" t="s">
        <v>3846</v>
      </c>
      <c r="Y148" t="s">
        <v>3846</v>
      </c>
      <c r="Z148" t="s">
        <v>3846</v>
      </c>
      <c r="AA148">
        <v>0</v>
      </c>
      <c r="AB148" t="s">
        <v>3846</v>
      </c>
      <c r="AC148" t="s">
        <v>3846</v>
      </c>
      <c r="AD148" t="s">
        <v>3846</v>
      </c>
      <c r="AE148" t="s">
        <v>3846</v>
      </c>
      <c r="AF148" t="s">
        <v>1101</v>
      </c>
      <c r="AG148" t="s">
        <v>250</v>
      </c>
      <c r="AH148" t="s">
        <v>250</v>
      </c>
      <c r="AI148" t="s">
        <v>112</v>
      </c>
      <c r="AJ148">
        <v>31</v>
      </c>
      <c r="AK148" t="s">
        <v>69</v>
      </c>
      <c r="AL148" t="s">
        <v>70</v>
      </c>
      <c r="AM148" t="s">
        <v>3555</v>
      </c>
      <c r="AN148" t="s">
        <v>71</v>
      </c>
      <c r="AO148" t="s">
        <v>67</v>
      </c>
      <c r="AP148" t="s">
        <v>67</v>
      </c>
      <c r="AQ148" t="s">
        <v>3846</v>
      </c>
      <c r="AR148">
        <v>0</v>
      </c>
      <c r="AS148" t="s">
        <v>3846</v>
      </c>
      <c r="AT148" t="s">
        <v>98</v>
      </c>
      <c r="AU148" t="s">
        <v>99</v>
      </c>
      <c r="AV148" t="s">
        <v>65</v>
      </c>
      <c r="AW148" t="s">
        <v>65</v>
      </c>
      <c r="AX148" t="s">
        <v>75</v>
      </c>
      <c r="AY148" t="s">
        <v>75</v>
      </c>
      <c r="AZ148" t="s">
        <v>76</v>
      </c>
      <c r="BA148" t="s">
        <v>65</v>
      </c>
      <c r="BB148" t="s">
        <v>65</v>
      </c>
      <c r="BC148" t="s">
        <v>1102</v>
      </c>
      <c r="BD148" t="s">
        <v>50</v>
      </c>
      <c r="BE148" t="s">
        <v>1103</v>
      </c>
      <c r="BK148" t="s">
        <v>103</v>
      </c>
    </row>
    <row r="149" spans="1:63" ht="18" customHeight="1" x14ac:dyDescent="0.25">
      <c r="A149">
        <v>146</v>
      </c>
      <c r="B149">
        <v>126</v>
      </c>
      <c r="C149" s="46">
        <v>42853</v>
      </c>
      <c r="D149" t="s">
        <v>3789</v>
      </c>
      <c r="E149" t="s">
        <v>681</v>
      </c>
      <c r="F149" t="s">
        <v>132</v>
      </c>
      <c r="G149" t="s">
        <v>65</v>
      </c>
      <c r="H149" t="s">
        <v>56</v>
      </c>
      <c r="I149" t="s">
        <v>57</v>
      </c>
      <c r="J149" t="s">
        <v>56</v>
      </c>
      <c r="K149" t="s">
        <v>1104</v>
      </c>
      <c r="L149" t="s">
        <v>59</v>
      </c>
      <c r="M149" t="s">
        <v>59</v>
      </c>
      <c r="N149" t="s">
        <v>60</v>
      </c>
      <c r="O149" t="s">
        <v>681</v>
      </c>
      <c r="P149">
        <v>1</v>
      </c>
      <c r="Q149" t="s">
        <v>61</v>
      </c>
      <c r="R149" t="s">
        <v>62</v>
      </c>
      <c r="S149" t="str">
        <f t="shared" si="2"/>
        <v>فردي-من اجل الاغتصاب--126</v>
      </c>
      <c r="T149" t="s">
        <v>3795</v>
      </c>
      <c r="U149">
        <v>3</v>
      </c>
      <c r="V149" t="s">
        <v>67</v>
      </c>
      <c r="W149" t="s">
        <v>3846</v>
      </c>
      <c r="X149" t="s">
        <v>3846</v>
      </c>
      <c r="Y149" t="s">
        <v>3846</v>
      </c>
      <c r="Z149" t="s">
        <v>3846</v>
      </c>
      <c r="AA149">
        <v>0</v>
      </c>
      <c r="AB149" t="s">
        <v>3846</v>
      </c>
      <c r="AC149" t="s">
        <v>3846</v>
      </c>
      <c r="AD149" t="s">
        <v>3846</v>
      </c>
      <c r="AE149" t="s">
        <v>3846</v>
      </c>
      <c r="AF149" t="s">
        <v>1105</v>
      </c>
      <c r="AG149" t="s">
        <v>160</v>
      </c>
      <c r="AH149" t="s">
        <v>260</v>
      </c>
      <c r="AI149" t="s">
        <v>68</v>
      </c>
      <c r="AJ149">
        <v>14</v>
      </c>
      <c r="AK149" t="s">
        <v>69</v>
      </c>
      <c r="AL149" t="s">
        <v>70</v>
      </c>
      <c r="AM149" t="s">
        <v>3555</v>
      </c>
      <c r="AN149" t="s">
        <v>71</v>
      </c>
      <c r="AO149" t="s">
        <v>67</v>
      </c>
      <c r="AP149" t="s">
        <v>67</v>
      </c>
      <c r="AQ149" t="s">
        <v>3846</v>
      </c>
      <c r="AR149">
        <v>0</v>
      </c>
      <c r="AS149" t="s">
        <v>3846</v>
      </c>
      <c r="AT149" t="s">
        <v>98</v>
      </c>
      <c r="AU149" t="s">
        <v>293</v>
      </c>
      <c r="AV149" t="s">
        <v>65</v>
      </c>
      <c r="AW149" t="s">
        <v>65</v>
      </c>
      <c r="AX149" t="s">
        <v>75</v>
      </c>
      <c r="AY149" t="s">
        <v>75</v>
      </c>
      <c r="AZ149" t="s">
        <v>76</v>
      </c>
      <c r="BA149" t="s">
        <v>65</v>
      </c>
      <c r="BB149" t="s">
        <v>65</v>
      </c>
      <c r="BC149" t="s">
        <v>1106</v>
      </c>
      <c r="BD149" t="s">
        <v>50</v>
      </c>
      <c r="BE149" t="s">
        <v>1107</v>
      </c>
      <c r="BK149" t="s">
        <v>103</v>
      </c>
    </row>
    <row r="150" spans="1:63" ht="18" customHeight="1" x14ac:dyDescent="0.25">
      <c r="A150">
        <v>147</v>
      </c>
      <c r="B150">
        <v>127</v>
      </c>
      <c r="C150" s="46">
        <v>42853</v>
      </c>
      <c r="D150" t="s">
        <v>3789</v>
      </c>
      <c r="E150" t="s">
        <v>131</v>
      </c>
      <c r="F150" t="s">
        <v>132</v>
      </c>
      <c r="G150" t="s">
        <v>133</v>
      </c>
      <c r="H150" t="s">
        <v>120</v>
      </c>
      <c r="I150" t="s">
        <v>121</v>
      </c>
      <c r="J150" t="s">
        <v>1108</v>
      </c>
      <c r="K150" t="s">
        <v>1109</v>
      </c>
      <c r="L150" t="s">
        <v>3573</v>
      </c>
      <c r="M150" t="s">
        <v>67</v>
      </c>
      <c r="N150" t="s">
        <v>60</v>
      </c>
      <c r="O150" t="s">
        <v>131</v>
      </c>
      <c r="P150">
        <v>1</v>
      </c>
      <c r="Q150" t="s">
        <v>92</v>
      </c>
      <c r="R150" t="s">
        <v>62</v>
      </c>
      <c r="S150" t="str">
        <f t="shared" si="2"/>
        <v>فردي-من اجل الفدية--127</v>
      </c>
      <c r="T150" t="s">
        <v>3795</v>
      </c>
      <c r="U150">
        <v>4</v>
      </c>
      <c r="V150" t="s">
        <v>1110</v>
      </c>
      <c r="W150" t="s">
        <v>3846</v>
      </c>
      <c r="X150" t="s">
        <v>3846</v>
      </c>
      <c r="Y150" t="s">
        <v>3846</v>
      </c>
      <c r="Z150" t="s">
        <v>3846</v>
      </c>
      <c r="AA150">
        <v>0</v>
      </c>
      <c r="AB150" t="s">
        <v>3846</v>
      </c>
      <c r="AC150" t="s">
        <v>3846</v>
      </c>
      <c r="AD150" t="s">
        <v>3846</v>
      </c>
      <c r="AE150" t="s">
        <v>3846</v>
      </c>
      <c r="AF150" t="s">
        <v>1111</v>
      </c>
      <c r="AG150" t="s">
        <v>1112</v>
      </c>
      <c r="AH150" t="s">
        <v>1113</v>
      </c>
      <c r="AI150" t="s">
        <v>112</v>
      </c>
      <c r="AJ150">
        <v>45</v>
      </c>
      <c r="AK150" t="s">
        <v>97</v>
      </c>
      <c r="AL150" t="s">
        <v>70</v>
      </c>
      <c r="AM150" t="s">
        <v>67</v>
      </c>
      <c r="AN150" t="s">
        <v>67</v>
      </c>
      <c r="AO150" t="s">
        <v>67</v>
      </c>
      <c r="AP150" t="s">
        <v>67</v>
      </c>
      <c r="AQ150" t="s">
        <v>67</v>
      </c>
      <c r="AR150" t="s">
        <v>67</v>
      </c>
      <c r="AS150" t="s">
        <v>126</v>
      </c>
      <c r="AT150" t="s">
        <v>72</v>
      </c>
      <c r="AU150" t="s">
        <v>73</v>
      </c>
      <c r="AV150" t="s">
        <v>65</v>
      </c>
      <c r="AW150" t="s">
        <v>65</v>
      </c>
      <c r="AX150" t="s">
        <v>72</v>
      </c>
      <c r="AY150" t="s">
        <v>75</v>
      </c>
      <c r="AZ150" t="s">
        <v>76</v>
      </c>
      <c r="BA150" t="s">
        <v>1114</v>
      </c>
      <c r="BB150" t="s">
        <v>65</v>
      </c>
      <c r="BC150" t="s">
        <v>1115</v>
      </c>
      <c r="BD150" t="s">
        <v>50</v>
      </c>
      <c r="BE150" t="s">
        <v>1116</v>
      </c>
      <c r="BF150" t="s">
        <v>1117</v>
      </c>
      <c r="BG150" t="s">
        <v>1118</v>
      </c>
      <c r="BK150" t="s">
        <v>84</v>
      </c>
    </row>
    <row r="151" spans="1:63" ht="18" customHeight="1" x14ac:dyDescent="0.25">
      <c r="A151">
        <v>148</v>
      </c>
      <c r="B151">
        <v>128</v>
      </c>
      <c r="C151" s="46">
        <v>42859</v>
      </c>
      <c r="D151" t="s">
        <v>3789</v>
      </c>
      <c r="E151" t="s">
        <v>165</v>
      </c>
      <c r="F151" t="s">
        <v>54</v>
      </c>
      <c r="G151" t="s">
        <v>166</v>
      </c>
      <c r="H151" t="s">
        <v>167</v>
      </c>
      <c r="I151" t="s">
        <v>121</v>
      </c>
      <c r="J151" t="s">
        <v>1119</v>
      </c>
      <c r="K151" t="s">
        <v>1120</v>
      </c>
      <c r="L151" t="s">
        <v>91</v>
      </c>
      <c r="M151" t="s">
        <v>91</v>
      </c>
      <c r="N151" t="s">
        <v>60</v>
      </c>
      <c r="O151" t="s">
        <v>165</v>
      </c>
      <c r="P151">
        <v>1</v>
      </c>
      <c r="Q151" t="s">
        <v>61</v>
      </c>
      <c r="R151" t="s">
        <v>62</v>
      </c>
      <c r="S151" t="str">
        <f t="shared" si="2"/>
        <v>فردي-خلافات مالية--128</v>
      </c>
      <c r="T151" t="s">
        <v>3795</v>
      </c>
      <c r="U151">
        <v>4</v>
      </c>
      <c r="V151" t="s">
        <v>1121</v>
      </c>
      <c r="W151" t="s">
        <v>3846</v>
      </c>
      <c r="X151" t="s">
        <v>3846</v>
      </c>
      <c r="Y151" t="s">
        <v>3846</v>
      </c>
      <c r="Z151" t="s">
        <v>3846</v>
      </c>
      <c r="AA151">
        <v>0</v>
      </c>
      <c r="AB151" t="s">
        <v>3846</v>
      </c>
      <c r="AC151" t="s">
        <v>3846</v>
      </c>
      <c r="AD151" t="s">
        <v>3846</v>
      </c>
      <c r="AE151" t="s">
        <v>3846</v>
      </c>
      <c r="AF151" t="s">
        <v>1122</v>
      </c>
      <c r="AG151" t="s">
        <v>172</v>
      </c>
      <c r="AH151" t="s">
        <v>1123</v>
      </c>
      <c r="AI151" t="s">
        <v>112</v>
      </c>
      <c r="AJ151">
        <v>57</v>
      </c>
      <c r="AK151" t="s">
        <v>97</v>
      </c>
      <c r="AL151" t="s">
        <v>70</v>
      </c>
      <c r="AM151" t="s">
        <v>67</v>
      </c>
      <c r="AN151" t="s">
        <v>67</v>
      </c>
      <c r="AO151" t="s">
        <v>194</v>
      </c>
      <c r="AP151" t="s">
        <v>1124</v>
      </c>
      <c r="AQ151" t="s">
        <v>3819</v>
      </c>
      <c r="AR151">
        <v>10000</v>
      </c>
      <c r="AS151" t="s">
        <v>126</v>
      </c>
      <c r="AT151" t="s">
        <v>72</v>
      </c>
      <c r="AU151" t="s">
        <v>73</v>
      </c>
      <c r="AV151" t="s">
        <v>65</v>
      </c>
      <c r="AW151" t="s">
        <v>65</v>
      </c>
      <c r="AX151" t="s">
        <v>72</v>
      </c>
      <c r="AY151" t="s">
        <v>75</v>
      </c>
      <c r="AZ151" t="s">
        <v>76</v>
      </c>
      <c r="BA151" t="s">
        <v>65</v>
      </c>
      <c r="BB151" t="s">
        <v>65</v>
      </c>
      <c r="BC151" t="s">
        <v>1125</v>
      </c>
      <c r="BD151" t="s">
        <v>50</v>
      </c>
      <c r="BE151" t="s">
        <v>1126</v>
      </c>
      <c r="BF151" t="s">
        <v>1127</v>
      </c>
      <c r="BG151" t="s">
        <v>1128</v>
      </c>
      <c r="BK151" t="s">
        <v>84</v>
      </c>
    </row>
    <row r="152" spans="1:63" ht="18" customHeight="1" x14ac:dyDescent="0.25">
      <c r="A152">
        <v>149</v>
      </c>
      <c r="B152">
        <v>129</v>
      </c>
      <c r="C152" s="46">
        <v>42862</v>
      </c>
      <c r="D152" t="s">
        <v>3789</v>
      </c>
      <c r="E152" t="s">
        <v>131</v>
      </c>
      <c r="F152" t="s">
        <v>132</v>
      </c>
      <c r="G152" t="s">
        <v>1129</v>
      </c>
      <c r="H152" t="s">
        <v>120</v>
      </c>
      <c r="I152" t="s">
        <v>121</v>
      </c>
      <c r="J152" t="s">
        <v>1130</v>
      </c>
      <c r="K152" t="s">
        <v>1131</v>
      </c>
      <c r="L152" t="s">
        <v>59</v>
      </c>
      <c r="M152" t="s">
        <v>91</v>
      </c>
      <c r="N152" t="s">
        <v>60</v>
      </c>
      <c r="O152" t="s">
        <v>131</v>
      </c>
      <c r="P152">
        <v>1</v>
      </c>
      <c r="Q152" t="s">
        <v>61</v>
      </c>
      <c r="R152" t="s">
        <v>62</v>
      </c>
      <c r="S152" t="str">
        <f t="shared" si="2"/>
        <v>فردي-من اجل الفدية--129</v>
      </c>
      <c r="T152" t="s">
        <v>270</v>
      </c>
      <c r="U152">
        <v>2</v>
      </c>
      <c r="V152" t="s">
        <v>1132</v>
      </c>
      <c r="W152" t="s">
        <v>3846</v>
      </c>
      <c r="X152" t="s">
        <v>3846</v>
      </c>
      <c r="Y152" t="s">
        <v>3846</v>
      </c>
      <c r="Z152" t="s">
        <v>3846</v>
      </c>
      <c r="AA152">
        <v>0</v>
      </c>
      <c r="AB152" t="s">
        <v>3846</v>
      </c>
      <c r="AC152" t="s">
        <v>3846</v>
      </c>
      <c r="AD152" t="s">
        <v>3846</v>
      </c>
      <c r="AE152" t="s">
        <v>3846</v>
      </c>
      <c r="AF152" t="s">
        <v>67</v>
      </c>
      <c r="AG152" t="s">
        <v>94</v>
      </c>
      <c r="AH152" t="s">
        <v>1133</v>
      </c>
      <c r="AI152" t="s">
        <v>112</v>
      </c>
      <c r="AJ152">
        <v>50</v>
      </c>
      <c r="AK152" t="s">
        <v>97</v>
      </c>
      <c r="AL152" t="s">
        <v>70</v>
      </c>
      <c r="AM152" t="s">
        <v>67</v>
      </c>
      <c r="AN152" t="s">
        <v>67</v>
      </c>
      <c r="AO152" t="s">
        <v>67</v>
      </c>
      <c r="AP152" t="s">
        <v>67</v>
      </c>
      <c r="AQ152" t="s">
        <v>3822</v>
      </c>
      <c r="AR152">
        <v>1500000</v>
      </c>
      <c r="AS152" t="s">
        <v>126</v>
      </c>
      <c r="AT152" t="s">
        <v>72</v>
      </c>
      <c r="AU152" t="s">
        <v>73</v>
      </c>
      <c r="AV152" t="s">
        <v>65</v>
      </c>
      <c r="AW152" t="s">
        <v>65</v>
      </c>
      <c r="AX152" t="s">
        <v>72</v>
      </c>
      <c r="AY152" t="s">
        <v>75</v>
      </c>
      <c r="AZ152" t="s">
        <v>76</v>
      </c>
      <c r="BA152" t="s">
        <v>1134</v>
      </c>
      <c r="BB152" t="s">
        <v>65</v>
      </c>
      <c r="BC152" t="s">
        <v>1135</v>
      </c>
      <c r="BD152" t="s">
        <v>50</v>
      </c>
      <c r="BE152" t="s">
        <v>1136</v>
      </c>
      <c r="BF152" t="s">
        <v>1137</v>
      </c>
      <c r="BG152" t="s">
        <v>1138</v>
      </c>
      <c r="BK152" t="s">
        <v>84</v>
      </c>
    </row>
    <row r="153" spans="1:63" ht="18" customHeight="1" x14ac:dyDescent="0.25">
      <c r="A153">
        <v>150</v>
      </c>
      <c r="B153">
        <v>130</v>
      </c>
      <c r="C153" s="46">
        <v>42862</v>
      </c>
      <c r="D153" t="s">
        <v>3789</v>
      </c>
      <c r="E153" t="s">
        <v>104</v>
      </c>
      <c r="F153" t="s">
        <v>105</v>
      </c>
      <c r="G153" t="s">
        <v>1139</v>
      </c>
      <c r="H153" t="s">
        <v>56</v>
      </c>
      <c r="I153" t="s">
        <v>57</v>
      </c>
      <c r="J153" t="s">
        <v>56</v>
      </c>
      <c r="K153" t="s">
        <v>1140</v>
      </c>
      <c r="L153" t="s">
        <v>59</v>
      </c>
      <c r="M153" t="s">
        <v>59</v>
      </c>
      <c r="N153" t="s">
        <v>60</v>
      </c>
      <c r="O153" t="s">
        <v>104</v>
      </c>
      <c r="P153">
        <v>1</v>
      </c>
      <c r="Q153" t="s">
        <v>107</v>
      </c>
      <c r="R153" t="s">
        <v>62</v>
      </c>
      <c r="S153" t="str">
        <f t="shared" si="2"/>
        <v>فردي-من اجل الاغتصاب--130</v>
      </c>
      <c r="T153" t="s">
        <v>3795</v>
      </c>
      <c r="U153">
        <v>3</v>
      </c>
      <c r="V153" t="s">
        <v>67</v>
      </c>
      <c r="W153" t="s">
        <v>67</v>
      </c>
      <c r="X153" t="s">
        <v>160</v>
      </c>
      <c r="Y153" t="s">
        <v>260</v>
      </c>
      <c r="Z153" t="s">
        <v>68</v>
      </c>
      <c r="AA153">
        <v>15</v>
      </c>
      <c r="AB153" t="s">
        <v>69</v>
      </c>
      <c r="AC153" t="s">
        <v>70</v>
      </c>
      <c r="AD153" t="s">
        <v>441</v>
      </c>
      <c r="AE153" t="s">
        <v>1141</v>
      </c>
      <c r="AF153" t="s">
        <v>3846</v>
      </c>
      <c r="AG153" t="s">
        <v>3846</v>
      </c>
      <c r="AH153" t="s">
        <v>3846</v>
      </c>
      <c r="AI153" t="s">
        <v>3846</v>
      </c>
      <c r="AJ153" t="s">
        <v>3846</v>
      </c>
      <c r="AK153" t="s">
        <v>3846</v>
      </c>
      <c r="AL153" t="s">
        <v>3846</v>
      </c>
      <c r="AM153" t="s">
        <v>3846</v>
      </c>
      <c r="AN153" t="s">
        <v>3846</v>
      </c>
      <c r="AO153" t="s">
        <v>67</v>
      </c>
      <c r="AP153" t="s">
        <v>67</v>
      </c>
      <c r="AQ153" t="s">
        <v>3846</v>
      </c>
      <c r="AR153">
        <v>0</v>
      </c>
      <c r="AS153" t="s">
        <v>3846</v>
      </c>
      <c r="AT153" t="s">
        <v>72</v>
      </c>
      <c r="AU153" t="s">
        <v>73</v>
      </c>
      <c r="AV153" t="s">
        <v>65</v>
      </c>
      <c r="AW153" t="s">
        <v>65</v>
      </c>
      <c r="AX153" t="s">
        <v>72</v>
      </c>
      <c r="AY153" t="s">
        <v>75</v>
      </c>
      <c r="AZ153" t="s">
        <v>76</v>
      </c>
      <c r="BA153" t="s">
        <v>65</v>
      </c>
      <c r="BB153" t="s">
        <v>65</v>
      </c>
      <c r="BC153" t="s">
        <v>1142</v>
      </c>
      <c r="BD153" t="s">
        <v>50</v>
      </c>
      <c r="BE153" t="s">
        <v>1143</v>
      </c>
      <c r="BK153" t="s">
        <v>103</v>
      </c>
    </row>
    <row r="154" spans="1:63" ht="18" customHeight="1" x14ac:dyDescent="0.25">
      <c r="A154">
        <v>151</v>
      </c>
      <c r="B154">
        <v>131</v>
      </c>
      <c r="C154" s="46">
        <v>42863</v>
      </c>
      <c r="D154" t="s">
        <v>3789</v>
      </c>
      <c r="E154" t="s">
        <v>284</v>
      </c>
      <c r="F154" t="s">
        <v>105</v>
      </c>
      <c r="G154" t="s">
        <v>1144</v>
      </c>
      <c r="H154" t="s">
        <v>378</v>
      </c>
      <c r="I154" t="s">
        <v>3794</v>
      </c>
      <c r="J154" t="s">
        <v>1145</v>
      </c>
      <c r="K154" t="s">
        <v>65</v>
      </c>
      <c r="L154" t="s">
        <v>67</v>
      </c>
      <c r="M154" t="s">
        <v>59</v>
      </c>
      <c r="N154" t="s">
        <v>235</v>
      </c>
      <c r="O154" t="s">
        <v>131</v>
      </c>
      <c r="P154">
        <v>1</v>
      </c>
      <c r="Q154" t="s">
        <v>92</v>
      </c>
      <c r="R154" t="s">
        <v>62</v>
      </c>
      <c r="S154" t="str">
        <f t="shared" si="2"/>
        <v>فردي-خلافات اسرية--131</v>
      </c>
      <c r="T154" t="s">
        <v>123</v>
      </c>
      <c r="U154">
        <v>1</v>
      </c>
      <c r="V154" t="s">
        <v>1146</v>
      </c>
      <c r="W154" t="s">
        <v>3846</v>
      </c>
      <c r="X154" t="s">
        <v>3846</v>
      </c>
      <c r="Y154" t="s">
        <v>3846</v>
      </c>
      <c r="Z154" t="s">
        <v>3846</v>
      </c>
      <c r="AA154">
        <v>0</v>
      </c>
      <c r="AB154" t="s">
        <v>3846</v>
      </c>
      <c r="AC154" t="s">
        <v>3846</v>
      </c>
      <c r="AD154" t="s">
        <v>3846</v>
      </c>
      <c r="AE154" t="s">
        <v>3846</v>
      </c>
      <c r="AF154" t="s">
        <v>1147</v>
      </c>
      <c r="AG154" t="s">
        <v>67</v>
      </c>
      <c r="AH154" t="s">
        <v>96</v>
      </c>
      <c r="AI154" t="s">
        <v>68</v>
      </c>
      <c r="AJ154">
        <v>1</v>
      </c>
      <c r="AK154" t="s">
        <v>97</v>
      </c>
      <c r="AL154" t="s">
        <v>70</v>
      </c>
      <c r="AM154" t="s">
        <v>67</v>
      </c>
      <c r="AN154" t="s">
        <v>67</v>
      </c>
      <c r="AO154" t="s">
        <v>67</v>
      </c>
      <c r="AP154" t="s">
        <v>67</v>
      </c>
      <c r="AQ154" t="s">
        <v>3846</v>
      </c>
      <c r="AR154">
        <v>0</v>
      </c>
      <c r="AS154" t="s">
        <v>3846</v>
      </c>
      <c r="AT154" t="s">
        <v>98</v>
      </c>
      <c r="AU154" t="s">
        <v>99</v>
      </c>
      <c r="AV154" t="s">
        <v>65</v>
      </c>
      <c r="AW154" t="s">
        <v>65</v>
      </c>
      <c r="AX154" t="s">
        <v>75</v>
      </c>
      <c r="AY154" t="s">
        <v>75</v>
      </c>
      <c r="AZ154" t="s">
        <v>76</v>
      </c>
      <c r="BA154" t="s">
        <v>1148</v>
      </c>
      <c r="BB154" t="s">
        <v>65</v>
      </c>
      <c r="BC154" t="s">
        <v>1149</v>
      </c>
      <c r="BD154" t="s">
        <v>50</v>
      </c>
      <c r="BE154" t="s">
        <v>1150</v>
      </c>
      <c r="BF154" t="s">
        <v>1084</v>
      </c>
      <c r="BK154" t="s">
        <v>84</v>
      </c>
    </row>
    <row r="155" spans="1:63" ht="18" customHeight="1" x14ac:dyDescent="0.25">
      <c r="A155">
        <v>152</v>
      </c>
      <c r="B155">
        <v>132</v>
      </c>
      <c r="C155" s="46">
        <v>42865</v>
      </c>
      <c r="D155" t="s">
        <v>3789</v>
      </c>
      <c r="E155" t="s">
        <v>685</v>
      </c>
      <c r="F155" t="s">
        <v>132</v>
      </c>
      <c r="G155" t="s">
        <v>1151</v>
      </c>
      <c r="H155" t="s">
        <v>155</v>
      </c>
      <c r="I155" t="s">
        <v>3794</v>
      </c>
      <c r="J155" t="s">
        <v>1152</v>
      </c>
      <c r="K155" t="s">
        <v>1153</v>
      </c>
      <c r="L155" t="s">
        <v>202</v>
      </c>
      <c r="M155" t="s">
        <v>59</v>
      </c>
      <c r="N155" t="s">
        <v>60</v>
      </c>
      <c r="O155" t="s">
        <v>685</v>
      </c>
      <c r="P155">
        <v>1</v>
      </c>
      <c r="Q155" t="s">
        <v>92</v>
      </c>
      <c r="R155" t="s">
        <v>62</v>
      </c>
      <c r="S155" t="str">
        <f t="shared" si="2"/>
        <v>فردي-خلافات ثأرية--132</v>
      </c>
      <c r="T155" t="s">
        <v>3795</v>
      </c>
      <c r="U155">
        <v>5</v>
      </c>
      <c r="V155" t="s">
        <v>1154</v>
      </c>
      <c r="W155" t="s">
        <v>3846</v>
      </c>
      <c r="X155" t="s">
        <v>3846</v>
      </c>
      <c r="Y155" t="s">
        <v>3846</v>
      </c>
      <c r="Z155" t="s">
        <v>3846</v>
      </c>
      <c r="AA155">
        <v>0</v>
      </c>
      <c r="AB155" t="s">
        <v>3846</v>
      </c>
      <c r="AC155" t="s">
        <v>3846</v>
      </c>
      <c r="AD155" t="s">
        <v>3846</v>
      </c>
      <c r="AE155" t="s">
        <v>3846</v>
      </c>
      <c r="AF155" t="s">
        <v>67</v>
      </c>
      <c r="AG155" t="s">
        <v>160</v>
      </c>
      <c r="AH155" t="s">
        <v>160</v>
      </c>
      <c r="AI155" t="s">
        <v>68</v>
      </c>
      <c r="AJ155">
        <v>0</v>
      </c>
      <c r="AK155" t="s">
        <v>97</v>
      </c>
      <c r="AL155" t="s">
        <v>70</v>
      </c>
      <c r="AM155" t="s">
        <v>67</v>
      </c>
      <c r="AN155" t="s">
        <v>67</v>
      </c>
      <c r="AO155" t="s">
        <v>67</v>
      </c>
      <c r="AP155" t="s">
        <v>67</v>
      </c>
      <c r="AQ155" t="s">
        <v>3846</v>
      </c>
      <c r="AR155">
        <v>0</v>
      </c>
      <c r="AS155" t="s">
        <v>3846</v>
      </c>
      <c r="AT155" t="s">
        <v>72</v>
      </c>
      <c r="AU155" t="s">
        <v>73</v>
      </c>
      <c r="AV155" t="s">
        <v>72</v>
      </c>
      <c r="AW155" t="s">
        <v>74</v>
      </c>
      <c r="AX155" t="s">
        <v>72</v>
      </c>
      <c r="AY155" t="s">
        <v>75</v>
      </c>
      <c r="AZ155" t="s">
        <v>76</v>
      </c>
      <c r="BA155" t="s">
        <v>1155</v>
      </c>
      <c r="BB155" t="s">
        <v>65</v>
      </c>
      <c r="BC155" t="s">
        <v>1156</v>
      </c>
      <c r="BD155" t="s">
        <v>50</v>
      </c>
      <c r="BE155" t="s">
        <v>1157</v>
      </c>
      <c r="BK155" t="s">
        <v>84</v>
      </c>
    </row>
    <row r="156" spans="1:63" ht="18" customHeight="1" x14ac:dyDescent="0.25">
      <c r="A156">
        <v>153</v>
      </c>
      <c r="B156">
        <v>133</v>
      </c>
      <c r="C156" s="46">
        <v>42866</v>
      </c>
      <c r="D156" t="s">
        <v>3789</v>
      </c>
      <c r="E156" t="s">
        <v>85</v>
      </c>
      <c r="F156" t="s">
        <v>54</v>
      </c>
      <c r="G156" t="s">
        <v>1158</v>
      </c>
      <c r="H156" t="s">
        <v>120</v>
      </c>
      <c r="I156" t="s">
        <v>121</v>
      </c>
      <c r="J156" t="s">
        <v>1159</v>
      </c>
      <c r="K156" t="s">
        <v>1160</v>
      </c>
      <c r="L156" t="s">
        <v>59</v>
      </c>
      <c r="M156" t="s">
        <v>91</v>
      </c>
      <c r="N156" t="s">
        <v>60</v>
      </c>
      <c r="O156" t="s">
        <v>85</v>
      </c>
      <c r="P156">
        <v>1</v>
      </c>
      <c r="Q156" t="s">
        <v>61</v>
      </c>
      <c r="R156" t="s">
        <v>62</v>
      </c>
      <c r="S156" t="str">
        <f t="shared" si="2"/>
        <v>فردي-من اجل الفدية--133</v>
      </c>
      <c r="T156" t="s">
        <v>3795</v>
      </c>
      <c r="U156">
        <v>3</v>
      </c>
      <c r="V156" t="s">
        <v>1161</v>
      </c>
      <c r="W156" t="s">
        <v>3846</v>
      </c>
      <c r="X156" t="s">
        <v>3846</v>
      </c>
      <c r="Y156" t="s">
        <v>3846</v>
      </c>
      <c r="Z156" t="s">
        <v>3846</v>
      </c>
      <c r="AA156">
        <v>0</v>
      </c>
      <c r="AB156" t="s">
        <v>3846</v>
      </c>
      <c r="AC156" t="s">
        <v>3846</v>
      </c>
      <c r="AD156" t="s">
        <v>3846</v>
      </c>
      <c r="AE156" t="s">
        <v>3846</v>
      </c>
      <c r="AF156" t="s">
        <v>985</v>
      </c>
      <c r="AG156" t="s">
        <v>3387</v>
      </c>
      <c r="AH156" t="s">
        <v>109</v>
      </c>
      <c r="AI156" t="s">
        <v>112</v>
      </c>
      <c r="AJ156">
        <v>19</v>
      </c>
      <c r="AK156" t="s">
        <v>97</v>
      </c>
      <c r="AL156" t="s">
        <v>70</v>
      </c>
      <c r="AM156" t="s">
        <v>67</v>
      </c>
      <c r="AN156" t="s">
        <v>67</v>
      </c>
      <c r="AO156" t="s">
        <v>67</v>
      </c>
      <c r="AP156" t="s">
        <v>67</v>
      </c>
      <c r="AQ156" t="s">
        <v>3820</v>
      </c>
      <c r="AR156">
        <v>300000</v>
      </c>
      <c r="AS156" t="s">
        <v>140</v>
      </c>
      <c r="AT156" t="s">
        <v>98</v>
      </c>
      <c r="AU156" t="s">
        <v>99</v>
      </c>
      <c r="AV156" t="s">
        <v>65</v>
      </c>
      <c r="AW156" t="s">
        <v>65</v>
      </c>
      <c r="AX156" t="s">
        <v>75</v>
      </c>
      <c r="AY156" t="s">
        <v>75</v>
      </c>
      <c r="AZ156" t="s">
        <v>76</v>
      </c>
      <c r="BA156" t="s">
        <v>65</v>
      </c>
      <c r="BB156" t="s">
        <v>65</v>
      </c>
      <c r="BC156" t="s">
        <v>1162</v>
      </c>
      <c r="BD156" t="s">
        <v>50</v>
      </c>
      <c r="BE156" t="s">
        <v>1163</v>
      </c>
      <c r="BF156" t="s">
        <v>1164</v>
      </c>
      <c r="BK156" t="s">
        <v>84</v>
      </c>
    </row>
    <row r="157" spans="1:63" ht="18" customHeight="1" x14ac:dyDescent="0.25">
      <c r="A157">
        <v>154</v>
      </c>
      <c r="B157">
        <v>134</v>
      </c>
      <c r="C157" s="46">
        <v>42869</v>
      </c>
      <c r="D157" t="s">
        <v>3789</v>
      </c>
      <c r="E157" t="s">
        <v>165</v>
      </c>
      <c r="F157" t="s">
        <v>54</v>
      </c>
      <c r="G157" t="s">
        <v>166</v>
      </c>
      <c r="H157" t="s">
        <v>167</v>
      </c>
      <c r="I157" t="s">
        <v>121</v>
      </c>
      <c r="J157" t="s">
        <v>1165</v>
      </c>
      <c r="K157" t="s">
        <v>65</v>
      </c>
      <c r="L157" t="s">
        <v>67</v>
      </c>
      <c r="M157" t="s">
        <v>91</v>
      </c>
      <c r="N157" t="s">
        <v>60</v>
      </c>
      <c r="O157" t="s">
        <v>165</v>
      </c>
      <c r="P157">
        <v>1</v>
      </c>
      <c r="Q157" t="s">
        <v>92</v>
      </c>
      <c r="R157" t="s">
        <v>62</v>
      </c>
      <c r="S157" t="str">
        <f t="shared" si="2"/>
        <v>فردي-خلافات مالية--134</v>
      </c>
      <c r="T157" t="s">
        <v>123</v>
      </c>
      <c r="U157">
        <v>1</v>
      </c>
      <c r="V157" t="s">
        <v>1166</v>
      </c>
      <c r="W157" t="s">
        <v>3846</v>
      </c>
      <c r="X157" t="s">
        <v>3846</v>
      </c>
      <c r="Y157" t="s">
        <v>3846</v>
      </c>
      <c r="Z157" t="s">
        <v>3846</v>
      </c>
      <c r="AA157">
        <v>0</v>
      </c>
      <c r="AB157" t="s">
        <v>3846</v>
      </c>
      <c r="AC157" t="s">
        <v>3846</v>
      </c>
      <c r="AD157" t="s">
        <v>3846</v>
      </c>
      <c r="AE157" t="s">
        <v>3846</v>
      </c>
      <c r="AF157" t="s">
        <v>1167</v>
      </c>
      <c r="AG157" t="s">
        <v>67</v>
      </c>
      <c r="AH157" t="s">
        <v>67</v>
      </c>
      <c r="AI157" t="s">
        <v>68</v>
      </c>
      <c r="AJ157">
        <v>3</v>
      </c>
      <c r="AK157" t="s">
        <v>97</v>
      </c>
      <c r="AL157" t="s">
        <v>70</v>
      </c>
      <c r="AM157" t="s">
        <v>67</v>
      </c>
      <c r="AN157" t="s">
        <v>67</v>
      </c>
      <c r="AO157" t="s">
        <v>67</v>
      </c>
      <c r="AP157" t="s">
        <v>67</v>
      </c>
      <c r="AQ157" t="s">
        <v>3846</v>
      </c>
      <c r="AR157">
        <v>0</v>
      </c>
      <c r="AS157" t="s">
        <v>3846</v>
      </c>
      <c r="AT157" t="s">
        <v>72</v>
      </c>
      <c r="AU157" t="s">
        <v>73</v>
      </c>
      <c r="AV157" t="s">
        <v>72</v>
      </c>
      <c r="AW157" t="s">
        <v>74</v>
      </c>
      <c r="AX157" t="s">
        <v>72</v>
      </c>
      <c r="AY157" t="s">
        <v>75</v>
      </c>
      <c r="AZ157" t="s">
        <v>76</v>
      </c>
      <c r="BA157" t="s">
        <v>65</v>
      </c>
      <c r="BB157" t="s">
        <v>65</v>
      </c>
      <c r="BC157" t="s">
        <v>1168</v>
      </c>
      <c r="BD157" t="s">
        <v>50</v>
      </c>
      <c r="BE157" t="s">
        <v>1169</v>
      </c>
      <c r="BF157" t="s">
        <v>1170</v>
      </c>
      <c r="BK157" t="s">
        <v>84</v>
      </c>
    </row>
    <row r="158" spans="1:63" ht="18" customHeight="1" x14ac:dyDescent="0.25">
      <c r="A158">
        <v>155</v>
      </c>
      <c r="B158">
        <v>135</v>
      </c>
      <c r="C158" s="46">
        <v>42870</v>
      </c>
      <c r="D158" t="s">
        <v>3789</v>
      </c>
      <c r="E158" t="s">
        <v>53</v>
      </c>
      <c r="F158" t="s">
        <v>54</v>
      </c>
      <c r="G158" t="s">
        <v>874</v>
      </c>
      <c r="H158" t="s">
        <v>155</v>
      </c>
      <c r="I158" t="s">
        <v>3794</v>
      </c>
      <c r="J158" t="s">
        <v>1171</v>
      </c>
      <c r="K158" t="s">
        <v>1172</v>
      </c>
      <c r="L158" t="s">
        <v>91</v>
      </c>
      <c r="M158" t="s">
        <v>91</v>
      </c>
      <c r="N158" t="s">
        <v>60</v>
      </c>
      <c r="O158" t="s">
        <v>53</v>
      </c>
      <c r="P158">
        <v>1</v>
      </c>
      <c r="Q158" t="s">
        <v>61</v>
      </c>
      <c r="R158" t="s">
        <v>62</v>
      </c>
      <c r="S158" t="str">
        <f t="shared" si="2"/>
        <v>فردي-خلافات ثأرية--135</v>
      </c>
      <c r="T158" t="s">
        <v>270</v>
      </c>
      <c r="U158">
        <v>2</v>
      </c>
      <c r="V158" t="s">
        <v>1173</v>
      </c>
      <c r="W158" t="s">
        <v>3846</v>
      </c>
      <c r="X158" t="s">
        <v>3846</v>
      </c>
      <c r="Y158" t="s">
        <v>3846</v>
      </c>
      <c r="Z158" t="s">
        <v>3846</v>
      </c>
      <c r="AA158">
        <v>0</v>
      </c>
      <c r="AB158" t="s">
        <v>3846</v>
      </c>
      <c r="AC158" t="s">
        <v>3846</v>
      </c>
      <c r="AD158" t="s">
        <v>3846</v>
      </c>
      <c r="AE158" t="s">
        <v>3846</v>
      </c>
      <c r="AF158" t="s">
        <v>1174</v>
      </c>
      <c r="AG158" t="s">
        <v>158</v>
      </c>
      <c r="AH158" t="s">
        <v>1175</v>
      </c>
      <c r="AI158" t="s">
        <v>112</v>
      </c>
      <c r="AJ158">
        <v>0</v>
      </c>
      <c r="AK158" t="s">
        <v>97</v>
      </c>
      <c r="AL158" t="s">
        <v>70</v>
      </c>
      <c r="AM158" t="s">
        <v>3555</v>
      </c>
      <c r="AN158" t="s">
        <v>1176</v>
      </c>
      <c r="AO158" t="s">
        <v>67</v>
      </c>
      <c r="AP158" t="s">
        <v>67</v>
      </c>
      <c r="AQ158" t="s">
        <v>3846</v>
      </c>
      <c r="AR158">
        <v>0</v>
      </c>
      <c r="AS158" t="s">
        <v>3846</v>
      </c>
      <c r="AT158" t="s">
        <v>98</v>
      </c>
      <c r="AU158" t="s">
        <v>99</v>
      </c>
      <c r="AV158" t="s">
        <v>65</v>
      </c>
      <c r="AW158" t="s">
        <v>65</v>
      </c>
      <c r="AX158" t="s">
        <v>75</v>
      </c>
      <c r="AY158" t="s">
        <v>75</v>
      </c>
      <c r="AZ158" t="s">
        <v>76</v>
      </c>
      <c r="BA158" t="s">
        <v>65</v>
      </c>
      <c r="BB158" t="s">
        <v>65</v>
      </c>
      <c r="BC158" t="s">
        <v>1177</v>
      </c>
      <c r="BD158" t="s">
        <v>50</v>
      </c>
      <c r="BE158" t="s">
        <v>1178</v>
      </c>
      <c r="BK158" t="s">
        <v>103</v>
      </c>
    </row>
    <row r="159" spans="1:63" ht="18" customHeight="1" x14ac:dyDescent="0.25">
      <c r="A159">
        <v>156</v>
      </c>
      <c r="B159">
        <v>136</v>
      </c>
      <c r="C159" s="46">
        <v>42871</v>
      </c>
      <c r="D159" t="s">
        <v>3789</v>
      </c>
      <c r="E159" t="s">
        <v>131</v>
      </c>
      <c r="F159" t="s">
        <v>132</v>
      </c>
      <c r="G159" t="s">
        <v>1179</v>
      </c>
      <c r="H159" t="s">
        <v>120</v>
      </c>
      <c r="I159" t="s">
        <v>121</v>
      </c>
      <c r="J159" t="s">
        <v>1180</v>
      </c>
      <c r="K159" t="s">
        <v>65</v>
      </c>
      <c r="L159" t="s">
        <v>327</v>
      </c>
      <c r="M159" t="s">
        <v>91</v>
      </c>
      <c r="N159" t="s">
        <v>60</v>
      </c>
      <c r="O159" t="s">
        <v>131</v>
      </c>
      <c r="P159">
        <v>1</v>
      </c>
      <c r="Q159" t="s">
        <v>92</v>
      </c>
      <c r="R159" t="s">
        <v>62</v>
      </c>
      <c r="S159" t="str">
        <f t="shared" si="2"/>
        <v>فردي-من اجل الفدية--136</v>
      </c>
      <c r="T159" t="s">
        <v>3796</v>
      </c>
      <c r="U159">
        <v>6</v>
      </c>
      <c r="V159" t="s">
        <v>1181</v>
      </c>
      <c r="W159" t="s">
        <v>3846</v>
      </c>
      <c r="X159" t="s">
        <v>3846</v>
      </c>
      <c r="Y159" t="s">
        <v>3846</v>
      </c>
      <c r="Z159" t="s">
        <v>3846</v>
      </c>
      <c r="AA159">
        <v>0</v>
      </c>
      <c r="AB159" t="s">
        <v>3846</v>
      </c>
      <c r="AC159" t="s">
        <v>3846</v>
      </c>
      <c r="AD159" t="s">
        <v>3846</v>
      </c>
      <c r="AE159" t="s">
        <v>3846</v>
      </c>
      <c r="AF159" t="s">
        <v>499</v>
      </c>
      <c r="AG159" t="s">
        <v>67</v>
      </c>
      <c r="AH159" t="s">
        <v>67</v>
      </c>
      <c r="AI159" t="s">
        <v>68</v>
      </c>
      <c r="AJ159">
        <v>6</v>
      </c>
      <c r="AK159" t="s">
        <v>97</v>
      </c>
      <c r="AL159" t="s">
        <v>70</v>
      </c>
      <c r="AM159" t="s">
        <v>67</v>
      </c>
      <c r="AN159" t="s">
        <v>67</v>
      </c>
      <c r="AO159" t="s">
        <v>67</v>
      </c>
      <c r="AP159" t="s">
        <v>67</v>
      </c>
      <c r="AQ159" t="s">
        <v>3819</v>
      </c>
      <c r="AR159">
        <v>20000</v>
      </c>
      <c r="AS159" t="s">
        <v>140</v>
      </c>
      <c r="AT159" t="s">
        <v>98</v>
      </c>
      <c r="AU159" t="s">
        <v>99</v>
      </c>
      <c r="AV159" t="s">
        <v>65</v>
      </c>
      <c r="AW159" t="s">
        <v>65</v>
      </c>
      <c r="AX159" t="s">
        <v>75</v>
      </c>
      <c r="AY159" t="s">
        <v>75</v>
      </c>
      <c r="AZ159" t="s">
        <v>76</v>
      </c>
      <c r="BA159" t="s">
        <v>1182</v>
      </c>
      <c r="BB159" t="s">
        <v>65</v>
      </c>
      <c r="BC159" t="s">
        <v>1183</v>
      </c>
      <c r="BD159" t="s">
        <v>50</v>
      </c>
      <c r="BE159" t="s">
        <v>1184</v>
      </c>
      <c r="BF159" t="s">
        <v>1185</v>
      </c>
      <c r="BG159" t="s">
        <v>1186</v>
      </c>
      <c r="BH159" t="s">
        <v>1187</v>
      </c>
      <c r="BK159" t="s">
        <v>84</v>
      </c>
    </row>
    <row r="160" spans="1:63" ht="18" customHeight="1" x14ac:dyDescent="0.25">
      <c r="A160">
        <v>157</v>
      </c>
      <c r="B160">
        <v>137</v>
      </c>
      <c r="C160" s="46">
        <v>42873</v>
      </c>
      <c r="D160" t="s">
        <v>3789</v>
      </c>
      <c r="E160" t="s">
        <v>53</v>
      </c>
      <c r="F160" t="s">
        <v>54</v>
      </c>
      <c r="G160" t="s">
        <v>1188</v>
      </c>
      <c r="H160" t="s">
        <v>167</v>
      </c>
      <c r="I160" t="s">
        <v>121</v>
      </c>
      <c r="J160" t="s">
        <v>958</v>
      </c>
      <c r="K160" t="s">
        <v>65</v>
      </c>
      <c r="L160" t="s">
        <v>67</v>
      </c>
      <c r="M160" t="s">
        <v>91</v>
      </c>
      <c r="N160" t="s">
        <v>235</v>
      </c>
      <c r="O160" t="s">
        <v>165</v>
      </c>
      <c r="P160">
        <v>1</v>
      </c>
      <c r="Q160" t="s">
        <v>92</v>
      </c>
      <c r="R160" t="s">
        <v>62</v>
      </c>
      <c r="S160" t="str">
        <f t="shared" si="2"/>
        <v>فردي-خلافات مالية--137</v>
      </c>
      <c r="T160" t="s">
        <v>270</v>
      </c>
      <c r="U160">
        <v>2</v>
      </c>
      <c r="V160" t="s">
        <v>67</v>
      </c>
      <c r="W160" t="s">
        <v>3846</v>
      </c>
      <c r="X160" t="s">
        <v>3846</v>
      </c>
      <c r="Y160" t="s">
        <v>3846</v>
      </c>
      <c r="Z160" t="s">
        <v>3846</v>
      </c>
      <c r="AA160">
        <v>0</v>
      </c>
      <c r="AB160" t="s">
        <v>3846</v>
      </c>
      <c r="AC160" t="s">
        <v>3846</v>
      </c>
      <c r="AD160" t="s">
        <v>3846</v>
      </c>
      <c r="AE160" t="s">
        <v>3846</v>
      </c>
      <c r="AF160" t="s">
        <v>67</v>
      </c>
      <c r="AG160" t="s">
        <v>3387</v>
      </c>
      <c r="AH160" t="s">
        <v>109</v>
      </c>
      <c r="AI160" t="s">
        <v>112</v>
      </c>
      <c r="AJ160">
        <v>0</v>
      </c>
      <c r="AK160" t="s">
        <v>97</v>
      </c>
      <c r="AL160" t="s">
        <v>70</v>
      </c>
      <c r="AM160" t="s">
        <v>67</v>
      </c>
      <c r="AN160" t="s">
        <v>67</v>
      </c>
      <c r="AO160" t="s">
        <v>67</v>
      </c>
      <c r="AP160" t="s">
        <v>67</v>
      </c>
      <c r="AQ160" t="s">
        <v>3846</v>
      </c>
      <c r="AR160">
        <v>0</v>
      </c>
      <c r="AS160" t="s">
        <v>3846</v>
      </c>
      <c r="AT160" t="s">
        <v>98</v>
      </c>
      <c r="AU160" t="s">
        <v>99</v>
      </c>
      <c r="AV160" t="s">
        <v>65</v>
      </c>
      <c r="AW160" t="s">
        <v>65</v>
      </c>
      <c r="AX160" t="s">
        <v>75</v>
      </c>
      <c r="AY160" t="s">
        <v>75</v>
      </c>
      <c r="AZ160" t="s">
        <v>76</v>
      </c>
      <c r="BA160" t="s">
        <v>65</v>
      </c>
      <c r="BB160" t="s">
        <v>65</v>
      </c>
      <c r="BC160" t="s">
        <v>1189</v>
      </c>
      <c r="BD160" t="s">
        <v>50</v>
      </c>
      <c r="BE160" t="s">
        <v>1190</v>
      </c>
      <c r="BK160" t="s">
        <v>130</v>
      </c>
    </row>
    <row r="161" spans="1:63" ht="18" customHeight="1" x14ac:dyDescent="0.25">
      <c r="A161">
        <v>158</v>
      </c>
      <c r="B161">
        <v>138</v>
      </c>
      <c r="C161" s="46">
        <v>42873</v>
      </c>
      <c r="D161" t="s">
        <v>3789</v>
      </c>
      <c r="E161" t="s">
        <v>165</v>
      </c>
      <c r="F161" t="s">
        <v>54</v>
      </c>
      <c r="G161" t="s">
        <v>796</v>
      </c>
      <c r="H161" t="s">
        <v>120</v>
      </c>
      <c r="I161" t="s">
        <v>121</v>
      </c>
      <c r="J161" t="s">
        <v>1191</v>
      </c>
      <c r="K161" t="s">
        <v>1192</v>
      </c>
      <c r="L161" t="s">
        <v>59</v>
      </c>
      <c r="M161" t="s">
        <v>67</v>
      </c>
      <c r="N161" t="s">
        <v>60</v>
      </c>
      <c r="O161" t="s">
        <v>165</v>
      </c>
      <c r="P161">
        <v>1</v>
      </c>
      <c r="Q161" t="s">
        <v>136</v>
      </c>
      <c r="R161" t="s">
        <v>62</v>
      </c>
      <c r="S161" t="str">
        <f t="shared" si="2"/>
        <v>فردي-من اجل الفدية--138</v>
      </c>
      <c r="T161" t="s">
        <v>123</v>
      </c>
      <c r="U161">
        <v>1</v>
      </c>
      <c r="V161" t="s">
        <v>67</v>
      </c>
      <c r="W161" t="s">
        <v>3846</v>
      </c>
      <c r="X161" t="s">
        <v>3846</v>
      </c>
      <c r="Y161" t="s">
        <v>3846</v>
      </c>
      <c r="Z161" t="s">
        <v>3846</v>
      </c>
      <c r="AA161">
        <v>0</v>
      </c>
      <c r="AB161" t="s">
        <v>3846</v>
      </c>
      <c r="AC161" t="s">
        <v>3846</v>
      </c>
      <c r="AD161" t="s">
        <v>3846</v>
      </c>
      <c r="AE161" t="s">
        <v>3846</v>
      </c>
      <c r="AF161" t="s">
        <v>1193</v>
      </c>
      <c r="AG161" t="s">
        <v>160</v>
      </c>
      <c r="AH161" t="s">
        <v>1194</v>
      </c>
      <c r="AI161" t="s">
        <v>68</v>
      </c>
      <c r="AJ161">
        <v>0</v>
      </c>
      <c r="AK161" t="s">
        <v>69</v>
      </c>
      <c r="AL161" t="s">
        <v>70</v>
      </c>
      <c r="AM161" t="s">
        <v>67</v>
      </c>
      <c r="AN161" t="s">
        <v>67</v>
      </c>
      <c r="AO161" t="s">
        <v>67</v>
      </c>
      <c r="AP161" t="s">
        <v>67</v>
      </c>
      <c r="AQ161" t="s">
        <v>3819</v>
      </c>
      <c r="AR161">
        <v>50000</v>
      </c>
      <c r="AS161" t="s">
        <v>140</v>
      </c>
      <c r="AT161" t="s">
        <v>98</v>
      </c>
      <c r="AU161" t="s">
        <v>293</v>
      </c>
      <c r="AV161" t="s">
        <v>65</v>
      </c>
      <c r="AW161" t="s">
        <v>65</v>
      </c>
      <c r="AX161" t="s">
        <v>75</v>
      </c>
      <c r="AY161" t="s">
        <v>75</v>
      </c>
      <c r="AZ161" t="s">
        <v>76</v>
      </c>
      <c r="BA161" t="s">
        <v>65</v>
      </c>
      <c r="BB161" t="s">
        <v>1195</v>
      </c>
      <c r="BC161" t="s">
        <v>1196</v>
      </c>
      <c r="BD161" t="s">
        <v>50</v>
      </c>
      <c r="BE161" t="s">
        <v>1197</v>
      </c>
      <c r="BK161" t="s">
        <v>130</v>
      </c>
    </row>
    <row r="162" spans="1:63" ht="18" customHeight="1" x14ac:dyDescent="0.25">
      <c r="A162">
        <v>159</v>
      </c>
      <c r="B162">
        <v>139</v>
      </c>
      <c r="C162" s="46">
        <v>42873</v>
      </c>
      <c r="D162" t="s">
        <v>3789</v>
      </c>
      <c r="E162" t="s">
        <v>165</v>
      </c>
      <c r="F162" t="s">
        <v>54</v>
      </c>
      <c r="G162" t="s">
        <v>354</v>
      </c>
      <c r="H162" t="s">
        <v>167</v>
      </c>
      <c r="I162" t="s">
        <v>121</v>
      </c>
      <c r="J162" t="s">
        <v>954</v>
      </c>
      <c r="K162" t="s">
        <v>65</v>
      </c>
      <c r="L162" t="s">
        <v>59</v>
      </c>
      <c r="M162" t="s">
        <v>91</v>
      </c>
      <c r="N162" t="s">
        <v>60</v>
      </c>
      <c r="O162" t="s">
        <v>165</v>
      </c>
      <c r="P162">
        <v>1</v>
      </c>
      <c r="Q162" t="s">
        <v>92</v>
      </c>
      <c r="R162" t="s">
        <v>183</v>
      </c>
      <c r="S162" t="str">
        <f t="shared" si="2"/>
        <v>جماعي-خلافات مالية--139</v>
      </c>
      <c r="T162" t="s">
        <v>123</v>
      </c>
      <c r="U162">
        <v>1</v>
      </c>
      <c r="V162" t="s">
        <v>67</v>
      </c>
      <c r="W162" t="s">
        <v>3846</v>
      </c>
      <c r="X162" t="s">
        <v>3846</v>
      </c>
      <c r="Y162" t="s">
        <v>3846</v>
      </c>
      <c r="Z162" t="s">
        <v>3846</v>
      </c>
      <c r="AA162">
        <v>0</v>
      </c>
      <c r="AB162" t="s">
        <v>3846</v>
      </c>
      <c r="AC162" t="s">
        <v>3846</v>
      </c>
      <c r="AD162" t="s">
        <v>3846</v>
      </c>
      <c r="AE162" t="s">
        <v>3846</v>
      </c>
      <c r="AF162" t="s">
        <v>67</v>
      </c>
      <c r="AG162" t="s">
        <v>67</v>
      </c>
      <c r="AH162" t="s">
        <v>67</v>
      </c>
      <c r="AI162" t="s">
        <v>112</v>
      </c>
      <c r="AJ162">
        <v>0</v>
      </c>
      <c r="AK162" t="s">
        <v>97</v>
      </c>
      <c r="AL162" t="s">
        <v>70</v>
      </c>
      <c r="AM162" t="s">
        <v>67</v>
      </c>
      <c r="AN162" t="s">
        <v>67</v>
      </c>
      <c r="AO162" t="s">
        <v>67</v>
      </c>
      <c r="AP162" t="s">
        <v>67</v>
      </c>
      <c r="AQ162" t="s">
        <v>3846</v>
      </c>
      <c r="AR162">
        <v>0</v>
      </c>
      <c r="AS162" t="s">
        <v>3846</v>
      </c>
      <c r="AT162" t="s">
        <v>98</v>
      </c>
      <c r="AU162" t="s">
        <v>99</v>
      </c>
      <c r="AV162" t="s">
        <v>65</v>
      </c>
      <c r="AW162" t="s">
        <v>65</v>
      </c>
      <c r="AX162" t="s">
        <v>75</v>
      </c>
      <c r="AY162" t="s">
        <v>75</v>
      </c>
      <c r="AZ162" t="s">
        <v>76</v>
      </c>
      <c r="BA162" t="s">
        <v>65</v>
      </c>
      <c r="BB162" t="s">
        <v>65</v>
      </c>
      <c r="BC162" t="s">
        <v>1198</v>
      </c>
      <c r="BD162" t="s">
        <v>50</v>
      </c>
      <c r="BE162" t="s">
        <v>1199</v>
      </c>
      <c r="BK162" t="s">
        <v>130</v>
      </c>
    </row>
    <row r="163" spans="1:63" ht="18" customHeight="1" x14ac:dyDescent="0.25">
      <c r="A163">
        <v>160</v>
      </c>
      <c r="B163">
        <v>139</v>
      </c>
      <c r="C163" s="46">
        <v>42873</v>
      </c>
      <c r="D163" t="s">
        <v>3789</v>
      </c>
      <c r="E163" t="s">
        <v>165</v>
      </c>
      <c r="F163" t="s">
        <v>54</v>
      </c>
      <c r="G163" t="s">
        <v>354</v>
      </c>
      <c r="H163" t="s">
        <v>167</v>
      </c>
      <c r="I163" t="s">
        <v>121</v>
      </c>
      <c r="J163" t="s">
        <v>954</v>
      </c>
      <c r="K163" t="s">
        <v>65</v>
      </c>
      <c r="L163" t="s">
        <v>59</v>
      </c>
      <c r="M163" t="s">
        <v>91</v>
      </c>
      <c r="N163" t="s">
        <v>60</v>
      </c>
      <c r="O163" t="s">
        <v>165</v>
      </c>
      <c r="P163">
        <v>1</v>
      </c>
      <c r="Q163" t="s">
        <v>92</v>
      </c>
      <c r="R163" t="s">
        <v>183</v>
      </c>
      <c r="S163" t="str">
        <f t="shared" si="2"/>
        <v>جماعي-خلافات مالية--139</v>
      </c>
      <c r="T163" t="s">
        <v>123</v>
      </c>
      <c r="U163">
        <v>1</v>
      </c>
      <c r="V163" t="s">
        <v>67</v>
      </c>
      <c r="W163" t="s">
        <v>3846</v>
      </c>
      <c r="X163" t="s">
        <v>3846</v>
      </c>
      <c r="Y163" t="s">
        <v>3846</v>
      </c>
      <c r="Z163" t="s">
        <v>3846</v>
      </c>
      <c r="AA163">
        <v>0</v>
      </c>
      <c r="AB163" t="s">
        <v>3846</v>
      </c>
      <c r="AC163" t="s">
        <v>3846</v>
      </c>
      <c r="AD163" t="s">
        <v>3846</v>
      </c>
      <c r="AE163" t="s">
        <v>3846</v>
      </c>
      <c r="AF163" t="s">
        <v>67</v>
      </c>
      <c r="AG163" t="s">
        <v>67</v>
      </c>
      <c r="AH163" t="s">
        <v>67</v>
      </c>
      <c r="AI163" t="s">
        <v>112</v>
      </c>
      <c r="AJ163">
        <v>0</v>
      </c>
      <c r="AK163" t="s">
        <v>97</v>
      </c>
      <c r="AL163" t="s">
        <v>70</v>
      </c>
      <c r="AM163" t="s">
        <v>67</v>
      </c>
      <c r="AN163" t="s">
        <v>67</v>
      </c>
      <c r="AO163" t="s">
        <v>67</v>
      </c>
      <c r="AP163" t="s">
        <v>67</v>
      </c>
      <c r="AQ163" t="s">
        <v>3846</v>
      </c>
      <c r="AR163">
        <v>0</v>
      </c>
      <c r="AS163" t="s">
        <v>3846</v>
      </c>
      <c r="AT163" t="s">
        <v>98</v>
      </c>
      <c r="AU163" t="s">
        <v>99</v>
      </c>
      <c r="AV163" t="s">
        <v>65</v>
      </c>
      <c r="AW163" t="s">
        <v>65</v>
      </c>
      <c r="AX163" t="s">
        <v>75</v>
      </c>
      <c r="AY163" t="s">
        <v>75</v>
      </c>
      <c r="AZ163" t="s">
        <v>76</v>
      </c>
      <c r="BA163" t="s">
        <v>65</v>
      </c>
      <c r="BB163" t="s">
        <v>65</v>
      </c>
      <c r="BC163" t="s">
        <v>1198</v>
      </c>
      <c r="BD163" t="s">
        <v>50</v>
      </c>
      <c r="BE163" t="s">
        <v>1199</v>
      </c>
      <c r="BK163" t="s">
        <v>130</v>
      </c>
    </row>
    <row r="164" spans="1:63" ht="18" customHeight="1" x14ac:dyDescent="0.25">
      <c r="A164">
        <v>161</v>
      </c>
      <c r="B164">
        <v>140</v>
      </c>
      <c r="C164" s="46">
        <v>42874</v>
      </c>
      <c r="D164" t="s">
        <v>3789</v>
      </c>
      <c r="E164" t="s">
        <v>232</v>
      </c>
      <c r="F164" t="s">
        <v>105</v>
      </c>
      <c r="G164" t="s">
        <v>1200</v>
      </c>
      <c r="H164" t="s">
        <v>167</v>
      </c>
      <c r="I164" t="s">
        <v>121</v>
      </c>
      <c r="J164" t="s">
        <v>1201</v>
      </c>
      <c r="K164" t="s">
        <v>65</v>
      </c>
      <c r="L164" t="s">
        <v>59</v>
      </c>
      <c r="M164" t="s">
        <v>90</v>
      </c>
      <c r="N164" t="s">
        <v>60</v>
      </c>
      <c r="O164" t="s">
        <v>232</v>
      </c>
      <c r="P164">
        <v>1</v>
      </c>
      <c r="Q164" t="s">
        <v>92</v>
      </c>
      <c r="R164" t="s">
        <v>62</v>
      </c>
      <c r="S164" t="str">
        <f t="shared" si="2"/>
        <v>فردي-خلافات مالية--140</v>
      </c>
      <c r="T164" t="s">
        <v>270</v>
      </c>
      <c r="U164">
        <v>2</v>
      </c>
      <c r="V164" t="s">
        <v>1202</v>
      </c>
      <c r="W164" t="s">
        <v>3846</v>
      </c>
      <c r="X164" t="s">
        <v>3846</v>
      </c>
      <c r="Y164" t="s">
        <v>3846</v>
      </c>
      <c r="Z164" t="s">
        <v>3846</v>
      </c>
      <c r="AA164">
        <v>0</v>
      </c>
      <c r="AB164" t="s">
        <v>3846</v>
      </c>
      <c r="AC164" t="s">
        <v>3846</v>
      </c>
      <c r="AD164" t="s">
        <v>3846</v>
      </c>
      <c r="AE164" t="s">
        <v>3846</v>
      </c>
      <c r="AF164" t="s">
        <v>67</v>
      </c>
      <c r="AG164" t="s">
        <v>172</v>
      </c>
      <c r="AH164" t="s">
        <v>1203</v>
      </c>
      <c r="AI164" t="s">
        <v>112</v>
      </c>
      <c r="AJ164">
        <v>0</v>
      </c>
      <c r="AK164" t="s">
        <v>97</v>
      </c>
      <c r="AL164" t="s">
        <v>70</v>
      </c>
      <c r="AM164" t="s">
        <v>67</v>
      </c>
      <c r="AN164" t="s">
        <v>67</v>
      </c>
      <c r="AO164" t="s">
        <v>67</v>
      </c>
      <c r="AP164" t="s">
        <v>67</v>
      </c>
      <c r="AQ164" t="s">
        <v>3819</v>
      </c>
      <c r="AR164">
        <v>1300</v>
      </c>
      <c r="AS164" t="s">
        <v>126</v>
      </c>
      <c r="AT164" t="s">
        <v>98</v>
      </c>
      <c r="AU164" t="s">
        <v>99</v>
      </c>
      <c r="AV164" t="s">
        <v>65</v>
      </c>
      <c r="AW164" t="s">
        <v>65</v>
      </c>
      <c r="AX164" t="s">
        <v>75</v>
      </c>
      <c r="AY164" t="s">
        <v>75</v>
      </c>
      <c r="AZ164" t="s">
        <v>76</v>
      </c>
      <c r="BA164" t="s">
        <v>1204</v>
      </c>
      <c r="BB164" t="s">
        <v>65</v>
      </c>
      <c r="BC164" t="s">
        <v>1205</v>
      </c>
      <c r="BD164" t="s">
        <v>50</v>
      </c>
      <c r="BE164" t="s">
        <v>1206</v>
      </c>
      <c r="BK164" t="s">
        <v>84</v>
      </c>
    </row>
    <row r="165" spans="1:63" ht="18" customHeight="1" x14ac:dyDescent="0.25">
      <c r="A165">
        <v>162</v>
      </c>
      <c r="B165">
        <v>141</v>
      </c>
      <c r="C165" s="46">
        <v>42874</v>
      </c>
      <c r="D165" t="s">
        <v>3789</v>
      </c>
      <c r="E165" t="s">
        <v>165</v>
      </c>
      <c r="F165" t="s">
        <v>54</v>
      </c>
      <c r="G165" t="s">
        <v>432</v>
      </c>
      <c r="H165" t="s">
        <v>120</v>
      </c>
      <c r="I165" t="s">
        <v>121</v>
      </c>
      <c r="J165" t="s">
        <v>213</v>
      </c>
      <c r="K165" t="s">
        <v>65</v>
      </c>
      <c r="L165" t="s">
        <v>67</v>
      </c>
      <c r="M165" t="s">
        <v>90</v>
      </c>
      <c r="N165" t="s">
        <v>60</v>
      </c>
      <c r="O165" t="s">
        <v>165</v>
      </c>
      <c r="P165">
        <v>1</v>
      </c>
      <c r="Q165" t="s">
        <v>92</v>
      </c>
      <c r="R165" t="s">
        <v>62</v>
      </c>
      <c r="S165" t="str">
        <f t="shared" si="2"/>
        <v>فردي-من اجل الفدية--141</v>
      </c>
      <c r="T165" t="s">
        <v>3795</v>
      </c>
      <c r="U165">
        <v>4</v>
      </c>
      <c r="V165" t="s">
        <v>67</v>
      </c>
      <c r="W165" t="s">
        <v>3846</v>
      </c>
      <c r="X165" t="s">
        <v>3846</v>
      </c>
      <c r="Y165" t="s">
        <v>3846</v>
      </c>
      <c r="Z165" t="s">
        <v>3846</v>
      </c>
      <c r="AA165">
        <v>0</v>
      </c>
      <c r="AB165" t="s">
        <v>3846</v>
      </c>
      <c r="AC165" t="s">
        <v>3846</v>
      </c>
      <c r="AD165" t="s">
        <v>3846</v>
      </c>
      <c r="AE165" t="s">
        <v>3846</v>
      </c>
      <c r="AF165" t="s">
        <v>1207</v>
      </c>
      <c r="AG165" t="s">
        <v>67</v>
      </c>
      <c r="AH165" t="s">
        <v>67</v>
      </c>
      <c r="AI165" t="s">
        <v>112</v>
      </c>
      <c r="AJ165">
        <v>27</v>
      </c>
      <c r="AK165" t="s">
        <v>97</v>
      </c>
      <c r="AL165" t="s">
        <v>70</v>
      </c>
      <c r="AM165" t="s">
        <v>67</v>
      </c>
      <c r="AN165" t="s">
        <v>67</v>
      </c>
      <c r="AO165" t="s">
        <v>67</v>
      </c>
      <c r="AP165" t="s">
        <v>67</v>
      </c>
      <c r="AQ165" t="s">
        <v>67</v>
      </c>
      <c r="AR165" t="s">
        <v>67</v>
      </c>
      <c r="AS165" t="s">
        <v>126</v>
      </c>
      <c r="AT165" t="s">
        <v>98</v>
      </c>
      <c r="AU165" t="s">
        <v>99</v>
      </c>
      <c r="AV165" t="s">
        <v>65</v>
      </c>
      <c r="AW165" t="s">
        <v>65</v>
      </c>
      <c r="AX165" t="s">
        <v>75</v>
      </c>
      <c r="AY165" t="s">
        <v>75</v>
      </c>
      <c r="AZ165" t="s">
        <v>76</v>
      </c>
      <c r="BA165" t="s">
        <v>65</v>
      </c>
      <c r="BB165" t="s">
        <v>65</v>
      </c>
      <c r="BC165" t="s">
        <v>1208</v>
      </c>
      <c r="BD165" t="s">
        <v>50</v>
      </c>
      <c r="BE165" t="s">
        <v>1209</v>
      </c>
      <c r="BF165" t="s">
        <v>1210</v>
      </c>
      <c r="BK165" t="s">
        <v>130</v>
      </c>
    </row>
    <row r="166" spans="1:63" ht="18" customHeight="1" x14ac:dyDescent="0.25">
      <c r="A166">
        <v>163</v>
      </c>
      <c r="B166">
        <v>142</v>
      </c>
      <c r="C166" s="46">
        <v>42880</v>
      </c>
      <c r="D166" t="s">
        <v>3789</v>
      </c>
      <c r="E166" t="s">
        <v>53</v>
      </c>
      <c r="F166" t="s">
        <v>54</v>
      </c>
      <c r="G166" t="s">
        <v>527</v>
      </c>
      <c r="H166" t="s">
        <v>364</v>
      </c>
      <c r="I166" t="s">
        <v>121</v>
      </c>
      <c r="J166" t="s">
        <v>1211</v>
      </c>
      <c r="K166" t="s">
        <v>1212</v>
      </c>
      <c r="L166" t="s">
        <v>59</v>
      </c>
      <c r="M166" t="s">
        <v>59</v>
      </c>
      <c r="N166" t="s">
        <v>60</v>
      </c>
      <c r="O166" t="s">
        <v>53</v>
      </c>
      <c r="P166">
        <v>1</v>
      </c>
      <c r="Q166" t="s">
        <v>92</v>
      </c>
      <c r="R166" t="s">
        <v>62</v>
      </c>
      <c r="S166" t="str">
        <f t="shared" si="2"/>
        <v>فردي-من اجل التسول--142</v>
      </c>
      <c r="T166" t="s">
        <v>270</v>
      </c>
      <c r="U166">
        <v>2</v>
      </c>
      <c r="V166" t="s">
        <v>1213</v>
      </c>
      <c r="W166" t="s">
        <v>3846</v>
      </c>
      <c r="X166" t="s">
        <v>3846</v>
      </c>
      <c r="Y166" t="s">
        <v>3846</v>
      </c>
      <c r="Z166" t="s">
        <v>3846</v>
      </c>
      <c r="AA166">
        <v>0</v>
      </c>
      <c r="AB166" t="s">
        <v>3846</v>
      </c>
      <c r="AC166" t="s">
        <v>3846</v>
      </c>
      <c r="AD166" t="s">
        <v>3846</v>
      </c>
      <c r="AE166" t="s">
        <v>3846</v>
      </c>
      <c r="AF166" t="s">
        <v>1214</v>
      </c>
      <c r="AG166" t="s">
        <v>67</v>
      </c>
      <c r="AH166" t="s">
        <v>96</v>
      </c>
      <c r="AI166" t="s">
        <v>68</v>
      </c>
      <c r="AJ166">
        <v>2</v>
      </c>
      <c r="AK166" t="s">
        <v>69</v>
      </c>
      <c r="AL166" t="s">
        <v>70</v>
      </c>
      <c r="AM166" t="s">
        <v>67</v>
      </c>
      <c r="AN166" t="s">
        <v>67</v>
      </c>
      <c r="AO166" t="s">
        <v>67</v>
      </c>
      <c r="AP166" t="s">
        <v>67</v>
      </c>
      <c r="AQ166" t="s">
        <v>3846</v>
      </c>
      <c r="AR166">
        <v>0</v>
      </c>
      <c r="AS166" t="s">
        <v>3846</v>
      </c>
      <c r="AT166" t="s">
        <v>72</v>
      </c>
      <c r="AU166" t="s">
        <v>73</v>
      </c>
      <c r="AV166" t="s">
        <v>358</v>
      </c>
      <c r="AW166" t="s">
        <v>660</v>
      </c>
      <c r="AX166" t="s">
        <v>72</v>
      </c>
      <c r="AY166" t="s">
        <v>75</v>
      </c>
      <c r="AZ166" t="s">
        <v>360</v>
      </c>
      <c r="BA166" t="s">
        <v>65</v>
      </c>
      <c r="BB166" t="s">
        <v>65</v>
      </c>
      <c r="BC166" t="s">
        <v>1215</v>
      </c>
      <c r="BD166" t="s">
        <v>50</v>
      </c>
      <c r="BE166" t="s">
        <v>1216</v>
      </c>
      <c r="BF166" t="s">
        <v>1217</v>
      </c>
      <c r="BG166" t="s">
        <v>1218</v>
      </c>
      <c r="BH166" t="s">
        <v>1219</v>
      </c>
      <c r="BK166" t="s">
        <v>84</v>
      </c>
    </row>
    <row r="167" spans="1:63" ht="18" customHeight="1" x14ac:dyDescent="0.25">
      <c r="A167">
        <v>164</v>
      </c>
      <c r="B167">
        <v>143</v>
      </c>
      <c r="C167" s="46">
        <v>42880</v>
      </c>
      <c r="D167" t="s">
        <v>3789</v>
      </c>
      <c r="E167" t="s">
        <v>165</v>
      </c>
      <c r="F167" t="s">
        <v>54</v>
      </c>
      <c r="G167" t="s">
        <v>1220</v>
      </c>
      <c r="H167" t="s">
        <v>226</v>
      </c>
      <c r="I167" t="s">
        <v>121</v>
      </c>
      <c r="J167" t="s">
        <v>1221</v>
      </c>
      <c r="K167" t="s">
        <v>1222</v>
      </c>
      <c r="L167" t="s">
        <v>59</v>
      </c>
      <c r="M167" t="s">
        <v>67</v>
      </c>
      <c r="N167" t="s">
        <v>67</v>
      </c>
      <c r="O167" t="s">
        <v>67</v>
      </c>
      <c r="P167">
        <v>1</v>
      </c>
      <c r="Q167" t="s">
        <v>67</v>
      </c>
      <c r="R167" t="s">
        <v>62</v>
      </c>
      <c r="S167" t="str">
        <f t="shared" si="2"/>
        <v>فردي-من اجل السرقة--143</v>
      </c>
      <c r="T167" t="s">
        <v>123</v>
      </c>
      <c r="U167">
        <v>1</v>
      </c>
      <c r="V167" t="s">
        <v>1223</v>
      </c>
      <c r="W167" t="s">
        <v>3846</v>
      </c>
      <c r="X167" t="s">
        <v>3846</v>
      </c>
      <c r="Y167" t="s">
        <v>3846</v>
      </c>
      <c r="Z167" t="s">
        <v>3846</v>
      </c>
      <c r="AA167">
        <v>0</v>
      </c>
      <c r="AB167" t="s">
        <v>3846</v>
      </c>
      <c r="AC167" t="s">
        <v>3846</v>
      </c>
      <c r="AD167" t="s">
        <v>3846</v>
      </c>
      <c r="AE167" t="s">
        <v>3846</v>
      </c>
      <c r="AF167" t="s">
        <v>1224</v>
      </c>
      <c r="AG167" t="s">
        <v>250</v>
      </c>
      <c r="AH167" t="s">
        <v>250</v>
      </c>
      <c r="AI167" t="s">
        <v>112</v>
      </c>
      <c r="AJ167">
        <v>28</v>
      </c>
      <c r="AK167" t="s">
        <v>69</v>
      </c>
      <c r="AL167" t="s">
        <v>70</v>
      </c>
      <c r="AM167" t="s">
        <v>67</v>
      </c>
      <c r="AN167" t="s">
        <v>67</v>
      </c>
      <c r="AO167" t="s">
        <v>67</v>
      </c>
      <c r="AP167" t="s">
        <v>67</v>
      </c>
      <c r="AQ167" t="s">
        <v>3846</v>
      </c>
      <c r="AR167">
        <v>0</v>
      </c>
      <c r="AS167" t="s">
        <v>3846</v>
      </c>
      <c r="AT167" t="s">
        <v>98</v>
      </c>
      <c r="AU167" t="s">
        <v>293</v>
      </c>
      <c r="AV167" t="s">
        <v>65</v>
      </c>
      <c r="AW167" t="s">
        <v>65</v>
      </c>
      <c r="AX167" t="s">
        <v>75</v>
      </c>
      <c r="AY167" t="s">
        <v>75</v>
      </c>
      <c r="AZ167" t="s">
        <v>76</v>
      </c>
      <c r="BA167" t="s">
        <v>1225</v>
      </c>
      <c r="BB167" t="s">
        <v>65</v>
      </c>
      <c r="BC167" t="s">
        <v>1226</v>
      </c>
      <c r="BD167" t="s">
        <v>50</v>
      </c>
      <c r="BE167" t="s">
        <v>1227</v>
      </c>
      <c r="BK167" t="s">
        <v>84</v>
      </c>
    </row>
    <row r="168" spans="1:63" ht="18" customHeight="1" x14ac:dyDescent="0.25">
      <c r="A168">
        <v>165</v>
      </c>
      <c r="B168">
        <v>144</v>
      </c>
      <c r="C168" s="46">
        <v>42881</v>
      </c>
      <c r="D168" t="s">
        <v>3789</v>
      </c>
      <c r="E168" t="s">
        <v>388</v>
      </c>
      <c r="F168" t="s">
        <v>389</v>
      </c>
      <c r="G168" t="s">
        <v>1228</v>
      </c>
      <c r="H168" t="s">
        <v>120</v>
      </c>
      <c r="I168" t="s">
        <v>121</v>
      </c>
      <c r="J168" t="s">
        <v>1229</v>
      </c>
      <c r="K168" t="s">
        <v>1230</v>
      </c>
      <c r="L168" t="s">
        <v>59</v>
      </c>
      <c r="M168" t="s">
        <v>59</v>
      </c>
      <c r="N168" t="s">
        <v>235</v>
      </c>
      <c r="O168" t="s">
        <v>284</v>
      </c>
      <c r="P168">
        <v>1</v>
      </c>
      <c r="Q168" t="s">
        <v>61</v>
      </c>
      <c r="R168" t="s">
        <v>62</v>
      </c>
      <c r="S168" t="str">
        <f t="shared" si="2"/>
        <v>فردي-من اجل الفدية--144</v>
      </c>
      <c r="T168" t="s">
        <v>3795</v>
      </c>
      <c r="U168">
        <v>3</v>
      </c>
      <c r="V168" t="s">
        <v>1231</v>
      </c>
      <c r="W168" t="s">
        <v>3846</v>
      </c>
      <c r="X168" t="s">
        <v>3846</v>
      </c>
      <c r="Y168" t="s">
        <v>3846</v>
      </c>
      <c r="Z168" t="s">
        <v>3846</v>
      </c>
      <c r="AA168">
        <v>0</v>
      </c>
      <c r="AB168" t="s">
        <v>3846</v>
      </c>
      <c r="AC168" t="s">
        <v>3846</v>
      </c>
      <c r="AD168" t="s">
        <v>3846</v>
      </c>
      <c r="AE168" t="s">
        <v>3846</v>
      </c>
      <c r="AF168" t="s">
        <v>67</v>
      </c>
      <c r="AG168" t="s">
        <v>172</v>
      </c>
      <c r="AH168" t="s">
        <v>1232</v>
      </c>
      <c r="AI168" t="s">
        <v>112</v>
      </c>
      <c r="AJ168">
        <v>0</v>
      </c>
      <c r="AK168" t="s">
        <v>97</v>
      </c>
      <c r="AL168" t="s">
        <v>70</v>
      </c>
      <c r="AM168" t="s">
        <v>67</v>
      </c>
      <c r="AN168" t="s">
        <v>67</v>
      </c>
      <c r="AO168" t="s">
        <v>67</v>
      </c>
      <c r="AP168" t="s">
        <v>67</v>
      </c>
      <c r="AQ168" t="s">
        <v>3820</v>
      </c>
      <c r="AR168">
        <v>300000</v>
      </c>
      <c r="AS168" t="s">
        <v>140</v>
      </c>
      <c r="AT168" t="s">
        <v>98</v>
      </c>
      <c r="AU168" t="s">
        <v>99</v>
      </c>
      <c r="AV168" t="s">
        <v>65</v>
      </c>
      <c r="AW168" t="s">
        <v>65</v>
      </c>
      <c r="AX168" t="s">
        <v>75</v>
      </c>
      <c r="AY168" t="s">
        <v>75</v>
      </c>
      <c r="AZ168" t="s">
        <v>76</v>
      </c>
      <c r="BA168" t="s">
        <v>65</v>
      </c>
      <c r="BB168" t="s">
        <v>65</v>
      </c>
      <c r="BC168" t="s">
        <v>1233</v>
      </c>
      <c r="BD168" t="s">
        <v>50</v>
      </c>
      <c r="BE168" t="s">
        <v>1234</v>
      </c>
      <c r="BF168" t="s">
        <v>1235</v>
      </c>
      <c r="BK168" t="s">
        <v>103</v>
      </c>
    </row>
    <row r="169" spans="1:63" ht="18" customHeight="1" x14ac:dyDescent="0.25">
      <c r="A169">
        <v>166</v>
      </c>
      <c r="B169">
        <v>145</v>
      </c>
      <c r="C169" s="46">
        <v>42882</v>
      </c>
      <c r="D169" t="s">
        <v>3789</v>
      </c>
      <c r="E169" t="s">
        <v>85</v>
      </c>
      <c r="F169" t="s">
        <v>54</v>
      </c>
      <c r="G169" t="s">
        <v>1098</v>
      </c>
      <c r="H169" t="s">
        <v>67</v>
      </c>
      <c r="I169" t="s">
        <v>67</v>
      </c>
      <c r="J169" t="s">
        <v>67</v>
      </c>
      <c r="K169" t="s">
        <v>1236</v>
      </c>
      <c r="L169" t="s">
        <v>59</v>
      </c>
      <c r="M169" t="s">
        <v>59</v>
      </c>
      <c r="N169" t="s">
        <v>60</v>
      </c>
      <c r="O169" t="s">
        <v>85</v>
      </c>
      <c r="P169">
        <v>1</v>
      </c>
      <c r="Q169" t="s">
        <v>92</v>
      </c>
      <c r="R169" t="s">
        <v>62</v>
      </c>
      <c r="S169" t="str">
        <f t="shared" si="2"/>
        <v>فردي-غير محدد--145</v>
      </c>
      <c r="T169" t="s">
        <v>123</v>
      </c>
      <c r="U169">
        <v>1</v>
      </c>
      <c r="V169" t="s">
        <v>1237</v>
      </c>
      <c r="W169" t="s">
        <v>3846</v>
      </c>
      <c r="X169" t="s">
        <v>3846</v>
      </c>
      <c r="Y169" t="s">
        <v>3846</v>
      </c>
      <c r="Z169" t="s">
        <v>3846</v>
      </c>
      <c r="AA169">
        <v>0</v>
      </c>
      <c r="AB169" t="s">
        <v>3846</v>
      </c>
      <c r="AC169" t="s">
        <v>3846</v>
      </c>
      <c r="AD169" t="s">
        <v>3846</v>
      </c>
      <c r="AE169" t="s">
        <v>3846</v>
      </c>
      <c r="AF169" t="s">
        <v>1238</v>
      </c>
      <c r="AG169" t="s">
        <v>67</v>
      </c>
      <c r="AH169" t="s">
        <v>67</v>
      </c>
      <c r="AI169" t="s">
        <v>68</v>
      </c>
      <c r="AJ169">
        <v>7</v>
      </c>
      <c r="AK169" t="s">
        <v>69</v>
      </c>
      <c r="AL169" t="s">
        <v>70</v>
      </c>
      <c r="AM169" t="s">
        <v>67</v>
      </c>
      <c r="AN169" t="s">
        <v>67</v>
      </c>
      <c r="AO169" t="s">
        <v>67</v>
      </c>
      <c r="AP169" t="s">
        <v>67</v>
      </c>
      <c r="AQ169" t="s">
        <v>3846</v>
      </c>
      <c r="AR169">
        <v>0</v>
      </c>
      <c r="AS169" t="s">
        <v>3846</v>
      </c>
      <c r="AT169" t="s">
        <v>98</v>
      </c>
      <c r="AU169" t="s">
        <v>99</v>
      </c>
      <c r="AV169" t="s">
        <v>65</v>
      </c>
      <c r="AW169" t="s">
        <v>65</v>
      </c>
      <c r="AX169" t="s">
        <v>75</v>
      </c>
      <c r="AY169" t="s">
        <v>75</v>
      </c>
      <c r="AZ169" t="s">
        <v>76</v>
      </c>
      <c r="BA169" t="s">
        <v>65</v>
      </c>
      <c r="BB169" t="s">
        <v>65</v>
      </c>
      <c r="BC169" t="s">
        <v>1239</v>
      </c>
      <c r="BD169" t="s">
        <v>50</v>
      </c>
      <c r="BE169" t="s">
        <v>1240</v>
      </c>
      <c r="BK169" t="s">
        <v>103</v>
      </c>
    </row>
    <row r="170" spans="1:63" ht="18" customHeight="1" x14ac:dyDescent="0.25">
      <c r="A170">
        <v>167</v>
      </c>
      <c r="B170">
        <v>146</v>
      </c>
      <c r="C170" s="46">
        <v>42882</v>
      </c>
      <c r="D170" t="s">
        <v>3789</v>
      </c>
      <c r="E170" t="s">
        <v>165</v>
      </c>
      <c r="F170" t="s">
        <v>54</v>
      </c>
      <c r="G170" t="s">
        <v>180</v>
      </c>
      <c r="H170" t="s">
        <v>167</v>
      </c>
      <c r="I170" t="s">
        <v>121</v>
      </c>
      <c r="J170" t="s">
        <v>1241</v>
      </c>
      <c r="K170" t="s">
        <v>1242</v>
      </c>
      <c r="L170" t="s">
        <v>59</v>
      </c>
      <c r="M170" t="s">
        <v>91</v>
      </c>
      <c r="N170" t="s">
        <v>235</v>
      </c>
      <c r="O170" t="s">
        <v>53</v>
      </c>
      <c r="P170">
        <v>1</v>
      </c>
      <c r="Q170" t="s">
        <v>136</v>
      </c>
      <c r="R170" t="s">
        <v>62</v>
      </c>
      <c r="S170" t="str">
        <f t="shared" si="2"/>
        <v>فردي-خلافات مالية--146</v>
      </c>
      <c r="T170" t="s">
        <v>270</v>
      </c>
      <c r="U170">
        <v>2</v>
      </c>
      <c r="V170" t="s">
        <v>1243</v>
      </c>
      <c r="W170" t="s">
        <v>3846</v>
      </c>
      <c r="X170" t="s">
        <v>3846</v>
      </c>
      <c r="Y170" t="s">
        <v>3846</v>
      </c>
      <c r="Z170" t="s">
        <v>3846</v>
      </c>
      <c r="AA170">
        <v>0</v>
      </c>
      <c r="AB170" t="s">
        <v>3846</v>
      </c>
      <c r="AC170" t="s">
        <v>3846</v>
      </c>
      <c r="AD170" t="s">
        <v>3846</v>
      </c>
      <c r="AE170" t="s">
        <v>3846</v>
      </c>
      <c r="AF170" t="s">
        <v>1244</v>
      </c>
      <c r="AG170" t="s">
        <v>172</v>
      </c>
      <c r="AH170" t="s">
        <v>1203</v>
      </c>
      <c r="AI170" t="s">
        <v>112</v>
      </c>
      <c r="AJ170">
        <v>0</v>
      </c>
      <c r="AK170" t="s">
        <v>97</v>
      </c>
      <c r="AL170" t="s">
        <v>70</v>
      </c>
      <c r="AM170" t="s">
        <v>3841</v>
      </c>
      <c r="AN170" t="s">
        <v>1245</v>
      </c>
      <c r="AO170" t="s">
        <v>1021</v>
      </c>
      <c r="AP170" t="s">
        <v>1246</v>
      </c>
      <c r="AQ170" t="s">
        <v>3822</v>
      </c>
      <c r="AR170">
        <v>2000000</v>
      </c>
      <c r="AS170" t="s">
        <v>126</v>
      </c>
      <c r="AT170" t="s">
        <v>72</v>
      </c>
      <c r="AU170" t="s">
        <v>73</v>
      </c>
      <c r="AV170" t="s">
        <v>358</v>
      </c>
      <c r="AW170" t="s">
        <v>660</v>
      </c>
      <c r="AX170" t="s">
        <v>72</v>
      </c>
      <c r="AY170" t="s">
        <v>75</v>
      </c>
      <c r="AZ170" t="s">
        <v>360</v>
      </c>
      <c r="BA170" t="s">
        <v>65</v>
      </c>
      <c r="BB170" t="s">
        <v>65</v>
      </c>
      <c r="BC170" t="s">
        <v>1247</v>
      </c>
      <c r="BD170" t="s">
        <v>50</v>
      </c>
      <c r="BE170" t="s">
        <v>1248</v>
      </c>
      <c r="BF170" t="s">
        <v>1249</v>
      </c>
      <c r="BK170" t="s">
        <v>103</v>
      </c>
    </row>
    <row r="171" spans="1:63" ht="18" customHeight="1" x14ac:dyDescent="0.25">
      <c r="A171">
        <v>168</v>
      </c>
      <c r="B171">
        <v>147</v>
      </c>
      <c r="C171" s="46">
        <v>42883</v>
      </c>
      <c r="D171" t="s">
        <v>3789</v>
      </c>
      <c r="E171" t="s">
        <v>143</v>
      </c>
      <c r="F171" t="s">
        <v>132</v>
      </c>
      <c r="G171" t="s">
        <v>1250</v>
      </c>
      <c r="H171" t="s">
        <v>364</v>
      </c>
      <c r="I171" t="s">
        <v>121</v>
      </c>
      <c r="J171" t="s">
        <v>1251</v>
      </c>
      <c r="K171" t="s">
        <v>1252</v>
      </c>
      <c r="L171" t="s">
        <v>59</v>
      </c>
      <c r="M171" t="s">
        <v>59</v>
      </c>
      <c r="N171" t="s">
        <v>60</v>
      </c>
      <c r="O171" t="s">
        <v>143</v>
      </c>
      <c r="P171">
        <v>1</v>
      </c>
      <c r="Q171" t="s">
        <v>92</v>
      </c>
      <c r="R171" t="s">
        <v>62</v>
      </c>
      <c r="S171" t="str">
        <f t="shared" si="2"/>
        <v>فردي-من اجل التسول--147</v>
      </c>
      <c r="T171" t="s">
        <v>270</v>
      </c>
      <c r="U171">
        <v>2</v>
      </c>
      <c r="V171" t="s">
        <v>1253</v>
      </c>
      <c r="W171" t="s">
        <v>3846</v>
      </c>
      <c r="X171" t="s">
        <v>3846</v>
      </c>
      <c r="Y171" t="s">
        <v>3846</v>
      </c>
      <c r="Z171" t="s">
        <v>3846</v>
      </c>
      <c r="AA171">
        <v>0</v>
      </c>
      <c r="AB171" t="s">
        <v>3846</v>
      </c>
      <c r="AC171" t="s">
        <v>3846</v>
      </c>
      <c r="AD171" t="s">
        <v>3846</v>
      </c>
      <c r="AE171" t="s">
        <v>3846</v>
      </c>
      <c r="AF171" t="s">
        <v>67</v>
      </c>
      <c r="AG171" t="s">
        <v>67</v>
      </c>
      <c r="AH171" t="s">
        <v>96</v>
      </c>
      <c r="AI171" t="s">
        <v>68</v>
      </c>
      <c r="AJ171">
        <v>1</v>
      </c>
      <c r="AK171" t="s">
        <v>97</v>
      </c>
      <c r="AL171" t="s">
        <v>70</v>
      </c>
      <c r="AM171" t="s">
        <v>67</v>
      </c>
      <c r="AN171" t="s">
        <v>67</v>
      </c>
      <c r="AO171" t="s">
        <v>67</v>
      </c>
      <c r="AP171" t="s">
        <v>67</v>
      </c>
      <c r="AQ171" t="s">
        <v>3846</v>
      </c>
      <c r="AR171">
        <v>0</v>
      </c>
      <c r="AS171" t="s">
        <v>3846</v>
      </c>
      <c r="AT171" t="s">
        <v>98</v>
      </c>
      <c r="AU171" t="s">
        <v>99</v>
      </c>
      <c r="AV171" t="s">
        <v>65</v>
      </c>
      <c r="AW171" t="s">
        <v>65</v>
      </c>
      <c r="AX171" t="s">
        <v>75</v>
      </c>
      <c r="AY171" t="s">
        <v>75</v>
      </c>
      <c r="AZ171" t="s">
        <v>76</v>
      </c>
      <c r="BA171" t="s">
        <v>1254</v>
      </c>
      <c r="BB171" t="s">
        <v>65</v>
      </c>
      <c r="BC171" t="s">
        <v>1255</v>
      </c>
      <c r="BD171" t="s">
        <v>50</v>
      </c>
      <c r="BE171" t="s">
        <v>1256</v>
      </c>
      <c r="BF171" t="s">
        <v>1257</v>
      </c>
      <c r="BG171" t="s">
        <v>1258</v>
      </c>
      <c r="BH171" t="s">
        <v>1259</v>
      </c>
      <c r="BK171" t="s">
        <v>84</v>
      </c>
    </row>
    <row r="172" spans="1:63" ht="18" customHeight="1" x14ac:dyDescent="0.25">
      <c r="A172">
        <v>169</v>
      </c>
      <c r="B172">
        <v>148</v>
      </c>
      <c r="C172" s="46">
        <v>42883</v>
      </c>
      <c r="D172" t="s">
        <v>3789</v>
      </c>
      <c r="E172" t="s">
        <v>53</v>
      </c>
      <c r="F172" t="s">
        <v>54</v>
      </c>
      <c r="G172" t="s">
        <v>1260</v>
      </c>
      <c r="H172" t="s">
        <v>167</v>
      </c>
      <c r="I172" t="s">
        <v>121</v>
      </c>
      <c r="J172" t="s">
        <v>1261</v>
      </c>
      <c r="K172" t="s">
        <v>65</v>
      </c>
      <c r="L172" t="s">
        <v>91</v>
      </c>
      <c r="M172" t="s">
        <v>91</v>
      </c>
      <c r="N172" t="s">
        <v>60</v>
      </c>
      <c r="O172" t="s">
        <v>53</v>
      </c>
      <c r="P172">
        <v>1</v>
      </c>
      <c r="Q172" t="s">
        <v>92</v>
      </c>
      <c r="R172" t="s">
        <v>62</v>
      </c>
      <c r="S172" t="str">
        <f t="shared" si="2"/>
        <v>فردي-خلافات مالية--148</v>
      </c>
      <c r="T172" t="s">
        <v>3795</v>
      </c>
      <c r="U172">
        <v>3</v>
      </c>
      <c r="V172" t="s">
        <v>1262</v>
      </c>
      <c r="W172" t="s">
        <v>3846</v>
      </c>
      <c r="X172" t="s">
        <v>3846</v>
      </c>
      <c r="Y172" t="s">
        <v>3846</v>
      </c>
      <c r="Z172" t="s">
        <v>3846</v>
      </c>
      <c r="AA172">
        <v>0</v>
      </c>
      <c r="AB172" t="s">
        <v>3846</v>
      </c>
      <c r="AC172" t="s">
        <v>3846</v>
      </c>
      <c r="AD172" t="s">
        <v>3846</v>
      </c>
      <c r="AE172" t="s">
        <v>3846</v>
      </c>
      <c r="AF172" t="s">
        <v>1263</v>
      </c>
      <c r="AG172" t="s">
        <v>124</v>
      </c>
      <c r="AH172" t="s">
        <v>124</v>
      </c>
      <c r="AI172" t="s">
        <v>68</v>
      </c>
      <c r="AJ172">
        <v>17</v>
      </c>
      <c r="AK172" t="s">
        <v>97</v>
      </c>
      <c r="AL172" t="s">
        <v>70</v>
      </c>
      <c r="AM172" t="s">
        <v>67</v>
      </c>
      <c r="AN172" t="s">
        <v>67</v>
      </c>
      <c r="AO172" t="s">
        <v>67</v>
      </c>
      <c r="AP172" t="s">
        <v>67</v>
      </c>
      <c r="AQ172" t="s">
        <v>3819</v>
      </c>
      <c r="AR172">
        <v>50000</v>
      </c>
      <c r="AS172" t="s">
        <v>140</v>
      </c>
      <c r="AT172" t="s">
        <v>72</v>
      </c>
      <c r="AU172" t="s">
        <v>74</v>
      </c>
      <c r="AV172" t="s">
        <v>358</v>
      </c>
      <c r="AW172" t="s">
        <v>660</v>
      </c>
      <c r="AX172" t="s">
        <v>72</v>
      </c>
      <c r="AY172" t="s">
        <v>75</v>
      </c>
      <c r="AZ172" t="s">
        <v>360</v>
      </c>
      <c r="BA172" t="s">
        <v>65</v>
      </c>
      <c r="BB172" t="s">
        <v>65</v>
      </c>
      <c r="BC172" t="s">
        <v>1264</v>
      </c>
      <c r="BD172" t="s">
        <v>50</v>
      </c>
      <c r="BE172" t="s">
        <v>1265</v>
      </c>
      <c r="BF172" t="s">
        <v>1266</v>
      </c>
      <c r="BG172" t="s">
        <v>1267</v>
      </c>
      <c r="BK172" t="s">
        <v>84</v>
      </c>
    </row>
    <row r="173" spans="1:63" ht="18" customHeight="1" x14ac:dyDescent="0.25">
      <c r="A173">
        <v>170</v>
      </c>
      <c r="B173">
        <v>149</v>
      </c>
      <c r="C173" s="46">
        <v>42883</v>
      </c>
      <c r="D173" t="s">
        <v>3789</v>
      </c>
      <c r="E173" t="s">
        <v>232</v>
      </c>
      <c r="F173" t="s">
        <v>105</v>
      </c>
      <c r="G173" t="s">
        <v>731</v>
      </c>
      <c r="H173" t="s">
        <v>155</v>
      </c>
      <c r="I173" t="s">
        <v>3794</v>
      </c>
      <c r="J173" t="s">
        <v>1268</v>
      </c>
      <c r="K173" t="s">
        <v>1269</v>
      </c>
      <c r="L173" t="s">
        <v>182</v>
      </c>
      <c r="M173" t="s">
        <v>91</v>
      </c>
      <c r="N173" t="s">
        <v>235</v>
      </c>
      <c r="O173" t="s">
        <v>53</v>
      </c>
      <c r="P173">
        <v>1</v>
      </c>
      <c r="Q173" t="s">
        <v>92</v>
      </c>
      <c r="R173" t="s">
        <v>62</v>
      </c>
      <c r="S173" t="str">
        <f t="shared" si="2"/>
        <v>فردي-خلافات ثأرية--149</v>
      </c>
      <c r="T173" t="s">
        <v>3796</v>
      </c>
      <c r="U173">
        <v>10</v>
      </c>
      <c r="V173" t="s">
        <v>1270</v>
      </c>
      <c r="W173" t="s">
        <v>3846</v>
      </c>
      <c r="X173" t="s">
        <v>3846</v>
      </c>
      <c r="Y173" t="s">
        <v>3846</v>
      </c>
      <c r="Z173" t="s">
        <v>3846</v>
      </c>
      <c r="AA173">
        <v>0</v>
      </c>
      <c r="AB173" t="s">
        <v>3846</v>
      </c>
      <c r="AC173" t="s">
        <v>3846</v>
      </c>
      <c r="AD173" t="s">
        <v>3846</v>
      </c>
      <c r="AE173" t="s">
        <v>3846</v>
      </c>
      <c r="AF173" t="s">
        <v>1271</v>
      </c>
      <c r="AG173" t="s">
        <v>158</v>
      </c>
      <c r="AH173" t="s">
        <v>1272</v>
      </c>
      <c r="AI173" t="s">
        <v>112</v>
      </c>
      <c r="AJ173">
        <v>28</v>
      </c>
      <c r="AK173" t="s">
        <v>97</v>
      </c>
      <c r="AL173" t="s">
        <v>70</v>
      </c>
      <c r="AM173" t="s">
        <v>67</v>
      </c>
      <c r="AN173" t="s">
        <v>67</v>
      </c>
      <c r="AO173" t="s">
        <v>67</v>
      </c>
      <c r="AP173" t="s">
        <v>67</v>
      </c>
      <c r="AQ173" t="s">
        <v>3846</v>
      </c>
      <c r="AR173">
        <v>0</v>
      </c>
      <c r="AS173" t="s">
        <v>3846</v>
      </c>
      <c r="AT173" t="s">
        <v>98</v>
      </c>
      <c r="AU173" t="s">
        <v>99</v>
      </c>
      <c r="AV173" t="s">
        <v>65</v>
      </c>
      <c r="AW173" t="s">
        <v>65</v>
      </c>
      <c r="AX173" t="s">
        <v>75</v>
      </c>
      <c r="AY173" t="s">
        <v>75</v>
      </c>
      <c r="AZ173" t="s">
        <v>76</v>
      </c>
      <c r="BA173" t="s">
        <v>65</v>
      </c>
      <c r="BB173" t="s">
        <v>65</v>
      </c>
      <c r="BC173" t="s">
        <v>1273</v>
      </c>
      <c r="BD173" t="s">
        <v>50</v>
      </c>
      <c r="BE173" t="s">
        <v>1274</v>
      </c>
      <c r="BF173" t="s">
        <v>1275</v>
      </c>
      <c r="BG173" t="s">
        <v>1276</v>
      </c>
      <c r="BK173" t="s">
        <v>103</v>
      </c>
    </row>
    <row r="174" spans="1:63" ht="18" customHeight="1" x14ac:dyDescent="0.25">
      <c r="A174">
        <v>171</v>
      </c>
      <c r="B174">
        <v>150</v>
      </c>
      <c r="C174" s="46">
        <v>42885</v>
      </c>
      <c r="D174" t="s">
        <v>3789</v>
      </c>
      <c r="E174" t="s">
        <v>785</v>
      </c>
      <c r="F174" t="s">
        <v>105</v>
      </c>
      <c r="G174" t="s">
        <v>1277</v>
      </c>
      <c r="H174" t="s">
        <v>120</v>
      </c>
      <c r="I174" t="s">
        <v>121</v>
      </c>
      <c r="J174" t="s">
        <v>1278</v>
      </c>
      <c r="K174" t="s">
        <v>65</v>
      </c>
      <c r="L174" t="s">
        <v>67</v>
      </c>
      <c r="M174" t="s">
        <v>90</v>
      </c>
      <c r="N174" t="s">
        <v>60</v>
      </c>
      <c r="O174" t="s">
        <v>785</v>
      </c>
      <c r="P174">
        <v>1</v>
      </c>
      <c r="Q174" t="s">
        <v>107</v>
      </c>
      <c r="R174" t="s">
        <v>62</v>
      </c>
      <c r="S174" t="str">
        <f t="shared" si="2"/>
        <v>فردي-من اجل الفدية--150</v>
      </c>
      <c r="T174" t="s">
        <v>270</v>
      </c>
      <c r="U174">
        <v>2</v>
      </c>
      <c r="V174" t="s">
        <v>1279</v>
      </c>
      <c r="W174" t="s">
        <v>1280</v>
      </c>
      <c r="X174" t="s">
        <v>160</v>
      </c>
      <c r="Y174" t="s">
        <v>1281</v>
      </c>
      <c r="Z174" t="s">
        <v>68</v>
      </c>
      <c r="AA174">
        <v>9</v>
      </c>
      <c r="AB174" t="s">
        <v>69</v>
      </c>
      <c r="AC174" t="s">
        <v>70</v>
      </c>
      <c r="AD174" t="s">
        <v>336</v>
      </c>
      <c r="AE174" t="s">
        <v>1282</v>
      </c>
      <c r="AF174" t="s">
        <v>3846</v>
      </c>
      <c r="AG174" t="s">
        <v>3846</v>
      </c>
      <c r="AH174" t="s">
        <v>3846</v>
      </c>
      <c r="AI174" t="s">
        <v>3846</v>
      </c>
      <c r="AJ174" t="s">
        <v>3846</v>
      </c>
      <c r="AK174" t="s">
        <v>3846</v>
      </c>
      <c r="AL174" t="s">
        <v>3846</v>
      </c>
      <c r="AM174" t="s">
        <v>3846</v>
      </c>
      <c r="AN174" t="s">
        <v>3846</v>
      </c>
      <c r="AO174" t="s">
        <v>67</v>
      </c>
      <c r="AP174" t="s">
        <v>67</v>
      </c>
      <c r="AQ174" t="s">
        <v>3821</v>
      </c>
      <c r="AR174">
        <v>1000000</v>
      </c>
      <c r="AS174" t="s">
        <v>126</v>
      </c>
      <c r="AT174" t="s">
        <v>98</v>
      </c>
      <c r="AU174" t="s">
        <v>99</v>
      </c>
      <c r="AV174" t="s">
        <v>358</v>
      </c>
      <c r="AW174" t="s">
        <v>660</v>
      </c>
      <c r="AX174" t="s">
        <v>72</v>
      </c>
      <c r="AY174" t="s">
        <v>75</v>
      </c>
      <c r="AZ174" t="s">
        <v>360</v>
      </c>
      <c r="BA174" t="s">
        <v>1283</v>
      </c>
      <c r="BB174" t="s">
        <v>65</v>
      </c>
      <c r="BC174" t="s">
        <v>1284</v>
      </c>
      <c r="BD174" t="s">
        <v>50</v>
      </c>
      <c r="BE174" t="s">
        <v>1285</v>
      </c>
      <c r="BF174" t="s">
        <v>1286</v>
      </c>
      <c r="BG174" t="s">
        <v>1287</v>
      </c>
      <c r="BK174" t="s">
        <v>84</v>
      </c>
    </row>
    <row r="175" spans="1:63" ht="18" customHeight="1" x14ac:dyDescent="0.25">
      <c r="A175">
        <v>172</v>
      </c>
      <c r="B175">
        <v>151</v>
      </c>
      <c r="C175" s="46">
        <v>42886</v>
      </c>
      <c r="D175" t="s">
        <v>3789</v>
      </c>
      <c r="E175" t="s">
        <v>53</v>
      </c>
      <c r="F175" t="s">
        <v>54</v>
      </c>
      <c r="G175" t="s">
        <v>731</v>
      </c>
      <c r="H175" t="s">
        <v>167</v>
      </c>
      <c r="I175" t="s">
        <v>121</v>
      </c>
      <c r="J175" t="s">
        <v>1288</v>
      </c>
      <c r="K175" t="s">
        <v>1289</v>
      </c>
      <c r="L175" t="s">
        <v>59</v>
      </c>
      <c r="M175" t="s">
        <v>91</v>
      </c>
      <c r="N175" t="s">
        <v>60</v>
      </c>
      <c r="O175" t="s">
        <v>53</v>
      </c>
      <c r="P175">
        <v>1</v>
      </c>
      <c r="Q175" t="s">
        <v>92</v>
      </c>
      <c r="R175" t="s">
        <v>62</v>
      </c>
      <c r="S175" t="str">
        <f t="shared" si="2"/>
        <v>فردي-خلافات مالية--151</v>
      </c>
      <c r="T175" t="s">
        <v>3795</v>
      </c>
      <c r="U175">
        <v>5</v>
      </c>
      <c r="V175" t="s">
        <v>1290</v>
      </c>
      <c r="W175" t="s">
        <v>3846</v>
      </c>
      <c r="X175" t="s">
        <v>3846</v>
      </c>
      <c r="Y175" t="s">
        <v>3846</v>
      </c>
      <c r="Z175" t="s">
        <v>3846</v>
      </c>
      <c r="AA175">
        <v>0</v>
      </c>
      <c r="AB175" t="s">
        <v>3846</v>
      </c>
      <c r="AC175" t="s">
        <v>3846</v>
      </c>
      <c r="AD175" t="s">
        <v>3846</v>
      </c>
      <c r="AE175" t="s">
        <v>3846</v>
      </c>
      <c r="AF175" t="s">
        <v>647</v>
      </c>
      <c r="AG175" t="s">
        <v>160</v>
      </c>
      <c r="AH175" t="s">
        <v>160</v>
      </c>
      <c r="AI175" t="s">
        <v>68</v>
      </c>
      <c r="AJ175">
        <v>12</v>
      </c>
      <c r="AK175" t="s">
        <v>97</v>
      </c>
      <c r="AL175" t="s">
        <v>70</v>
      </c>
      <c r="AM175" t="s">
        <v>67</v>
      </c>
      <c r="AN175" t="s">
        <v>67</v>
      </c>
      <c r="AO175" t="s">
        <v>194</v>
      </c>
      <c r="AP175" t="s">
        <v>1124</v>
      </c>
      <c r="AQ175" t="s">
        <v>3819</v>
      </c>
      <c r="AR175">
        <v>50000</v>
      </c>
      <c r="AS175" t="s">
        <v>126</v>
      </c>
      <c r="AT175" t="s">
        <v>72</v>
      </c>
      <c r="AU175" t="s">
        <v>73</v>
      </c>
      <c r="AV175" t="s">
        <v>65</v>
      </c>
      <c r="AW175" t="s">
        <v>65</v>
      </c>
      <c r="AX175" t="s">
        <v>72</v>
      </c>
      <c r="AY175" t="s">
        <v>75</v>
      </c>
      <c r="AZ175" t="s">
        <v>76</v>
      </c>
      <c r="BA175" t="s">
        <v>65</v>
      </c>
      <c r="BB175" t="s">
        <v>65</v>
      </c>
      <c r="BC175" t="s">
        <v>1291</v>
      </c>
      <c r="BD175" t="s">
        <v>50</v>
      </c>
      <c r="BE175" t="s">
        <v>1292</v>
      </c>
      <c r="BF175" t="s">
        <v>1293</v>
      </c>
      <c r="BG175" t="s">
        <v>1294</v>
      </c>
      <c r="BK175" t="s">
        <v>84</v>
      </c>
    </row>
    <row r="176" spans="1:63" ht="18" customHeight="1" x14ac:dyDescent="0.25">
      <c r="A176">
        <v>173</v>
      </c>
      <c r="B176">
        <v>152</v>
      </c>
      <c r="C176" s="46">
        <v>42887</v>
      </c>
      <c r="D176" t="s">
        <v>3789</v>
      </c>
      <c r="E176" t="s">
        <v>104</v>
      </c>
      <c r="F176" t="s">
        <v>105</v>
      </c>
      <c r="G176" t="s">
        <v>1295</v>
      </c>
      <c r="H176" t="s">
        <v>378</v>
      </c>
      <c r="I176" t="s">
        <v>3794</v>
      </c>
      <c r="J176" t="s">
        <v>1296</v>
      </c>
      <c r="K176" t="s">
        <v>1289</v>
      </c>
      <c r="L176" t="s">
        <v>59</v>
      </c>
      <c r="M176" t="s">
        <v>67</v>
      </c>
      <c r="N176" t="s">
        <v>67</v>
      </c>
      <c r="O176" t="s">
        <v>67</v>
      </c>
      <c r="P176">
        <v>1</v>
      </c>
      <c r="Q176" t="s">
        <v>92</v>
      </c>
      <c r="R176" t="s">
        <v>183</v>
      </c>
      <c r="S176" t="str">
        <f t="shared" si="2"/>
        <v>جماعي-خلافات اسرية--152</v>
      </c>
      <c r="T176" t="s">
        <v>123</v>
      </c>
      <c r="U176">
        <v>1</v>
      </c>
      <c r="V176" t="s">
        <v>67</v>
      </c>
      <c r="W176" t="s">
        <v>3846</v>
      </c>
      <c r="X176" t="s">
        <v>3846</v>
      </c>
      <c r="Y176" t="s">
        <v>3846</v>
      </c>
      <c r="Z176" t="s">
        <v>3846</v>
      </c>
      <c r="AA176">
        <v>0</v>
      </c>
      <c r="AB176" t="s">
        <v>3846</v>
      </c>
      <c r="AC176" t="s">
        <v>3846</v>
      </c>
      <c r="AD176" t="s">
        <v>3846</v>
      </c>
      <c r="AE176" t="s">
        <v>3846</v>
      </c>
      <c r="AF176" t="s">
        <v>1297</v>
      </c>
      <c r="AG176" t="s">
        <v>94</v>
      </c>
      <c r="AH176" t="s">
        <v>1298</v>
      </c>
      <c r="AI176" t="s">
        <v>112</v>
      </c>
      <c r="AJ176">
        <v>0</v>
      </c>
      <c r="AK176" t="s">
        <v>69</v>
      </c>
      <c r="AL176" t="s">
        <v>70</v>
      </c>
      <c r="AM176" t="s">
        <v>67</v>
      </c>
      <c r="AN176" t="s">
        <v>67</v>
      </c>
      <c r="AO176" t="s">
        <v>67</v>
      </c>
      <c r="AP176" t="s">
        <v>67</v>
      </c>
      <c r="AQ176" t="s">
        <v>3846</v>
      </c>
      <c r="AR176">
        <v>0</v>
      </c>
      <c r="AS176" t="s">
        <v>3846</v>
      </c>
      <c r="AT176" t="s">
        <v>98</v>
      </c>
      <c r="AU176" t="s">
        <v>99</v>
      </c>
      <c r="AV176" t="s">
        <v>65</v>
      </c>
      <c r="AW176" t="s">
        <v>65</v>
      </c>
      <c r="AX176" t="s">
        <v>75</v>
      </c>
      <c r="AY176" t="s">
        <v>75</v>
      </c>
      <c r="AZ176" t="s">
        <v>76</v>
      </c>
      <c r="BA176" t="s">
        <v>65</v>
      </c>
      <c r="BB176" t="s">
        <v>65</v>
      </c>
      <c r="BC176" t="s">
        <v>1299</v>
      </c>
      <c r="BD176" t="s">
        <v>50</v>
      </c>
      <c r="BE176" t="s">
        <v>1300</v>
      </c>
      <c r="BK176" t="s">
        <v>130</v>
      </c>
    </row>
    <row r="177" spans="1:63" ht="18" customHeight="1" x14ac:dyDescent="0.25">
      <c r="A177">
        <v>174</v>
      </c>
      <c r="B177">
        <v>152</v>
      </c>
      <c r="C177" s="46">
        <v>42887</v>
      </c>
      <c r="D177" t="s">
        <v>3789</v>
      </c>
      <c r="E177" t="s">
        <v>104</v>
      </c>
      <c r="F177" t="s">
        <v>105</v>
      </c>
      <c r="G177" t="s">
        <v>1295</v>
      </c>
      <c r="H177" t="s">
        <v>378</v>
      </c>
      <c r="I177" t="s">
        <v>3794</v>
      </c>
      <c r="J177" t="s">
        <v>1296</v>
      </c>
      <c r="K177" t="s">
        <v>1289</v>
      </c>
      <c r="L177" t="s">
        <v>59</v>
      </c>
      <c r="M177" t="s">
        <v>67</v>
      </c>
      <c r="N177" t="s">
        <v>67</v>
      </c>
      <c r="O177" t="s">
        <v>67</v>
      </c>
      <c r="P177">
        <v>1</v>
      </c>
      <c r="Q177" t="s">
        <v>92</v>
      </c>
      <c r="R177" t="s">
        <v>183</v>
      </c>
      <c r="S177" t="str">
        <f t="shared" si="2"/>
        <v>جماعي-خلافات اسرية--152</v>
      </c>
      <c r="T177" t="s">
        <v>123</v>
      </c>
      <c r="U177">
        <v>1</v>
      </c>
      <c r="V177" t="s">
        <v>67</v>
      </c>
      <c r="W177" t="s">
        <v>3846</v>
      </c>
      <c r="X177" t="s">
        <v>3846</v>
      </c>
      <c r="Y177" t="s">
        <v>3846</v>
      </c>
      <c r="Z177" t="s">
        <v>3846</v>
      </c>
      <c r="AA177">
        <v>0</v>
      </c>
      <c r="AB177" t="s">
        <v>3846</v>
      </c>
      <c r="AC177" t="s">
        <v>3846</v>
      </c>
      <c r="AD177" t="s">
        <v>3846</v>
      </c>
      <c r="AE177" t="s">
        <v>3846</v>
      </c>
      <c r="AF177" t="s">
        <v>67</v>
      </c>
      <c r="AG177" t="s">
        <v>67</v>
      </c>
      <c r="AH177" t="s">
        <v>96</v>
      </c>
      <c r="AI177" t="s">
        <v>68</v>
      </c>
      <c r="AJ177">
        <v>2</v>
      </c>
      <c r="AK177" t="s">
        <v>97</v>
      </c>
      <c r="AL177" t="s">
        <v>70</v>
      </c>
      <c r="AM177" t="s">
        <v>67</v>
      </c>
      <c r="AN177" t="s">
        <v>67</v>
      </c>
      <c r="AO177" t="s">
        <v>67</v>
      </c>
      <c r="AP177" t="s">
        <v>67</v>
      </c>
      <c r="AQ177" t="s">
        <v>3846</v>
      </c>
      <c r="AR177">
        <v>0</v>
      </c>
      <c r="AS177" t="s">
        <v>3846</v>
      </c>
      <c r="AT177" t="s">
        <v>98</v>
      </c>
      <c r="AU177" t="s">
        <v>99</v>
      </c>
      <c r="AV177" t="s">
        <v>65</v>
      </c>
      <c r="AW177" t="s">
        <v>65</v>
      </c>
      <c r="AX177" t="s">
        <v>75</v>
      </c>
      <c r="AY177" t="s">
        <v>75</v>
      </c>
      <c r="AZ177" t="s">
        <v>76</v>
      </c>
      <c r="BA177" t="s">
        <v>65</v>
      </c>
      <c r="BB177" t="s">
        <v>65</v>
      </c>
      <c r="BC177" t="s">
        <v>1299</v>
      </c>
      <c r="BD177" t="s">
        <v>50</v>
      </c>
      <c r="BE177" t="s">
        <v>1300</v>
      </c>
      <c r="BK177" t="s">
        <v>130</v>
      </c>
    </row>
    <row r="178" spans="1:63" ht="18" customHeight="1" x14ac:dyDescent="0.25">
      <c r="A178">
        <v>175</v>
      </c>
      <c r="B178">
        <v>153</v>
      </c>
      <c r="C178" s="46">
        <v>42887</v>
      </c>
      <c r="D178" t="s">
        <v>3789</v>
      </c>
      <c r="E178" t="s">
        <v>118</v>
      </c>
      <c r="F178" t="s">
        <v>119</v>
      </c>
      <c r="G178" t="s">
        <v>899</v>
      </c>
      <c r="H178" t="s">
        <v>120</v>
      </c>
      <c r="I178" t="s">
        <v>121</v>
      </c>
      <c r="J178" t="s">
        <v>1301</v>
      </c>
      <c r="K178" t="s">
        <v>1302</v>
      </c>
      <c r="L178" t="s">
        <v>59</v>
      </c>
      <c r="M178" t="s">
        <v>91</v>
      </c>
      <c r="N178" t="s">
        <v>60</v>
      </c>
      <c r="O178" t="s">
        <v>118</v>
      </c>
      <c r="P178">
        <v>1</v>
      </c>
      <c r="Q178" t="s">
        <v>92</v>
      </c>
      <c r="R178" t="s">
        <v>62</v>
      </c>
      <c r="S178" t="str">
        <f t="shared" si="2"/>
        <v>فردي-من اجل الفدية--153</v>
      </c>
      <c r="T178" t="s">
        <v>3795</v>
      </c>
      <c r="U178">
        <v>3</v>
      </c>
      <c r="V178" t="s">
        <v>1303</v>
      </c>
      <c r="W178" t="s">
        <v>3846</v>
      </c>
      <c r="X178" t="s">
        <v>3846</v>
      </c>
      <c r="Y178" t="s">
        <v>3846</v>
      </c>
      <c r="Z178" t="s">
        <v>3846</v>
      </c>
      <c r="AA178">
        <v>0</v>
      </c>
      <c r="AB178" t="s">
        <v>3846</v>
      </c>
      <c r="AC178" t="s">
        <v>3846</v>
      </c>
      <c r="AD178" t="s">
        <v>3846</v>
      </c>
      <c r="AE178" t="s">
        <v>3846</v>
      </c>
      <c r="AF178" t="s">
        <v>1304</v>
      </c>
      <c r="AG178" t="s">
        <v>67</v>
      </c>
      <c r="AH178" t="s">
        <v>67</v>
      </c>
      <c r="AI178" t="s">
        <v>68</v>
      </c>
      <c r="AJ178">
        <v>10</v>
      </c>
      <c r="AK178" t="s">
        <v>97</v>
      </c>
      <c r="AL178" t="s">
        <v>70</v>
      </c>
      <c r="AM178" t="s">
        <v>67</v>
      </c>
      <c r="AN178" t="s">
        <v>67</v>
      </c>
      <c r="AO178" t="s">
        <v>67</v>
      </c>
      <c r="AP178" t="s">
        <v>67</v>
      </c>
      <c r="AQ178" t="s">
        <v>3822</v>
      </c>
      <c r="AR178">
        <v>5000000</v>
      </c>
      <c r="AS178" t="s">
        <v>126</v>
      </c>
      <c r="AT178" t="s">
        <v>98</v>
      </c>
      <c r="AU178" t="s">
        <v>99</v>
      </c>
      <c r="AV178" t="s">
        <v>65</v>
      </c>
      <c r="AW178" t="s">
        <v>65</v>
      </c>
      <c r="AX178" t="s">
        <v>75</v>
      </c>
      <c r="AY178" t="s">
        <v>75</v>
      </c>
      <c r="AZ178" t="s">
        <v>76</v>
      </c>
      <c r="BA178" t="s">
        <v>65</v>
      </c>
      <c r="BB178" t="s">
        <v>65</v>
      </c>
      <c r="BC178" t="s">
        <v>1305</v>
      </c>
      <c r="BD178" t="s">
        <v>50</v>
      </c>
      <c r="BE178" t="s">
        <v>1306</v>
      </c>
      <c r="BF178" t="s">
        <v>1307</v>
      </c>
      <c r="BK178" t="s">
        <v>103</v>
      </c>
    </row>
    <row r="179" spans="1:63" ht="18" customHeight="1" x14ac:dyDescent="0.25">
      <c r="A179">
        <v>176</v>
      </c>
      <c r="B179">
        <v>154</v>
      </c>
      <c r="C179" s="46">
        <v>42888</v>
      </c>
      <c r="D179" t="s">
        <v>3789</v>
      </c>
      <c r="E179" t="s">
        <v>53</v>
      </c>
      <c r="F179" t="s">
        <v>54</v>
      </c>
      <c r="G179" t="s">
        <v>1308</v>
      </c>
      <c r="H179" t="s">
        <v>56</v>
      </c>
      <c r="I179" t="s">
        <v>57</v>
      </c>
      <c r="J179" t="s">
        <v>65</v>
      </c>
      <c r="K179" t="s">
        <v>1309</v>
      </c>
      <c r="L179" t="s">
        <v>90</v>
      </c>
      <c r="M179" t="s">
        <v>59</v>
      </c>
      <c r="N179" t="s">
        <v>60</v>
      </c>
      <c r="O179" t="s">
        <v>53</v>
      </c>
      <c r="P179">
        <v>1</v>
      </c>
      <c r="Q179" t="s">
        <v>61</v>
      </c>
      <c r="R179" t="s">
        <v>62</v>
      </c>
      <c r="S179" t="str">
        <f t="shared" si="2"/>
        <v>فردي-من اجل الاغتصاب--154</v>
      </c>
      <c r="T179" t="s">
        <v>123</v>
      </c>
      <c r="U179">
        <v>1</v>
      </c>
      <c r="V179" t="s">
        <v>67</v>
      </c>
      <c r="W179" t="s">
        <v>3846</v>
      </c>
      <c r="X179" t="s">
        <v>3846</v>
      </c>
      <c r="Y179" t="s">
        <v>3846</v>
      </c>
      <c r="Z179" t="s">
        <v>3846</v>
      </c>
      <c r="AA179">
        <v>0</v>
      </c>
      <c r="AB179" t="s">
        <v>3846</v>
      </c>
      <c r="AC179" t="s">
        <v>3846</v>
      </c>
      <c r="AD179" t="s">
        <v>3846</v>
      </c>
      <c r="AE179" t="s">
        <v>3846</v>
      </c>
      <c r="AF179" t="s">
        <v>986</v>
      </c>
      <c r="AG179" t="s">
        <v>67</v>
      </c>
      <c r="AH179" t="s">
        <v>67</v>
      </c>
      <c r="AI179" t="s">
        <v>68</v>
      </c>
      <c r="AJ179">
        <v>3</v>
      </c>
      <c r="AK179" t="s">
        <v>97</v>
      </c>
      <c r="AL179" t="s">
        <v>70</v>
      </c>
      <c r="AM179" t="s">
        <v>3555</v>
      </c>
      <c r="AN179" t="s">
        <v>1310</v>
      </c>
      <c r="AO179" t="s">
        <v>67</v>
      </c>
      <c r="AP179" t="s">
        <v>67</v>
      </c>
      <c r="AQ179" t="s">
        <v>3846</v>
      </c>
      <c r="AR179">
        <v>0</v>
      </c>
      <c r="AS179" t="s">
        <v>3846</v>
      </c>
      <c r="AT179" t="s">
        <v>98</v>
      </c>
      <c r="AU179" t="s">
        <v>99</v>
      </c>
      <c r="AV179" t="s">
        <v>65</v>
      </c>
      <c r="AW179" t="s">
        <v>65</v>
      </c>
      <c r="AX179" t="s">
        <v>75</v>
      </c>
      <c r="AY179" t="s">
        <v>75</v>
      </c>
      <c r="AZ179" t="s">
        <v>76</v>
      </c>
      <c r="BA179" t="s">
        <v>65</v>
      </c>
      <c r="BB179" t="s">
        <v>65</v>
      </c>
      <c r="BC179" t="s">
        <v>1311</v>
      </c>
      <c r="BD179" t="s">
        <v>50</v>
      </c>
      <c r="BE179" t="s">
        <v>1312</v>
      </c>
      <c r="BF179" t="s">
        <v>1313</v>
      </c>
      <c r="BK179" t="s">
        <v>130</v>
      </c>
    </row>
    <row r="180" spans="1:63" ht="18" customHeight="1" x14ac:dyDescent="0.25">
      <c r="A180">
        <v>177</v>
      </c>
      <c r="B180">
        <v>155</v>
      </c>
      <c r="C180" s="46">
        <v>42890</v>
      </c>
      <c r="D180" t="s">
        <v>3789</v>
      </c>
      <c r="E180" t="s">
        <v>165</v>
      </c>
      <c r="F180" t="s">
        <v>54</v>
      </c>
      <c r="G180" t="s">
        <v>180</v>
      </c>
      <c r="H180" t="s">
        <v>167</v>
      </c>
      <c r="I180" t="s">
        <v>121</v>
      </c>
      <c r="J180" t="s">
        <v>1314</v>
      </c>
      <c r="K180" t="s">
        <v>1315</v>
      </c>
      <c r="L180" t="s">
        <v>59</v>
      </c>
      <c r="M180" t="s">
        <v>59</v>
      </c>
      <c r="N180" t="s">
        <v>60</v>
      </c>
      <c r="O180" t="s">
        <v>165</v>
      </c>
      <c r="P180">
        <v>1</v>
      </c>
      <c r="Q180" t="s">
        <v>92</v>
      </c>
      <c r="R180" t="s">
        <v>62</v>
      </c>
      <c r="S180" t="str">
        <f t="shared" si="2"/>
        <v>فردي-خلافات مالية--155</v>
      </c>
      <c r="T180" t="s">
        <v>3795</v>
      </c>
      <c r="U180">
        <v>4</v>
      </c>
      <c r="V180" t="s">
        <v>67</v>
      </c>
      <c r="W180" t="s">
        <v>3846</v>
      </c>
      <c r="X180" t="s">
        <v>3846</v>
      </c>
      <c r="Y180" t="s">
        <v>3846</v>
      </c>
      <c r="Z180" t="s">
        <v>3846</v>
      </c>
      <c r="AA180">
        <v>0</v>
      </c>
      <c r="AB180" t="s">
        <v>3846</v>
      </c>
      <c r="AC180" t="s">
        <v>3846</v>
      </c>
      <c r="AD180" t="s">
        <v>3846</v>
      </c>
      <c r="AE180" t="s">
        <v>3846</v>
      </c>
      <c r="AF180" t="s">
        <v>1316</v>
      </c>
      <c r="AG180" t="s">
        <v>172</v>
      </c>
      <c r="AH180" t="s">
        <v>1203</v>
      </c>
      <c r="AI180" t="s">
        <v>112</v>
      </c>
      <c r="AJ180">
        <v>0</v>
      </c>
      <c r="AK180" t="s">
        <v>97</v>
      </c>
      <c r="AL180" t="s">
        <v>70</v>
      </c>
      <c r="AM180" t="s">
        <v>3841</v>
      </c>
      <c r="AN180" t="s">
        <v>1317</v>
      </c>
      <c r="AO180" t="s">
        <v>67</v>
      </c>
      <c r="AP180" t="s">
        <v>67</v>
      </c>
      <c r="AQ180" t="s">
        <v>3846</v>
      </c>
      <c r="AR180">
        <v>0</v>
      </c>
      <c r="AS180" t="s">
        <v>3846</v>
      </c>
      <c r="AT180" t="s">
        <v>98</v>
      </c>
      <c r="AU180" t="s">
        <v>99</v>
      </c>
      <c r="AV180" t="s">
        <v>65</v>
      </c>
      <c r="AW180" t="s">
        <v>65</v>
      </c>
      <c r="AX180" t="s">
        <v>75</v>
      </c>
      <c r="AY180" t="s">
        <v>75</v>
      </c>
      <c r="AZ180" t="s">
        <v>76</v>
      </c>
      <c r="BA180" t="s">
        <v>65</v>
      </c>
      <c r="BB180" t="s">
        <v>65</v>
      </c>
      <c r="BC180" t="s">
        <v>1318</v>
      </c>
      <c r="BD180" t="s">
        <v>50</v>
      </c>
      <c r="BE180" t="s">
        <v>1319</v>
      </c>
      <c r="BK180" t="s">
        <v>103</v>
      </c>
    </row>
    <row r="181" spans="1:63" ht="18" customHeight="1" x14ac:dyDescent="0.25">
      <c r="A181">
        <v>178</v>
      </c>
      <c r="B181">
        <v>156</v>
      </c>
      <c r="C181" s="46">
        <v>42890</v>
      </c>
      <c r="D181" t="s">
        <v>3789</v>
      </c>
      <c r="E181" t="s">
        <v>232</v>
      </c>
      <c r="F181" t="s">
        <v>105</v>
      </c>
      <c r="G181" t="s">
        <v>481</v>
      </c>
      <c r="H181" t="s">
        <v>155</v>
      </c>
      <c r="I181" t="s">
        <v>3794</v>
      </c>
      <c r="J181" t="s">
        <v>1320</v>
      </c>
      <c r="K181" t="s">
        <v>1321</v>
      </c>
      <c r="L181" t="s">
        <v>59</v>
      </c>
      <c r="M181" t="s">
        <v>90</v>
      </c>
      <c r="N181" t="s">
        <v>60</v>
      </c>
      <c r="O181" t="s">
        <v>232</v>
      </c>
      <c r="P181">
        <v>1</v>
      </c>
      <c r="Q181" t="s">
        <v>92</v>
      </c>
      <c r="R181" t="s">
        <v>62</v>
      </c>
      <c r="S181" t="str">
        <f t="shared" si="2"/>
        <v>فردي-خلافات ثأرية--156</v>
      </c>
      <c r="T181" t="s">
        <v>3795</v>
      </c>
      <c r="U181">
        <v>3</v>
      </c>
      <c r="V181" t="s">
        <v>1322</v>
      </c>
      <c r="W181" t="s">
        <v>3846</v>
      </c>
      <c r="X181" t="s">
        <v>3846</v>
      </c>
      <c r="Y181" t="s">
        <v>3846</v>
      </c>
      <c r="Z181" t="s">
        <v>3846</v>
      </c>
      <c r="AA181">
        <v>0</v>
      </c>
      <c r="AB181" t="s">
        <v>3846</v>
      </c>
      <c r="AC181" t="s">
        <v>3846</v>
      </c>
      <c r="AD181" t="s">
        <v>3846</v>
      </c>
      <c r="AE181" t="s">
        <v>3846</v>
      </c>
      <c r="AF181" t="s">
        <v>1323</v>
      </c>
      <c r="AG181" t="s">
        <v>124</v>
      </c>
      <c r="AH181" t="s">
        <v>124</v>
      </c>
      <c r="AI181" t="s">
        <v>112</v>
      </c>
      <c r="AJ181">
        <v>28</v>
      </c>
      <c r="AK181" t="s">
        <v>97</v>
      </c>
      <c r="AL181" t="s">
        <v>70</v>
      </c>
      <c r="AM181" t="s">
        <v>3555</v>
      </c>
      <c r="AN181" t="s">
        <v>1324</v>
      </c>
      <c r="AO181" t="s">
        <v>67</v>
      </c>
      <c r="AP181" t="s">
        <v>67</v>
      </c>
      <c r="AQ181" t="s">
        <v>3846</v>
      </c>
      <c r="AR181">
        <v>0</v>
      </c>
      <c r="AS181" t="s">
        <v>3846</v>
      </c>
      <c r="AT181" t="s">
        <v>98</v>
      </c>
      <c r="AU181" t="s">
        <v>99</v>
      </c>
      <c r="AV181" t="s">
        <v>65</v>
      </c>
      <c r="AW181" t="s">
        <v>65</v>
      </c>
      <c r="AX181" t="s">
        <v>75</v>
      </c>
      <c r="AY181" t="s">
        <v>75</v>
      </c>
      <c r="AZ181" t="s">
        <v>76</v>
      </c>
      <c r="BA181" t="s">
        <v>1325</v>
      </c>
      <c r="BB181" t="s">
        <v>65</v>
      </c>
      <c r="BC181" t="s">
        <v>1326</v>
      </c>
      <c r="BD181" t="s">
        <v>50</v>
      </c>
      <c r="BE181" t="s">
        <v>1327</v>
      </c>
      <c r="BK181" t="s">
        <v>103</v>
      </c>
    </row>
    <row r="182" spans="1:63" ht="18" customHeight="1" x14ac:dyDescent="0.25">
      <c r="A182">
        <v>179</v>
      </c>
      <c r="B182">
        <v>157</v>
      </c>
      <c r="C182" s="46">
        <v>42891</v>
      </c>
      <c r="D182" t="s">
        <v>3789</v>
      </c>
      <c r="E182" t="s">
        <v>53</v>
      </c>
      <c r="F182" t="s">
        <v>54</v>
      </c>
      <c r="G182" t="s">
        <v>1328</v>
      </c>
      <c r="H182" t="s">
        <v>120</v>
      </c>
      <c r="I182" t="s">
        <v>121</v>
      </c>
      <c r="J182" t="s">
        <v>554</v>
      </c>
      <c r="K182" t="s">
        <v>1328</v>
      </c>
      <c r="L182" t="s">
        <v>59</v>
      </c>
      <c r="M182" t="s">
        <v>90</v>
      </c>
      <c r="N182" t="s">
        <v>60</v>
      </c>
      <c r="O182" t="s">
        <v>53</v>
      </c>
      <c r="P182">
        <v>1</v>
      </c>
      <c r="Q182" t="s">
        <v>604</v>
      </c>
      <c r="R182" t="s">
        <v>62</v>
      </c>
      <c r="S182" t="str">
        <f t="shared" si="2"/>
        <v>فردي-من اجل الفدية--157</v>
      </c>
      <c r="T182" t="s">
        <v>3795</v>
      </c>
      <c r="U182">
        <v>3</v>
      </c>
      <c r="V182" t="s">
        <v>1329</v>
      </c>
      <c r="W182" t="s">
        <v>3846</v>
      </c>
      <c r="X182" t="s">
        <v>3846</v>
      </c>
      <c r="Y182" t="s">
        <v>3846</v>
      </c>
      <c r="Z182" t="s">
        <v>3846</v>
      </c>
      <c r="AA182">
        <v>0</v>
      </c>
      <c r="AB182" t="s">
        <v>3846</v>
      </c>
      <c r="AC182" t="s">
        <v>3846</v>
      </c>
      <c r="AD182" t="s">
        <v>3846</v>
      </c>
      <c r="AE182" t="s">
        <v>3846</v>
      </c>
      <c r="AF182" t="s">
        <v>1330</v>
      </c>
      <c r="AG182" t="s">
        <v>94</v>
      </c>
      <c r="AH182" t="s">
        <v>1331</v>
      </c>
      <c r="AI182" t="s">
        <v>112</v>
      </c>
      <c r="AJ182">
        <v>31</v>
      </c>
      <c r="AK182" t="s">
        <v>97</v>
      </c>
      <c r="AL182" t="s">
        <v>70</v>
      </c>
      <c r="AM182" t="s">
        <v>3841</v>
      </c>
      <c r="AN182" t="s">
        <v>1332</v>
      </c>
      <c r="AO182" t="s">
        <v>67</v>
      </c>
      <c r="AP182" t="s">
        <v>67</v>
      </c>
      <c r="AQ182" t="s">
        <v>3822</v>
      </c>
      <c r="AR182">
        <v>5000000</v>
      </c>
      <c r="AS182" t="s">
        <v>126</v>
      </c>
      <c r="AT182" t="s">
        <v>98</v>
      </c>
      <c r="AU182" t="s">
        <v>99</v>
      </c>
      <c r="AV182" t="s">
        <v>65</v>
      </c>
      <c r="AW182" t="s">
        <v>65</v>
      </c>
      <c r="AX182" t="s">
        <v>75</v>
      </c>
      <c r="AY182" t="s">
        <v>75</v>
      </c>
      <c r="AZ182" t="s">
        <v>76</v>
      </c>
      <c r="BA182" t="s">
        <v>65</v>
      </c>
      <c r="BB182" t="s">
        <v>65</v>
      </c>
      <c r="BC182" t="s">
        <v>1333</v>
      </c>
      <c r="BD182" t="s">
        <v>50</v>
      </c>
      <c r="BE182" t="s">
        <v>1334</v>
      </c>
      <c r="BK182" t="s">
        <v>84</v>
      </c>
    </row>
    <row r="183" spans="1:63" ht="18" customHeight="1" x14ac:dyDescent="0.25">
      <c r="A183">
        <v>180</v>
      </c>
      <c r="B183">
        <v>158</v>
      </c>
      <c r="C183" s="46">
        <v>42894</v>
      </c>
      <c r="D183" t="s">
        <v>3789</v>
      </c>
      <c r="E183" t="s">
        <v>284</v>
      </c>
      <c r="F183" t="s">
        <v>105</v>
      </c>
      <c r="G183" t="s">
        <v>1335</v>
      </c>
      <c r="H183" t="s">
        <v>155</v>
      </c>
      <c r="I183" t="s">
        <v>3794</v>
      </c>
      <c r="J183" t="s">
        <v>612</v>
      </c>
      <c r="K183" t="s">
        <v>1336</v>
      </c>
      <c r="L183" t="s">
        <v>327</v>
      </c>
      <c r="M183" t="s">
        <v>67</v>
      </c>
      <c r="N183" t="s">
        <v>60</v>
      </c>
      <c r="O183" t="s">
        <v>284</v>
      </c>
      <c r="P183">
        <v>1</v>
      </c>
      <c r="Q183" t="s">
        <v>92</v>
      </c>
      <c r="R183" t="s">
        <v>62</v>
      </c>
      <c r="S183" t="str">
        <f t="shared" si="2"/>
        <v>فردي-خلافات ثأرية--158</v>
      </c>
      <c r="T183" t="s">
        <v>123</v>
      </c>
      <c r="U183">
        <v>1</v>
      </c>
      <c r="V183" t="s">
        <v>67</v>
      </c>
      <c r="W183" t="s">
        <v>3846</v>
      </c>
      <c r="X183" t="s">
        <v>3846</v>
      </c>
      <c r="Y183" t="s">
        <v>3846</v>
      </c>
      <c r="Z183" t="s">
        <v>3846</v>
      </c>
      <c r="AA183">
        <v>0</v>
      </c>
      <c r="AB183" t="s">
        <v>3846</v>
      </c>
      <c r="AC183" t="s">
        <v>3846</v>
      </c>
      <c r="AD183" t="s">
        <v>3846</v>
      </c>
      <c r="AE183" t="s">
        <v>3846</v>
      </c>
      <c r="AF183" t="s">
        <v>67</v>
      </c>
      <c r="AG183" t="s">
        <v>67</v>
      </c>
      <c r="AH183" t="s">
        <v>96</v>
      </c>
      <c r="AI183" t="s">
        <v>68</v>
      </c>
      <c r="AJ183">
        <v>2</v>
      </c>
      <c r="AK183" t="s">
        <v>69</v>
      </c>
      <c r="AL183" t="s">
        <v>70</v>
      </c>
      <c r="AM183" t="s">
        <v>67</v>
      </c>
      <c r="AN183" t="s">
        <v>67</v>
      </c>
      <c r="AO183" t="s">
        <v>67</v>
      </c>
      <c r="AP183" t="s">
        <v>67</v>
      </c>
      <c r="AQ183" t="s">
        <v>3846</v>
      </c>
      <c r="AR183">
        <v>0</v>
      </c>
      <c r="AS183" t="s">
        <v>3846</v>
      </c>
      <c r="AT183" t="s">
        <v>98</v>
      </c>
      <c r="AU183" t="s">
        <v>99</v>
      </c>
      <c r="AV183" t="s">
        <v>65</v>
      </c>
      <c r="AW183" t="s">
        <v>65</v>
      </c>
      <c r="AX183" t="s">
        <v>75</v>
      </c>
      <c r="AY183" t="s">
        <v>75</v>
      </c>
      <c r="AZ183" t="s">
        <v>76</v>
      </c>
      <c r="BA183" t="s">
        <v>65</v>
      </c>
      <c r="BB183" t="s">
        <v>65</v>
      </c>
      <c r="BC183" t="s">
        <v>1337</v>
      </c>
      <c r="BD183" t="s">
        <v>50</v>
      </c>
      <c r="BE183" t="s">
        <v>1338</v>
      </c>
      <c r="BK183" t="s">
        <v>103</v>
      </c>
    </row>
    <row r="184" spans="1:63" ht="18" customHeight="1" x14ac:dyDescent="0.25">
      <c r="A184">
        <v>181</v>
      </c>
      <c r="B184">
        <v>159</v>
      </c>
      <c r="C184" s="46">
        <v>42894</v>
      </c>
      <c r="D184" t="s">
        <v>3789</v>
      </c>
      <c r="E184" t="s">
        <v>104</v>
      </c>
      <c r="F184" t="s">
        <v>105</v>
      </c>
      <c r="G184" t="s">
        <v>106</v>
      </c>
      <c r="H184" t="s">
        <v>155</v>
      </c>
      <c r="I184" t="s">
        <v>3794</v>
      </c>
      <c r="J184" t="s">
        <v>1339</v>
      </c>
      <c r="K184" t="s">
        <v>65</v>
      </c>
      <c r="L184" t="s">
        <v>67</v>
      </c>
      <c r="M184" t="s">
        <v>90</v>
      </c>
      <c r="N184" t="s">
        <v>60</v>
      </c>
      <c r="O184" t="s">
        <v>104</v>
      </c>
      <c r="P184">
        <v>1</v>
      </c>
      <c r="Q184" t="s">
        <v>92</v>
      </c>
      <c r="R184" t="s">
        <v>62</v>
      </c>
      <c r="S184" t="str">
        <f t="shared" si="2"/>
        <v>فردي-خلافات ثأرية--159</v>
      </c>
      <c r="T184" t="s">
        <v>3796</v>
      </c>
      <c r="U184">
        <v>6</v>
      </c>
      <c r="V184" t="s">
        <v>1340</v>
      </c>
      <c r="W184" t="s">
        <v>3846</v>
      </c>
      <c r="X184" t="s">
        <v>3846</v>
      </c>
      <c r="Y184" t="s">
        <v>3846</v>
      </c>
      <c r="Z184" t="s">
        <v>3846</v>
      </c>
      <c r="AA184">
        <v>0</v>
      </c>
      <c r="AB184" t="s">
        <v>3846</v>
      </c>
      <c r="AC184" t="s">
        <v>3846</v>
      </c>
      <c r="AD184" t="s">
        <v>3846</v>
      </c>
      <c r="AE184" t="s">
        <v>3846</v>
      </c>
      <c r="AF184" t="s">
        <v>1341</v>
      </c>
      <c r="AG184" t="s">
        <v>158</v>
      </c>
      <c r="AH184" t="s">
        <v>1342</v>
      </c>
      <c r="AI184" t="s">
        <v>112</v>
      </c>
      <c r="AJ184">
        <v>37</v>
      </c>
      <c r="AK184" t="s">
        <v>97</v>
      </c>
      <c r="AL184" t="s">
        <v>70</v>
      </c>
      <c r="AM184" t="s">
        <v>67</v>
      </c>
      <c r="AN184" t="s">
        <v>67</v>
      </c>
      <c r="AO184" t="s">
        <v>67</v>
      </c>
      <c r="AP184" t="s">
        <v>67</v>
      </c>
      <c r="AQ184" t="s">
        <v>3846</v>
      </c>
      <c r="AR184">
        <v>0</v>
      </c>
      <c r="AS184" t="s">
        <v>3846</v>
      </c>
      <c r="AT184" t="s">
        <v>98</v>
      </c>
      <c r="AU184" t="s">
        <v>99</v>
      </c>
      <c r="AV184" t="s">
        <v>65</v>
      </c>
      <c r="AW184" t="s">
        <v>65</v>
      </c>
      <c r="AX184" t="s">
        <v>75</v>
      </c>
      <c r="AY184" t="s">
        <v>75</v>
      </c>
      <c r="AZ184" t="s">
        <v>76</v>
      </c>
      <c r="BA184" t="s">
        <v>65</v>
      </c>
      <c r="BB184" t="s">
        <v>65</v>
      </c>
      <c r="BC184" t="s">
        <v>1343</v>
      </c>
      <c r="BD184" t="s">
        <v>50</v>
      </c>
      <c r="BE184" t="s">
        <v>1344</v>
      </c>
      <c r="BK184" t="s">
        <v>103</v>
      </c>
    </row>
    <row r="185" spans="1:63" ht="18" customHeight="1" x14ac:dyDescent="0.25">
      <c r="A185">
        <v>182</v>
      </c>
      <c r="B185">
        <v>160</v>
      </c>
      <c r="C185" s="46">
        <v>42896</v>
      </c>
      <c r="D185" t="s">
        <v>3789</v>
      </c>
      <c r="E185" t="s">
        <v>165</v>
      </c>
      <c r="F185" t="s">
        <v>54</v>
      </c>
      <c r="G185" t="s">
        <v>953</v>
      </c>
      <c r="H185" t="s">
        <v>167</v>
      </c>
      <c r="I185" t="s">
        <v>121</v>
      </c>
      <c r="J185" t="s">
        <v>1345</v>
      </c>
      <c r="K185" t="s">
        <v>1346</v>
      </c>
      <c r="L185" t="s">
        <v>67</v>
      </c>
      <c r="M185" t="s">
        <v>91</v>
      </c>
      <c r="N185" t="s">
        <v>60</v>
      </c>
      <c r="O185" t="s">
        <v>165</v>
      </c>
      <c r="P185">
        <v>1</v>
      </c>
      <c r="Q185" t="s">
        <v>92</v>
      </c>
      <c r="R185" t="s">
        <v>62</v>
      </c>
      <c r="S185" t="str">
        <f t="shared" si="2"/>
        <v>فردي-خلافات مالية--160</v>
      </c>
      <c r="T185" t="s">
        <v>123</v>
      </c>
      <c r="U185">
        <v>1</v>
      </c>
      <c r="V185" t="s">
        <v>67</v>
      </c>
      <c r="W185" t="s">
        <v>3846</v>
      </c>
      <c r="X185" t="s">
        <v>3846</v>
      </c>
      <c r="Y185" t="s">
        <v>3846</v>
      </c>
      <c r="Z185" t="s">
        <v>3846</v>
      </c>
      <c r="AA185">
        <v>0</v>
      </c>
      <c r="AB185" t="s">
        <v>3846</v>
      </c>
      <c r="AC185" t="s">
        <v>3846</v>
      </c>
      <c r="AD185" t="s">
        <v>3846</v>
      </c>
      <c r="AE185" t="s">
        <v>3846</v>
      </c>
      <c r="AF185" t="s">
        <v>67</v>
      </c>
      <c r="AG185" t="s">
        <v>67</v>
      </c>
      <c r="AH185" t="s">
        <v>67</v>
      </c>
      <c r="AI185" t="s">
        <v>112</v>
      </c>
      <c r="AJ185">
        <v>0</v>
      </c>
      <c r="AK185" t="s">
        <v>97</v>
      </c>
      <c r="AL185" t="s">
        <v>70</v>
      </c>
      <c r="AM185" t="s">
        <v>67</v>
      </c>
      <c r="AN185" t="s">
        <v>67</v>
      </c>
      <c r="AO185" t="s">
        <v>67</v>
      </c>
      <c r="AP185" t="s">
        <v>67</v>
      </c>
      <c r="AQ185" t="s">
        <v>3846</v>
      </c>
      <c r="AR185">
        <v>0</v>
      </c>
      <c r="AS185" t="s">
        <v>3846</v>
      </c>
      <c r="AT185" t="s">
        <v>98</v>
      </c>
      <c r="AU185" t="s">
        <v>99</v>
      </c>
      <c r="AV185" t="s">
        <v>65</v>
      </c>
      <c r="AW185" t="s">
        <v>65</v>
      </c>
      <c r="AX185" t="s">
        <v>75</v>
      </c>
      <c r="AY185" t="s">
        <v>75</v>
      </c>
      <c r="AZ185" t="s">
        <v>76</v>
      </c>
      <c r="BA185" t="s">
        <v>65</v>
      </c>
      <c r="BB185" t="s">
        <v>65</v>
      </c>
      <c r="BC185" t="s">
        <v>1347</v>
      </c>
      <c r="BD185" t="s">
        <v>50</v>
      </c>
      <c r="BE185" t="s">
        <v>1348</v>
      </c>
      <c r="BK185" t="s">
        <v>130</v>
      </c>
    </row>
    <row r="186" spans="1:63" ht="18" customHeight="1" x14ac:dyDescent="0.25">
      <c r="A186">
        <v>183</v>
      </c>
      <c r="B186">
        <v>161</v>
      </c>
      <c r="C186" s="46">
        <v>42897</v>
      </c>
      <c r="D186" t="s">
        <v>3789</v>
      </c>
      <c r="E186" t="s">
        <v>53</v>
      </c>
      <c r="F186" t="s">
        <v>54</v>
      </c>
      <c r="G186" t="s">
        <v>1188</v>
      </c>
      <c r="H186" t="s">
        <v>167</v>
      </c>
      <c r="I186" t="s">
        <v>121</v>
      </c>
      <c r="J186" t="s">
        <v>1349</v>
      </c>
      <c r="K186" t="s">
        <v>1302</v>
      </c>
      <c r="L186" t="s">
        <v>59</v>
      </c>
      <c r="M186" t="s">
        <v>67</v>
      </c>
      <c r="N186" t="s">
        <v>60</v>
      </c>
      <c r="O186" t="s">
        <v>53</v>
      </c>
      <c r="P186">
        <v>1</v>
      </c>
      <c r="Q186" t="s">
        <v>92</v>
      </c>
      <c r="R186" t="s">
        <v>62</v>
      </c>
      <c r="S186" t="str">
        <f t="shared" si="2"/>
        <v>فردي-خلافات مالية--161</v>
      </c>
      <c r="T186" t="s">
        <v>123</v>
      </c>
      <c r="U186">
        <v>1</v>
      </c>
      <c r="V186" t="s">
        <v>67</v>
      </c>
      <c r="W186" t="s">
        <v>3846</v>
      </c>
      <c r="X186" t="s">
        <v>3846</v>
      </c>
      <c r="Y186" t="s">
        <v>3846</v>
      </c>
      <c r="Z186" t="s">
        <v>3846</v>
      </c>
      <c r="AA186">
        <v>0</v>
      </c>
      <c r="AB186" t="s">
        <v>3846</v>
      </c>
      <c r="AC186" t="s">
        <v>3846</v>
      </c>
      <c r="AD186" t="s">
        <v>3846</v>
      </c>
      <c r="AE186" t="s">
        <v>3846</v>
      </c>
      <c r="AF186" t="s">
        <v>1350</v>
      </c>
      <c r="AG186" t="s">
        <v>67</v>
      </c>
      <c r="AH186" t="s">
        <v>67</v>
      </c>
      <c r="AI186" t="s">
        <v>68</v>
      </c>
      <c r="AJ186">
        <v>0</v>
      </c>
      <c r="AK186" t="s">
        <v>69</v>
      </c>
      <c r="AL186" t="s">
        <v>70</v>
      </c>
      <c r="AM186" t="s">
        <v>67</v>
      </c>
      <c r="AN186" t="s">
        <v>67</v>
      </c>
      <c r="AO186" t="s">
        <v>67</v>
      </c>
      <c r="AP186" t="s">
        <v>67</v>
      </c>
      <c r="AQ186" t="s">
        <v>3846</v>
      </c>
      <c r="AR186">
        <v>0</v>
      </c>
      <c r="AS186" t="s">
        <v>3846</v>
      </c>
      <c r="AT186" t="s">
        <v>98</v>
      </c>
      <c r="AU186" t="s">
        <v>99</v>
      </c>
      <c r="AV186" t="s">
        <v>65</v>
      </c>
      <c r="AW186" t="s">
        <v>65</v>
      </c>
      <c r="AX186" t="s">
        <v>75</v>
      </c>
      <c r="AY186" t="s">
        <v>75</v>
      </c>
      <c r="AZ186" t="s">
        <v>76</v>
      </c>
      <c r="BA186" t="s">
        <v>65</v>
      </c>
      <c r="BB186" t="s">
        <v>65</v>
      </c>
      <c r="BC186" t="s">
        <v>1351</v>
      </c>
      <c r="BD186" t="s">
        <v>50</v>
      </c>
      <c r="BE186" t="s">
        <v>1352</v>
      </c>
      <c r="BK186" t="s">
        <v>130</v>
      </c>
    </row>
    <row r="187" spans="1:63" ht="18" customHeight="1" x14ac:dyDescent="0.25">
      <c r="A187">
        <v>184</v>
      </c>
      <c r="B187">
        <v>162</v>
      </c>
      <c r="C187" s="46">
        <v>42900</v>
      </c>
      <c r="D187" t="s">
        <v>3789</v>
      </c>
      <c r="E187" t="s">
        <v>165</v>
      </c>
      <c r="F187" t="s">
        <v>54</v>
      </c>
      <c r="G187" t="s">
        <v>654</v>
      </c>
      <c r="H187" t="s">
        <v>155</v>
      </c>
      <c r="I187" t="s">
        <v>3794</v>
      </c>
      <c r="J187" t="s">
        <v>1353</v>
      </c>
      <c r="K187" t="s">
        <v>65</v>
      </c>
      <c r="L187" t="s">
        <v>67</v>
      </c>
      <c r="M187" t="s">
        <v>91</v>
      </c>
      <c r="N187" t="s">
        <v>60</v>
      </c>
      <c r="O187" t="s">
        <v>165</v>
      </c>
      <c r="P187">
        <v>1</v>
      </c>
      <c r="Q187" t="s">
        <v>92</v>
      </c>
      <c r="R187" t="s">
        <v>183</v>
      </c>
      <c r="S187" t="str">
        <f t="shared" si="2"/>
        <v>جماعي-خلافات ثأرية--162</v>
      </c>
      <c r="T187" t="s">
        <v>270</v>
      </c>
      <c r="U187">
        <v>2</v>
      </c>
      <c r="V187" t="s">
        <v>67</v>
      </c>
      <c r="W187" t="s">
        <v>3846</v>
      </c>
      <c r="X187" t="s">
        <v>3846</v>
      </c>
      <c r="Y187" t="s">
        <v>3846</v>
      </c>
      <c r="Z187" t="s">
        <v>3846</v>
      </c>
      <c r="AA187">
        <v>0</v>
      </c>
      <c r="AB187" t="s">
        <v>3846</v>
      </c>
      <c r="AC187" t="s">
        <v>3846</v>
      </c>
      <c r="AD187" t="s">
        <v>3846</v>
      </c>
      <c r="AE187" t="s">
        <v>3846</v>
      </c>
      <c r="AF187" t="s">
        <v>67</v>
      </c>
      <c r="AG187" t="s">
        <v>67</v>
      </c>
      <c r="AH187" t="s">
        <v>67</v>
      </c>
      <c r="AI187" t="s">
        <v>112</v>
      </c>
      <c r="AJ187">
        <v>0</v>
      </c>
      <c r="AK187" t="s">
        <v>97</v>
      </c>
      <c r="AL187" t="s">
        <v>70</v>
      </c>
      <c r="AM187" t="s">
        <v>67</v>
      </c>
      <c r="AN187" t="s">
        <v>67</v>
      </c>
      <c r="AO187" t="s">
        <v>67</v>
      </c>
      <c r="AP187" t="s">
        <v>67</v>
      </c>
      <c r="AQ187" t="s">
        <v>3846</v>
      </c>
      <c r="AR187">
        <v>0</v>
      </c>
      <c r="AS187" t="s">
        <v>3846</v>
      </c>
      <c r="AT187" t="s">
        <v>98</v>
      </c>
      <c r="AU187" t="s">
        <v>99</v>
      </c>
      <c r="AV187" t="s">
        <v>65</v>
      </c>
      <c r="AW187" t="s">
        <v>65</v>
      </c>
      <c r="AX187" t="s">
        <v>75</v>
      </c>
      <c r="AY187" t="s">
        <v>75</v>
      </c>
      <c r="AZ187" t="s">
        <v>76</v>
      </c>
      <c r="BA187" t="s">
        <v>65</v>
      </c>
      <c r="BB187" t="s">
        <v>65</v>
      </c>
      <c r="BC187" t="s">
        <v>1354</v>
      </c>
      <c r="BD187" t="s">
        <v>50</v>
      </c>
      <c r="BE187" t="s">
        <v>1355</v>
      </c>
      <c r="BK187" t="s">
        <v>130</v>
      </c>
    </row>
    <row r="188" spans="1:63" ht="18" customHeight="1" x14ac:dyDescent="0.25">
      <c r="A188">
        <v>185</v>
      </c>
      <c r="B188">
        <v>162</v>
      </c>
      <c r="C188" s="46">
        <v>42900</v>
      </c>
      <c r="D188" t="s">
        <v>3789</v>
      </c>
      <c r="E188" t="s">
        <v>165</v>
      </c>
      <c r="F188" t="s">
        <v>54</v>
      </c>
      <c r="G188" t="s">
        <v>654</v>
      </c>
      <c r="H188" t="s">
        <v>155</v>
      </c>
      <c r="I188" t="s">
        <v>3794</v>
      </c>
      <c r="J188" t="s">
        <v>1353</v>
      </c>
      <c r="K188" t="s">
        <v>65</v>
      </c>
      <c r="L188" t="s">
        <v>67</v>
      </c>
      <c r="M188" t="s">
        <v>91</v>
      </c>
      <c r="N188" t="s">
        <v>60</v>
      </c>
      <c r="O188" t="s">
        <v>165</v>
      </c>
      <c r="P188">
        <v>1</v>
      </c>
      <c r="Q188" t="s">
        <v>92</v>
      </c>
      <c r="R188" t="s">
        <v>183</v>
      </c>
      <c r="S188" t="str">
        <f t="shared" si="2"/>
        <v>جماعي-خلافات ثأرية--162</v>
      </c>
      <c r="T188" t="s">
        <v>270</v>
      </c>
      <c r="U188">
        <v>2</v>
      </c>
      <c r="V188" t="s">
        <v>67</v>
      </c>
      <c r="W188" t="s">
        <v>3846</v>
      </c>
      <c r="X188" t="s">
        <v>3846</v>
      </c>
      <c r="Y188" t="s">
        <v>3846</v>
      </c>
      <c r="Z188" t="s">
        <v>3846</v>
      </c>
      <c r="AA188">
        <v>0</v>
      </c>
      <c r="AB188" t="s">
        <v>3846</v>
      </c>
      <c r="AC188" t="s">
        <v>3846</v>
      </c>
      <c r="AD188" t="s">
        <v>3846</v>
      </c>
      <c r="AE188" t="s">
        <v>3846</v>
      </c>
      <c r="AF188" t="s">
        <v>67</v>
      </c>
      <c r="AG188" t="s">
        <v>67</v>
      </c>
      <c r="AH188" t="s">
        <v>67</v>
      </c>
      <c r="AI188" t="s">
        <v>112</v>
      </c>
      <c r="AJ188">
        <v>0</v>
      </c>
      <c r="AK188" t="s">
        <v>97</v>
      </c>
      <c r="AL188" t="s">
        <v>70</v>
      </c>
      <c r="AM188" t="s">
        <v>67</v>
      </c>
      <c r="AN188" t="s">
        <v>67</v>
      </c>
      <c r="AO188" t="s">
        <v>67</v>
      </c>
      <c r="AP188" t="s">
        <v>67</v>
      </c>
      <c r="AQ188" t="s">
        <v>3846</v>
      </c>
      <c r="AR188">
        <v>0</v>
      </c>
      <c r="AS188" t="s">
        <v>3846</v>
      </c>
      <c r="AT188" t="s">
        <v>98</v>
      </c>
      <c r="AU188" t="s">
        <v>99</v>
      </c>
      <c r="AV188" t="s">
        <v>65</v>
      </c>
      <c r="AW188" t="s">
        <v>65</v>
      </c>
      <c r="AX188" t="s">
        <v>75</v>
      </c>
      <c r="AY188" t="s">
        <v>75</v>
      </c>
      <c r="AZ188" t="s">
        <v>76</v>
      </c>
      <c r="BA188" t="s">
        <v>65</v>
      </c>
      <c r="BB188" t="s">
        <v>65</v>
      </c>
      <c r="BC188" t="s">
        <v>1354</v>
      </c>
      <c r="BD188" t="s">
        <v>50</v>
      </c>
      <c r="BE188" t="s">
        <v>1355</v>
      </c>
      <c r="BK188" t="s">
        <v>130</v>
      </c>
    </row>
    <row r="189" spans="1:63" ht="18" customHeight="1" x14ac:dyDescent="0.25">
      <c r="A189">
        <v>186</v>
      </c>
      <c r="B189">
        <v>162</v>
      </c>
      <c r="C189" s="46">
        <v>42900</v>
      </c>
      <c r="D189" t="s">
        <v>3789</v>
      </c>
      <c r="E189" t="s">
        <v>165</v>
      </c>
      <c r="F189" t="s">
        <v>54</v>
      </c>
      <c r="G189" t="s">
        <v>654</v>
      </c>
      <c r="H189" t="s">
        <v>155</v>
      </c>
      <c r="I189" t="s">
        <v>3794</v>
      </c>
      <c r="J189" t="s">
        <v>1353</v>
      </c>
      <c r="K189" t="s">
        <v>65</v>
      </c>
      <c r="L189" t="s">
        <v>67</v>
      </c>
      <c r="M189" t="s">
        <v>91</v>
      </c>
      <c r="N189" t="s">
        <v>60</v>
      </c>
      <c r="O189" t="s">
        <v>165</v>
      </c>
      <c r="P189">
        <v>1</v>
      </c>
      <c r="Q189" t="s">
        <v>92</v>
      </c>
      <c r="R189" t="s">
        <v>183</v>
      </c>
      <c r="S189" t="str">
        <f t="shared" si="2"/>
        <v>جماعي-خلافات ثأرية--162</v>
      </c>
      <c r="T189" t="s">
        <v>270</v>
      </c>
      <c r="U189">
        <v>2</v>
      </c>
      <c r="V189" t="s">
        <v>67</v>
      </c>
      <c r="W189" t="s">
        <v>3846</v>
      </c>
      <c r="X189" t="s">
        <v>3846</v>
      </c>
      <c r="Y189" t="s">
        <v>3846</v>
      </c>
      <c r="Z189" t="s">
        <v>3846</v>
      </c>
      <c r="AA189">
        <v>0</v>
      </c>
      <c r="AB189" t="s">
        <v>3846</v>
      </c>
      <c r="AC189" t="s">
        <v>3846</v>
      </c>
      <c r="AD189" t="s">
        <v>3846</v>
      </c>
      <c r="AE189" t="s">
        <v>3846</v>
      </c>
      <c r="AF189" t="s">
        <v>67</v>
      </c>
      <c r="AG189" t="s">
        <v>67</v>
      </c>
      <c r="AH189" t="s">
        <v>67</v>
      </c>
      <c r="AI189" t="s">
        <v>112</v>
      </c>
      <c r="AJ189">
        <v>0</v>
      </c>
      <c r="AK189" t="s">
        <v>97</v>
      </c>
      <c r="AL189" t="s">
        <v>70</v>
      </c>
      <c r="AM189" t="s">
        <v>67</v>
      </c>
      <c r="AN189" t="s">
        <v>67</v>
      </c>
      <c r="AO189" t="s">
        <v>67</v>
      </c>
      <c r="AP189" t="s">
        <v>67</v>
      </c>
      <c r="AQ189" t="s">
        <v>3846</v>
      </c>
      <c r="AR189">
        <v>0</v>
      </c>
      <c r="AS189" t="s">
        <v>3846</v>
      </c>
      <c r="AT189" t="s">
        <v>98</v>
      </c>
      <c r="AU189" t="s">
        <v>99</v>
      </c>
      <c r="AV189" t="s">
        <v>65</v>
      </c>
      <c r="AW189" t="s">
        <v>65</v>
      </c>
      <c r="AX189" t="s">
        <v>75</v>
      </c>
      <c r="AY189" t="s">
        <v>75</v>
      </c>
      <c r="AZ189" t="s">
        <v>76</v>
      </c>
      <c r="BA189" t="s">
        <v>65</v>
      </c>
      <c r="BB189" t="s">
        <v>65</v>
      </c>
      <c r="BC189" t="s">
        <v>1354</v>
      </c>
      <c r="BD189" t="s">
        <v>50</v>
      </c>
      <c r="BE189" t="s">
        <v>1355</v>
      </c>
      <c r="BK189" t="s">
        <v>130</v>
      </c>
    </row>
    <row r="190" spans="1:63" ht="18" customHeight="1" x14ac:dyDescent="0.25">
      <c r="A190">
        <v>187</v>
      </c>
      <c r="B190">
        <v>163</v>
      </c>
      <c r="C190" s="46">
        <v>42903</v>
      </c>
      <c r="D190" t="s">
        <v>3789</v>
      </c>
      <c r="E190" t="s">
        <v>324</v>
      </c>
      <c r="F190" t="s">
        <v>132</v>
      </c>
      <c r="G190" t="s">
        <v>532</v>
      </c>
      <c r="H190" t="s">
        <v>120</v>
      </c>
      <c r="I190" t="s">
        <v>121</v>
      </c>
      <c r="J190" t="s">
        <v>554</v>
      </c>
      <c r="K190" t="s">
        <v>1356</v>
      </c>
      <c r="L190" t="s">
        <v>59</v>
      </c>
      <c r="M190" t="s">
        <v>67</v>
      </c>
      <c r="N190" t="s">
        <v>60</v>
      </c>
      <c r="O190" t="s">
        <v>324</v>
      </c>
      <c r="P190">
        <v>1</v>
      </c>
      <c r="Q190" t="s">
        <v>92</v>
      </c>
      <c r="R190" t="s">
        <v>62</v>
      </c>
      <c r="S190" t="str">
        <f t="shared" si="2"/>
        <v>فردي-من اجل الفدية--163</v>
      </c>
      <c r="T190" t="s">
        <v>3795</v>
      </c>
      <c r="U190">
        <v>3</v>
      </c>
      <c r="V190" t="s">
        <v>1357</v>
      </c>
      <c r="W190" t="s">
        <v>3846</v>
      </c>
      <c r="X190" t="s">
        <v>3846</v>
      </c>
      <c r="Y190" t="s">
        <v>3846</v>
      </c>
      <c r="Z190" t="s">
        <v>3846</v>
      </c>
      <c r="AA190">
        <v>0</v>
      </c>
      <c r="AB190" t="s">
        <v>3846</v>
      </c>
      <c r="AC190" t="s">
        <v>3846</v>
      </c>
      <c r="AD190" t="s">
        <v>3846</v>
      </c>
      <c r="AE190" t="s">
        <v>3846</v>
      </c>
      <c r="AF190" t="s">
        <v>1358</v>
      </c>
      <c r="AG190" t="s">
        <v>67</v>
      </c>
      <c r="AH190" t="s">
        <v>67</v>
      </c>
      <c r="AI190" t="s">
        <v>112</v>
      </c>
      <c r="AJ190">
        <v>0</v>
      </c>
      <c r="AK190" t="s">
        <v>97</v>
      </c>
      <c r="AL190" t="s">
        <v>70</v>
      </c>
      <c r="AM190" t="s">
        <v>67</v>
      </c>
      <c r="AN190" t="s">
        <v>67</v>
      </c>
      <c r="AO190" t="s">
        <v>67</v>
      </c>
      <c r="AP190" t="s">
        <v>67</v>
      </c>
      <c r="AQ190" t="s">
        <v>67</v>
      </c>
      <c r="AR190" t="s">
        <v>67</v>
      </c>
      <c r="AS190" t="s">
        <v>126</v>
      </c>
      <c r="AT190" t="s">
        <v>98</v>
      </c>
      <c r="AU190" t="s">
        <v>99</v>
      </c>
      <c r="AV190" t="s">
        <v>65</v>
      </c>
      <c r="AW190" t="s">
        <v>65</v>
      </c>
      <c r="AX190" t="s">
        <v>75</v>
      </c>
      <c r="AY190" t="s">
        <v>75</v>
      </c>
      <c r="AZ190" t="s">
        <v>76</v>
      </c>
      <c r="BA190" t="s">
        <v>65</v>
      </c>
      <c r="BB190" t="s">
        <v>65</v>
      </c>
      <c r="BC190" t="s">
        <v>1359</v>
      </c>
      <c r="BD190" t="s">
        <v>50</v>
      </c>
      <c r="BE190" t="s">
        <v>1360</v>
      </c>
      <c r="BK190" t="s">
        <v>130</v>
      </c>
    </row>
    <row r="191" spans="1:63" ht="18" customHeight="1" x14ac:dyDescent="0.25">
      <c r="A191">
        <v>188</v>
      </c>
      <c r="B191">
        <v>164</v>
      </c>
      <c r="C191" s="46">
        <v>42905</v>
      </c>
      <c r="D191" t="s">
        <v>3789</v>
      </c>
      <c r="E191" t="s">
        <v>785</v>
      </c>
      <c r="F191" t="s">
        <v>105</v>
      </c>
      <c r="G191" t="s">
        <v>768</v>
      </c>
      <c r="H191" t="s">
        <v>226</v>
      </c>
      <c r="I191" t="s">
        <v>121</v>
      </c>
      <c r="J191" t="s">
        <v>226</v>
      </c>
      <c r="K191" t="s">
        <v>1361</v>
      </c>
      <c r="L191" t="s">
        <v>59</v>
      </c>
      <c r="M191" t="s">
        <v>59</v>
      </c>
      <c r="N191" t="s">
        <v>60</v>
      </c>
      <c r="O191" t="s">
        <v>785</v>
      </c>
      <c r="P191">
        <v>1</v>
      </c>
      <c r="Q191" t="s">
        <v>136</v>
      </c>
      <c r="R191" t="s">
        <v>62</v>
      </c>
      <c r="S191" t="str">
        <f t="shared" si="2"/>
        <v>فردي-من اجل السرقة--164</v>
      </c>
      <c r="T191" t="s">
        <v>270</v>
      </c>
      <c r="U191">
        <v>2</v>
      </c>
      <c r="V191" t="s">
        <v>67</v>
      </c>
      <c r="W191" t="s">
        <v>3846</v>
      </c>
      <c r="X191" t="s">
        <v>3846</v>
      </c>
      <c r="Y191" t="s">
        <v>3846</v>
      </c>
      <c r="Z191" t="s">
        <v>3846</v>
      </c>
      <c r="AA191">
        <v>0</v>
      </c>
      <c r="AB191" t="s">
        <v>3846</v>
      </c>
      <c r="AC191" t="s">
        <v>3846</v>
      </c>
      <c r="AD191" t="s">
        <v>3846</v>
      </c>
      <c r="AE191" t="s">
        <v>3846</v>
      </c>
      <c r="AF191" t="s">
        <v>67</v>
      </c>
      <c r="AG191" t="s">
        <v>67</v>
      </c>
      <c r="AH191" t="s">
        <v>67</v>
      </c>
      <c r="AI191" t="s">
        <v>112</v>
      </c>
      <c r="AJ191">
        <v>0</v>
      </c>
      <c r="AK191" t="s">
        <v>97</v>
      </c>
      <c r="AL191" t="s">
        <v>70</v>
      </c>
      <c r="AM191" t="s">
        <v>67</v>
      </c>
      <c r="AN191" t="s">
        <v>67</v>
      </c>
      <c r="AO191" t="s">
        <v>1362</v>
      </c>
      <c r="AP191">
        <v>850000</v>
      </c>
      <c r="AQ191" t="s">
        <v>3846</v>
      </c>
      <c r="AR191">
        <v>0</v>
      </c>
      <c r="AS191" t="s">
        <v>3846</v>
      </c>
      <c r="AT191" t="s">
        <v>72</v>
      </c>
      <c r="AU191" t="s">
        <v>73</v>
      </c>
      <c r="AV191" t="s">
        <v>65</v>
      </c>
      <c r="AW191" t="s">
        <v>65</v>
      </c>
      <c r="AX191" t="s">
        <v>72</v>
      </c>
      <c r="AY191" t="s">
        <v>75</v>
      </c>
      <c r="AZ191" t="s">
        <v>76</v>
      </c>
      <c r="BA191" t="s">
        <v>65</v>
      </c>
      <c r="BB191" t="s">
        <v>65</v>
      </c>
      <c r="BC191" t="s">
        <v>1363</v>
      </c>
      <c r="BD191" t="s">
        <v>50</v>
      </c>
      <c r="BE191" t="s">
        <v>1364</v>
      </c>
      <c r="BK191" t="s">
        <v>103</v>
      </c>
    </row>
    <row r="192" spans="1:63" ht="18" customHeight="1" x14ac:dyDescent="0.25">
      <c r="A192">
        <v>189</v>
      </c>
      <c r="B192">
        <v>165</v>
      </c>
      <c r="C192" s="46">
        <v>42905</v>
      </c>
      <c r="D192" t="s">
        <v>3789</v>
      </c>
      <c r="E192" t="s">
        <v>131</v>
      </c>
      <c r="F192" t="s">
        <v>132</v>
      </c>
      <c r="G192" t="s">
        <v>1365</v>
      </c>
      <c r="H192" t="s">
        <v>226</v>
      </c>
      <c r="I192" t="s">
        <v>121</v>
      </c>
      <c r="J192" t="s">
        <v>331</v>
      </c>
      <c r="K192" t="s">
        <v>1366</v>
      </c>
      <c r="L192" t="s">
        <v>67</v>
      </c>
      <c r="M192" t="s">
        <v>59</v>
      </c>
      <c r="N192" t="s">
        <v>60</v>
      </c>
      <c r="O192" t="s">
        <v>131</v>
      </c>
      <c r="P192">
        <v>3</v>
      </c>
      <c r="Q192" t="s">
        <v>107</v>
      </c>
      <c r="R192" t="s">
        <v>62</v>
      </c>
      <c r="S192" t="str">
        <f t="shared" si="2"/>
        <v>فردي-من اجل السرقة--165</v>
      </c>
      <c r="T192" t="s">
        <v>123</v>
      </c>
      <c r="U192">
        <v>1</v>
      </c>
      <c r="V192" t="s">
        <v>3803</v>
      </c>
      <c r="W192" t="s">
        <v>1367</v>
      </c>
      <c r="X192" t="s">
        <v>67</v>
      </c>
      <c r="Y192" t="s">
        <v>68</v>
      </c>
      <c r="Z192" t="s">
        <v>68</v>
      </c>
      <c r="AA192">
        <v>3</v>
      </c>
      <c r="AB192" t="s">
        <v>69</v>
      </c>
      <c r="AC192" t="s">
        <v>70</v>
      </c>
      <c r="AD192" t="s">
        <v>336</v>
      </c>
      <c r="AE192" t="s">
        <v>1368</v>
      </c>
      <c r="AF192" t="s">
        <v>3846</v>
      </c>
      <c r="AG192" t="s">
        <v>3846</v>
      </c>
      <c r="AH192" t="s">
        <v>3846</v>
      </c>
      <c r="AI192" t="s">
        <v>3846</v>
      </c>
      <c r="AJ192" t="s">
        <v>3846</v>
      </c>
      <c r="AK192" t="s">
        <v>3846</v>
      </c>
      <c r="AL192" t="s">
        <v>3846</v>
      </c>
      <c r="AM192" t="s">
        <v>3846</v>
      </c>
      <c r="AN192" t="s">
        <v>3846</v>
      </c>
      <c r="AO192" t="s">
        <v>279</v>
      </c>
      <c r="AP192" t="s">
        <v>919</v>
      </c>
      <c r="AQ192" t="s">
        <v>3846</v>
      </c>
      <c r="AR192">
        <v>0</v>
      </c>
      <c r="AS192" t="s">
        <v>3846</v>
      </c>
      <c r="AT192" t="s">
        <v>98</v>
      </c>
      <c r="AU192" t="s">
        <v>99</v>
      </c>
      <c r="AV192" t="s">
        <v>65</v>
      </c>
      <c r="AW192" t="s">
        <v>65</v>
      </c>
      <c r="AX192" t="s">
        <v>75</v>
      </c>
      <c r="AY192" t="s">
        <v>75</v>
      </c>
      <c r="AZ192" t="s">
        <v>76</v>
      </c>
      <c r="BA192" t="s">
        <v>65</v>
      </c>
      <c r="BB192" t="s">
        <v>65</v>
      </c>
      <c r="BC192" t="s">
        <v>1369</v>
      </c>
      <c r="BD192" t="s">
        <v>50</v>
      </c>
      <c r="BE192" t="s">
        <v>1370</v>
      </c>
      <c r="BF192" t="s">
        <v>1371</v>
      </c>
      <c r="BK192" t="s">
        <v>103</v>
      </c>
    </row>
    <row r="193" spans="1:63" ht="18" customHeight="1" x14ac:dyDescent="0.25">
      <c r="A193">
        <v>190</v>
      </c>
      <c r="B193">
        <v>166</v>
      </c>
      <c r="C193" s="46">
        <v>42908</v>
      </c>
      <c r="D193" t="s">
        <v>3789</v>
      </c>
      <c r="E193" t="s">
        <v>165</v>
      </c>
      <c r="F193" t="s">
        <v>54</v>
      </c>
      <c r="G193" t="s">
        <v>445</v>
      </c>
      <c r="H193" t="s">
        <v>120</v>
      </c>
      <c r="I193" t="s">
        <v>121</v>
      </c>
      <c r="J193" t="s">
        <v>1372</v>
      </c>
      <c r="K193" t="s">
        <v>1373</v>
      </c>
      <c r="L193" t="s">
        <v>67</v>
      </c>
      <c r="M193" t="s">
        <v>91</v>
      </c>
      <c r="N193" t="s">
        <v>60</v>
      </c>
      <c r="O193" t="s">
        <v>165</v>
      </c>
      <c r="P193">
        <v>1</v>
      </c>
      <c r="Q193" t="s">
        <v>92</v>
      </c>
      <c r="R193" t="s">
        <v>62</v>
      </c>
      <c r="S193" t="str">
        <f t="shared" si="2"/>
        <v>فردي-من اجل الفدية--166</v>
      </c>
      <c r="T193" t="s">
        <v>3796</v>
      </c>
      <c r="U193">
        <v>8</v>
      </c>
      <c r="V193" t="s">
        <v>1374</v>
      </c>
      <c r="W193" t="s">
        <v>3846</v>
      </c>
      <c r="X193" t="s">
        <v>3846</v>
      </c>
      <c r="Y193" t="s">
        <v>3846</v>
      </c>
      <c r="Z193" t="s">
        <v>3846</v>
      </c>
      <c r="AA193">
        <v>0</v>
      </c>
      <c r="AB193" t="s">
        <v>3846</v>
      </c>
      <c r="AC193" t="s">
        <v>3846</v>
      </c>
      <c r="AD193" t="s">
        <v>3846</v>
      </c>
      <c r="AE193" t="s">
        <v>3846</v>
      </c>
      <c r="AF193" t="s">
        <v>1375</v>
      </c>
      <c r="AG193" t="s">
        <v>67</v>
      </c>
      <c r="AH193" t="s">
        <v>67</v>
      </c>
      <c r="AI193" t="s">
        <v>112</v>
      </c>
      <c r="AJ193">
        <v>0</v>
      </c>
      <c r="AK193" t="s">
        <v>97</v>
      </c>
      <c r="AL193" t="s">
        <v>486</v>
      </c>
      <c r="AM193" t="s">
        <v>67</v>
      </c>
      <c r="AN193" t="s">
        <v>67</v>
      </c>
      <c r="AO193" t="s">
        <v>67</v>
      </c>
      <c r="AP193" t="s">
        <v>67</v>
      </c>
      <c r="AQ193" t="s">
        <v>3821</v>
      </c>
      <c r="AR193">
        <v>1000000</v>
      </c>
      <c r="AS193" t="s">
        <v>126</v>
      </c>
      <c r="AT193" t="s">
        <v>98</v>
      </c>
      <c r="AU193" t="s">
        <v>99</v>
      </c>
      <c r="AV193" t="s">
        <v>65</v>
      </c>
      <c r="AW193" t="s">
        <v>65</v>
      </c>
      <c r="AX193" t="s">
        <v>75</v>
      </c>
      <c r="AY193" t="s">
        <v>75</v>
      </c>
      <c r="AZ193" t="s">
        <v>76</v>
      </c>
      <c r="BA193" t="s">
        <v>65</v>
      </c>
      <c r="BB193" t="s">
        <v>65</v>
      </c>
      <c r="BC193" t="s">
        <v>1376</v>
      </c>
      <c r="BD193" t="s">
        <v>50</v>
      </c>
      <c r="BE193" t="s">
        <v>1377</v>
      </c>
      <c r="BF193" t="s">
        <v>1378</v>
      </c>
      <c r="BG193" t="s">
        <v>1379</v>
      </c>
      <c r="BK193" t="s">
        <v>130</v>
      </c>
    </row>
    <row r="194" spans="1:63" ht="18" customHeight="1" x14ac:dyDescent="0.25">
      <c r="A194">
        <v>191</v>
      </c>
      <c r="B194">
        <v>167</v>
      </c>
      <c r="C194" s="46">
        <v>42908</v>
      </c>
      <c r="D194" t="s">
        <v>3789</v>
      </c>
      <c r="E194" t="s">
        <v>104</v>
      </c>
      <c r="F194" t="s">
        <v>105</v>
      </c>
      <c r="G194" t="s">
        <v>664</v>
      </c>
      <c r="H194" t="s">
        <v>167</v>
      </c>
      <c r="I194" t="s">
        <v>121</v>
      </c>
      <c r="J194" t="s">
        <v>1380</v>
      </c>
      <c r="K194" t="s">
        <v>1381</v>
      </c>
      <c r="L194" t="s">
        <v>59</v>
      </c>
      <c r="M194" t="s">
        <v>91</v>
      </c>
      <c r="N194" t="s">
        <v>235</v>
      </c>
      <c r="O194" t="s">
        <v>284</v>
      </c>
      <c r="P194">
        <v>2</v>
      </c>
      <c r="Q194" t="s">
        <v>92</v>
      </c>
      <c r="R194" t="s">
        <v>62</v>
      </c>
      <c r="S194" t="str">
        <f t="shared" si="2"/>
        <v>فردي-خلافات مالية--167</v>
      </c>
      <c r="T194" t="s">
        <v>3795</v>
      </c>
      <c r="U194">
        <v>5</v>
      </c>
      <c r="V194" t="s">
        <v>1382</v>
      </c>
      <c r="W194" t="s">
        <v>3846</v>
      </c>
      <c r="X194" t="s">
        <v>3846</v>
      </c>
      <c r="Y194" t="s">
        <v>3846</v>
      </c>
      <c r="Z194" t="s">
        <v>3846</v>
      </c>
      <c r="AA194">
        <v>0</v>
      </c>
      <c r="AB194" t="s">
        <v>3846</v>
      </c>
      <c r="AC194" t="s">
        <v>3846</v>
      </c>
      <c r="AD194" t="s">
        <v>3846</v>
      </c>
      <c r="AE194" t="s">
        <v>3846</v>
      </c>
      <c r="AF194" t="s">
        <v>1383</v>
      </c>
      <c r="AG194" t="s">
        <v>172</v>
      </c>
      <c r="AH194" t="s">
        <v>1384</v>
      </c>
      <c r="AI194" t="s">
        <v>112</v>
      </c>
      <c r="AJ194">
        <v>35</v>
      </c>
      <c r="AK194" t="s">
        <v>97</v>
      </c>
      <c r="AL194" t="s">
        <v>70</v>
      </c>
      <c r="AM194" t="s">
        <v>67</v>
      </c>
      <c r="AN194" t="s">
        <v>67</v>
      </c>
      <c r="AO194" t="s">
        <v>67</v>
      </c>
      <c r="AP194" t="s">
        <v>67</v>
      </c>
      <c r="AQ194" t="s">
        <v>3846</v>
      </c>
      <c r="AR194">
        <v>0</v>
      </c>
      <c r="AS194" t="s">
        <v>3846</v>
      </c>
      <c r="AT194" t="s">
        <v>72</v>
      </c>
      <c r="AU194" t="s">
        <v>73</v>
      </c>
      <c r="AV194" t="s">
        <v>65</v>
      </c>
      <c r="AW194" t="s">
        <v>65</v>
      </c>
      <c r="AX194" t="s">
        <v>72</v>
      </c>
      <c r="AY194" t="s">
        <v>75</v>
      </c>
      <c r="AZ194" t="s">
        <v>76</v>
      </c>
      <c r="BA194" t="s">
        <v>65</v>
      </c>
      <c r="BB194" t="s">
        <v>65</v>
      </c>
      <c r="BC194" t="s">
        <v>1385</v>
      </c>
      <c r="BD194" t="s">
        <v>50</v>
      </c>
      <c r="BE194" t="s">
        <v>1386</v>
      </c>
      <c r="BF194" t="s">
        <v>1387</v>
      </c>
      <c r="BG194" t="s">
        <v>1388</v>
      </c>
      <c r="BK194" t="s">
        <v>84</v>
      </c>
    </row>
    <row r="195" spans="1:63" ht="18" customHeight="1" x14ac:dyDescent="0.25">
      <c r="A195">
        <v>192</v>
      </c>
      <c r="B195">
        <v>168</v>
      </c>
      <c r="C195" s="46">
        <v>42909</v>
      </c>
      <c r="D195" t="s">
        <v>3789</v>
      </c>
      <c r="E195" t="s">
        <v>85</v>
      </c>
      <c r="F195" t="s">
        <v>54</v>
      </c>
      <c r="G195" t="s">
        <v>1389</v>
      </c>
      <c r="H195" t="s">
        <v>167</v>
      </c>
      <c r="I195" t="s">
        <v>121</v>
      </c>
      <c r="J195" t="s">
        <v>1390</v>
      </c>
      <c r="K195" t="s">
        <v>1391</v>
      </c>
      <c r="L195" t="s">
        <v>59</v>
      </c>
      <c r="M195" t="s">
        <v>91</v>
      </c>
      <c r="N195" t="s">
        <v>60</v>
      </c>
      <c r="O195" t="s">
        <v>85</v>
      </c>
      <c r="P195">
        <v>3</v>
      </c>
      <c r="Q195" t="s">
        <v>92</v>
      </c>
      <c r="R195" t="s">
        <v>62</v>
      </c>
      <c r="S195" t="str">
        <f t="shared" si="2"/>
        <v>فردي-خلافات مالية--168</v>
      </c>
      <c r="T195" t="s">
        <v>270</v>
      </c>
      <c r="U195">
        <v>2</v>
      </c>
      <c r="V195" t="s">
        <v>1392</v>
      </c>
      <c r="W195" t="s">
        <v>3846</v>
      </c>
      <c r="X195" t="s">
        <v>3846</v>
      </c>
      <c r="Y195" t="s">
        <v>3846</v>
      </c>
      <c r="Z195" t="s">
        <v>3846</v>
      </c>
      <c r="AA195">
        <v>0</v>
      </c>
      <c r="AB195" t="s">
        <v>3846</v>
      </c>
      <c r="AC195" t="s">
        <v>3846</v>
      </c>
      <c r="AD195" t="s">
        <v>3846</v>
      </c>
      <c r="AE195" t="s">
        <v>3846</v>
      </c>
      <c r="AF195" t="s">
        <v>1393</v>
      </c>
      <c r="AG195" t="s">
        <v>3387</v>
      </c>
      <c r="AH195" t="s">
        <v>109</v>
      </c>
      <c r="AI195" t="s">
        <v>112</v>
      </c>
      <c r="AJ195">
        <v>25</v>
      </c>
      <c r="AK195" t="s">
        <v>97</v>
      </c>
      <c r="AL195" t="s">
        <v>70</v>
      </c>
      <c r="AM195" t="s">
        <v>3841</v>
      </c>
      <c r="AN195" t="s">
        <v>1394</v>
      </c>
      <c r="AO195" t="s">
        <v>67</v>
      </c>
      <c r="AP195" t="s">
        <v>67</v>
      </c>
      <c r="AQ195" t="s">
        <v>3846</v>
      </c>
      <c r="AR195">
        <v>0</v>
      </c>
      <c r="AS195" t="s">
        <v>3846</v>
      </c>
      <c r="AT195" t="s">
        <v>98</v>
      </c>
      <c r="AU195" t="s">
        <v>99</v>
      </c>
      <c r="AV195" t="s">
        <v>65</v>
      </c>
      <c r="AW195" t="s">
        <v>65</v>
      </c>
      <c r="AX195" t="s">
        <v>75</v>
      </c>
      <c r="AY195" t="s">
        <v>75</v>
      </c>
      <c r="AZ195" t="s">
        <v>76</v>
      </c>
      <c r="BA195" t="s">
        <v>65</v>
      </c>
      <c r="BB195" t="s">
        <v>65</v>
      </c>
      <c r="BC195" t="s">
        <v>1395</v>
      </c>
      <c r="BD195" t="s">
        <v>50</v>
      </c>
      <c r="BE195" t="s">
        <v>1396</v>
      </c>
      <c r="BK195" t="s">
        <v>103</v>
      </c>
    </row>
    <row r="196" spans="1:63" ht="18" customHeight="1" x14ac:dyDescent="0.25">
      <c r="A196">
        <v>193</v>
      </c>
      <c r="B196">
        <v>169</v>
      </c>
      <c r="C196" s="46">
        <v>42909</v>
      </c>
      <c r="D196" t="s">
        <v>3789</v>
      </c>
      <c r="E196" t="s">
        <v>685</v>
      </c>
      <c r="F196" t="s">
        <v>132</v>
      </c>
      <c r="G196" t="s">
        <v>1397</v>
      </c>
      <c r="H196" t="s">
        <v>120</v>
      </c>
      <c r="I196" t="s">
        <v>121</v>
      </c>
      <c r="J196" t="s">
        <v>554</v>
      </c>
      <c r="K196" t="s">
        <v>1398</v>
      </c>
      <c r="L196" t="s">
        <v>59</v>
      </c>
      <c r="M196" t="s">
        <v>59</v>
      </c>
      <c r="N196" t="s">
        <v>60</v>
      </c>
      <c r="O196" t="s">
        <v>685</v>
      </c>
      <c r="P196">
        <v>1</v>
      </c>
      <c r="Q196" t="s">
        <v>92</v>
      </c>
      <c r="R196" t="s">
        <v>62</v>
      </c>
      <c r="S196" t="str">
        <f t="shared" ref="S196:S259" si="3">R196&amp;"-"&amp;H196&amp;"-"&amp;"-"&amp;B196</f>
        <v>فردي-من اجل الفدية--169</v>
      </c>
      <c r="T196" t="s">
        <v>3795</v>
      </c>
      <c r="U196">
        <v>5</v>
      </c>
      <c r="V196" t="s">
        <v>1399</v>
      </c>
      <c r="W196" t="s">
        <v>3846</v>
      </c>
      <c r="X196" t="s">
        <v>3846</v>
      </c>
      <c r="Y196" t="s">
        <v>3846</v>
      </c>
      <c r="Z196" t="s">
        <v>3846</v>
      </c>
      <c r="AA196">
        <v>0</v>
      </c>
      <c r="AB196" t="s">
        <v>3846</v>
      </c>
      <c r="AC196" t="s">
        <v>3846</v>
      </c>
      <c r="AD196" t="s">
        <v>3846</v>
      </c>
      <c r="AE196" t="s">
        <v>3846</v>
      </c>
      <c r="AF196" t="s">
        <v>1400</v>
      </c>
      <c r="AG196" t="s">
        <v>67</v>
      </c>
      <c r="AH196" t="s">
        <v>67</v>
      </c>
      <c r="AI196" t="s">
        <v>68</v>
      </c>
      <c r="AJ196">
        <v>4</v>
      </c>
      <c r="AK196" t="s">
        <v>97</v>
      </c>
      <c r="AL196" t="s">
        <v>70</v>
      </c>
      <c r="AM196" t="s">
        <v>67</v>
      </c>
      <c r="AN196" t="s">
        <v>67</v>
      </c>
      <c r="AO196" t="s">
        <v>67</v>
      </c>
      <c r="AP196" t="s">
        <v>67</v>
      </c>
      <c r="AQ196" t="s">
        <v>67</v>
      </c>
      <c r="AR196" t="s">
        <v>67</v>
      </c>
      <c r="AS196" t="s">
        <v>126</v>
      </c>
      <c r="AT196" t="s">
        <v>98</v>
      </c>
      <c r="AU196" t="s">
        <v>99</v>
      </c>
      <c r="AV196" t="s">
        <v>65</v>
      </c>
      <c r="AW196" t="s">
        <v>65</v>
      </c>
      <c r="AX196" t="s">
        <v>75</v>
      </c>
      <c r="AY196" t="s">
        <v>75</v>
      </c>
      <c r="AZ196" t="s">
        <v>76</v>
      </c>
      <c r="BA196" t="s">
        <v>65</v>
      </c>
      <c r="BB196" t="s">
        <v>65</v>
      </c>
      <c r="BC196" t="s">
        <v>1401</v>
      </c>
      <c r="BD196" t="s">
        <v>50</v>
      </c>
      <c r="BE196" t="s">
        <v>1402</v>
      </c>
      <c r="BF196" t="s">
        <v>1403</v>
      </c>
      <c r="BK196" t="s">
        <v>103</v>
      </c>
    </row>
    <row r="197" spans="1:63" ht="18" customHeight="1" x14ac:dyDescent="0.25">
      <c r="A197">
        <v>194</v>
      </c>
      <c r="B197">
        <v>170</v>
      </c>
      <c r="C197" s="46">
        <v>42911</v>
      </c>
      <c r="D197" t="s">
        <v>3789</v>
      </c>
      <c r="E197" t="s">
        <v>165</v>
      </c>
      <c r="F197" t="s">
        <v>54</v>
      </c>
      <c r="G197" t="s">
        <v>753</v>
      </c>
      <c r="H197" t="s">
        <v>67</v>
      </c>
      <c r="I197" t="s">
        <v>67</v>
      </c>
      <c r="J197" t="s">
        <v>67</v>
      </c>
      <c r="K197" t="s">
        <v>1404</v>
      </c>
      <c r="L197" t="s">
        <v>59</v>
      </c>
      <c r="M197" t="s">
        <v>59</v>
      </c>
      <c r="N197" t="s">
        <v>60</v>
      </c>
      <c r="O197" t="s">
        <v>165</v>
      </c>
      <c r="P197">
        <v>1</v>
      </c>
      <c r="Q197" t="s">
        <v>136</v>
      </c>
      <c r="R197" t="s">
        <v>62</v>
      </c>
      <c r="S197" t="str">
        <f t="shared" si="3"/>
        <v>فردي-غير محدد--170</v>
      </c>
      <c r="T197" t="s">
        <v>123</v>
      </c>
      <c r="U197">
        <v>1</v>
      </c>
      <c r="V197" t="s">
        <v>67</v>
      </c>
      <c r="W197" t="s">
        <v>3846</v>
      </c>
      <c r="X197" t="s">
        <v>3846</v>
      </c>
      <c r="Y197" t="s">
        <v>3846</v>
      </c>
      <c r="Z197" t="s">
        <v>3846</v>
      </c>
      <c r="AA197">
        <v>0</v>
      </c>
      <c r="AB197" t="s">
        <v>3846</v>
      </c>
      <c r="AC197" t="s">
        <v>3846</v>
      </c>
      <c r="AD197" t="s">
        <v>3846</v>
      </c>
      <c r="AE197" t="s">
        <v>3846</v>
      </c>
      <c r="AF197" t="s">
        <v>67</v>
      </c>
      <c r="AG197" t="s">
        <v>67</v>
      </c>
      <c r="AH197" t="s">
        <v>67</v>
      </c>
      <c r="AI197" t="s">
        <v>68</v>
      </c>
      <c r="AJ197">
        <v>4</v>
      </c>
      <c r="AK197" t="s">
        <v>97</v>
      </c>
      <c r="AL197" t="s">
        <v>70</v>
      </c>
      <c r="AM197" t="s">
        <v>67</v>
      </c>
      <c r="AN197" t="s">
        <v>67</v>
      </c>
      <c r="AO197" t="s">
        <v>67</v>
      </c>
      <c r="AP197" t="s">
        <v>67</v>
      </c>
      <c r="AQ197" t="s">
        <v>3846</v>
      </c>
      <c r="AR197">
        <v>0</v>
      </c>
      <c r="AS197" t="s">
        <v>3846</v>
      </c>
      <c r="AT197" t="s">
        <v>98</v>
      </c>
      <c r="AU197" t="s">
        <v>99</v>
      </c>
      <c r="AV197" t="s">
        <v>65</v>
      </c>
      <c r="AW197" t="s">
        <v>65</v>
      </c>
      <c r="AX197" t="s">
        <v>75</v>
      </c>
      <c r="AY197" t="s">
        <v>75</v>
      </c>
      <c r="AZ197" t="s">
        <v>76</v>
      </c>
      <c r="BA197" t="s">
        <v>65</v>
      </c>
      <c r="BB197" t="s">
        <v>65</v>
      </c>
      <c r="BC197" t="s">
        <v>1405</v>
      </c>
      <c r="BD197" t="s">
        <v>50</v>
      </c>
      <c r="BE197" t="s">
        <v>1406</v>
      </c>
      <c r="BK197" t="s">
        <v>130</v>
      </c>
    </row>
    <row r="198" spans="1:63" ht="18" customHeight="1" x14ac:dyDescent="0.25">
      <c r="A198">
        <v>195</v>
      </c>
      <c r="B198">
        <v>171</v>
      </c>
      <c r="C198" s="46">
        <v>42912</v>
      </c>
      <c r="D198" t="s">
        <v>3789</v>
      </c>
      <c r="E198" t="s">
        <v>53</v>
      </c>
      <c r="F198" t="s">
        <v>54</v>
      </c>
      <c r="G198" t="s">
        <v>496</v>
      </c>
      <c r="H198" t="s">
        <v>120</v>
      </c>
      <c r="I198" t="s">
        <v>121</v>
      </c>
      <c r="J198" t="s">
        <v>554</v>
      </c>
      <c r="K198" t="s">
        <v>1407</v>
      </c>
      <c r="L198" t="s">
        <v>59</v>
      </c>
      <c r="M198" t="s">
        <v>90</v>
      </c>
      <c r="N198" t="s">
        <v>60</v>
      </c>
      <c r="O198" t="s">
        <v>53</v>
      </c>
      <c r="P198">
        <v>3</v>
      </c>
      <c r="Q198" t="s">
        <v>92</v>
      </c>
      <c r="R198" t="s">
        <v>62</v>
      </c>
      <c r="S198" t="str">
        <f t="shared" si="3"/>
        <v>فردي-من اجل الفدية--171</v>
      </c>
      <c r="T198" t="s">
        <v>270</v>
      </c>
      <c r="U198">
        <v>2</v>
      </c>
      <c r="V198" t="s">
        <v>1408</v>
      </c>
      <c r="W198" t="s">
        <v>3846</v>
      </c>
      <c r="X198" t="s">
        <v>3846</v>
      </c>
      <c r="Y198" t="s">
        <v>3846</v>
      </c>
      <c r="Z198" t="s">
        <v>3846</v>
      </c>
      <c r="AA198">
        <v>0</v>
      </c>
      <c r="AB198" t="s">
        <v>3846</v>
      </c>
      <c r="AC198" t="s">
        <v>3846</v>
      </c>
      <c r="AD198" t="s">
        <v>3846</v>
      </c>
      <c r="AE198" t="s">
        <v>3846</v>
      </c>
      <c r="AF198" t="s">
        <v>1409</v>
      </c>
      <c r="AG198" t="s">
        <v>3387</v>
      </c>
      <c r="AH198" t="s">
        <v>109</v>
      </c>
      <c r="AI198" t="s">
        <v>112</v>
      </c>
      <c r="AJ198">
        <v>32</v>
      </c>
      <c r="AK198" t="s">
        <v>97</v>
      </c>
      <c r="AL198" t="s">
        <v>70</v>
      </c>
      <c r="AM198" t="s">
        <v>3841</v>
      </c>
      <c r="AN198" t="s">
        <v>1410</v>
      </c>
      <c r="AO198" t="s">
        <v>67</v>
      </c>
      <c r="AP198" t="s">
        <v>67</v>
      </c>
      <c r="AQ198" t="s">
        <v>3819</v>
      </c>
      <c r="AR198">
        <v>45000</v>
      </c>
      <c r="AS198" t="s">
        <v>126</v>
      </c>
      <c r="AT198" t="s">
        <v>72</v>
      </c>
      <c r="AU198" t="s">
        <v>73</v>
      </c>
      <c r="AV198" t="s">
        <v>72</v>
      </c>
      <c r="AW198" t="s">
        <v>74</v>
      </c>
      <c r="AX198" t="s">
        <v>72</v>
      </c>
      <c r="AY198" t="s">
        <v>75</v>
      </c>
      <c r="AZ198" t="s">
        <v>76</v>
      </c>
      <c r="BA198" t="s">
        <v>65</v>
      </c>
      <c r="BB198" t="s">
        <v>65</v>
      </c>
      <c r="BC198" t="s">
        <v>1411</v>
      </c>
      <c r="BD198" t="s">
        <v>50</v>
      </c>
      <c r="BE198" t="s">
        <v>1412</v>
      </c>
      <c r="BF198" t="s">
        <v>1413</v>
      </c>
      <c r="BG198" t="s">
        <v>1414</v>
      </c>
      <c r="BH198" t="s">
        <v>1415</v>
      </c>
      <c r="BK198" t="s">
        <v>84</v>
      </c>
    </row>
    <row r="199" spans="1:63" ht="18" customHeight="1" x14ac:dyDescent="0.25">
      <c r="A199">
        <v>196</v>
      </c>
      <c r="B199">
        <v>172</v>
      </c>
      <c r="C199" s="46">
        <v>42913</v>
      </c>
      <c r="D199" t="s">
        <v>3789</v>
      </c>
      <c r="E199" t="s">
        <v>85</v>
      </c>
      <c r="F199" t="s">
        <v>54</v>
      </c>
      <c r="G199" t="s">
        <v>1416</v>
      </c>
      <c r="H199" t="s">
        <v>167</v>
      </c>
      <c r="I199" t="s">
        <v>121</v>
      </c>
      <c r="J199" t="s">
        <v>1417</v>
      </c>
      <c r="K199" t="s">
        <v>1418</v>
      </c>
      <c r="L199" t="s">
        <v>67</v>
      </c>
      <c r="M199" t="s">
        <v>91</v>
      </c>
      <c r="N199" t="s">
        <v>60</v>
      </c>
      <c r="O199" t="s">
        <v>85</v>
      </c>
      <c r="P199">
        <v>1</v>
      </c>
      <c r="Q199" t="s">
        <v>92</v>
      </c>
      <c r="R199" t="s">
        <v>62</v>
      </c>
      <c r="S199" t="str">
        <f t="shared" si="3"/>
        <v>فردي-خلافات مالية--172</v>
      </c>
      <c r="T199" t="s">
        <v>3795</v>
      </c>
      <c r="U199">
        <v>4</v>
      </c>
      <c r="V199" t="s">
        <v>1419</v>
      </c>
      <c r="W199" t="s">
        <v>3846</v>
      </c>
      <c r="X199" t="s">
        <v>3846</v>
      </c>
      <c r="Y199" t="s">
        <v>3846</v>
      </c>
      <c r="Z199" t="s">
        <v>3846</v>
      </c>
      <c r="AA199">
        <v>0</v>
      </c>
      <c r="AB199" t="s">
        <v>3846</v>
      </c>
      <c r="AC199" t="s">
        <v>3846</v>
      </c>
      <c r="AD199" t="s">
        <v>3846</v>
      </c>
      <c r="AE199" t="s">
        <v>3846</v>
      </c>
      <c r="AF199" t="s">
        <v>426</v>
      </c>
      <c r="AG199" t="s">
        <v>158</v>
      </c>
      <c r="AH199" t="s">
        <v>1420</v>
      </c>
      <c r="AI199" t="s">
        <v>112</v>
      </c>
      <c r="AJ199">
        <v>33</v>
      </c>
      <c r="AK199" t="s">
        <v>97</v>
      </c>
      <c r="AL199" t="s">
        <v>70</v>
      </c>
      <c r="AM199" t="s">
        <v>3841</v>
      </c>
      <c r="AN199" t="s">
        <v>1421</v>
      </c>
      <c r="AO199" t="s">
        <v>194</v>
      </c>
      <c r="AP199" t="s">
        <v>1422</v>
      </c>
      <c r="AQ199" t="s">
        <v>3846</v>
      </c>
      <c r="AR199">
        <v>0</v>
      </c>
      <c r="AS199" t="s">
        <v>3846</v>
      </c>
      <c r="AT199" t="s">
        <v>98</v>
      </c>
      <c r="AU199" t="s">
        <v>99</v>
      </c>
      <c r="AV199" t="s">
        <v>65</v>
      </c>
      <c r="AW199" t="s">
        <v>65</v>
      </c>
      <c r="AX199" t="s">
        <v>75</v>
      </c>
      <c r="AY199" t="s">
        <v>75</v>
      </c>
      <c r="AZ199" t="s">
        <v>76</v>
      </c>
      <c r="BA199" t="s">
        <v>65</v>
      </c>
      <c r="BB199" t="s">
        <v>65</v>
      </c>
      <c r="BC199" t="s">
        <v>1423</v>
      </c>
      <c r="BD199" t="s">
        <v>50</v>
      </c>
      <c r="BE199" t="s">
        <v>1424</v>
      </c>
      <c r="BK199" t="s">
        <v>84</v>
      </c>
    </row>
    <row r="200" spans="1:63" ht="18" customHeight="1" x14ac:dyDescent="0.25">
      <c r="A200">
        <v>197</v>
      </c>
      <c r="B200">
        <v>173</v>
      </c>
      <c r="C200" s="46">
        <v>42913</v>
      </c>
      <c r="D200" t="s">
        <v>3789</v>
      </c>
      <c r="E200" t="s">
        <v>153</v>
      </c>
      <c r="F200" t="s">
        <v>105</v>
      </c>
      <c r="G200" t="s">
        <v>768</v>
      </c>
      <c r="H200" t="s">
        <v>67</v>
      </c>
      <c r="I200" t="s">
        <v>67</v>
      </c>
      <c r="J200" t="s">
        <v>67</v>
      </c>
      <c r="K200" t="s">
        <v>146</v>
      </c>
      <c r="L200" t="s">
        <v>327</v>
      </c>
      <c r="M200" t="s">
        <v>91</v>
      </c>
      <c r="N200" t="s">
        <v>60</v>
      </c>
      <c r="O200" t="s">
        <v>153</v>
      </c>
      <c r="P200">
        <v>4</v>
      </c>
      <c r="Q200" t="s">
        <v>107</v>
      </c>
      <c r="R200" t="s">
        <v>62</v>
      </c>
      <c r="S200" t="str">
        <f t="shared" si="3"/>
        <v>فردي-غير محدد--173</v>
      </c>
      <c r="T200" t="s">
        <v>123</v>
      </c>
      <c r="U200">
        <v>1</v>
      </c>
      <c r="V200" t="s">
        <v>1425</v>
      </c>
      <c r="W200" t="s">
        <v>1426</v>
      </c>
      <c r="X200" t="s">
        <v>67</v>
      </c>
      <c r="Y200" t="s">
        <v>67</v>
      </c>
      <c r="Z200" t="s">
        <v>68</v>
      </c>
      <c r="AA200">
        <v>9</v>
      </c>
      <c r="AB200" t="s">
        <v>97</v>
      </c>
      <c r="AC200" t="s">
        <v>70</v>
      </c>
      <c r="AD200" t="s">
        <v>336</v>
      </c>
      <c r="AE200" t="s">
        <v>1427</v>
      </c>
      <c r="AF200" t="s">
        <v>3846</v>
      </c>
      <c r="AG200" t="s">
        <v>3846</v>
      </c>
      <c r="AH200" t="s">
        <v>3846</v>
      </c>
      <c r="AI200" t="s">
        <v>3846</v>
      </c>
      <c r="AJ200" t="s">
        <v>3846</v>
      </c>
      <c r="AK200" t="s">
        <v>3846</v>
      </c>
      <c r="AL200" t="s">
        <v>3846</v>
      </c>
      <c r="AM200" t="s">
        <v>3846</v>
      </c>
      <c r="AN200" t="s">
        <v>3846</v>
      </c>
      <c r="AO200" t="s">
        <v>67</v>
      </c>
      <c r="AP200" t="s">
        <v>67</v>
      </c>
      <c r="AQ200" t="s">
        <v>3846</v>
      </c>
      <c r="AR200">
        <v>0</v>
      </c>
      <c r="AS200" t="s">
        <v>3846</v>
      </c>
      <c r="AT200" t="s">
        <v>72</v>
      </c>
      <c r="AU200" t="s">
        <v>73</v>
      </c>
      <c r="AV200" t="s">
        <v>65</v>
      </c>
      <c r="AW200" t="s">
        <v>65</v>
      </c>
      <c r="AX200" t="s">
        <v>72</v>
      </c>
      <c r="AY200" t="s">
        <v>75</v>
      </c>
      <c r="AZ200" t="s">
        <v>76</v>
      </c>
      <c r="BA200" t="s">
        <v>65</v>
      </c>
      <c r="BB200" t="s">
        <v>65</v>
      </c>
      <c r="BC200" t="s">
        <v>1428</v>
      </c>
      <c r="BD200" t="s">
        <v>50</v>
      </c>
      <c r="BE200" t="s">
        <v>1429</v>
      </c>
      <c r="BK200" t="s">
        <v>103</v>
      </c>
    </row>
    <row r="201" spans="1:63" ht="18" customHeight="1" x14ac:dyDescent="0.25">
      <c r="A201">
        <v>198</v>
      </c>
      <c r="B201">
        <v>174</v>
      </c>
      <c r="C201" s="46">
        <v>42915</v>
      </c>
      <c r="D201" t="s">
        <v>3789</v>
      </c>
      <c r="E201" t="s">
        <v>565</v>
      </c>
      <c r="F201" t="s">
        <v>105</v>
      </c>
      <c r="G201" t="s">
        <v>1430</v>
      </c>
      <c r="H201" t="s">
        <v>56</v>
      </c>
      <c r="I201" t="s">
        <v>57</v>
      </c>
      <c r="J201" t="s">
        <v>1431</v>
      </c>
      <c r="K201" t="s">
        <v>1432</v>
      </c>
      <c r="L201" t="s">
        <v>59</v>
      </c>
      <c r="M201" t="s">
        <v>59</v>
      </c>
      <c r="N201" t="s">
        <v>60</v>
      </c>
      <c r="O201" t="s">
        <v>565</v>
      </c>
      <c r="P201">
        <v>1</v>
      </c>
      <c r="Q201" t="s">
        <v>107</v>
      </c>
      <c r="R201" t="s">
        <v>62</v>
      </c>
      <c r="S201" t="str">
        <f t="shared" si="3"/>
        <v>فردي-من اجل الاغتصاب--174</v>
      </c>
      <c r="T201" t="s">
        <v>123</v>
      </c>
      <c r="U201">
        <v>1</v>
      </c>
      <c r="V201" t="s">
        <v>217</v>
      </c>
      <c r="W201" t="s">
        <v>67</v>
      </c>
      <c r="X201" t="s">
        <v>160</v>
      </c>
      <c r="Y201" t="s">
        <v>160</v>
      </c>
      <c r="Z201" t="s">
        <v>68</v>
      </c>
      <c r="AA201">
        <v>7</v>
      </c>
      <c r="AB201" t="s">
        <v>97</v>
      </c>
      <c r="AC201" t="s">
        <v>70</v>
      </c>
      <c r="AD201" t="s">
        <v>67</v>
      </c>
      <c r="AE201" t="s">
        <v>67</v>
      </c>
      <c r="AF201" t="s">
        <v>3846</v>
      </c>
      <c r="AG201" t="s">
        <v>3846</v>
      </c>
      <c r="AH201" t="s">
        <v>3846</v>
      </c>
      <c r="AI201" t="s">
        <v>3846</v>
      </c>
      <c r="AJ201" t="s">
        <v>3846</v>
      </c>
      <c r="AK201" t="s">
        <v>3846</v>
      </c>
      <c r="AL201" t="s">
        <v>3846</v>
      </c>
      <c r="AM201" t="s">
        <v>3846</v>
      </c>
      <c r="AN201" t="s">
        <v>3846</v>
      </c>
      <c r="AO201" t="s">
        <v>67</v>
      </c>
      <c r="AP201" t="s">
        <v>67</v>
      </c>
      <c r="AQ201" t="s">
        <v>3846</v>
      </c>
      <c r="AR201">
        <v>0</v>
      </c>
      <c r="AS201" t="s">
        <v>3846</v>
      </c>
      <c r="AT201" t="s">
        <v>98</v>
      </c>
      <c r="AU201" t="s">
        <v>99</v>
      </c>
      <c r="AV201" t="s">
        <v>65</v>
      </c>
      <c r="AW201" t="s">
        <v>65</v>
      </c>
      <c r="AX201" t="s">
        <v>75</v>
      </c>
      <c r="AY201" t="s">
        <v>75</v>
      </c>
      <c r="AZ201" t="s">
        <v>76</v>
      </c>
      <c r="BA201" t="s">
        <v>65</v>
      </c>
      <c r="BB201" t="s">
        <v>65</v>
      </c>
      <c r="BC201" t="s">
        <v>1433</v>
      </c>
      <c r="BD201" t="s">
        <v>50</v>
      </c>
      <c r="BE201" t="s">
        <v>1434</v>
      </c>
      <c r="BK201" t="s">
        <v>130</v>
      </c>
    </row>
    <row r="202" spans="1:63" ht="18" customHeight="1" x14ac:dyDescent="0.25">
      <c r="A202">
        <v>199</v>
      </c>
      <c r="B202">
        <v>175</v>
      </c>
      <c r="C202" s="46">
        <v>42917</v>
      </c>
      <c r="D202" t="s">
        <v>3839</v>
      </c>
      <c r="E202" t="s">
        <v>284</v>
      </c>
      <c r="F202" t="s">
        <v>105</v>
      </c>
      <c r="G202" t="s">
        <v>634</v>
      </c>
      <c r="H202" t="s">
        <v>56</v>
      </c>
      <c r="I202" t="s">
        <v>57</v>
      </c>
      <c r="J202" t="s">
        <v>56</v>
      </c>
      <c r="K202" t="s">
        <v>2416</v>
      </c>
      <c r="L202" t="s">
        <v>59</v>
      </c>
      <c r="M202" t="s">
        <v>59</v>
      </c>
      <c r="N202" t="s">
        <v>60</v>
      </c>
      <c r="O202" t="s">
        <v>284</v>
      </c>
      <c r="P202">
        <v>1</v>
      </c>
      <c r="Q202" t="s">
        <v>92</v>
      </c>
      <c r="R202" t="s">
        <v>62</v>
      </c>
      <c r="S202" t="str">
        <f t="shared" si="3"/>
        <v>فردي-من اجل الاغتصاب--175</v>
      </c>
      <c r="T202" t="s">
        <v>123</v>
      </c>
      <c r="U202">
        <v>1</v>
      </c>
      <c r="V202" t="s">
        <v>67</v>
      </c>
      <c r="W202" t="s">
        <v>3846</v>
      </c>
      <c r="X202" t="s">
        <v>3846</v>
      </c>
      <c r="Y202" t="s">
        <v>3846</v>
      </c>
      <c r="Z202" t="s">
        <v>3846</v>
      </c>
      <c r="AA202">
        <v>0</v>
      </c>
      <c r="AB202" t="s">
        <v>3846</v>
      </c>
      <c r="AC202" t="s">
        <v>3846</v>
      </c>
      <c r="AD202" t="s">
        <v>3846</v>
      </c>
      <c r="AE202" t="s">
        <v>3846</v>
      </c>
      <c r="AF202" t="s">
        <v>67</v>
      </c>
      <c r="AG202" t="s">
        <v>160</v>
      </c>
      <c r="AH202" t="s">
        <v>2417</v>
      </c>
      <c r="AI202" t="s">
        <v>68</v>
      </c>
      <c r="AJ202">
        <v>11</v>
      </c>
      <c r="AK202" t="s">
        <v>97</v>
      </c>
      <c r="AL202" t="s">
        <v>70</v>
      </c>
      <c r="AM202" t="s">
        <v>3555</v>
      </c>
      <c r="AN202" t="s">
        <v>71</v>
      </c>
      <c r="AO202" t="s">
        <v>67</v>
      </c>
      <c r="AP202" t="s">
        <v>67</v>
      </c>
      <c r="AQ202" t="s">
        <v>3846</v>
      </c>
      <c r="AR202">
        <v>0</v>
      </c>
      <c r="AS202" t="s">
        <v>3846</v>
      </c>
      <c r="AT202" t="s">
        <v>358</v>
      </c>
      <c r="AU202" t="s">
        <v>3831</v>
      </c>
      <c r="AV202" t="s">
        <v>65</v>
      </c>
      <c r="AW202" t="s">
        <v>65</v>
      </c>
      <c r="AX202" t="s">
        <v>72</v>
      </c>
      <c r="AY202" t="s">
        <v>359</v>
      </c>
      <c r="AZ202" t="s">
        <v>360</v>
      </c>
      <c r="BA202" t="s">
        <v>65</v>
      </c>
      <c r="BB202" t="s">
        <v>65</v>
      </c>
      <c r="BC202" t="s">
        <v>2418</v>
      </c>
      <c r="BD202" t="s">
        <v>50</v>
      </c>
      <c r="BE202" t="s">
        <v>2419</v>
      </c>
      <c r="BF202" t="s">
        <v>2419</v>
      </c>
      <c r="BK202" t="s">
        <v>130</v>
      </c>
    </row>
    <row r="203" spans="1:63" ht="18" customHeight="1" x14ac:dyDescent="0.25">
      <c r="A203">
        <v>200</v>
      </c>
      <c r="B203">
        <v>176</v>
      </c>
      <c r="C203" s="46">
        <v>42918</v>
      </c>
      <c r="D203" t="s">
        <v>3839</v>
      </c>
      <c r="E203" t="s">
        <v>565</v>
      </c>
      <c r="F203" t="s">
        <v>105</v>
      </c>
      <c r="G203" t="s">
        <v>566</v>
      </c>
      <c r="H203" t="s">
        <v>167</v>
      </c>
      <c r="I203" t="s">
        <v>121</v>
      </c>
      <c r="J203" t="s">
        <v>56</v>
      </c>
      <c r="K203" t="s">
        <v>1435</v>
      </c>
      <c r="L203" t="s">
        <v>59</v>
      </c>
      <c r="M203" t="s">
        <v>91</v>
      </c>
      <c r="N203" t="s">
        <v>60</v>
      </c>
      <c r="O203" t="s">
        <v>565</v>
      </c>
      <c r="P203">
        <v>1</v>
      </c>
      <c r="Q203" t="s">
        <v>92</v>
      </c>
      <c r="R203" t="s">
        <v>62</v>
      </c>
      <c r="S203" t="str">
        <f t="shared" si="3"/>
        <v>فردي-خلافات مالية--176</v>
      </c>
      <c r="T203" t="s">
        <v>3796</v>
      </c>
      <c r="U203">
        <v>7</v>
      </c>
      <c r="V203" t="s">
        <v>1436</v>
      </c>
      <c r="W203" t="s">
        <v>3846</v>
      </c>
      <c r="X203" t="s">
        <v>3846</v>
      </c>
      <c r="Y203" t="s">
        <v>3846</v>
      </c>
      <c r="Z203" t="s">
        <v>3846</v>
      </c>
      <c r="AA203">
        <v>0</v>
      </c>
      <c r="AB203" t="s">
        <v>3846</v>
      </c>
      <c r="AC203" t="s">
        <v>3846</v>
      </c>
      <c r="AD203" t="s">
        <v>3846</v>
      </c>
      <c r="AE203" t="s">
        <v>3846</v>
      </c>
      <c r="AF203" t="s">
        <v>1437</v>
      </c>
      <c r="AG203" t="s">
        <v>172</v>
      </c>
      <c r="AH203" t="s">
        <v>1438</v>
      </c>
      <c r="AI203" t="s">
        <v>112</v>
      </c>
      <c r="AJ203">
        <v>25</v>
      </c>
      <c r="AK203" t="s">
        <v>69</v>
      </c>
      <c r="AL203" t="s">
        <v>70</v>
      </c>
      <c r="AM203" t="s">
        <v>3555</v>
      </c>
      <c r="AN203" t="s">
        <v>1439</v>
      </c>
      <c r="AO203" t="s">
        <v>67</v>
      </c>
      <c r="AP203" t="s">
        <v>67</v>
      </c>
      <c r="AQ203" t="s">
        <v>3846</v>
      </c>
      <c r="AR203">
        <v>0</v>
      </c>
      <c r="AS203" t="s">
        <v>3846</v>
      </c>
      <c r="AT203" t="s">
        <v>72</v>
      </c>
      <c r="AU203" t="s">
        <v>73</v>
      </c>
      <c r="AV203" t="s">
        <v>65</v>
      </c>
      <c r="AW203" t="s">
        <v>65</v>
      </c>
      <c r="AX203" t="s">
        <v>72</v>
      </c>
      <c r="AY203" t="s">
        <v>75</v>
      </c>
      <c r="AZ203" t="s">
        <v>76</v>
      </c>
      <c r="BA203" t="s">
        <v>1440</v>
      </c>
      <c r="BB203" t="s">
        <v>65</v>
      </c>
      <c r="BC203" t="s">
        <v>1441</v>
      </c>
      <c r="BD203" t="s">
        <v>50</v>
      </c>
      <c r="BE203" t="s">
        <v>1442</v>
      </c>
      <c r="BF203" t="s">
        <v>1443</v>
      </c>
      <c r="BG203" t="s">
        <v>1444</v>
      </c>
      <c r="BK203" t="s">
        <v>84</v>
      </c>
    </row>
    <row r="204" spans="1:63" ht="18" customHeight="1" x14ac:dyDescent="0.25">
      <c r="A204">
        <v>201</v>
      </c>
      <c r="B204">
        <v>177</v>
      </c>
      <c r="C204" s="46">
        <v>42919</v>
      </c>
      <c r="D204" t="s">
        <v>3839</v>
      </c>
      <c r="E204" t="s">
        <v>53</v>
      </c>
      <c r="F204" t="s">
        <v>54</v>
      </c>
      <c r="G204" t="s">
        <v>1445</v>
      </c>
      <c r="H204" t="s">
        <v>167</v>
      </c>
      <c r="I204" t="s">
        <v>121</v>
      </c>
      <c r="J204" t="s">
        <v>1446</v>
      </c>
      <c r="K204" t="s">
        <v>1447</v>
      </c>
      <c r="L204" t="s">
        <v>59</v>
      </c>
      <c r="M204" t="s">
        <v>91</v>
      </c>
      <c r="N204" t="s">
        <v>60</v>
      </c>
      <c r="O204" t="s">
        <v>53</v>
      </c>
      <c r="P204">
        <v>1</v>
      </c>
      <c r="Q204" t="s">
        <v>92</v>
      </c>
      <c r="R204" t="s">
        <v>62</v>
      </c>
      <c r="S204" t="str">
        <f t="shared" si="3"/>
        <v>فردي-خلافات مالية--177</v>
      </c>
      <c r="T204" t="s">
        <v>3795</v>
      </c>
      <c r="U204">
        <v>4</v>
      </c>
      <c r="V204" t="s">
        <v>1448</v>
      </c>
      <c r="W204" t="s">
        <v>3846</v>
      </c>
      <c r="X204" t="s">
        <v>3846</v>
      </c>
      <c r="Y204" t="s">
        <v>3846</v>
      </c>
      <c r="Z204" t="s">
        <v>3846</v>
      </c>
      <c r="AA204">
        <v>0</v>
      </c>
      <c r="AB204" t="s">
        <v>3846</v>
      </c>
      <c r="AC204" t="s">
        <v>3846</v>
      </c>
      <c r="AD204" t="s">
        <v>3846</v>
      </c>
      <c r="AE204" t="s">
        <v>3846</v>
      </c>
      <c r="AF204" t="s">
        <v>67</v>
      </c>
      <c r="AG204" t="s">
        <v>94</v>
      </c>
      <c r="AH204" t="s">
        <v>1449</v>
      </c>
      <c r="AI204" t="s">
        <v>1450</v>
      </c>
      <c r="AJ204">
        <v>0</v>
      </c>
      <c r="AK204" t="s">
        <v>97</v>
      </c>
      <c r="AL204" t="s">
        <v>70</v>
      </c>
      <c r="AM204" t="s">
        <v>67</v>
      </c>
      <c r="AN204" t="s">
        <v>67</v>
      </c>
      <c r="AO204" t="s">
        <v>67</v>
      </c>
      <c r="AP204" t="s">
        <v>67</v>
      </c>
      <c r="AQ204" t="s">
        <v>3846</v>
      </c>
      <c r="AR204">
        <v>0</v>
      </c>
      <c r="AS204" t="s">
        <v>3846</v>
      </c>
      <c r="AT204" t="s">
        <v>72</v>
      </c>
      <c r="AU204" t="s">
        <v>73</v>
      </c>
      <c r="AV204" t="s">
        <v>65</v>
      </c>
      <c r="AW204" t="s">
        <v>65</v>
      </c>
      <c r="AX204" t="s">
        <v>72</v>
      </c>
      <c r="AY204" t="s">
        <v>75</v>
      </c>
      <c r="AZ204" t="s">
        <v>76</v>
      </c>
      <c r="BA204" t="s">
        <v>65</v>
      </c>
      <c r="BB204" t="s">
        <v>65</v>
      </c>
      <c r="BC204" t="s">
        <v>1451</v>
      </c>
      <c r="BD204" t="s">
        <v>50</v>
      </c>
      <c r="BE204" t="s">
        <v>1452</v>
      </c>
      <c r="BF204" t="s">
        <v>1453</v>
      </c>
      <c r="BG204" t="s">
        <v>1454</v>
      </c>
      <c r="BK204" t="s">
        <v>84</v>
      </c>
    </row>
    <row r="205" spans="1:63" ht="18" customHeight="1" x14ac:dyDescent="0.25">
      <c r="A205">
        <v>202</v>
      </c>
      <c r="B205">
        <v>178</v>
      </c>
      <c r="C205" s="46">
        <v>42919</v>
      </c>
      <c r="D205" t="s">
        <v>3839</v>
      </c>
      <c r="E205" t="s">
        <v>232</v>
      </c>
      <c r="F205" t="s">
        <v>105</v>
      </c>
      <c r="G205" t="s">
        <v>1455</v>
      </c>
      <c r="H205" t="s">
        <v>120</v>
      </c>
      <c r="I205" t="s">
        <v>121</v>
      </c>
      <c r="J205" t="s">
        <v>1456</v>
      </c>
      <c r="K205" t="s">
        <v>146</v>
      </c>
      <c r="L205" t="s">
        <v>327</v>
      </c>
      <c r="M205" t="s">
        <v>91</v>
      </c>
      <c r="N205" t="s">
        <v>60</v>
      </c>
      <c r="O205" t="s">
        <v>232</v>
      </c>
      <c r="P205">
        <v>1</v>
      </c>
      <c r="Q205" t="s">
        <v>136</v>
      </c>
      <c r="R205" t="s">
        <v>62</v>
      </c>
      <c r="S205" t="str">
        <f t="shared" si="3"/>
        <v>فردي-من اجل الفدية--178</v>
      </c>
      <c r="T205" t="s">
        <v>123</v>
      </c>
      <c r="U205">
        <v>1</v>
      </c>
      <c r="V205" t="s">
        <v>1457</v>
      </c>
      <c r="W205" t="s">
        <v>3846</v>
      </c>
      <c r="X205" t="s">
        <v>3846</v>
      </c>
      <c r="Y205" t="s">
        <v>3846</v>
      </c>
      <c r="Z205" t="s">
        <v>3846</v>
      </c>
      <c r="AA205">
        <v>0</v>
      </c>
      <c r="AB205" t="s">
        <v>3846</v>
      </c>
      <c r="AC205" t="s">
        <v>3846</v>
      </c>
      <c r="AD205" t="s">
        <v>3846</v>
      </c>
      <c r="AE205" t="s">
        <v>3846</v>
      </c>
      <c r="AF205" t="s">
        <v>727</v>
      </c>
      <c r="AG205" t="s">
        <v>67</v>
      </c>
      <c r="AH205" t="s">
        <v>96</v>
      </c>
      <c r="AI205" t="s">
        <v>68</v>
      </c>
      <c r="AJ205">
        <v>2</v>
      </c>
      <c r="AK205" t="s">
        <v>97</v>
      </c>
      <c r="AL205" t="s">
        <v>70</v>
      </c>
      <c r="AM205" t="s">
        <v>67</v>
      </c>
      <c r="AN205" t="s">
        <v>67</v>
      </c>
      <c r="AO205" t="s">
        <v>67</v>
      </c>
      <c r="AP205" t="s">
        <v>67</v>
      </c>
      <c r="AQ205" t="s">
        <v>67</v>
      </c>
      <c r="AR205" t="s">
        <v>67</v>
      </c>
      <c r="AS205" t="s">
        <v>126</v>
      </c>
      <c r="AT205" t="s">
        <v>72</v>
      </c>
      <c r="AU205" t="s">
        <v>73</v>
      </c>
      <c r="AV205" t="s">
        <v>65</v>
      </c>
      <c r="AW205" t="s">
        <v>65</v>
      </c>
      <c r="AX205" t="s">
        <v>72</v>
      </c>
      <c r="AY205" t="s">
        <v>75</v>
      </c>
      <c r="AZ205" t="s">
        <v>76</v>
      </c>
      <c r="BA205" t="s">
        <v>65</v>
      </c>
      <c r="BB205" t="s">
        <v>65</v>
      </c>
      <c r="BC205" t="s">
        <v>1458</v>
      </c>
      <c r="BD205" t="s">
        <v>50</v>
      </c>
      <c r="BE205" t="s">
        <v>1459</v>
      </c>
      <c r="BF205" t="s">
        <v>1460</v>
      </c>
      <c r="BK205" t="s">
        <v>103</v>
      </c>
    </row>
    <row r="206" spans="1:63" ht="18" customHeight="1" x14ac:dyDescent="0.25">
      <c r="A206">
        <v>203</v>
      </c>
      <c r="B206">
        <v>179</v>
      </c>
      <c r="C206" s="46">
        <v>42920</v>
      </c>
      <c r="D206" t="s">
        <v>3839</v>
      </c>
      <c r="E206" t="s">
        <v>53</v>
      </c>
      <c r="F206" t="s">
        <v>54</v>
      </c>
      <c r="G206" t="s">
        <v>1461</v>
      </c>
      <c r="H206" t="s">
        <v>56</v>
      </c>
      <c r="I206" t="s">
        <v>57</v>
      </c>
      <c r="J206" t="s">
        <v>56</v>
      </c>
      <c r="K206" t="s">
        <v>1462</v>
      </c>
      <c r="L206" t="s">
        <v>59</v>
      </c>
      <c r="M206" t="s">
        <v>59</v>
      </c>
      <c r="N206" t="s">
        <v>60</v>
      </c>
      <c r="O206" t="s">
        <v>53</v>
      </c>
      <c r="P206">
        <v>1</v>
      </c>
      <c r="Q206" t="s">
        <v>604</v>
      </c>
      <c r="R206" t="s">
        <v>62</v>
      </c>
      <c r="S206" t="str">
        <f t="shared" si="3"/>
        <v>فردي-من اجل الاغتصاب--179</v>
      </c>
      <c r="T206" t="s">
        <v>3795</v>
      </c>
      <c r="U206">
        <v>3</v>
      </c>
      <c r="V206" t="s">
        <v>1463</v>
      </c>
      <c r="W206" t="s">
        <v>3846</v>
      </c>
      <c r="X206" t="s">
        <v>3846</v>
      </c>
      <c r="Y206" t="s">
        <v>3846</v>
      </c>
      <c r="Z206" t="s">
        <v>3846</v>
      </c>
      <c r="AA206">
        <v>0</v>
      </c>
      <c r="AB206" t="s">
        <v>3846</v>
      </c>
      <c r="AC206" t="s">
        <v>3846</v>
      </c>
      <c r="AD206" t="s">
        <v>3846</v>
      </c>
      <c r="AE206" t="s">
        <v>3846</v>
      </c>
      <c r="AF206" t="s">
        <v>1464</v>
      </c>
      <c r="AG206" t="s">
        <v>160</v>
      </c>
      <c r="AH206" t="s">
        <v>260</v>
      </c>
      <c r="AI206" t="s">
        <v>68</v>
      </c>
      <c r="AJ206">
        <v>17</v>
      </c>
      <c r="AK206" t="s">
        <v>69</v>
      </c>
      <c r="AL206" t="s">
        <v>70</v>
      </c>
      <c r="AM206" t="s">
        <v>67</v>
      </c>
      <c r="AN206" t="s">
        <v>67</v>
      </c>
      <c r="AO206" t="s">
        <v>67</v>
      </c>
      <c r="AP206" t="s">
        <v>67</v>
      </c>
      <c r="AQ206" t="s">
        <v>3846</v>
      </c>
      <c r="AR206">
        <v>0</v>
      </c>
      <c r="AS206" t="s">
        <v>3846</v>
      </c>
      <c r="AT206" t="s">
        <v>358</v>
      </c>
      <c r="AU206" t="s">
        <v>3830</v>
      </c>
      <c r="AV206" t="s">
        <v>65</v>
      </c>
      <c r="AW206" t="s">
        <v>65</v>
      </c>
      <c r="AX206" t="s">
        <v>72</v>
      </c>
      <c r="AY206" t="s">
        <v>359</v>
      </c>
      <c r="AZ206" t="s">
        <v>360</v>
      </c>
      <c r="BA206" t="s">
        <v>65</v>
      </c>
      <c r="BB206" t="s">
        <v>1465</v>
      </c>
      <c r="BC206" t="s">
        <v>1466</v>
      </c>
      <c r="BD206" t="s">
        <v>50</v>
      </c>
      <c r="BE206" t="s">
        <v>1467</v>
      </c>
      <c r="BF206" t="s">
        <v>1468</v>
      </c>
      <c r="BK206" t="s">
        <v>103</v>
      </c>
    </row>
    <row r="207" spans="1:63" ht="18" customHeight="1" x14ac:dyDescent="0.25">
      <c r="A207">
        <v>204</v>
      </c>
      <c r="B207">
        <v>180</v>
      </c>
      <c r="C207" s="46">
        <v>42921</v>
      </c>
      <c r="D207" t="s">
        <v>3839</v>
      </c>
      <c r="E207" t="s">
        <v>388</v>
      </c>
      <c r="F207" t="s">
        <v>389</v>
      </c>
      <c r="G207" t="s">
        <v>1228</v>
      </c>
      <c r="H207" t="s">
        <v>167</v>
      </c>
      <c r="I207" t="s">
        <v>121</v>
      </c>
      <c r="J207" t="s">
        <v>1469</v>
      </c>
      <c r="K207" t="s">
        <v>1470</v>
      </c>
      <c r="L207" t="s">
        <v>91</v>
      </c>
      <c r="M207" t="s">
        <v>90</v>
      </c>
      <c r="N207" t="s">
        <v>60</v>
      </c>
      <c r="O207" t="s">
        <v>388</v>
      </c>
      <c r="P207">
        <v>1</v>
      </c>
      <c r="Q207" t="s">
        <v>92</v>
      </c>
      <c r="R207" t="s">
        <v>62</v>
      </c>
      <c r="S207" t="str">
        <f t="shared" si="3"/>
        <v>فردي-خلافات مالية--180</v>
      </c>
      <c r="T207" t="s">
        <v>3796</v>
      </c>
      <c r="U207">
        <v>6</v>
      </c>
      <c r="V207" t="s">
        <v>1471</v>
      </c>
      <c r="W207" t="s">
        <v>3846</v>
      </c>
      <c r="X207" t="s">
        <v>3846</v>
      </c>
      <c r="Y207" t="s">
        <v>3846</v>
      </c>
      <c r="Z207" t="s">
        <v>3846</v>
      </c>
      <c r="AA207">
        <v>0</v>
      </c>
      <c r="AB207" t="s">
        <v>3846</v>
      </c>
      <c r="AC207" t="s">
        <v>3846</v>
      </c>
      <c r="AD207" t="s">
        <v>3846</v>
      </c>
      <c r="AE207" t="s">
        <v>3846</v>
      </c>
      <c r="AF207" t="s">
        <v>1472</v>
      </c>
      <c r="AG207" t="s">
        <v>67</v>
      </c>
      <c r="AH207" t="s">
        <v>67</v>
      </c>
      <c r="AI207" t="s">
        <v>112</v>
      </c>
      <c r="AJ207">
        <v>29</v>
      </c>
      <c r="AK207" t="s">
        <v>97</v>
      </c>
      <c r="AL207" t="s">
        <v>70</v>
      </c>
      <c r="AM207" t="s">
        <v>3555</v>
      </c>
      <c r="AN207" t="s">
        <v>1473</v>
      </c>
      <c r="AO207" t="s">
        <v>194</v>
      </c>
      <c r="AP207" t="s">
        <v>1474</v>
      </c>
      <c r="AQ207" t="s">
        <v>3846</v>
      </c>
      <c r="AR207">
        <v>0</v>
      </c>
      <c r="AS207" t="s">
        <v>3846</v>
      </c>
      <c r="AT207" t="s">
        <v>98</v>
      </c>
      <c r="AU207" t="s">
        <v>99</v>
      </c>
      <c r="AV207" t="s">
        <v>65</v>
      </c>
      <c r="AW207" t="s">
        <v>65</v>
      </c>
      <c r="AX207" t="s">
        <v>75</v>
      </c>
      <c r="AY207" t="s">
        <v>75</v>
      </c>
      <c r="AZ207" t="s">
        <v>76</v>
      </c>
      <c r="BA207" t="s">
        <v>65</v>
      </c>
      <c r="BB207" t="s">
        <v>65</v>
      </c>
      <c r="BC207" t="s">
        <v>1475</v>
      </c>
      <c r="BD207" t="s">
        <v>50</v>
      </c>
      <c r="BE207" t="s">
        <v>1476</v>
      </c>
      <c r="BK207" t="s">
        <v>103</v>
      </c>
    </row>
    <row r="208" spans="1:63" ht="18" customHeight="1" x14ac:dyDescent="0.25">
      <c r="A208">
        <v>205</v>
      </c>
      <c r="B208">
        <v>181</v>
      </c>
      <c r="C208" s="46">
        <v>42923</v>
      </c>
      <c r="D208" t="s">
        <v>3839</v>
      </c>
      <c r="E208" t="s">
        <v>165</v>
      </c>
      <c r="F208" t="s">
        <v>54</v>
      </c>
      <c r="G208" t="s">
        <v>445</v>
      </c>
      <c r="H208" t="s">
        <v>56</v>
      </c>
      <c r="I208" t="s">
        <v>57</v>
      </c>
      <c r="J208" t="s">
        <v>56</v>
      </c>
      <c r="K208" t="s">
        <v>1477</v>
      </c>
      <c r="L208" t="s">
        <v>59</v>
      </c>
      <c r="M208" t="s">
        <v>59</v>
      </c>
      <c r="N208" t="s">
        <v>60</v>
      </c>
      <c r="O208" t="s">
        <v>165</v>
      </c>
      <c r="P208">
        <v>1</v>
      </c>
      <c r="Q208" t="s">
        <v>61</v>
      </c>
      <c r="R208" t="s">
        <v>62</v>
      </c>
      <c r="S208" t="str">
        <f t="shared" si="3"/>
        <v>فردي-من اجل الاغتصاب--181</v>
      </c>
      <c r="T208" t="s">
        <v>3796</v>
      </c>
      <c r="U208">
        <v>6</v>
      </c>
      <c r="V208" t="s">
        <v>67</v>
      </c>
      <c r="W208" t="s">
        <v>3846</v>
      </c>
      <c r="X208" t="s">
        <v>3846</v>
      </c>
      <c r="Y208" t="s">
        <v>3846</v>
      </c>
      <c r="Z208" t="s">
        <v>3846</v>
      </c>
      <c r="AA208">
        <v>0</v>
      </c>
      <c r="AB208" t="s">
        <v>3846</v>
      </c>
      <c r="AC208" t="s">
        <v>3846</v>
      </c>
      <c r="AD208" t="s">
        <v>3846</v>
      </c>
      <c r="AE208" t="s">
        <v>3846</v>
      </c>
      <c r="AF208" t="s">
        <v>67</v>
      </c>
      <c r="AG208" t="s">
        <v>160</v>
      </c>
      <c r="AH208" t="s">
        <v>1478</v>
      </c>
      <c r="AI208" t="s">
        <v>68</v>
      </c>
      <c r="AJ208">
        <v>16</v>
      </c>
      <c r="AK208" t="s">
        <v>69</v>
      </c>
      <c r="AL208" t="s">
        <v>70</v>
      </c>
      <c r="AM208" t="s">
        <v>3555</v>
      </c>
      <c r="AN208" t="s">
        <v>1439</v>
      </c>
      <c r="AO208" t="s">
        <v>67</v>
      </c>
      <c r="AP208" t="s">
        <v>67</v>
      </c>
      <c r="AQ208" t="s">
        <v>3846</v>
      </c>
      <c r="AR208">
        <v>0</v>
      </c>
      <c r="AS208" t="s">
        <v>3846</v>
      </c>
      <c r="AT208" t="s">
        <v>72</v>
      </c>
      <c r="AU208" t="s">
        <v>73</v>
      </c>
      <c r="AV208" t="s">
        <v>1479</v>
      </c>
      <c r="AW208" t="s">
        <v>1480</v>
      </c>
      <c r="AX208" t="s">
        <v>1481</v>
      </c>
      <c r="AY208" t="s">
        <v>75</v>
      </c>
      <c r="AZ208" t="s">
        <v>76</v>
      </c>
      <c r="BA208" t="s">
        <v>65</v>
      </c>
      <c r="BB208" t="s">
        <v>1482</v>
      </c>
      <c r="BC208" t="s">
        <v>1483</v>
      </c>
      <c r="BD208" t="s">
        <v>50</v>
      </c>
      <c r="BE208" t="s">
        <v>1484</v>
      </c>
      <c r="BF208" t="s">
        <v>1485</v>
      </c>
      <c r="BK208" t="s">
        <v>103</v>
      </c>
    </row>
    <row r="209" spans="1:63" ht="18" customHeight="1" x14ac:dyDescent="0.25">
      <c r="A209">
        <v>206</v>
      </c>
      <c r="B209">
        <v>182</v>
      </c>
      <c r="C209" s="46">
        <v>42923</v>
      </c>
      <c r="D209" t="s">
        <v>3839</v>
      </c>
      <c r="E209" t="s">
        <v>805</v>
      </c>
      <c r="F209" t="s">
        <v>389</v>
      </c>
      <c r="G209" t="s">
        <v>65</v>
      </c>
      <c r="H209" t="s">
        <v>120</v>
      </c>
      <c r="I209" t="s">
        <v>121</v>
      </c>
      <c r="J209" t="s">
        <v>120</v>
      </c>
      <c r="K209" t="s">
        <v>1486</v>
      </c>
      <c r="L209" t="s">
        <v>3573</v>
      </c>
      <c r="M209" t="s">
        <v>67</v>
      </c>
      <c r="N209" t="s">
        <v>235</v>
      </c>
      <c r="O209" t="s">
        <v>284</v>
      </c>
      <c r="P209">
        <v>3</v>
      </c>
      <c r="Q209" t="s">
        <v>92</v>
      </c>
      <c r="R209" t="s">
        <v>62</v>
      </c>
      <c r="S209" t="str">
        <f t="shared" si="3"/>
        <v>فردي-من اجل الفدية--182</v>
      </c>
      <c r="T209" t="s">
        <v>3795</v>
      </c>
      <c r="U209">
        <v>3</v>
      </c>
      <c r="V209" t="s">
        <v>67</v>
      </c>
      <c r="W209" t="s">
        <v>3846</v>
      </c>
      <c r="X209" t="s">
        <v>3846</v>
      </c>
      <c r="Y209" t="s">
        <v>3846</v>
      </c>
      <c r="Z209" t="s">
        <v>3846</v>
      </c>
      <c r="AA209">
        <v>0</v>
      </c>
      <c r="AB209" t="s">
        <v>3846</v>
      </c>
      <c r="AC209" t="s">
        <v>3846</v>
      </c>
      <c r="AD209" t="s">
        <v>3846</v>
      </c>
      <c r="AE209" t="s">
        <v>3846</v>
      </c>
      <c r="AF209" t="s">
        <v>1487</v>
      </c>
      <c r="AG209" t="s">
        <v>172</v>
      </c>
      <c r="AH209" t="s">
        <v>1488</v>
      </c>
      <c r="AI209" t="s">
        <v>112</v>
      </c>
      <c r="AJ209">
        <v>0</v>
      </c>
      <c r="AK209" t="s">
        <v>97</v>
      </c>
      <c r="AL209" t="s">
        <v>70</v>
      </c>
      <c r="AM209" t="s">
        <v>67</v>
      </c>
      <c r="AN209" t="s">
        <v>67</v>
      </c>
      <c r="AO209" t="s">
        <v>67</v>
      </c>
      <c r="AP209" t="s">
        <v>67</v>
      </c>
      <c r="AQ209" t="s">
        <v>3822</v>
      </c>
      <c r="AR209">
        <v>5000000</v>
      </c>
      <c r="AS209" t="s">
        <v>126</v>
      </c>
      <c r="AT209" t="s">
        <v>98</v>
      </c>
      <c r="AU209" t="s">
        <v>293</v>
      </c>
      <c r="AV209" t="s">
        <v>65</v>
      </c>
      <c r="AW209" t="s">
        <v>65</v>
      </c>
      <c r="AX209" t="s">
        <v>75</v>
      </c>
      <c r="AY209" t="s">
        <v>75</v>
      </c>
      <c r="AZ209" t="s">
        <v>76</v>
      </c>
      <c r="BA209" t="s">
        <v>65</v>
      </c>
      <c r="BB209" t="s">
        <v>65</v>
      </c>
      <c r="BC209" t="s">
        <v>1489</v>
      </c>
      <c r="BD209" t="s">
        <v>50</v>
      </c>
      <c r="BE209" t="s">
        <v>1490</v>
      </c>
      <c r="BF209" t="s">
        <v>1491</v>
      </c>
      <c r="BK209" t="s">
        <v>130</v>
      </c>
    </row>
    <row r="210" spans="1:63" ht="18" customHeight="1" x14ac:dyDescent="0.25">
      <c r="A210">
        <v>207</v>
      </c>
      <c r="B210">
        <v>183</v>
      </c>
      <c r="C210" s="46">
        <v>42923</v>
      </c>
      <c r="D210" t="s">
        <v>3839</v>
      </c>
      <c r="E210" t="s">
        <v>685</v>
      </c>
      <c r="F210" t="s">
        <v>132</v>
      </c>
      <c r="G210" t="s">
        <v>1492</v>
      </c>
      <c r="H210" t="s">
        <v>120</v>
      </c>
      <c r="I210" t="s">
        <v>121</v>
      </c>
      <c r="J210" t="s">
        <v>1493</v>
      </c>
      <c r="K210" t="s">
        <v>1494</v>
      </c>
      <c r="L210" t="s">
        <v>91</v>
      </c>
      <c r="M210" t="s">
        <v>90</v>
      </c>
      <c r="N210" t="s">
        <v>60</v>
      </c>
      <c r="O210" t="s">
        <v>685</v>
      </c>
      <c r="P210">
        <v>9</v>
      </c>
      <c r="Q210" t="s">
        <v>92</v>
      </c>
      <c r="R210" t="s">
        <v>62</v>
      </c>
      <c r="S210" t="str">
        <f t="shared" si="3"/>
        <v>فردي-من اجل الفدية--183</v>
      </c>
      <c r="T210" t="s">
        <v>3795</v>
      </c>
      <c r="U210">
        <v>4</v>
      </c>
      <c r="V210" t="s">
        <v>1495</v>
      </c>
      <c r="W210" t="s">
        <v>3846</v>
      </c>
      <c r="X210" t="s">
        <v>3846</v>
      </c>
      <c r="Y210" t="s">
        <v>3846</v>
      </c>
      <c r="Z210" t="s">
        <v>3846</v>
      </c>
      <c r="AA210">
        <v>0</v>
      </c>
      <c r="AB210" t="s">
        <v>3846</v>
      </c>
      <c r="AC210" t="s">
        <v>3846</v>
      </c>
      <c r="AD210" t="s">
        <v>3846</v>
      </c>
      <c r="AE210" t="s">
        <v>3846</v>
      </c>
      <c r="AF210" t="s">
        <v>404</v>
      </c>
      <c r="AG210" t="s">
        <v>67</v>
      </c>
      <c r="AH210" t="s">
        <v>67</v>
      </c>
      <c r="AI210" t="s">
        <v>112</v>
      </c>
      <c r="AJ210">
        <v>0</v>
      </c>
      <c r="AK210" t="s">
        <v>97</v>
      </c>
      <c r="AL210" t="s">
        <v>1496</v>
      </c>
      <c r="AM210" t="s">
        <v>67</v>
      </c>
      <c r="AN210" t="s">
        <v>67</v>
      </c>
      <c r="AO210" t="s">
        <v>428</v>
      </c>
      <c r="AP210" t="s">
        <v>1497</v>
      </c>
      <c r="AQ210" t="s">
        <v>3822</v>
      </c>
      <c r="AR210" t="s">
        <v>1498</v>
      </c>
      <c r="AS210" t="s">
        <v>126</v>
      </c>
      <c r="AT210" t="s">
        <v>98</v>
      </c>
      <c r="AU210" t="s">
        <v>99</v>
      </c>
      <c r="AV210" t="s">
        <v>65</v>
      </c>
      <c r="AW210" t="s">
        <v>65</v>
      </c>
      <c r="AX210" t="s">
        <v>75</v>
      </c>
      <c r="AY210" t="s">
        <v>75</v>
      </c>
      <c r="AZ210" t="s">
        <v>76</v>
      </c>
      <c r="BA210" t="s">
        <v>65</v>
      </c>
      <c r="BB210" t="s">
        <v>65</v>
      </c>
      <c r="BC210" t="s">
        <v>1499</v>
      </c>
      <c r="BD210" t="s">
        <v>50</v>
      </c>
      <c r="BE210" t="s">
        <v>1500</v>
      </c>
      <c r="BF210" t="s">
        <v>1501</v>
      </c>
      <c r="BK210" t="s">
        <v>103</v>
      </c>
    </row>
    <row r="211" spans="1:63" ht="18" customHeight="1" x14ac:dyDescent="0.25">
      <c r="A211">
        <v>208</v>
      </c>
      <c r="B211">
        <v>184</v>
      </c>
      <c r="C211" s="46">
        <v>42925</v>
      </c>
      <c r="D211" t="s">
        <v>3839</v>
      </c>
      <c r="E211" t="s">
        <v>165</v>
      </c>
      <c r="F211" t="s">
        <v>54</v>
      </c>
      <c r="G211" t="s">
        <v>189</v>
      </c>
      <c r="H211" t="s">
        <v>155</v>
      </c>
      <c r="I211" t="s">
        <v>3794</v>
      </c>
      <c r="J211" t="s">
        <v>1502</v>
      </c>
      <c r="K211" t="s">
        <v>65</v>
      </c>
      <c r="L211" t="s">
        <v>67</v>
      </c>
      <c r="M211" t="s">
        <v>67</v>
      </c>
      <c r="N211" t="s">
        <v>60</v>
      </c>
      <c r="O211" t="s">
        <v>165</v>
      </c>
      <c r="P211">
        <v>1</v>
      </c>
      <c r="Q211" t="s">
        <v>92</v>
      </c>
      <c r="R211" t="s">
        <v>62</v>
      </c>
      <c r="S211" t="str">
        <f t="shared" si="3"/>
        <v>فردي-خلافات ثأرية--184</v>
      </c>
      <c r="T211" t="s">
        <v>3795</v>
      </c>
      <c r="U211">
        <v>3</v>
      </c>
      <c r="V211" t="s">
        <v>67</v>
      </c>
      <c r="W211" t="s">
        <v>3846</v>
      </c>
      <c r="X211" t="s">
        <v>3846</v>
      </c>
      <c r="Y211" t="s">
        <v>3846</v>
      </c>
      <c r="Z211" t="s">
        <v>3846</v>
      </c>
      <c r="AA211">
        <v>0</v>
      </c>
      <c r="AB211" t="s">
        <v>3846</v>
      </c>
      <c r="AC211" t="s">
        <v>3846</v>
      </c>
      <c r="AD211" t="s">
        <v>3846</v>
      </c>
      <c r="AE211" t="s">
        <v>3846</v>
      </c>
      <c r="AF211" t="s">
        <v>67</v>
      </c>
      <c r="AG211" t="s">
        <v>67</v>
      </c>
      <c r="AH211" t="s">
        <v>67</v>
      </c>
      <c r="AI211" t="s">
        <v>112</v>
      </c>
      <c r="AJ211">
        <v>0</v>
      </c>
      <c r="AK211" t="s">
        <v>97</v>
      </c>
      <c r="AL211" t="s">
        <v>70</v>
      </c>
      <c r="AM211" t="s">
        <v>3841</v>
      </c>
      <c r="AN211" t="s">
        <v>1503</v>
      </c>
      <c r="AO211" t="s">
        <v>67</v>
      </c>
      <c r="AP211" t="s">
        <v>67</v>
      </c>
      <c r="AQ211" t="s">
        <v>3846</v>
      </c>
      <c r="AR211">
        <v>0</v>
      </c>
      <c r="AS211" t="s">
        <v>3846</v>
      </c>
      <c r="AT211" t="s">
        <v>98</v>
      </c>
      <c r="AU211" t="s">
        <v>99</v>
      </c>
      <c r="AV211" t="s">
        <v>65</v>
      </c>
      <c r="AW211" t="s">
        <v>65</v>
      </c>
      <c r="AX211" t="s">
        <v>75</v>
      </c>
      <c r="AY211" t="s">
        <v>75</v>
      </c>
      <c r="AZ211" t="s">
        <v>76</v>
      </c>
      <c r="BA211" t="s">
        <v>65</v>
      </c>
      <c r="BB211" t="s">
        <v>65</v>
      </c>
      <c r="BC211" t="s">
        <v>1504</v>
      </c>
      <c r="BD211" t="s">
        <v>50</v>
      </c>
      <c r="BE211" t="s">
        <v>1505</v>
      </c>
      <c r="BF211" t="s">
        <v>1505</v>
      </c>
      <c r="BK211" t="s">
        <v>130</v>
      </c>
    </row>
    <row r="212" spans="1:63" ht="18" customHeight="1" x14ac:dyDescent="0.25">
      <c r="A212">
        <v>209</v>
      </c>
      <c r="B212">
        <v>185</v>
      </c>
      <c r="C212" s="46">
        <v>42927</v>
      </c>
      <c r="D212" t="s">
        <v>3839</v>
      </c>
      <c r="E212" t="s">
        <v>53</v>
      </c>
      <c r="F212" t="s">
        <v>54</v>
      </c>
      <c r="G212" t="s">
        <v>731</v>
      </c>
      <c r="H212" t="s">
        <v>226</v>
      </c>
      <c r="I212" t="s">
        <v>121</v>
      </c>
      <c r="J212" t="s">
        <v>226</v>
      </c>
      <c r="K212" t="s">
        <v>1506</v>
      </c>
      <c r="L212" t="s">
        <v>59</v>
      </c>
      <c r="M212" t="s">
        <v>59</v>
      </c>
      <c r="N212" t="s">
        <v>60</v>
      </c>
      <c r="O212" t="s">
        <v>53</v>
      </c>
      <c r="P212">
        <v>1</v>
      </c>
      <c r="Q212" t="s">
        <v>61</v>
      </c>
      <c r="R212" t="s">
        <v>62</v>
      </c>
      <c r="S212" t="str">
        <f t="shared" si="3"/>
        <v>فردي-من اجل السرقة--185</v>
      </c>
      <c r="T212" t="s">
        <v>123</v>
      </c>
      <c r="U212">
        <v>1</v>
      </c>
      <c r="V212" t="s">
        <v>1507</v>
      </c>
      <c r="W212" t="s">
        <v>3846</v>
      </c>
      <c r="X212" t="s">
        <v>3846</v>
      </c>
      <c r="Y212" t="s">
        <v>3846</v>
      </c>
      <c r="Z212" t="s">
        <v>3846</v>
      </c>
      <c r="AA212">
        <v>0</v>
      </c>
      <c r="AB212" t="s">
        <v>3846</v>
      </c>
      <c r="AC212" t="s">
        <v>3846</v>
      </c>
      <c r="AD212" t="s">
        <v>3846</v>
      </c>
      <c r="AE212" t="s">
        <v>3846</v>
      </c>
      <c r="AF212" t="s">
        <v>1508</v>
      </c>
      <c r="AG212" t="s">
        <v>124</v>
      </c>
      <c r="AH212" t="s">
        <v>124</v>
      </c>
      <c r="AI212" t="s">
        <v>112</v>
      </c>
      <c r="AJ212">
        <v>26</v>
      </c>
      <c r="AK212" t="s">
        <v>97</v>
      </c>
      <c r="AL212" t="s">
        <v>70</v>
      </c>
      <c r="AM212" t="s">
        <v>67</v>
      </c>
      <c r="AN212" t="s">
        <v>67</v>
      </c>
      <c r="AO212" t="s">
        <v>1362</v>
      </c>
      <c r="AP212">
        <v>2000000</v>
      </c>
      <c r="AQ212" t="s">
        <v>3846</v>
      </c>
      <c r="AR212">
        <v>0</v>
      </c>
      <c r="AS212" t="s">
        <v>3846</v>
      </c>
      <c r="AT212" t="s">
        <v>72</v>
      </c>
      <c r="AU212" t="s">
        <v>73</v>
      </c>
      <c r="AV212" t="s">
        <v>72</v>
      </c>
      <c r="AW212" t="s">
        <v>74</v>
      </c>
      <c r="AX212" t="s">
        <v>72</v>
      </c>
      <c r="AY212" t="s">
        <v>75</v>
      </c>
      <c r="AZ212" t="s">
        <v>76</v>
      </c>
      <c r="BA212" t="s">
        <v>65</v>
      </c>
      <c r="BB212" t="s">
        <v>65</v>
      </c>
      <c r="BC212" t="s">
        <v>1509</v>
      </c>
      <c r="BD212" t="s">
        <v>50</v>
      </c>
      <c r="BE212" t="s">
        <v>1510</v>
      </c>
      <c r="BF212" t="s">
        <v>1511</v>
      </c>
      <c r="BK212" t="s">
        <v>103</v>
      </c>
    </row>
    <row r="213" spans="1:63" ht="18" customHeight="1" x14ac:dyDescent="0.25">
      <c r="A213">
        <v>210</v>
      </c>
      <c r="B213">
        <v>186</v>
      </c>
      <c r="C213" s="46">
        <v>42928</v>
      </c>
      <c r="D213" t="s">
        <v>3839</v>
      </c>
      <c r="E213" t="s">
        <v>232</v>
      </c>
      <c r="F213" t="s">
        <v>105</v>
      </c>
      <c r="G213" t="s">
        <v>377</v>
      </c>
      <c r="H213" t="s">
        <v>56</v>
      </c>
      <c r="I213" t="s">
        <v>57</v>
      </c>
      <c r="J213" t="s">
        <v>655</v>
      </c>
      <c r="K213" t="s">
        <v>1512</v>
      </c>
      <c r="L213" t="s">
        <v>59</v>
      </c>
      <c r="M213" t="s">
        <v>59</v>
      </c>
      <c r="N213" t="s">
        <v>60</v>
      </c>
      <c r="O213" t="s">
        <v>232</v>
      </c>
      <c r="P213">
        <v>1</v>
      </c>
      <c r="Q213" t="s">
        <v>92</v>
      </c>
      <c r="R213" t="s">
        <v>62</v>
      </c>
      <c r="S213" t="str">
        <f t="shared" si="3"/>
        <v>فردي-من اجل الاغتصاب--186</v>
      </c>
      <c r="T213" t="s">
        <v>3795</v>
      </c>
      <c r="U213">
        <v>3</v>
      </c>
      <c r="V213" t="s">
        <v>67</v>
      </c>
      <c r="W213" t="s">
        <v>3846</v>
      </c>
      <c r="X213" t="s">
        <v>3846</v>
      </c>
      <c r="Y213" t="s">
        <v>3846</v>
      </c>
      <c r="Z213" t="s">
        <v>3846</v>
      </c>
      <c r="AA213">
        <v>0</v>
      </c>
      <c r="AB213" t="s">
        <v>3846</v>
      </c>
      <c r="AC213" t="s">
        <v>3846</v>
      </c>
      <c r="AD213" t="s">
        <v>3846</v>
      </c>
      <c r="AE213" t="s">
        <v>3846</v>
      </c>
      <c r="AF213" t="s">
        <v>1513</v>
      </c>
      <c r="AG213" t="s">
        <v>124</v>
      </c>
      <c r="AH213" t="s">
        <v>1514</v>
      </c>
      <c r="AI213" t="s">
        <v>112</v>
      </c>
      <c r="AJ213">
        <v>19</v>
      </c>
      <c r="AK213" t="s">
        <v>69</v>
      </c>
      <c r="AL213" t="s">
        <v>70</v>
      </c>
      <c r="AM213" t="s">
        <v>67</v>
      </c>
      <c r="AN213" t="s">
        <v>67</v>
      </c>
      <c r="AO213" t="s">
        <v>428</v>
      </c>
      <c r="AP213" t="s">
        <v>1515</v>
      </c>
      <c r="AQ213" t="s">
        <v>3846</v>
      </c>
      <c r="AR213">
        <v>0</v>
      </c>
      <c r="AS213" t="s">
        <v>3846</v>
      </c>
      <c r="AT213" t="s">
        <v>98</v>
      </c>
      <c r="AU213" t="s">
        <v>99</v>
      </c>
      <c r="AV213" t="s">
        <v>65</v>
      </c>
      <c r="AW213" t="s">
        <v>65</v>
      </c>
      <c r="AX213" t="s">
        <v>75</v>
      </c>
      <c r="AY213" t="s">
        <v>75</v>
      </c>
      <c r="AZ213" t="s">
        <v>76</v>
      </c>
      <c r="BA213" t="s">
        <v>65</v>
      </c>
      <c r="BB213" t="s">
        <v>65</v>
      </c>
      <c r="BC213" t="s">
        <v>1516</v>
      </c>
      <c r="BD213" t="s">
        <v>50</v>
      </c>
      <c r="BE213" t="s">
        <v>1517</v>
      </c>
      <c r="BK213" t="s">
        <v>130</v>
      </c>
    </row>
    <row r="214" spans="1:63" ht="18" customHeight="1" x14ac:dyDescent="0.25">
      <c r="A214">
        <v>211</v>
      </c>
      <c r="B214">
        <v>187</v>
      </c>
      <c r="C214" s="46">
        <v>42928</v>
      </c>
      <c r="D214" t="s">
        <v>3839</v>
      </c>
      <c r="E214" t="s">
        <v>284</v>
      </c>
      <c r="F214" t="s">
        <v>105</v>
      </c>
      <c r="G214" t="s">
        <v>1518</v>
      </c>
      <c r="H214" t="s">
        <v>56</v>
      </c>
      <c r="I214" t="s">
        <v>57</v>
      </c>
      <c r="J214" t="s">
        <v>655</v>
      </c>
      <c r="K214" t="s">
        <v>65</v>
      </c>
      <c r="L214" t="s">
        <v>59</v>
      </c>
      <c r="M214" t="s">
        <v>59</v>
      </c>
      <c r="N214" t="s">
        <v>60</v>
      </c>
      <c r="O214" t="s">
        <v>284</v>
      </c>
      <c r="P214">
        <v>1</v>
      </c>
      <c r="Q214" t="s">
        <v>61</v>
      </c>
      <c r="R214" t="s">
        <v>62</v>
      </c>
      <c r="S214" t="str">
        <f t="shared" si="3"/>
        <v>فردي-من اجل الاغتصاب--187</v>
      </c>
      <c r="T214" t="s">
        <v>270</v>
      </c>
      <c r="U214">
        <v>2</v>
      </c>
      <c r="V214" t="s">
        <v>1519</v>
      </c>
      <c r="W214" t="s">
        <v>3846</v>
      </c>
      <c r="X214" t="s">
        <v>3846</v>
      </c>
      <c r="Y214" t="s">
        <v>3846</v>
      </c>
      <c r="Z214" t="s">
        <v>3846</v>
      </c>
      <c r="AA214">
        <v>0</v>
      </c>
      <c r="AB214" t="s">
        <v>3846</v>
      </c>
      <c r="AC214" t="s">
        <v>3846</v>
      </c>
      <c r="AD214" t="s">
        <v>3846</v>
      </c>
      <c r="AE214" t="s">
        <v>3846</v>
      </c>
      <c r="AF214" t="s">
        <v>1520</v>
      </c>
      <c r="AG214" t="s">
        <v>250</v>
      </c>
      <c r="AH214" t="s">
        <v>250</v>
      </c>
      <c r="AI214" t="s">
        <v>112</v>
      </c>
      <c r="AJ214">
        <v>19</v>
      </c>
      <c r="AK214" t="s">
        <v>69</v>
      </c>
      <c r="AL214" t="s">
        <v>70</v>
      </c>
      <c r="AM214" t="s">
        <v>3555</v>
      </c>
      <c r="AN214" t="s">
        <v>71</v>
      </c>
      <c r="AO214" t="s">
        <v>279</v>
      </c>
      <c r="AP214" t="s">
        <v>844</v>
      </c>
      <c r="AQ214" t="s">
        <v>3846</v>
      </c>
      <c r="AR214">
        <v>0</v>
      </c>
      <c r="AS214" t="s">
        <v>3846</v>
      </c>
      <c r="AT214" t="s">
        <v>98</v>
      </c>
      <c r="AU214" t="s">
        <v>99</v>
      </c>
      <c r="AV214" t="s">
        <v>65</v>
      </c>
      <c r="AW214" t="s">
        <v>65</v>
      </c>
      <c r="AX214" t="s">
        <v>75</v>
      </c>
      <c r="AY214" t="s">
        <v>75</v>
      </c>
      <c r="AZ214" t="s">
        <v>76</v>
      </c>
      <c r="BA214" t="s">
        <v>1521</v>
      </c>
      <c r="BB214" t="s">
        <v>65</v>
      </c>
      <c r="BC214" t="s">
        <v>1522</v>
      </c>
      <c r="BD214" t="s">
        <v>50</v>
      </c>
      <c r="BE214" t="s">
        <v>1523</v>
      </c>
      <c r="BK214" t="s">
        <v>103</v>
      </c>
    </row>
    <row r="215" spans="1:63" ht="18" customHeight="1" x14ac:dyDescent="0.25">
      <c r="A215">
        <v>212</v>
      </c>
      <c r="B215">
        <v>188</v>
      </c>
      <c r="C215" s="46">
        <v>42928</v>
      </c>
      <c r="D215" t="s">
        <v>3839</v>
      </c>
      <c r="E215" t="s">
        <v>307</v>
      </c>
      <c r="F215" t="s">
        <v>119</v>
      </c>
      <c r="G215" t="s">
        <v>1524</v>
      </c>
      <c r="H215" t="s">
        <v>56</v>
      </c>
      <c r="I215" t="s">
        <v>57</v>
      </c>
      <c r="J215" t="s">
        <v>655</v>
      </c>
      <c r="K215" t="s">
        <v>1525</v>
      </c>
      <c r="L215" t="s">
        <v>91</v>
      </c>
      <c r="M215" t="s">
        <v>90</v>
      </c>
      <c r="N215" t="s">
        <v>60</v>
      </c>
      <c r="O215" t="s">
        <v>307</v>
      </c>
      <c r="P215">
        <v>1</v>
      </c>
      <c r="Q215" t="s">
        <v>61</v>
      </c>
      <c r="R215" t="s">
        <v>62</v>
      </c>
      <c r="S215" t="str">
        <f t="shared" si="3"/>
        <v>فردي-من اجل الاغتصاب--188</v>
      </c>
      <c r="T215" t="s">
        <v>3795</v>
      </c>
      <c r="U215">
        <v>3</v>
      </c>
      <c r="V215" t="s">
        <v>67</v>
      </c>
      <c r="W215" t="s">
        <v>3846</v>
      </c>
      <c r="X215" t="s">
        <v>3846</v>
      </c>
      <c r="Y215" t="s">
        <v>3846</v>
      </c>
      <c r="Z215" t="s">
        <v>3846</v>
      </c>
      <c r="AA215">
        <v>0</v>
      </c>
      <c r="AB215" t="s">
        <v>3846</v>
      </c>
      <c r="AC215" t="s">
        <v>3846</v>
      </c>
      <c r="AD215" t="s">
        <v>3846</v>
      </c>
      <c r="AE215" t="s">
        <v>3846</v>
      </c>
      <c r="AF215" t="s">
        <v>67</v>
      </c>
      <c r="AG215" t="s">
        <v>3387</v>
      </c>
      <c r="AH215" t="s">
        <v>1526</v>
      </c>
      <c r="AI215" t="s">
        <v>68</v>
      </c>
      <c r="AJ215">
        <v>0</v>
      </c>
      <c r="AK215" t="s">
        <v>69</v>
      </c>
      <c r="AL215" t="s">
        <v>70</v>
      </c>
      <c r="AM215" t="s">
        <v>3555</v>
      </c>
      <c r="AN215" t="s">
        <v>71</v>
      </c>
      <c r="AO215" t="s">
        <v>67</v>
      </c>
      <c r="AP215" t="s">
        <v>67</v>
      </c>
      <c r="AQ215" t="s">
        <v>3846</v>
      </c>
      <c r="AR215">
        <v>0</v>
      </c>
      <c r="AS215" t="s">
        <v>3846</v>
      </c>
      <c r="AT215" t="s">
        <v>72</v>
      </c>
      <c r="AU215" t="s">
        <v>73</v>
      </c>
      <c r="AV215" t="s">
        <v>358</v>
      </c>
      <c r="AW215" t="s">
        <v>2126</v>
      </c>
      <c r="AX215" t="s">
        <v>72</v>
      </c>
      <c r="AY215" t="s">
        <v>2126</v>
      </c>
      <c r="AZ215" t="s">
        <v>360</v>
      </c>
      <c r="BA215" t="s">
        <v>65</v>
      </c>
      <c r="BB215" t="s">
        <v>65</v>
      </c>
      <c r="BC215" t="s">
        <v>1527</v>
      </c>
      <c r="BD215" t="s">
        <v>50</v>
      </c>
      <c r="BE215" t="s">
        <v>1528</v>
      </c>
      <c r="BF215" t="s">
        <v>3730</v>
      </c>
      <c r="BK215" t="s">
        <v>103</v>
      </c>
    </row>
    <row r="216" spans="1:63" ht="18" customHeight="1" x14ac:dyDescent="0.25">
      <c r="A216">
        <v>213</v>
      </c>
      <c r="B216">
        <v>189</v>
      </c>
      <c r="C216" s="46">
        <v>42931</v>
      </c>
      <c r="D216" t="s">
        <v>3839</v>
      </c>
      <c r="E216" t="s">
        <v>131</v>
      </c>
      <c r="F216" t="s">
        <v>132</v>
      </c>
      <c r="G216" t="s">
        <v>1179</v>
      </c>
      <c r="H216" t="s">
        <v>120</v>
      </c>
      <c r="I216" t="s">
        <v>121</v>
      </c>
      <c r="J216" t="s">
        <v>120</v>
      </c>
      <c r="K216" t="s">
        <v>327</v>
      </c>
      <c r="L216" t="s">
        <v>59</v>
      </c>
      <c r="M216" t="s">
        <v>59</v>
      </c>
      <c r="N216" t="s">
        <v>60</v>
      </c>
      <c r="O216" t="s">
        <v>131</v>
      </c>
      <c r="P216">
        <v>1</v>
      </c>
      <c r="Q216" t="s">
        <v>92</v>
      </c>
      <c r="R216" t="s">
        <v>62</v>
      </c>
      <c r="S216" t="str">
        <f t="shared" si="3"/>
        <v>فردي-من اجل الفدية--189</v>
      </c>
      <c r="T216" t="s">
        <v>270</v>
      </c>
      <c r="U216">
        <v>2</v>
      </c>
      <c r="V216" t="s">
        <v>1529</v>
      </c>
      <c r="W216" t="s">
        <v>3846</v>
      </c>
      <c r="X216" t="s">
        <v>3846</v>
      </c>
      <c r="Y216" t="s">
        <v>3846</v>
      </c>
      <c r="Z216" t="s">
        <v>3846</v>
      </c>
      <c r="AA216">
        <v>0</v>
      </c>
      <c r="AB216" t="s">
        <v>3846</v>
      </c>
      <c r="AC216" t="s">
        <v>3846</v>
      </c>
      <c r="AD216" t="s">
        <v>3846</v>
      </c>
      <c r="AE216" t="s">
        <v>3846</v>
      </c>
      <c r="AF216" t="s">
        <v>1530</v>
      </c>
      <c r="AG216" t="s">
        <v>67</v>
      </c>
      <c r="AH216" t="s">
        <v>67</v>
      </c>
      <c r="AI216" t="s">
        <v>68</v>
      </c>
      <c r="AJ216">
        <v>4</v>
      </c>
      <c r="AK216" t="s">
        <v>97</v>
      </c>
      <c r="AL216" t="s">
        <v>70</v>
      </c>
      <c r="AM216" t="s">
        <v>67</v>
      </c>
      <c r="AN216" t="s">
        <v>67</v>
      </c>
      <c r="AO216" t="s">
        <v>67</v>
      </c>
      <c r="AP216" t="s">
        <v>67</v>
      </c>
      <c r="AQ216" t="s">
        <v>67</v>
      </c>
      <c r="AR216" t="s">
        <v>67</v>
      </c>
      <c r="AS216" t="s">
        <v>126</v>
      </c>
      <c r="AT216" t="s">
        <v>98</v>
      </c>
      <c r="AU216" t="s">
        <v>99</v>
      </c>
      <c r="AV216" t="s">
        <v>65</v>
      </c>
      <c r="AW216" t="s">
        <v>65</v>
      </c>
      <c r="AX216" t="s">
        <v>75</v>
      </c>
      <c r="AY216" t="s">
        <v>75</v>
      </c>
      <c r="AZ216" t="s">
        <v>76</v>
      </c>
      <c r="BA216" t="s">
        <v>65</v>
      </c>
      <c r="BB216" t="s">
        <v>1531</v>
      </c>
      <c r="BC216" t="s">
        <v>1532</v>
      </c>
      <c r="BD216" t="s">
        <v>50</v>
      </c>
      <c r="BE216" t="s">
        <v>1533</v>
      </c>
      <c r="BF216" t="s">
        <v>1534</v>
      </c>
      <c r="BK216" t="s">
        <v>84</v>
      </c>
    </row>
    <row r="217" spans="1:63" ht="18" customHeight="1" x14ac:dyDescent="0.25">
      <c r="A217">
        <v>214</v>
      </c>
      <c r="B217">
        <v>190</v>
      </c>
      <c r="C217" s="46">
        <v>42933</v>
      </c>
      <c r="D217" t="s">
        <v>3839</v>
      </c>
      <c r="E217" t="s">
        <v>165</v>
      </c>
      <c r="F217" t="s">
        <v>54</v>
      </c>
      <c r="G217" t="s">
        <v>654</v>
      </c>
      <c r="H217" t="s">
        <v>56</v>
      </c>
      <c r="I217" t="s">
        <v>57</v>
      </c>
      <c r="J217" t="s">
        <v>56</v>
      </c>
      <c r="K217" t="s">
        <v>59</v>
      </c>
      <c r="L217" t="s">
        <v>59</v>
      </c>
      <c r="M217" t="s">
        <v>90</v>
      </c>
      <c r="N217" t="s">
        <v>60</v>
      </c>
      <c r="O217" t="s">
        <v>165</v>
      </c>
      <c r="P217">
        <v>1</v>
      </c>
      <c r="Q217" t="s">
        <v>61</v>
      </c>
      <c r="R217" t="s">
        <v>62</v>
      </c>
      <c r="S217" t="str">
        <f t="shared" si="3"/>
        <v>فردي-من اجل الاغتصاب--190</v>
      </c>
      <c r="T217" t="s">
        <v>123</v>
      </c>
      <c r="U217">
        <v>1</v>
      </c>
      <c r="V217" t="s">
        <v>3804</v>
      </c>
      <c r="W217" t="s">
        <v>3846</v>
      </c>
      <c r="X217" t="s">
        <v>3846</v>
      </c>
      <c r="Y217" t="s">
        <v>3846</v>
      </c>
      <c r="Z217" t="s">
        <v>3846</v>
      </c>
      <c r="AA217">
        <v>0</v>
      </c>
      <c r="AB217" t="s">
        <v>3846</v>
      </c>
      <c r="AC217" t="s">
        <v>3846</v>
      </c>
      <c r="AD217" t="s">
        <v>3846</v>
      </c>
      <c r="AE217" t="s">
        <v>3846</v>
      </c>
      <c r="AF217" t="s">
        <v>367</v>
      </c>
      <c r="AG217" t="s">
        <v>160</v>
      </c>
      <c r="AH217" t="s">
        <v>260</v>
      </c>
      <c r="AI217" t="s">
        <v>68</v>
      </c>
      <c r="AJ217">
        <v>12</v>
      </c>
      <c r="AK217" t="s">
        <v>69</v>
      </c>
      <c r="AL217" t="s">
        <v>70</v>
      </c>
      <c r="AM217" t="s">
        <v>3555</v>
      </c>
      <c r="AN217" t="s">
        <v>71</v>
      </c>
      <c r="AO217" t="s">
        <v>67</v>
      </c>
      <c r="AP217" t="s">
        <v>67</v>
      </c>
      <c r="AQ217" t="s">
        <v>3846</v>
      </c>
      <c r="AR217">
        <v>0</v>
      </c>
      <c r="AS217" t="s">
        <v>3846</v>
      </c>
      <c r="AT217" t="s">
        <v>358</v>
      </c>
      <c r="AU217" t="s">
        <v>3830</v>
      </c>
      <c r="AV217" t="s">
        <v>65</v>
      </c>
      <c r="AW217" t="s">
        <v>65</v>
      </c>
      <c r="AX217" t="s">
        <v>72</v>
      </c>
      <c r="AY217" t="s">
        <v>359</v>
      </c>
      <c r="AZ217" t="s">
        <v>360</v>
      </c>
      <c r="BA217" t="s">
        <v>1535</v>
      </c>
      <c r="BB217" t="s">
        <v>1536</v>
      </c>
      <c r="BC217" t="s">
        <v>1537</v>
      </c>
      <c r="BD217" t="s">
        <v>50</v>
      </c>
      <c r="BE217" t="s">
        <v>1538</v>
      </c>
      <c r="BK217" t="s">
        <v>84</v>
      </c>
    </row>
    <row r="218" spans="1:63" ht="18" customHeight="1" x14ac:dyDescent="0.25">
      <c r="A218">
        <v>215</v>
      </c>
      <c r="B218">
        <v>191</v>
      </c>
      <c r="C218" s="46">
        <v>42936</v>
      </c>
      <c r="D218" t="s">
        <v>3839</v>
      </c>
      <c r="E218" t="s">
        <v>165</v>
      </c>
      <c r="F218" t="s">
        <v>54</v>
      </c>
      <c r="G218" t="s">
        <v>1539</v>
      </c>
      <c r="H218" t="s">
        <v>56</v>
      </c>
      <c r="I218" t="s">
        <v>57</v>
      </c>
      <c r="J218" t="s">
        <v>56</v>
      </c>
      <c r="K218" t="s">
        <v>59</v>
      </c>
      <c r="L218" t="s">
        <v>59</v>
      </c>
      <c r="M218" t="s">
        <v>67</v>
      </c>
      <c r="N218" t="s">
        <v>60</v>
      </c>
      <c r="O218" t="s">
        <v>165</v>
      </c>
      <c r="P218">
        <v>1</v>
      </c>
      <c r="Q218" t="s">
        <v>92</v>
      </c>
      <c r="R218" t="s">
        <v>62</v>
      </c>
      <c r="S218" t="str">
        <f t="shared" si="3"/>
        <v>فردي-من اجل الاغتصاب--191</v>
      </c>
      <c r="T218" t="s">
        <v>3795</v>
      </c>
      <c r="U218">
        <v>3</v>
      </c>
      <c r="V218" t="s">
        <v>67</v>
      </c>
      <c r="W218" t="s">
        <v>3846</v>
      </c>
      <c r="X218" t="s">
        <v>3846</v>
      </c>
      <c r="Y218" t="s">
        <v>3846</v>
      </c>
      <c r="Z218" t="s">
        <v>3846</v>
      </c>
      <c r="AA218">
        <v>0</v>
      </c>
      <c r="AB218" t="s">
        <v>3846</v>
      </c>
      <c r="AC218" t="s">
        <v>3846</v>
      </c>
      <c r="AD218" t="s">
        <v>3846</v>
      </c>
      <c r="AE218" t="s">
        <v>3846</v>
      </c>
      <c r="AF218" t="s">
        <v>67</v>
      </c>
      <c r="AG218" t="s">
        <v>67</v>
      </c>
      <c r="AH218" t="s">
        <v>67</v>
      </c>
      <c r="AI218" t="s">
        <v>112</v>
      </c>
      <c r="AJ218">
        <v>0</v>
      </c>
      <c r="AK218" t="s">
        <v>69</v>
      </c>
      <c r="AL218" t="s">
        <v>70</v>
      </c>
      <c r="AM218" t="s">
        <v>67</v>
      </c>
      <c r="AN218" t="s">
        <v>67</v>
      </c>
      <c r="AO218" t="s">
        <v>67</v>
      </c>
      <c r="AP218" t="s">
        <v>67</v>
      </c>
      <c r="AQ218" t="s">
        <v>3846</v>
      </c>
      <c r="AR218">
        <v>0</v>
      </c>
      <c r="AS218" t="s">
        <v>3846</v>
      </c>
      <c r="AT218" t="s">
        <v>358</v>
      </c>
      <c r="AU218" t="s">
        <v>660</v>
      </c>
      <c r="AV218" t="s">
        <v>65</v>
      </c>
      <c r="AW218" t="s">
        <v>65</v>
      </c>
      <c r="AX218" t="s">
        <v>72</v>
      </c>
      <c r="AY218" t="s">
        <v>75</v>
      </c>
      <c r="AZ218" t="s">
        <v>360</v>
      </c>
      <c r="BA218" t="s">
        <v>65</v>
      </c>
      <c r="BB218" t="s">
        <v>1540</v>
      </c>
      <c r="BC218" t="s">
        <v>1541</v>
      </c>
      <c r="BD218" t="s">
        <v>50</v>
      </c>
      <c r="BE218" t="s">
        <v>1542</v>
      </c>
      <c r="BK218" t="s">
        <v>130</v>
      </c>
    </row>
    <row r="219" spans="1:63" ht="18" customHeight="1" x14ac:dyDescent="0.25">
      <c r="A219">
        <v>216</v>
      </c>
      <c r="B219">
        <v>192</v>
      </c>
      <c r="C219" s="46">
        <v>42939</v>
      </c>
      <c r="D219" t="s">
        <v>3839</v>
      </c>
      <c r="E219" t="s">
        <v>165</v>
      </c>
      <c r="F219" t="s">
        <v>54</v>
      </c>
      <c r="G219" t="s">
        <v>225</v>
      </c>
      <c r="H219" t="s">
        <v>226</v>
      </c>
      <c r="I219" t="s">
        <v>121</v>
      </c>
      <c r="J219" t="s">
        <v>1543</v>
      </c>
      <c r="K219" t="s">
        <v>1544</v>
      </c>
      <c r="L219" t="s">
        <v>59</v>
      </c>
      <c r="M219" t="s">
        <v>59</v>
      </c>
      <c r="N219" t="s">
        <v>60</v>
      </c>
      <c r="O219" t="s">
        <v>165</v>
      </c>
      <c r="P219">
        <v>1</v>
      </c>
      <c r="Q219" t="s">
        <v>61</v>
      </c>
      <c r="R219" t="s">
        <v>62</v>
      </c>
      <c r="S219" t="str">
        <f t="shared" si="3"/>
        <v>فردي-من اجل السرقة--192</v>
      </c>
      <c r="T219" t="s">
        <v>123</v>
      </c>
      <c r="U219">
        <v>1</v>
      </c>
      <c r="V219" t="s">
        <v>3559</v>
      </c>
      <c r="W219" t="s">
        <v>3846</v>
      </c>
      <c r="X219" t="s">
        <v>3846</v>
      </c>
      <c r="Y219" t="s">
        <v>3846</v>
      </c>
      <c r="Z219" t="s">
        <v>3846</v>
      </c>
      <c r="AA219">
        <v>0</v>
      </c>
      <c r="AB219" t="s">
        <v>3846</v>
      </c>
      <c r="AC219" t="s">
        <v>3846</v>
      </c>
      <c r="AD219" t="s">
        <v>3846</v>
      </c>
      <c r="AE219" t="s">
        <v>3846</v>
      </c>
      <c r="AF219" t="s">
        <v>3560</v>
      </c>
      <c r="AG219" t="s">
        <v>67</v>
      </c>
      <c r="AH219" t="s">
        <v>67</v>
      </c>
      <c r="AI219" t="s">
        <v>68</v>
      </c>
      <c r="AJ219">
        <v>5</v>
      </c>
      <c r="AK219" t="s">
        <v>69</v>
      </c>
      <c r="AL219" t="s">
        <v>70</v>
      </c>
      <c r="AM219" t="s">
        <v>3841</v>
      </c>
      <c r="AN219" t="s">
        <v>1546</v>
      </c>
      <c r="AO219" t="s">
        <v>279</v>
      </c>
      <c r="AP219" t="s">
        <v>919</v>
      </c>
      <c r="AQ219" t="s">
        <v>3846</v>
      </c>
      <c r="AR219">
        <v>0</v>
      </c>
      <c r="AS219" t="s">
        <v>3846</v>
      </c>
      <c r="AT219" t="s">
        <v>72</v>
      </c>
      <c r="AU219" t="s">
        <v>73</v>
      </c>
      <c r="AV219" t="s">
        <v>358</v>
      </c>
      <c r="AW219" t="s">
        <v>3832</v>
      </c>
      <c r="AX219" t="s">
        <v>72</v>
      </c>
      <c r="AY219" t="s">
        <v>359</v>
      </c>
      <c r="AZ219" t="s">
        <v>360</v>
      </c>
      <c r="BA219" t="s">
        <v>65</v>
      </c>
      <c r="BB219" t="s">
        <v>65</v>
      </c>
      <c r="BC219" t="s">
        <v>1547</v>
      </c>
      <c r="BD219" t="s">
        <v>50</v>
      </c>
      <c r="BE219" t="s">
        <v>1548</v>
      </c>
      <c r="BF219" t="s">
        <v>1549</v>
      </c>
      <c r="BG219" t="s">
        <v>1550</v>
      </c>
      <c r="BH219" t="s">
        <v>3561</v>
      </c>
      <c r="BI219" t="s">
        <v>3562</v>
      </c>
      <c r="BK219" t="s">
        <v>84</v>
      </c>
    </row>
    <row r="220" spans="1:63" ht="18" customHeight="1" x14ac:dyDescent="0.25">
      <c r="A220">
        <v>217</v>
      </c>
      <c r="B220">
        <v>193</v>
      </c>
      <c r="C220" s="46">
        <v>42942</v>
      </c>
      <c r="D220" t="s">
        <v>3839</v>
      </c>
      <c r="E220" t="s">
        <v>681</v>
      </c>
      <c r="F220" t="s">
        <v>132</v>
      </c>
      <c r="G220" t="s">
        <v>682</v>
      </c>
      <c r="H220" t="s">
        <v>120</v>
      </c>
      <c r="I220" t="s">
        <v>121</v>
      </c>
      <c r="J220" t="s">
        <v>1551</v>
      </c>
      <c r="K220" t="s">
        <v>65</v>
      </c>
      <c r="L220" t="s">
        <v>67</v>
      </c>
      <c r="M220" t="s">
        <v>59</v>
      </c>
      <c r="N220" t="s">
        <v>60</v>
      </c>
      <c r="O220" t="s">
        <v>681</v>
      </c>
      <c r="P220">
        <v>1</v>
      </c>
      <c r="Q220" t="s">
        <v>107</v>
      </c>
      <c r="R220" t="s">
        <v>62</v>
      </c>
      <c r="S220" t="str">
        <f t="shared" si="3"/>
        <v>فردي-من اجل الفدية--193</v>
      </c>
      <c r="T220" t="s">
        <v>270</v>
      </c>
      <c r="U220">
        <v>2</v>
      </c>
      <c r="V220" t="s">
        <v>1552</v>
      </c>
      <c r="W220" t="s">
        <v>484</v>
      </c>
      <c r="X220" t="s">
        <v>172</v>
      </c>
      <c r="Y220" t="s">
        <v>1553</v>
      </c>
      <c r="Z220" t="s">
        <v>112</v>
      </c>
      <c r="AA220">
        <v>19</v>
      </c>
      <c r="AB220" t="s">
        <v>97</v>
      </c>
      <c r="AC220" t="s">
        <v>70</v>
      </c>
      <c r="AD220" t="s">
        <v>1554</v>
      </c>
      <c r="AE220" t="s">
        <v>1555</v>
      </c>
      <c r="AF220" t="s">
        <v>3846</v>
      </c>
      <c r="AG220" t="s">
        <v>3846</v>
      </c>
      <c r="AH220" t="s">
        <v>3846</v>
      </c>
      <c r="AI220" t="s">
        <v>3846</v>
      </c>
      <c r="AJ220" t="s">
        <v>3846</v>
      </c>
      <c r="AK220" t="s">
        <v>3846</v>
      </c>
      <c r="AL220" t="s">
        <v>3846</v>
      </c>
      <c r="AM220" t="s">
        <v>3846</v>
      </c>
      <c r="AN220" t="s">
        <v>3846</v>
      </c>
      <c r="AO220" t="s">
        <v>67</v>
      </c>
      <c r="AP220" t="s">
        <v>67</v>
      </c>
      <c r="AQ220" t="s">
        <v>67</v>
      </c>
      <c r="AR220" t="s">
        <v>67</v>
      </c>
      <c r="AS220" t="s">
        <v>126</v>
      </c>
      <c r="AT220" t="s">
        <v>98</v>
      </c>
      <c r="AU220" t="s">
        <v>99</v>
      </c>
      <c r="AV220" t="s">
        <v>65</v>
      </c>
      <c r="AW220" t="s">
        <v>65</v>
      </c>
      <c r="AX220" t="s">
        <v>75</v>
      </c>
      <c r="AY220" t="s">
        <v>75</v>
      </c>
      <c r="AZ220" t="s">
        <v>76</v>
      </c>
      <c r="BA220" t="s">
        <v>65</v>
      </c>
      <c r="BB220" t="s">
        <v>1556</v>
      </c>
      <c r="BC220" t="s">
        <v>1557</v>
      </c>
      <c r="BD220" t="s">
        <v>50</v>
      </c>
      <c r="BE220" t="s">
        <v>1558</v>
      </c>
      <c r="BK220" t="s">
        <v>103</v>
      </c>
    </row>
    <row r="221" spans="1:63" ht="18" customHeight="1" x14ac:dyDescent="0.25">
      <c r="A221">
        <v>218</v>
      </c>
      <c r="B221">
        <v>194</v>
      </c>
      <c r="C221" s="46">
        <v>42942</v>
      </c>
      <c r="D221" t="s">
        <v>3839</v>
      </c>
      <c r="E221" t="s">
        <v>165</v>
      </c>
      <c r="F221" t="s">
        <v>54</v>
      </c>
      <c r="G221" t="s">
        <v>180</v>
      </c>
      <c r="H221" t="s">
        <v>56</v>
      </c>
      <c r="I221" t="s">
        <v>57</v>
      </c>
      <c r="J221" t="s">
        <v>56</v>
      </c>
      <c r="K221" t="s">
        <v>1559</v>
      </c>
      <c r="L221" t="s">
        <v>59</v>
      </c>
      <c r="M221" t="s">
        <v>59</v>
      </c>
      <c r="N221" t="s">
        <v>60</v>
      </c>
      <c r="O221" t="s">
        <v>165</v>
      </c>
      <c r="P221">
        <v>1</v>
      </c>
      <c r="Q221" t="s">
        <v>61</v>
      </c>
      <c r="R221" t="s">
        <v>183</v>
      </c>
      <c r="S221" t="str">
        <f t="shared" si="3"/>
        <v>جماعي-من اجل الاغتصاب--194</v>
      </c>
      <c r="T221" t="s">
        <v>3796</v>
      </c>
      <c r="U221">
        <v>7</v>
      </c>
      <c r="V221" t="s">
        <v>67</v>
      </c>
      <c r="W221" t="s">
        <v>3846</v>
      </c>
      <c r="X221" t="s">
        <v>3846</v>
      </c>
      <c r="Y221" t="s">
        <v>3846</v>
      </c>
      <c r="Z221" t="s">
        <v>3846</v>
      </c>
      <c r="AA221">
        <v>0</v>
      </c>
      <c r="AB221" t="s">
        <v>3846</v>
      </c>
      <c r="AC221" t="s">
        <v>3846</v>
      </c>
      <c r="AD221" t="s">
        <v>3846</v>
      </c>
      <c r="AE221" t="s">
        <v>3846</v>
      </c>
      <c r="AF221" t="s">
        <v>1560</v>
      </c>
      <c r="AG221" t="s">
        <v>250</v>
      </c>
      <c r="AH221" t="s">
        <v>272</v>
      </c>
      <c r="AI221" t="s">
        <v>112</v>
      </c>
      <c r="AJ221">
        <v>0</v>
      </c>
      <c r="AK221" t="s">
        <v>69</v>
      </c>
      <c r="AL221" t="s">
        <v>70</v>
      </c>
      <c r="AM221" t="s">
        <v>3555</v>
      </c>
      <c r="AN221" t="s">
        <v>71</v>
      </c>
      <c r="AO221" t="s">
        <v>428</v>
      </c>
      <c r="AP221" t="s">
        <v>1561</v>
      </c>
      <c r="AQ221" t="s">
        <v>3846</v>
      </c>
      <c r="AR221">
        <v>0</v>
      </c>
      <c r="AS221" t="s">
        <v>3846</v>
      </c>
      <c r="AT221" t="s">
        <v>98</v>
      </c>
      <c r="AU221" t="s">
        <v>99</v>
      </c>
      <c r="AV221" t="s">
        <v>65</v>
      </c>
      <c r="AW221" t="s">
        <v>65</v>
      </c>
      <c r="AX221" t="s">
        <v>75</v>
      </c>
      <c r="AY221" t="s">
        <v>75</v>
      </c>
      <c r="AZ221" t="s">
        <v>76</v>
      </c>
      <c r="BA221" t="s">
        <v>1562</v>
      </c>
      <c r="BB221" t="s">
        <v>65</v>
      </c>
      <c r="BC221" t="s">
        <v>1563</v>
      </c>
      <c r="BD221" t="s">
        <v>50</v>
      </c>
      <c r="BE221" t="s">
        <v>1564</v>
      </c>
      <c r="BF221" t="s">
        <v>1564</v>
      </c>
      <c r="BG221" t="s">
        <v>1565</v>
      </c>
      <c r="BH221" t="s">
        <v>1566</v>
      </c>
      <c r="BK221" t="s">
        <v>103</v>
      </c>
    </row>
    <row r="222" spans="1:63" ht="18" customHeight="1" x14ac:dyDescent="0.25">
      <c r="A222">
        <v>219</v>
      </c>
      <c r="B222">
        <v>194</v>
      </c>
      <c r="C222" s="46">
        <v>42942</v>
      </c>
      <c r="D222" t="s">
        <v>3839</v>
      </c>
      <c r="E222" t="s">
        <v>165</v>
      </c>
      <c r="F222" t="s">
        <v>54</v>
      </c>
      <c r="G222" t="s">
        <v>180</v>
      </c>
      <c r="H222" t="s">
        <v>56</v>
      </c>
      <c r="I222" t="s">
        <v>57</v>
      </c>
      <c r="J222" t="s">
        <v>56</v>
      </c>
      <c r="K222" t="s">
        <v>1559</v>
      </c>
      <c r="L222" t="s">
        <v>59</v>
      </c>
      <c r="M222" t="s">
        <v>59</v>
      </c>
      <c r="N222" t="s">
        <v>60</v>
      </c>
      <c r="O222" t="s">
        <v>165</v>
      </c>
      <c r="P222">
        <v>1</v>
      </c>
      <c r="Q222" t="s">
        <v>61</v>
      </c>
      <c r="R222" t="s">
        <v>183</v>
      </c>
      <c r="S222" t="str">
        <f t="shared" si="3"/>
        <v>جماعي-من اجل الاغتصاب--194</v>
      </c>
      <c r="T222" t="s">
        <v>3796</v>
      </c>
      <c r="U222">
        <v>7</v>
      </c>
      <c r="V222" t="s">
        <v>67</v>
      </c>
      <c r="W222" t="s">
        <v>3846</v>
      </c>
      <c r="X222" t="s">
        <v>3846</v>
      </c>
      <c r="Y222" t="s">
        <v>3846</v>
      </c>
      <c r="Z222" t="s">
        <v>3846</v>
      </c>
      <c r="AA222">
        <v>0</v>
      </c>
      <c r="AB222" t="s">
        <v>3846</v>
      </c>
      <c r="AC222" t="s">
        <v>3846</v>
      </c>
      <c r="AD222" t="s">
        <v>3846</v>
      </c>
      <c r="AE222" t="s">
        <v>3846</v>
      </c>
      <c r="AF222" t="s">
        <v>191</v>
      </c>
      <c r="AG222" t="s">
        <v>250</v>
      </c>
      <c r="AH222" t="s">
        <v>272</v>
      </c>
      <c r="AI222" t="s">
        <v>112</v>
      </c>
      <c r="AJ222">
        <v>0</v>
      </c>
      <c r="AK222" t="s">
        <v>69</v>
      </c>
      <c r="AL222" t="s">
        <v>70</v>
      </c>
      <c r="AM222" t="s">
        <v>3555</v>
      </c>
      <c r="AN222" t="s">
        <v>71</v>
      </c>
      <c r="AO222" t="s">
        <v>428</v>
      </c>
      <c r="AP222" t="s">
        <v>1561</v>
      </c>
      <c r="AQ222" t="s">
        <v>3846</v>
      </c>
      <c r="AR222">
        <v>0</v>
      </c>
      <c r="AS222" t="s">
        <v>3846</v>
      </c>
      <c r="AT222" t="s">
        <v>98</v>
      </c>
      <c r="AU222" t="s">
        <v>99</v>
      </c>
      <c r="AV222" t="s">
        <v>65</v>
      </c>
      <c r="AW222" t="s">
        <v>65</v>
      </c>
      <c r="AX222" t="s">
        <v>75</v>
      </c>
      <c r="AY222" t="s">
        <v>75</v>
      </c>
      <c r="AZ222" t="s">
        <v>76</v>
      </c>
      <c r="BA222" t="s">
        <v>1562</v>
      </c>
      <c r="BB222" t="s">
        <v>65</v>
      </c>
      <c r="BC222" t="s">
        <v>1563</v>
      </c>
      <c r="BD222" t="s">
        <v>50</v>
      </c>
      <c r="BE222" t="s">
        <v>1564</v>
      </c>
      <c r="BF222" t="s">
        <v>1564</v>
      </c>
      <c r="BG222" t="s">
        <v>1565</v>
      </c>
      <c r="BH222" t="s">
        <v>1566</v>
      </c>
      <c r="BK222" t="s">
        <v>103</v>
      </c>
    </row>
    <row r="223" spans="1:63" ht="18" customHeight="1" x14ac:dyDescent="0.25">
      <c r="A223">
        <v>220</v>
      </c>
      <c r="B223">
        <v>195</v>
      </c>
      <c r="C223" s="46">
        <v>42942</v>
      </c>
      <c r="D223" t="s">
        <v>3839</v>
      </c>
      <c r="E223" t="s">
        <v>165</v>
      </c>
      <c r="F223" t="s">
        <v>54</v>
      </c>
      <c r="G223" t="s">
        <v>180</v>
      </c>
      <c r="H223" t="s">
        <v>378</v>
      </c>
      <c r="I223" t="s">
        <v>3794</v>
      </c>
      <c r="J223" t="s">
        <v>1567</v>
      </c>
      <c r="K223" t="s">
        <v>1568</v>
      </c>
      <c r="L223" t="s">
        <v>59</v>
      </c>
      <c r="M223" t="s">
        <v>91</v>
      </c>
      <c r="N223" t="s">
        <v>60</v>
      </c>
      <c r="O223" t="s">
        <v>165</v>
      </c>
      <c r="P223">
        <v>1</v>
      </c>
      <c r="Q223" t="s">
        <v>92</v>
      </c>
      <c r="R223" t="s">
        <v>62</v>
      </c>
      <c r="S223" t="str">
        <f t="shared" si="3"/>
        <v>فردي-خلافات اسرية--195</v>
      </c>
      <c r="T223" t="s">
        <v>3795</v>
      </c>
      <c r="U223">
        <v>4</v>
      </c>
      <c r="V223" t="s">
        <v>1569</v>
      </c>
      <c r="W223" t="s">
        <v>3846</v>
      </c>
      <c r="X223" t="s">
        <v>3846</v>
      </c>
      <c r="Y223" t="s">
        <v>3846</v>
      </c>
      <c r="Z223" t="s">
        <v>3846</v>
      </c>
      <c r="AA223">
        <v>0</v>
      </c>
      <c r="AB223" t="s">
        <v>3846</v>
      </c>
      <c r="AC223" t="s">
        <v>3846</v>
      </c>
      <c r="AD223" t="s">
        <v>3846</v>
      </c>
      <c r="AE223" t="s">
        <v>3846</v>
      </c>
      <c r="AF223" t="s">
        <v>1570</v>
      </c>
      <c r="AG223" t="s">
        <v>172</v>
      </c>
      <c r="AH223" t="s">
        <v>1571</v>
      </c>
      <c r="AI223" t="s">
        <v>112</v>
      </c>
      <c r="AJ223">
        <v>0</v>
      </c>
      <c r="AK223" t="s">
        <v>97</v>
      </c>
      <c r="AL223" t="s">
        <v>70</v>
      </c>
      <c r="AM223" t="s">
        <v>67</v>
      </c>
      <c r="AN223" t="s">
        <v>67</v>
      </c>
      <c r="AO223" t="s">
        <v>67</v>
      </c>
      <c r="AP223" t="s">
        <v>67</v>
      </c>
      <c r="AQ223" t="s">
        <v>3822</v>
      </c>
      <c r="AR223">
        <v>5000000</v>
      </c>
      <c r="AS223" t="s">
        <v>126</v>
      </c>
      <c r="AT223" t="s">
        <v>72</v>
      </c>
      <c r="AU223" t="s">
        <v>74</v>
      </c>
      <c r="AV223" t="s">
        <v>65</v>
      </c>
      <c r="AW223" t="s">
        <v>65</v>
      </c>
      <c r="AX223" t="s">
        <v>72</v>
      </c>
      <c r="AY223" t="s">
        <v>75</v>
      </c>
      <c r="AZ223" t="s">
        <v>76</v>
      </c>
      <c r="BA223" t="s">
        <v>1572</v>
      </c>
      <c r="BB223" t="s">
        <v>1573</v>
      </c>
      <c r="BC223" t="s">
        <v>1574</v>
      </c>
      <c r="BD223" t="s">
        <v>50</v>
      </c>
      <c r="BE223" t="s">
        <v>1575</v>
      </c>
      <c r="BF223" t="s">
        <v>1576</v>
      </c>
      <c r="BG223" t="s">
        <v>1577</v>
      </c>
      <c r="BH223" t="s">
        <v>1578</v>
      </c>
      <c r="BI223" t="s">
        <v>1579</v>
      </c>
      <c r="BK223" t="s">
        <v>103</v>
      </c>
    </row>
    <row r="224" spans="1:63" ht="18" customHeight="1" x14ac:dyDescent="0.25">
      <c r="A224">
        <v>221</v>
      </c>
      <c r="B224">
        <v>196</v>
      </c>
      <c r="C224" s="46">
        <v>42943</v>
      </c>
      <c r="D224" t="s">
        <v>3839</v>
      </c>
      <c r="E224" t="s">
        <v>53</v>
      </c>
      <c r="F224" t="s">
        <v>54</v>
      </c>
      <c r="G224" t="s">
        <v>55</v>
      </c>
      <c r="H224" t="s">
        <v>120</v>
      </c>
      <c r="I224" t="s">
        <v>121</v>
      </c>
      <c r="J224" t="s">
        <v>120</v>
      </c>
      <c r="K224" t="s">
        <v>65</v>
      </c>
      <c r="L224" t="s">
        <v>67</v>
      </c>
      <c r="M224" t="s">
        <v>91</v>
      </c>
      <c r="N224" t="s">
        <v>235</v>
      </c>
      <c r="O224" t="s">
        <v>165</v>
      </c>
      <c r="P224">
        <v>7</v>
      </c>
      <c r="Q224" t="s">
        <v>92</v>
      </c>
      <c r="R224" t="s">
        <v>62</v>
      </c>
      <c r="S224" t="str">
        <f t="shared" si="3"/>
        <v>فردي-من اجل الفدية--196</v>
      </c>
      <c r="T224" t="s">
        <v>270</v>
      </c>
      <c r="U224">
        <v>2</v>
      </c>
      <c r="V224" t="s">
        <v>1580</v>
      </c>
      <c r="W224" t="s">
        <v>3846</v>
      </c>
      <c r="X224" t="s">
        <v>3846</v>
      </c>
      <c r="Y224" t="s">
        <v>3846</v>
      </c>
      <c r="Z224" t="s">
        <v>3846</v>
      </c>
      <c r="AA224">
        <v>0</v>
      </c>
      <c r="AB224" t="s">
        <v>3846</v>
      </c>
      <c r="AC224" t="s">
        <v>3846</v>
      </c>
      <c r="AD224" t="s">
        <v>3846</v>
      </c>
      <c r="AE224" t="s">
        <v>3846</v>
      </c>
      <c r="AF224" t="s">
        <v>1581</v>
      </c>
      <c r="AG224" t="s">
        <v>172</v>
      </c>
      <c r="AH224" t="s">
        <v>515</v>
      </c>
      <c r="AI224" t="s">
        <v>112</v>
      </c>
      <c r="AJ224">
        <v>22</v>
      </c>
      <c r="AK224" t="s">
        <v>97</v>
      </c>
      <c r="AL224" t="s">
        <v>70</v>
      </c>
      <c r="AM224" t="s">
        <v>67</v>
      </c>
      <c r="AN224" t="s">
        <v>67</v>
      </c>
      <c r="AO224" t="s">
        <v>67</v>
      </c>
      <c r="AP224" t="s">
        <v>67</v>
      </c>
      <c r="AQ224" t="s">
        <v>3820</v>
      </c>
      <c r="AR224">
        <v>500000</v>
      </c>
      <c r="AS224" t="s">
        <v>126</v>
      </c>
      <c r="AT224" t="s">
        <v>98</v>
      </c>
      <c r="AU224" t="s">
        <v>99</v>
      </c>
      <c r="AV224" t="s">
        <v>65</v>
      </c>
      <c r="AW224" t="s">
        <v>65</v>
      </c>
      <c r="AX224" t="s">
        <v>75</v>
      </c>
      <c r="AY224" t="s">
        <v>75</v>
      </c>
      <c r="AZ224" t="s">
        <v>76</v>
      </c>
      <c r="BA224" t="s">
        <v>1582</v>
      </c>
      <c r="BB224" t="s">
        <v>65</v>
      </c>
      <c r="BC224" t="s">
        <v>1583</v>
      </c>
      <c r="BD224" t="s">
        <v>50</v>
      </c>
      <c r="BE224" t="s">
        <v>1584</v>
      </c>
      <c r="BF224" t="s">
        <v>1585</v>
      </c>
      <c r="BG224" t="s">
        <v>1586</v>
      </c>
      <c r="BK224" t="s">
        <v>103</v>
      </c>
    </row>
    <row r="225" spans="1:63" ht="18" customHeight="1" x14ac:dyDescent="0.25">
      <c r="A225">
        <v>222</v>
      </c>
      <c r="B225">
        <v>197</v>
      </c>
      <c r="C225" s="46">
        <v>42945</v>
      </c>
      <c r="D225" t="s">
        <v>3839</v>
      </c>
      <c r="E225" t="s">
        <v>53</v>
      </c>
      <c r="F225" t="s">
        <v>54</v>
      </c>
      <c r="G225" t="s">
        <v>1587</v>
      </c>
      <c r="H225" t="s">
        <v>120</v>
      </c>
      <c r="I225" t="s">
        <v>121</v>
      </c>
      <c r="J225" t="s">
        <v>120</v>
      </c>
      <c r="K225" t="s">
        <v>327</v>
      </c>
      <c r="L225" t="s">
        <v>327</v>
      </c>
      <c r="M225" t="s">
        <v>91</v>
      </c>
      <c r="N225" t="s">
        <v>60</v>
      </c>
      <c r="O225" t="s">
        <v>53</v>
      </c>
      <c r="P225">
        <v>1</v>
      </c>
      <c r="Q225" t="s">
        <v>92</v>
      </c>
      <c r="R225" t="s">
        <v>62</v>
      </c>
      <c r="S225" t="str">
        <f t="shared" si="3"/>
        <v>فردي-من اجل الفدية--197</v>
      </c>
      <c r="T225" t="s">
        <v>3795</v>
      </c>
      <c r="U225">
        <v>5</v>
      </c>
      <c r="V225" t="s">
        <v>1588</v>
      </c>
      <c r="W225" t="s">
        <v>3846</v>
      </c>
      <c r="X225" t="s">
        <v>3846</v>
      </c>
      <c r="Y225" t="s">
        <v>3846</v>
      </c>
      <c r="Z225" t="s">
        <v>3846</v>
      </c>
      <c r="AA225">
        <v>0</v>
      </c>
      <c r="AB225" t="s">
        <v>3846</v>
      </c>
      <c r="AC225" t="s">
        <v>3846</v>
      </c>
      <c r="AD225" t="s">
        <v>3846</v>
      </c>
      <c r="AE225" t="s">
        <v>3846</v>
      </c>
      <c r="AF225" t="s">
        <v>1589</v>
      </c>
      <c r="AG225" t="s">
        <v>67</v>
      </c>
      <c r="AH225" t="s">
        <v>67</v>
      </c>
      <c r="AI225" t="s">
        <v>68</v>
      </c>
      <c r="AJ225">
        <v>3</v>
      </c>
      <c r="AK225" t="s">
        <v>97</v>
      </c>
      <c r="AL225" t="s">
        <v>70</v>
      </c>
      <c r="AM225" t="s">
        <v>67</v>
      </c>
      <c r="AN225" t="s">
        <v>67</v>
      </c>
      <c r="AO225" t="s">
        <v>67</v>
      </c>
      <c r="AP225" t="s">
        <v>67</v>
      </c>
      <c r="AQ225" t="s">
        <v>3821</v>
      </c>
      <c r="AR225">
        <v>1000000</v>
      </c>
      <c r="AS225" t="s">
        <v>126</v>
      </c>
      <c r="AT225" t="s">
        <v>72</v>
      </c>
      <c r="AU225" t="s">
        <v>73</v>
      </c>
      <c r="AV225" t="s">
        <v>65</v>
      </c>
      <c r="AW225" t="s">
        <v>65</v>
      </c>
      <c r="AX225" t="s">
        <v>72</v>
      </c>
      <c r="AY225" t="s">
        <v>75</v>
      </c>
      <c r="AZ225" t="s">
        <v>76</v>
      </c>
      <c r="BA225" t="s">
        <v>65</v>
      </c>
      <c r="BB225" t="s">
        <v>65</v>
      </c>
      <c r="BC225" t="s">
        <v>1590</v>
      </c>
      <c r="BD225" t="s">
        <v>50</v>
      </c>
      <c r="BE225" t="s">
        <v>1591</v>
      </c>
      <c r="BF225" t="s">
        <v>1592</v>
      </c>
      <c r="BG225" t="s">
        <v>1593</v>
      </c>
      <c r="BK225" t="s">
        <v>84</v>
      </c>
    </row>
    <row r="226" spans="1:63" ht="18" customHeight="1" x14ac:dyDescent="0.25">
      <c r="A226">
        <v>223</v>
      </c>
      <c r="B226">
        <v>198</v>
      </c>
      <c r="C226" s="46">
        <v>42947</v>
      </c>
      <c r="D226" t="s">
        <v>3839</v>
      </c>
      <c r="E226" t="s">
        <v>53</v>
      </c>
      <c r="F226" t="s">
        <v>54</v>
      </c>
      <c r="G226" t="s">
        <v>1587</v>
      </c>
      <c r="H226" t="s">
        <v>120</v>
      </c>
      <c r="I226" t="s">
        <v>121</v>
      </c>
      <c r="J226" t="s">
        <v>120</v>
      </c>
      <c r="K226" t="s">
        <v>65</v>
      </c>
      <c r="L226" t="s">
        <v>67</v>
      </c>
      <c r="M226" t="s">
        <v>67</v>
      </c>
      <c r="N226" t="s">
        <v>60</v>
      </c>
      <c r="O226" t="s">
        <v>53</v>
      </c>
      <c r="P226">
        <v>1</v>
      </c>
      <c r="Q226" t="s">
        <v>92</v>
      </c>
      <c r="R226" t="s">
        <v>62</v>
      </c>
      <c r="S226" t="str">
        <f t="shared" si="3"/>
        <v>فردي-من اجل الفدية--198</v>
      </c>
      <c r="T226" t="s">
        <v>3795</v>
      </c>
      <c r="U226">
        <v>4</v>
      </c>
      <c r="V226" t="s">
        <v>1594</v>
      </c>
      <c r="W226" t="s">
        <v>3846</v>
      </c>
      <c r="X226" t="s">
        <v>3846</v>
      </c>
      <c r="Y226" t="s">
        <v>3846</v>
      </c>
      <c r="Z226" t="s">
        <v>3846</v>
      </c>
      <c r="AA226">
        <v>0</v>
      </c>
      <c r="AB226" t="s">
        <v>3846</v>
      </c>
      <c r="AC226" t="s">
        <v>3846</v>
      </c>
      <c r="AD226" t="s">
        <v>3846</v>
      </c>
      <c r="AE226" t="s">
        <v>3846</v>
      </c>
      <c r="AF226" t="s">
        <v>1595</v>
      </c>
      <c r="AG226" t="s">
        <v>172</v>
      </c>
      <c r="AH226" t="s">
        <v>1596</v>
      </c>
      <c r="AI226" t="s">
        <v>112</v>
      </c>
      <c r="AJ226">
        <v>37</v>
      </c>
      <c r="AK226" t="s">
        <v>97</v>
      </c>
      <c r="AL226" t="s">
        <v>486</v>
      </c>
      <c r="AM226" t="s">
        <v>67</v>
      </c>
      <c r="AN226" t="s">
        <v>67</v>
      </c>
      <c r="AO226" t="s">
        <v>67</v>
      </c>
      <c r="AP226" t="s">
        <v>67</v>
      </c>
      <c r="AQ226" t="s">
        <v>3819</v>
      </c>
      <c r="AR226">
        <v>30000</v>
      </c>
      <c r="AS226" t="s">
        <v>126</v>
      </c>
      <c r="AT226" t="s">
        <v>72</v>
      </c>
      <c r="AU226" t="s">
        <v>74</v>
      </c>
      <c r="AV226" t="s">
        <v>72</v>
      </c>
      <c r="AW226" t="s">
        <v>1597</v>
      </c>
      <c r="AX226" t="s">
        <v>72</v>
      </c>
      <c r="AY226" t="s">
        <v>75</v>
      </c>
      <c r="AZ226" t="s">
        <v>76</v>
      </c>
      <c r="BA226" t="s">
        <v>65</v>
      </c>
      <c r="BB226" t="s">
        <v>65</v>
      </c>
      <c r="BC226" t="s">
        <v>1598</v>
      </c>
      <c r="BD226" t="s">
        <v>50</v>
      </c>
      <c r="BE226" t="s">
        <v>1599</v>
      </c>
      <c r="BF226" t="s">
        <v>1600</v>
      </c>
      <c r="BG226" t="s">
        <v>1601</v>
      </c>
      <c r="BH226" t="s">
        <v>1602</v>
      </c>
      <c r="BI226" t="s">
        <v>1603</v>
      </c>
      <c r="BK226" t="s">
        <v>84</v>
      </c>
    </row>
    <row r="227" spans="1:63" ht="18" customHeight="1" x14ac:dyDescent="0.25">
      <c r="A227">
        <v>224</v>
      </c>
      <c r="B227">
        <v>199</v>
      </c>
      <c r="C227" s="46">
        <v>42948</v>
      </c>
      <c r="D227" t="s">
        <v>3839</v>
      </c>
      <c r="E227" t="s">
        <v>53</v>
      </c>
      <c r="F227" t="s">
        <v>54</v>
      </c>
      <c r="G227" t="s">
        <v>1188</v>
      </c>
      <c r="H227" t="s">
        <v>120</v>
      </c>
      <c r="I227" t="s">
        <v>121</v>
      </c>
      <c r="J227" t="s">
        <v>1604</v>
      </c>
      <c r="K227" t="s">
        <v>1605</v>
      </c>
      <c r="L227" t="s">
        <v>59</v>
      </c>
      <c r="M227" t="s">
        <v>67</v>
      </c>
      <c r="N227" t="s">
        <v>60</v>
      </c>
      <c r="O227" t="s">
        <v>53</v>
      </c>
      <c r="P227">
        <v>1</v>
      </c>
      <c r="Q227" t="s">
        <v>92</v>
      </c>
      <c r="R227" t="s">
        <v>62</v>
      </c>
      <c r="S227" t="str">
        <f t="shared" si="3"/>
        <v>فردي-من اجل الفدية--199</v>
      </c>
      <c r="T227" t="s">
        <v>3795</v>
      </c>
      <c r="U227">
        <v>3</v>
      </c>
      <c r="V227" t="s">
        <v>1606</v>
      </c>
      <c r="W227" t="s">
        <v>3846</v>
      </c>
      <c r="X227" t="s">
        <v>3846</v>
      </c>
      <c r="Y227" t="s">
        <v>3846</v>
      </c>
      <c r="Z227" t="s">
        <v>3846</v>
      </c>
      <c r="AA227">
        <v>0</v>
      </c>
      <c r="AB227" t="s">
        <v>3846</v>
      </c>
      <c r="AC227" t="s">
        <v>3846</v>
      </c>
      <c r="AD227" t="s">
        <v>3846</v>
      </c>
      <c r="AE227" t="s">
        <v>3846</v>
      </c>
      <c r="AF227" t="s">
        <v>1607</v>
      </c>
      <c r="AG227" t="s">
        <v>67</v>
      </c>
      <c r="AH227" t="s">
        <v>67</v>
      </c>
      <c r="AI227" t="s">
        <v>68</v>
      </c>
      <c r="AJ227">
        <v>3</v>
      </c>
      <c r="AK227" t="s">
        <v>97</v>
      </c>
      <c r="AL227" t="s">
        <v>70</v>
      </c>
      <c r="AM227" t="s">
        <v>67</v>
      </c>
      <c r="AN227" t="s">
        <v>67</v>
      </c>
      <c r="AO227" t="s">
        <v>67</v>
      </c>
      <c r="AP227" t="s">
        <v>67</v>
      </c>
      <c r="AQ227" t="s">
        <v>3819</v>
      </c>
      <c r="AR227">
        <v>50000</v>
      </c>
      <c r="AS227" t="s">
        <v>126</v>
      </c>
      <c r="AT227" t="s">
        <v>72</v>
      </c>
      <c r="AU227" t="s">
        <v>74</v>
      </c>
      <c r="AV227" t="s">
        <v>65</v>
      </c>
      <c r="AW227" t="s">
        <v>65</v>
      </c>
      <c r="AX227" t="s">
        <v>72</v>
      </c>
      <c r="AY227" t="s">
        <v>75</v>
      </c>
      <c r="AZ227" t="s">
        <v>76</v>
      </c>
      <c r="BA227" t="s">
        <v>65</v>
      </c>
      <c r="BB227" t="s">
        <v>65</v>
      </c>
      <c r="BC227" t="s">
        <v>1608</v>
      </c>
      <c r="BD227" t="s">
        <v>50</v>
      </c>
      <c r="BE227" t="s">
        <v>1609</v>
      </c>
      <c r="BK227" t="s">
        <v>103</v>
      </c>
    </row>
    <row r="228" spans="1:63" ht="18" customHeight="1" x14ac:dyDescent="0.25">
      <c r="A228">
        <v>225</v>
      </c>
      <c r="B228">
        <v>200</v>
      </c>
      <c r="C228" s="46">
        <v>42949</v>
      </c>
      <c r="D228" t="s">
        <v>3839</v>
      </c>
      <c r="E228" t="s">
        <v>805</v>
      </c>
      <c r="F228" t="s">
        <v>389</v>
      </c>
      <c r="G228" t="s">
        <v>806</v>
      </c>
      <c r="H228" t="s">
        <v>364</v>
      </c>
      <c r="I228" t="s">
        <v>121</v>
      </c>
      <c r="J228" t="s">
        <v>1610</v>
      </c>
      <c r="K228" t="s">
        <v>65</v>
      </c>
      <c r="L228" t="s">
        <v>67</v>
      </c>
      <c r="M228" t="s">
        <v>59</v>
      </c>
      <c r="N228" t="s">
        <v>60</v>
      </c>
      <c r="O228" t="s">
        <v>805</v>
      </c>
      <c r="P228">
        <v>1</v>
      </c>
      <c r="Q228" t="s">
        <v>136</v>
      </c>
      <c r="R228" t="s">
        <v>183</v>
      </c>
      <c r="S228" t="str">
        <f t="shared" si="3"/>
        <v>جماعي-من اجل التسول--200</v>
      </c>
      <c r="T228" t="s">
        <v>123</v>
      </c>
      <c r="U228">
        <v>1</v>
      </c>
      <c r="V228" t="s">
        <v>1611</v>
      </c>
      <c r="W228" t="s">
        <v>3846</v>
      </c>
      <c r="X228" t="s">
        <v>3846</v>
      </c>
      <c r="Y228" t="s">
        <v>3846</v>
      </c>
      <c r="Z228" t="s">
        <v>3846</v>
      </c>
      <c r="AA228">
        <v>0</v>
      </c>
      <c r="AB228" t="s">
        <v>3846</v>
      </c>
      <c r="AC228" t="s">
        <v>3846</v>
      </c>
      <c r="AD228" t="s">
        <v>3846</v>
      </c>
      <c r="AE228" t="s">
        <v>3846</v>
      </c>
      <c r="AF228" t="s">
        <v>67</v>
      </c>
      <c r="AG228" t="s">
        <v>67</v>
      </c>
      <c r="AH228" t="s">
        <v>67</v>
      </c>
      <c r="AI228" t="s">
        <v>68</v>
      </c>
      <c r="AJ228">
        <v>7</v>
      </c>
      <c r="AK228" t="s">
        <v>97</v>
      </c>
      <c r="AL228" t="s">
        <v>70</v>
      </c>
      <c r="AM228" t="s">
        <v>67</v>
      </c>
      <c r="AN228" t="s">
        <v>67</v>
      </c>
      <c r="AO228" t="s">
        <v>67</v>
      </c>
      <c r="AP228" t="s">
        <v>67</v>
      </c>
      <c r="AQ228" t="s">
        <v>3846</v>
      </c>
      <c r="AR228">
        <v>0</v>
      </c>
      <c r="AS228" t="s">
        <v>3846</v>
      </c>
      <c r="AT228" t="s">
        <v>98</v>
      </c>
      <c r="AU228" t="s">
        <v>99</v>
      </c>
      <c r="AV228" t="s">
        <v>65</v>
      </c>
      <c r="AW228" t="s">
        <v>65</v>
      </c>
      <c r="AX228" t="s">
        <v>75</v>
      </c>
      <c r="AY228" t="s">
        <v>75</v>
      </c>
      <c r="AZ228" t="s">
        <v>76</v>
      </c>
      <c r="BA228" t="s">
        <v>65</v>
      </c>
      <c r="BB228" t="s">
        <v>65</v>
      </c>
      <c r="BC228" t="s">
        <v>1612</v>
      </c>
      <c r="BD228" t="s">
        <v>50</v>
      </c>
      <c r="BE228" t="s">
        <v>1613</v>
      </c>
      <c r="BF228" t="s">
        <v>1614</v>
      </c>
      <c r="BK228" t="s">
        <v>130</v>
      </c>
    </row>
    <row r="229" spans="1:63" ht="18" customHeight="1" x14ac:dyDescent="0.25">
      <c r="A229">
        <v>226</v>
      </c>
      <c r="B229">
        <v>200</v>
      </c>
      <c r="C229" s="46">
        <v>42949</v>
      </c>
      <c r="D229" t="s">
        <v>3839</v>
      </c>
      <c r="E229" t="s">
        <v>805</v>
      </c>
      <c r="F229" t="s">
        <v>389</v>
      </c>
      <c r="G229" t="s">
        <v>806</v>
      </c>
      <c r="H229" t="s">
        <v>364</v>
      </c>
      <c r="I229" t="s">
        <v>121</v>
      </c>
      <c r="J229" t="s">
        <v>1610</v>
      </c>
      <c r="K229" t="s">
        <v>65</v>
      </c>
      <c r="L229" t="s">
        <v>67</v>
      </c>
      <c r="M229" t="s">
        <v>59</v>
      </c>
      <c r="N229" t="s">
        <v>60</v>
      </c>
      <c r="O229" t="s">
        <v>805</v>
      </c>
      <c r="P229">
        <v>1</v>
      </c>
      <c r="Q229" t="s">
        <v>136</v>
      </c>
      <c r="R229" t="s">
        <v>183</v>
      </c>
      <c r="S229" t="str">
        <f t="shared" si="3"/>
        <v>جماعي-من اجل التسول--200</v>
      </c>
      <c r="T229" t="s">
        <v>123</v>
      </c>
      <c r="U229">
        <v>1</v>
      </c>
      <c r="V229" t="s">
        <v>1611</v>
      </c>
      <c r="W229" t="s">
        <v>3846</v>
      </c>
      <c r="X229" t="s">
        <v>3846</v>
      </c>
      <c r="Y229" t="s">
        <v>3846</v>
      </c>
      <c r="Z229" t="s">
        <v>3846</v>
      </c>
      <c r="AA229">
        <v>0</v>
      </c>
      <c r="AB229" t="s">
        <v>3846</v>
      </c>
      <c r="AC229" t="s">
        <v>3846</v>
      </c>
      <c r="AD229" t="s">
        <v>3846</v>
      </c>
      <c r="AE229" t="s">
        <v>3846</v>
      </c>
      <c r="AF229" t="s">
        <v>67</v>
      </c>
      <c r="AG229" t="s">
        <v>67</v>
      </c>
      <c r="AH229" t="s">
        <v>96</v>
      </c>
      <c r="AI229" t="s">
        <v>68</v>
      </c>
      <c r="AJ229">
        <v>1</v>
      </c>
      <c r="AK229" t="s">
        <v>97</v>
      </c>
      <c r="AL229" t="s">
        <v>70</v>
      </c>
      <c r="AM229" t="s">
        <v>67</v>
      </c>
      <c r="AN229" t="s">
        <v>67</v>
      </c>
      <c r="AO229" t="s">
        <v>67</v>
      </c>
      <c r="AP229" t="s">
        <v>67</v>
      </c>
      <c r="AQ229" t="s">
        <v>3846</v>
      </c>
      <c r="AR229">
        <v>0</v>
      </c>
      <c r="AS229" t="s">
        <v>3846</v>
      </c>
      <c r="AT229" t="s">
        <v>98</v>
      </c>
      <c r="AU229" t="s">
        <v>99</v>
      </c>
      <c r="AV229" t="s">
        <v>65</v>
      </c>
      <c r="AW229" t="s">
        <v>65</v>
      </c>
      <c r="AX229" t="s">
        <v>75</v>
      </c>
      <c r="AY229" t="s">
        <v>75</v>
      </c>
      <c r="AZ229" t="s">
        <v>76</v>
      </c>
      <c r="BA229" t="s">
        <v>65</v>
      </c>
      <c r="BB229" t="s">
        <v>65</v>
      </c>
      <c r="BC229" t="s">
        <v>1612</v>
      </c>
      <c r="BD229" t="s">
        <v>50</v>
      </c>
      <c r="BE229" t="s">
        <v>1613</v>
      </c>
      <c r="BF229" t="s">
        <v>1614</v>
      </c>
      <c r="BK229" t="s">
        <v>130</v>
      </c>
    </row>
    <row r="230" spans="1:63" ht="18" customHeight="1" x14ac:dyDescent="0.25">
      <c r="A230">
        <v>227</v>
      </c>
      <c r="B230">
        <v>201</v>
      </c>
      <c r="C230" s="46">
        <v>42952</v>
      </c>
      <c r="D230" t="s">
        <v>3839</v>
      </c>
      <c r="E230" t="s">
        <v>165</v>
      </c>
      <c r="F230" t="s">
        <v>54</v>
      </c>
      <c r="G230" t="s">
        <v>1615</v>
      </c>
      <c r="H230" t="s">
        <v>378</v>
      </c>
      <c r="I230" t="s">
        <v>3794</v>
      </c>
      <c r="J230" t="s">
        <v>1616</v>
      </c>
      <c r="K230" t="s">
        <v>1617</v>
      </c>
      <c r="L230" t="s">
        <v>59</v>
      </c>
      <c r="M230" t="s">
        <v>59</v>
      </c>
      <c r="N230" t="s">
        <v>60</v>
      </c>
      <c r="O230" t="s">
        <v>165</v>
      </c>
      <c r="P230">
        <v>1</v>
      </c>
      <c r="Q230" t="s">
        <v>107</v>
      </c>
      <c r="R230" t="s">
        <v>62</v>
      </c>
      <c r="S230" t="str">
        <f t="shared" si="3"/>
        <v>فردي-خلافات اسرية--201</v>
      </c>
      <c r="T230" t="s">
        <v>270</v>
      </c>
      <c r="U230">
        <v>2</v>
      </c>
      <c r="V230" t="s">
        <v>1618</v>
      </c>
      <c r="W230" t="s">
        <v>67</v>
      </c>
      <c r="X230" t="s">
        <v>67</v>
      </c>
      <c r="Y230" t="s">
        <v>96</v>
      </c>
      <c r="Z230" t="s">
        <v>68</v>
      </c>
      <c r="AA230">
        <v>1</v>
      </c>
      <c r="AB230" t="s">
        <v>97</v>
      </c>
      <c r="AC230" t="s">
        <v>70</v>
      </c>
      <c r="AD230" t="s">
        <v>336</v>
      </c>
      <c r="AE230" t="s">
        <v>1427</v>
      </c>
      <c r="AF230" t="s">
        <v>3846</v>
      </c>
      <c r="AG230" t="s">
        <v>3846</v>
      </c>
      <c r="AH230" t="s">
        <v>3846</v>
      </c>
      <c r="AI230" t="s">
        <v>3846</v>
      </c>
      <c r="AJ230" t="s">
        <v>3846</v>
      </c>
      <c r="AK230" t="s">
        <v>3846</v>
      </c>
      <c r="AL230" t="s">
        <v>3846</v>
      </c>
      <c r="AM230" t="s">
        <v>3846</v>
      </c>
      <c r="AN230" t="s">
        <v>3846</v>
      </c>
      <c r="AO230" t="s">
        <v>67</v>
      </c>
      <c r="AP230" t="s">
        <v>67</v>
      </c>
      <c r="AQ230" t="s">
        <v>3846</v>
      </c>
      <c r="AR230">
        <v>0</v>
      </c>
      <c r="AS230" t="s">
        <v>3846</v>
      </c>
      <c r="AT230" t="s">
        <v>72</v>
      </c>
      <c r="AU230" t="s">
        <v>74</v>
      </c>
      <c r="AV230" t="s">
        <v>72</v>
      </c>
      <c r="AW230" t="s">
        <v>1597</v>
      </c>
      <c r="AX230" t="s">
        <v>72</v>
      </c>
      <c r="AY230" t="s">
        <v>75</v>
      </c>
      <c r="AZ230" t="s">
        <v>76</v>
      </c>
      <c r="BA230" t="s">
        <v>65</v>
      </c>
      <c r="BB230" t="s">
        <v>65</v>
      </c>
      <c r="BC230" t="s">
        <v>1619</v>
      </c>
      <c r="BD230" t="s">
        <v>50</v>
      </c>
      <c r="BE230" t="s">
        <v>1620</v>
      </c>
      <c r="BF230" t="s">
        <v>1621</v>
      </c>
      <c r="BK230" t="s">
        <v>84</v>
      </c>
    </row>
    <row r="231" spans="1:63" ht="18" customHeight="1" x14ac:dyDescent="0.25">
      <c r="A231">
        <v>228</v>
      </c>
      <c r="B231">
        <v>202</v>
      </c>
      <c r="C231" s="46">
        <v>42955</v>
      </c>
      <c r="D231" t="s">
        <v>3839</v>
      </c>
      <c r="E231" t="s">
        <v>53</v>
      </c>
      <c r="F231" t="s">
        <v>54</v>
      </c>
      <c r="G231" t="s">
        <v>1328</v>
      </c>
      <c r="H231" t="s">
        <v>167</v>
      </c>
      <c r="I231" t="s">
        <v>121</v>
      </c>
      <c r="J231" t="s">
        <v>1622</v>
      </c>
      <c r="K231" t="s">
        <v>59</v>
      </c>
      <c r="L231" t="s">
        <v>59</v>
      </c>
      <c r="M231" t="s">
        <v>91</v>
      </c>
      <c r="N231" t="s">
        <v>60</v>
      </c>
      <c r="O231" t="s">
        <v>53</v>
      </c>
      <c r="P231">
        <v>1</v>
      </c>
      <c r="Q231" t="s">
        <v>92</v>
      </c>
      <c r="R231" t="s">
        <v>62</v>
      </c>
      <c r="S231" t="str">
        <f t="shared" si="3"/>
        <v>فردي-خلافات مالية--202</v>
      </c>
      <c r="T231" t="s">
        <v>3796</v>
      </c>
      <c r="U231">
        <v>6</v>
      </c>
      <c r="V231" t="s">
        <v>1623</v>
      </c>
      <c r="W231" t="s">
        <v>3846</v>
      </c>
      <c r="X231" t="s">
        <v>3846</v>
      </c>
      <c r="Y231" t="s">
        <v>3846</v>
      </c>
      <c r="Z231" t="s">
        <v>3846</v>
      </c>
      <c r="AA231">
        <v>0</v>
      </c>
      <c r="AB231" t="s">
        <v>3846</v>
      </c>
      <c r="AC231" t="s">
        <v>3846</v>
      </c>
      <c r="AD231" t="s">
        <v>3846</v>
      </c>
      <c r="AE231" t="s">
        <v>3846</v>
      </c>
      <c r="AF231" t="s">
        <v>1624</v>
      </c>
      <c r="AG231" t="s">
        <v>172</v>
      </c>
      <c r="AH231" t="s">
        <v>616</v>
      </c>
      <c r="AI231" t="s">
        <v>112</v>
      </c>
      <c r="AJ231">
        <v>27</v>
      </c>
      <c r="AK231" t="s">
        <v>97</v>
      </c>
      <c r="AL231" t="s">
        <v>70</v>
      </c>
      <c r="AM231" t="s">
        <v>67</v>
      </c>
      <c r="AN231" t="s">
        <v>67</v>
      </c>
      <c r="AO231" t="s">
        <v>67</v>
      </c>
      <c r="AP231" t="s">
        <v>67</v>
      </c>
      <c r="AQ231" t="s">
        <v>3820</v>
      </c>
      <c r="AR231">
        <v>150000</v>
      </c>
      <c r="AS231" t="s">
        <v>126</v>
      </c>
      <c r="AT231" t="s">
        <v>72</v>
      </c>
      <c r="AU231" t="s">
        <v>73</v>
      </c>
      <c r="AV231" t="s">
        <v>72</v>
      </c>
      <c r="AW231" t="s">
        <v>74</v>
      </c>
      <c r="AX231" t="s">
        <v>72</v>
      </c>
      <c r="AY231" t="s">
        <v>75</v>
      </c>
      <c r="AZ231" t="s">
        <v>76</v>
      </c>
      <c r="BA231" t="s">
        <v>65</v>
      </c>
      <c r="BB231" t="s">
        <v>65</v>
      </c>
      <c r="BC231" t="s">
        <v>1625</v>
      </c>
      <c r="BD231" t="s">
        <v>50</v>
      </c>
      <c r="BE231" t="s">
        <v>1626</v>
      </c>
      <c r="BF231" t="s">
        <v>1627</v>
      </c>
      <c r="BG231" t="s">
        <v>1628</v>
      </c>
      <c r="BK231" t="s">
        <v>84</v>
      </c>
    </row>
    <row r="232" spans="1:63" ht="18" customHeight="1" x14ac:dyDescent="0.25">
      <c r="A232">
        <v>229</v>
      </c>
      <c r="B232">
        <v>203</v>
      </c>
      <c r="C232" s="46">
        <v>42956</v>
      </c>
      <c r="D232" t="s">
        <v>3839</v>
      </c>
      <c r="E232" t="s">
        <v>53</v>
      </c>
      <c r="F232" t="s">
        <v>54</v>
      </c>
      <c r="G232" t="s">
        <v>1629</v>
      </c>
      <c r="H232" t="s">
        <v>120</v>
      </c>
      <c r="I232" t="s">
        <v>121</v>
      </c>
      <c r="J232" t="s">
        <v>1630</v>
      </c>
      <c r="K232" t="s">
        <v>146</v>
      </c>
      <c r="L232" t="s">
        <v>59</v>
      </c>
      <c r="M232" t="s">
        <v>91</v>
      </c>
      <c r="N232" t="s">
        <v>60</v>
      </c>
      <c r="O232" t="s">
        <v>53</v>
      </c>
      <c r="P232">
        <v>1</v>
      </c>
      <c r="Q232" t="s">
        <v>92</v>
      </c>
      <c r="R232" t="s">
        <v>62</v>
      </c>
      <c r="S232" t="str">
        <f t="shared" si="3"/>
        <v>فردي-من اجل الفدية--203</v>
      </c>
      <c r="T232" t="s">
        <v>3795</v>
      </c>
      <c r="U232">
        <v>4</v>
      </c>
      <c r="V232" t="s">
        <v>1631</v>
      </c>
      <c r="W232" t="s">
        <v>3846</v>
      </c>
      <c r="X232" t="s">
        <v>3846</v>
      </c>
      <c r="Y232" t="s">
        <v>3846</v>
      </c>
      <c r="Z232" t="s">
        <v>3846</v>
      </c>
      <c r="AA232">
        <v>0</v>
      </c>
      <c r="AB232" t="s">
        <v>3846</v>
      </c>
      <c r="AC232" t="s">
        <v>3846</v>
      </c>
      <c r="AD232" t="s">
        <v>3846</v>
      </c>
      <c r="AE232" t="s">
        <v>3846</v>
      </c>
      <c r="AF232" t="s">
        <v>1632</v>
      </c>
      <c r="AG232" t="s">
        <v>67</v>
      </c>
      <c r="AH232" t="s">
        <v>67</v>
      </c>
      <c r="AI232" t="s">
        <v>68</v>
      </c>
      <c r="AJ232">
        <v>3</v>
      </c>
      <c r="AK232" t="s">
        <v>97</v>
      </c>
      <c r="AL232" t="s">
        <v>70</v>
      </c>
      <c r="AM232" t="s">
        <v>67</v>
      </c>
      <c r="AN232" t="s">
        <v>67</v>
      </c>
      <c r="AO232" t="s">
        <v>67</v>
      </c>
      <c r="AP232" t="s">
        <v>67</v>
      </c>
      <c r="AQ232" t="s">
        <v>67</v>
      </c>
      <c r="AR232" t="s">
        <v>67</v>
      </c>
      <c r="AS232" t="s">
        <v>126</v>
      </c>
      <c r="AT232" t="s">
        <v>72</v>
      </c>
      <c r="AU232" t="s">
        <v>74</v>
      </c>
      <c r="AV232" t="s">
        <v>65</v>
      </c>
      <c r="AW232" t="s">
        <v>65</v>
      </c>
      <c r="AX232" t="s">
        <v>72</v>
      </c>
      <c r="AY232" t="s">
        <v>75</v>
      </c>
      <c r="AZ232" t="s">
        <v>76</v>
      </c>
      <c r="BA232" t="s">
        <v>65</v>
      </c>
      <c r="BB232" t="s">
        <v>65</v>
      </c>
      <c r="BC232" t="s">
        <v>1633</v>
      </c>
      <c r="BD232" t="s">
        <v>50</v>
      </c>
      <c r="BE232" t="s">
        <v>1634</v>
      </c>
      <c r="BK232" t="s">
        <v>103</v>
      </c>
    </row>
    <row r="233" spans="1:63" ht="18" customHeight="1" x14ac:dyDescent="0.25">
      <c r="A233">
        <v>230</v>
      </c>
      <c r="B233">
        <v>204</v>
      </c>
      <c r="C233" s="46">
        <v>42957</v>
      </c>
      <c r="D233" t="s">
        <v>3839</v>
      </c>
      <c r="E233" t="s">
        <v>118</v>
      </c>
      <c r="F233" t="s">
        <v>119</v>
      </c>
      <c r="G233" t="s">
        <v>118</v>
      </c>
      <c r="H233" t="s">
        <v>67</v>
      </c>
      <c r="I233" t="s">
        <v>67</v>
      </c>
      <c r="J233" t="s">
        <v>67</v>
      </c>
      <c r="K233" t="s">
        <v>1635</v>
      </c>
      <c r="L233" t="s">
        <v>59</v>
      </c>
      <c r="M233" t="s">
        <v>67</v>
      </c>
      <c r="N233" t="s">
        <v>67</v>
      </c>
      <c r="O233" t="s">
        <v>67</v>
      </c>
      <c r="P233">
        <v>1</v>
      </c>
      <c r="Q233" t="s">
        <v>67</v>
      </c>
      <c r="R233" t="s">
        <v>62</v>
      </c>
      <c r="S233" t="str">
        <f t="shared" si="3"/>
        <v>فردي-غير محدد--204</v>
      </c>
      <c r="T233" t="s">
        <v>123</v>
      </c>
      <c r="U233">
        <v>1</v>
      </c>
      <c r="V233" t="s">
        <v>67</v>
      </c>
      <c r="W233" t="s">
        <v>3846</v>
      </c>
      <c r="X233" t="s">
        <v>3846</v>
      </c>
      <c r="Y233" t="s">
        <v>3846</v>
      </c>
      <c r="Z233" t="s">
        <v>3846</v>
      </c>
      <c r="AA233">
        <v>0</v>
      </c>
      <c r="AB233" t="s">
        <v>3846</v>
      </c>
      <c r="AC233" t="s">
        <v>3846</v>
      </c>
      <c r="AD233" t="s">
        <v>3846</v>
      </c>
      <c r="AE233" t="s">
        <v>3846</v>
      </c>
      <c r="AF233" t="s">
        <v>1636</v>
      </c>
      <c r="AG233" t="s">
        <v>250</v>
      </c>
      <c r="AH233" t="s">
        <v>250</v>
      </c>
      <c r="AI233" t="s">
        <v>112</v>
      </c>
      <c r="AJ233">
        <v>30</v>
      </c>
      <c r="AK233" t="s">
        <v>69</v>
      </c>
      <c r="AL233" t="s">
        <v>70</v>
      </c>
      <c r="AM233" t="s">
        <v>67</v>
      </c>
      <c r="AN233" t="s">
        <v>67</v>
      </c>
      <c r="AO233" t="s">
        <v>67</v>
      </c>
      <c r="AP233" t="s">
        <v>67</v>
      </c>
      <c r="AQ233" t="s">
        <v>3846</v>
      </c>
      <c r="AR233">
        <v>0</v>
      </c>
      <c r="AS233" t="s">
        <v>3846</v>
      </c>
      <c r="AT233" t="s">
        <v>98</v>
      </c>
      <c r="AU233" t="s">
        <v>293</v>
      </c>
      <c r="AV233" t="s">
        <v>65</v>
      </c>
      <c r="AW233" t="s">
        <v>65</v>
      </c>
      <c r="AX233" t="s">
        <v>75</v>
      </c>
      <c r="AY233" t="s">
        <v>75</v>
      </c>
      <c r="AZ233" t="s">
        <v>76</v>
      </c>
      <c r="BA233" t="s">
        <v>1637</v>
      </c>
      <c r="BB233" t="s">
        <v>65</v>
      </c>
      <c r="BC233" t="s">
        <v>1638</v>
      </c>
      <c r="BD233" t="s">
        <v>50</v>
      </c>
      <c r="BE233" t="s">
        <v>1639</v>
      </c>
      <c r="BK233" t="s">
        <v>103</v>
      </c>
    </row>
    <row r="234" spans="1:63" ht="18" customHeight="1" x14ac:dyDescent="0.25">
      <c r="A234">
        <v>231</v>
      </c>
      <c r="B234">
        <v>205</v>
      </c>
      <c r="C234" s="46">
        <v>42959</v>
      </c>
      <c r="D234" t="s">
        <v>3839</v>
      </c>
      <c r="E234" t="s">
        <v>53</v>
      </c>
      <c r="F234" t="s">
        <v>54</v>
      </c>
      <c r="G234" t="s">
        <v>1188</v>
      </c>
      <c r="H234" t="s">
        <v>226</v>
      </c>
      <c r="I234" t="s">
        <v>121</v>
      </c>
      <c r="J234" t="s">
        <v>226</v>
      </c>
      <c r="K234" t="s">
        <v>1640</v>
      </c>
      <c r="L234" t="s">
        <v>59</v>
      </c>
      <c r="M234" t="s">
        <v>59</v>
      </c>
      <c r="N234" t="s">
        <v>60</v>
      </c>
      <c r="O234" t="s">
        <v>53</v>
      </c>
      <c r="P234">
        <v>1</v>
      </c>
      <c r="Q234" t="s">
        <v>61</v>
      </c>
      <c r="R234" t="s">
        <v>62</v>
      </c>
      <c r="S234" t="str">
        <f t="shared" si="3"/>
        <v>فردي-من اجل السرقة--205</v>
      </c>
      <c r="T234" t="s">
        <v>3795</v>
      </c>
      <c r="U234">
        <v>3</v>
      </c>
      <c r="V234" t="s">
        <v>67</v>
      </c>
      <c r="W234" t="s">
        <v>3846</v>
      </c>
      <c r="X234" t="s">
        <v>3846</v>
      </c>
      <c r="Y234" t="s">
        <v>3846</v>
      </c>
      <c r="Z234" t="s">
        <v>3846</v>
      </c>
      <c r="AA234">
        <v>0</v>
      </c>
      <c r="AB234" t="s">
        <v>3846</v>
      </c>
      <c r="AC234" t="s">
        <v>3846</v>
      </c>
      <c r="AD234" t="s">
        <v>3846</v>
      </c>
      <c r="AE234" t="s">
        <v>3846</v>
      </c>
      <c r="AF234" t="s">
        <v>1641</v>
      </c>
      <c r="AG234" t="s">
        <v>160</v>
      </c>
      <c r="AH234" t="s">
        <v>160</v>
      </c>
      <c r="AI234" t="s">
        <v>112</v>
      </c>
      <c r="AJ234">
        <v>19</v>
      </c>
      <c r="AK234" t="s">
        <v>97</v>
      </c>
      <c r="AL234" t="s">
        <v>70</v>
      </c>
      <c r="AM234" t="s">
        <v>3841</v>
      </c>
      <c r="AN234" t="s">
        <v>1642</v>
      </c>
      <c r="AO234" t="s">
        <v>428</v>
      </c>
      <c r="AP234" t="s">
        <v>1643</v>
      </c>
      <c r="AQ234" t="s">
        <v>3846</v>
      </c>
      <c r="AR234">
        <v>0</v>
      </c>
      <c r="AS234" t="s">
        <v>3846</v>
      </c>
      <c r="AT234" t="s">
        <v>98</v>
      </c>
      <c r="AU234" t="s">
        <v>99</v>
      </c>
      <c r="AV234" t="s">
        <v>65</v>
      </c>
      <c r="AW234" t="s">
        <v>65</v>
      </c>
      <c r="AX234" t="s">
        <v>75</v>
      </c>
      <c r="AY234" t="s">
        <v>75</v>
      </c>
      <c r="AZ234" t="s">
        <v>76</v>
      </c>
      <c r="BA234" t="s">
        <v>1644</v>
      </c>
      <c r="BB234" t="s">
        <v>65</v>
      </c>
      <c r="BC234" t="s">
        <v>1645</v>
      </c>
      <c r="BD234" t="s">
        <v>50</v>
      </c>
      <c r="BE234" t="s">
        <v>1646</v>
      </c>
      <c r="BF234" t="s">
        <v>1647</v>
      </c>
      <c r="BK234" t="s">
        <v>130</v>
      </c>
    </row>
    <row r="235" spans="1:63" ht="18" customHeight="1" x14ac:dyDescent="0.25">
      <c r="A235">
        <v>232</v>
      </c>
      <c r="B235">
        <v>206</v>
      </c>
      <c r="C235" s="46">
        <v>42961</v>
      </c>
      <c r="D235" t="s">
        <v>3839</v>
      </c>
      <c r="E235" t="s">
        <v>232</v>
      </c>
      <c r="F235" t="s">
        <v>105</v>
      </c>
      <c r="G235" t="s">
        <v>481</v>
      </c>
      <c r="H235" t="s">
        <v>67</v>
      </c>
      <c r="I235" t="s">
        <v>67</v>
      </c>
      <c r="J235" t="s">
        <v>67</v>
      </c>
      <c r="K235" t="s">
        <v>1648</v>
      </c>
      <c r="L235" t="s">
        <v>59</v>
      </c>
      <c r="M235" t="s">
        <v>67</v>
      </c>
      <c r="N235" t="s">
        <v>67</v>
      </c>
      <c r="O235" t="s">
        <v>67</v>
      </c>
      <c r="P235">
        <v>1</v>
      </c>
      <c r="Q235" t="s">
        <v>67</v>
      </c>
      <c r="R235" t="s">
        <v>62</v>
      </c>
      <c r="S235" t="str">
        <f t="shared" si="3"/>
        <v>فردي-غير محدد--206</v>
      </c>
      <c r="T235" t="s">
        <v>123</v>
      </c>
      <c r="U235">
        <v>1</v>
      </c>
      <c r="V235" t="s">
        <v>67</v>
      </c>
      <c r="W235" t="s">
        <v>3846</v>
      </c>
      <c r="X235" t="s">
        <v>3846</v>
      </c>
      <c r="Y235" t="s">
        <v>3846</v>
      </c>
      <c r="Z235" t="s">
        <v>3846</v>
      </c>
      <c r="AA235">
        <v>0</v>
      </c>
      <c r="AB235" t="s">
        <v>3846</v>
      </c>
      <c r="AC235" t="s">
        <v>3846</v>
      </c>
      <c r="AD235" t="s">
        <v>3846</v>
      </c>
      <c r="AE235" t="s">
        <v>3846</v>
      </c>
      <c r="AF235" t="s">
        <v>67</v>
      </c>
      <c r="AG235" t="s">
        <v>94</v>
      </c>
      <c r="AH235" t="s">
        <v>111</v>
      </c>
      <c r="AI235" t="s">
        <v>112</v>
      </c>
      <c r="AJ235">
        <v>0</v>
      </c>
      <c r="AK235" t="s">
        <v>97</v>
      </c>
      <c r="AL235" t="s">
        <v>70</v>
      </c>
      <c r="AM235" t="s">
        <v>67</v>
      </c>
      <c r="AN235" t="s">
        <v>67</v>
      </c>
      <c r="AO235" t="s">
        <v>67</v>
      </c>
      <c r="AP235" t="s">
        <v>67</v>
      </c>
      <c r="AQ235" t="s">
        <v>3846</v>
      </c>
      <c r="AR235">
        <v>0</v>
      </c>
      <c r="AS235" t="s">
        <v>3846</v>
      </c>
      <c r="AT235" t="s">
        <v>98</v>
      </c>
      <c r="AU235" t="s">
        <v>293</v>
      </c>
      <c r="AV235" t="s">
        <v>65</v>
      </c>
      <c r="AW235" t="s">
        <v>65</v>
      </c>
      <c r="AX235" t="s">
        <v>75</v>
      </c>
      <c r="AY235" t="s">
        <v>75</v>
      </c>
      <c r="AZ235" t="s">
        <v>76</v>
      </c>
      <c r="BA235" t="s">
        <v>65</v>
      </c>
      <c r="BB235" t="s">
        <v>65</v>
      </c>
      <c r="BC235" t="s">
        <v>1649</v>
      </c>
      <c r="BD235" t="s">
        <v>50</v>
      </c>
      <c r="BE235" t="s">
        <v>1650</v>
      </c>
      <c r="BF235" t="s">
        <v>1651</v>
      </c>
      <c r="BK235" t="s">
        <v>103</v>
      </c>
    </row>
    <row r="236" spans="1:63" ht="18" customHeight="1" x14ac:dyDescent="0.25">
      <c r="A236">
        <v>233</v>
      </c>
      <c r="B236">
        <v>207</v>
      </c>
      <c r="C236" s="46">
        <v>42961</v>
      </c>
      <c r="D236" t="s">
        <v>3839</v>
      </c>
      <c r="E236" t="s">
        <v>153</v>
      </c>
      <c r="F236" t="s">
        <v>105</v>
      </c>
      <c r="G236" t="s">
        <v>1652</v>
      </c>
      <c r="H236" t="s">
        <v>56</v>
      </c>
      <c r="I236" t="s">
        <v>57</v>
      </c>
      <c r="J236" t="s">
        <v>1653</v>
      </c>
      <c r="K236" t="s">
        <v>1654</v>
      </c>
      <c r="L236" t="s">
        <v>59</v>
      </c>
      <c r="M236" t="s">
        <v>59</v>
      </c>
      <c r="N236" t="s">
        <v>60</v>
      </c>
      <c r="O236" t="s">
        <v>153</v>
      </c>
      <c r="P236">
        <v>1</v>
      </c>
      <c r="Q236" t="s">
        <v>61</v>
      </c>
      <c r="R236" t="s">
        <v>62</v>
      </c>
      <c r="S236" t="str">
        <f t="shared" si="3"/>
        <v>فردي-من اجل الاغتصاب--207</v>
      </c>
      <c r="T236" t="s">
        <v>270</v>
      </c>
      <c r="U236">
        <v>2</v>
      </c>
      <c r="V236" t="s">
        <v>1655</v>
      </c>
      <c r="W236" t="s">
        <v>3846</v>
      </c>
      <c r="X236" t="s">
        <v>3846</v>
      </c>
      <c r="Y236" t="s">
        <v>3846</v>
      </c>
      <c r="Z236" t="s">
        <v>3846</v>
      </c>
      <c r="AA236">
        <v>0</v>
      </c>
      <c r="AB236" t="s">
        <v>3846</v>
      </c>
      <c r="AC236" t="s">
        <v>3846</v>
      </c>
      <c r="AD236" t="s">
        <v>3846</v>
      </c>
      <c r="AE236" t="s">
        <v>3846</v>
      </c>
      <c r="AF236" t="s">
        <v>1656</v>
      </c>
      <c r="AG236" t="s">
        <v>250</v>
      </c>
      <c r="AH236" t="s">
        <v>272</v>
      </c>
      <c r="AI236" t="s">
        <v>68</v>
      </c>
      <c r="AJ236">
        <v>18</v>
      </c>
      <c r="AK236" t="s">
        <v>69</v>
      </c>
      <c r="AL236" t="s">
        <v>70</v>
      </c>
      <c r="AM236" t="s">
        <v>3555</v>
      </c>
      <c r="AN236" t="s">
        <v>71</v>
      </c>
      <c r="AO236" t="s">
        <v>67</v>
      </c>
      <c r="AP236" t="s">
        <v>67</v>
      </c>
      <c r="AQ236" t="s">
        <v>3846</v>
      </c>
      <c r="AR236">
        <v>0</v>
      </c>
      <c r="AS236" t="s">
        <v>3846</v>
      </c>
      <c r="AT236" t="s">
        <v>98</v>
      </c>
      <c r="AU236" t="s">
        <v>1657</v>
      </c>
      <c r="AV236" t="s">
        <v>65</v>
      </c>
      <c r="AW236" t="s">
        <v>65</v>
      </c>
      <c r="AX236" t="s">
        <v>1657</v>
      </c>
      <c r="AY236" t="s">
        <v>75</v>
      </c>
      <c r="AZ236" t="s">
        <v>76</v>
      </c>
      <c r="BA236" t="s">
        <v>65</v>
      </c>
      <c r="BB236" t="s">
        <v>65</v>
      </c>
      <c r="BC236" t="s">
        <v>1658</v>
      </c>
      <c r="BD236" t="s">
        <v>50</v>
      </c>
      <c r="BE236" t="s">
        <v>1659</v>
      </c>
      <c r="BK236" t="s">
        <v>103</v>
      </c>
    </row>
    <row r="237" spans="1:63" ht="18" customHeight="1" x14ac:dyDescent="0.25">
      <c r="A237">
        <v>234</v>
      </c>
      <c r="B237">
        <v>208</v>
      </c>
      <c r="C237" s="46">
        <v>42962</v>
      </c>
      <c r="D237" t="s">
        <v>3839</v>
      </c>
      <c r="E237" t="s">
        <v>53</v>
      </c>
      <c r="F237" t="s">
        <v>54</v>
      </c>
      <c r="G237" t="s">
        <v>1000</v>
      </c>
      <c r="H237" t="s">
        <v>167</v>
      </c>
      <c r="I237" t="s">
        <v>121</v>
      </c>
      <c r="J237" t="s">
        <v>1660</v>
      </c>
      <c r="K237" t="s">
        <v>1661</v>
      </c>
      <c r="L237" t="s">
        <v>59</v>
      </c>
      <c r="M237" t="s">
        <v>91</v>
      </c>
      <c r="N237" t="s">
        <v>60</v>
      </c>
      <c r="O237" t="s">
        <v>53</v>
      </c>
      <c r="P237">
        <v>1</v>
      </c>
      <c r="Q237" t="s">
        <v>92</v>
      </c>
      <c r="R237" t="s">
        <v>183</v>
      </c>
      <c r="S237" t="str">
        <f t="shared" si="3"/>
        <v>جماعي-خلافات مالية--208</v>
      </c>
      <c r="T237" t="s">
        <v>3796</v>
      </c>
      <c r="U237">
        <v>10</v>
      </c>
      <c r="V237" t="s">
        <v>1662</v>
      </c>
      <c r="W237" t="s">
        <v>3846</v>
      </c>
      <c r="X237" t="s">
        <v>3846</v>
      </c>
      <c r="Y237" t="s">
        <v>3846</v>
      </c>
      <c r="Z237" t="s">
        <v>3846</v>
      </c>
      <c r="AA237">
        <v>0</v>
      </c>
      <c r="AB237" t="s">
        <v>3846</v>
      </c>
      <c r="AC237" t="s">
        <v>3846</v>
      </c>
      <c r="AD237" t="s">
        <v>3846</v>
      </c>
      <c r="AE237" t="s">
        <v>3846</v>
      </c>
      <c r="AF237" t="s">
        <v>1663</v>
      </c>
      <c r="AG237" t="s">
        <v>160</v>
      </c>
      <c r="AH237" t="s">
        <v>160</v>
      </c>
      <c r="AI237" t="s">
        <v>68</v>
      </c>
      <c r="AJ237">
        <v>14</v>
      </c>
      <c r="AK237" t="s">
        <v>97</v>
      </c>
      <c r="AL237" t="s">
        <v>70</v>
      </c>
      <c r="AM237" t="s">
        <v>67</v>
      </c>
      <c r="AN237" t="s">
        <v>67</v>
      </c>
      <c r="AO237" t="s">
        <v>67</v>
      </c>
      <c r="AP237" t="s">
        <v>67</v>
      </c>
      <c r="AQ237" t="s">
        <v>3821</v>
      </c>
      <c r="AR237">
        <v>1000000</v>
      </c>
      <c r="AS237" t="s">
        <v>126</v>
      </c>
      <c r="AT237" t="s">
        <v>98</v>
      </c>
      <c r="AU237" t="s">
        <v>99</v>
      </c>
      <c r="AV237" t="s">
        <v>65</v>
      </c>
      <c r="AW237" t="s">
        <v>65</v>
      </c>
      <c r="AX237" t="s">
        <v>75</v>
      </c>
      <c r="AY237" t="s">
        <v>75</v>
      </c>
      <c r="AZ237" t="s">
        <v>76</v>
      </c>
      <c r="BA237" t="s">
        <v>65</v>
      </c>
      <c r="BB237" t="s">
        <v>1664</v>
      </c>
      <c r="BC237" t="s">
        <v>1665</v>
      </c>
      <c r="BD237" t="s">
        <v>50</v>
      </c>
      <c r="BE237" t="s">
        <v>1666</v>
      </c>
      <c r="BF237" t="s">
        <v>1667</v>
      </c>
      <c r="BG237" t="s">
        <v>1668</v>
      </c>
      <c r="BH237" t="s">
        <v>1669</v>
      </c>
      <c r="BK237" t="s">
        <v>103</v>
      </c>
    </row>
    <row r="238" spans="1:63" ht="18" customHeight="1" x14ac:dyDescent="0.25">
      <c r="A238">
        <v>235</v>
      </c>
      <c r="B238">
        <v>209</v>
      </c>
      <c r="C238" s="46">
        <v>42962</v>
      </c>
      <c r="D238" t="s">
        <v>3839</v>
      </c>
      <c r="E238" t="s">
        <v>53</v>
      </c>
      <c r="F238" t="s">
        <v>54</v>
      </c>
      <c r="G238" t="s">
        <v>1000</v>
      </c>
      <c r="H238" t="s">
        <v>167</v>
      </c>
      <c r="I238" t="s">
        <v>121</v>
      </c>
      <c r="J238" t="s">
        <v>1660</v>
      </c>
      <c r="K238" t="s">
        <v>1661</v>
      </c>
      <c r="L238" t="s">
        <v>59</v>
      </c>
      <c r="M238" t="s">
        <v>91</v>
      </c>
      <c r="N238" t="s">
        <v>60</v>
      </c>
      <c r="O238" t="s">
        <v>53</v>
      </c>
      <c r="P238">
        <v>1</v>
      </c>
      <c r="Q238" t="s">
        <v>92</v>
      </c>
      <c r="R238" t="s">
        <v>183</v>
      </c>
      <c r="S238" t="str">
        <f t="shared" si="3"/>
        <v>جماعي-خلافات مالية--209</v>
      </c>
      <c r="T238" t="s">
        <v>3796</v>
      </c>
      <c r="U238">
        <v>10</v>
      </c>
      <c r="V238" t="s">
        <v>1662</v>
      </c>
      <c r="W238" t="s">
        <v>3846</v>
      </c>
      <c r="X238" t="s">
        <v>3846</v>
      </c>
      <c r="Y238" t="s">
        <v>3846</v>
      </c>
      <c r="Z238" t="s">
        <v>3846</v>
      </c>
      <c r="AA238">
        <v>0</v>
      </c>
      <c r="AB238" t="s">
        <v>3846</v>
      </c>
      <c r="AC238" t="s">
        <v>3846</v>
      </c>
      <c r="AD238" t="s">
        <v>3846</v>
      </c>
      <c r="AE238" t="s">
        <v>3846</v>
      </c>
      <c r="AF238" t="s">
        <v>1670</v>
      </c>
      <c r="AG238" t="s">
        <v>160</v>
      </c>
      <c r="AH238" t="s">
        <v>160</v>
      </c>
      <c r="AI238" t="s">
        <v>68</v>
      </c>
      <c r="AJ238">
        <v>13</v>
      </c>
      <c r="AK238" t="s">
        <v>97</v>
      </c>
      <c r="AL238" t="s">
        <v>70</v>
      </c>
      <c r="AM238" t="s">
        <v>67</v>
      </c>
      <c r="AN238" t="s">
        <v>67</v>
      </c>
      <c r="AO238" t="s">
        <v>67</v>
      </c>
      <c r="AP238" t="s">
        <v>67</v>
      </c>
      <c r="AQ238" t="s">
        <v>3821</v>
      </c>
      <c r="AR238">
        <v>1000000</v>
      </c>
      <c r="AS238" t="s">
        <v>126</v>
      </c>
      <c r="AT238" t="s">
        <v>98</v>
      </c>
      <c r="AU238" t="s">
        <v>99</v>
      </c>
      <c r="AV238" t="s">
        <v>65</v>
      </c>
      <c r="AW238" t="s">
        <v>65</v>
      </c>
      <c r="AX238" t="s">
        <v>75</v>
      </c>
      <c r="AY238" t="s">
        <v>75</v>
      </c>
      <c r="AZ238" t="s">
        <v>76</v>
      </c>
      <c r="BA238" t="s">
        <v>65</v>
      </c>
      <c r="BB238" t="s">
        <v>1664</v>
      </c>
      <c r="BC238" t="s">
        <v>1665</v>
      </c>
      <c r="BD238" t="s">
        <v>50</v>
      </c>
      <c r="BE238" t="s">
        <v>1666</v>
      </c>
      <c r="BF238" t="s">
        <v>1667</v>
      </c>
      <c r="BG238" t="s">
        <v>1668</v>
      </c>
      <c r="BH238" t="s">
        <v>1669</v>
      </c>
      <c r="BK238" t="s">
        <v>103</v>
      </c>
    </row>
    <row r="239" spans="1:63" ht="18" customHeight="1" x14ac:dyDescent="0.25">
      <c r="A239">
        <v>236</v>
      </c>
      <c r="B239">
        <v>210</v>
      </c>
      <c r="C239" s="46">
        <v>42962</v>
      </c>
      <c r="D239" t="s">
        <v>3839</v>
      </c>
      <c r="E239" t="s">
        <v>53</v>
      </c>
      <c r="F239" t="s">
        <v>54</v>
      </c>
      <c r="G239" t="s">
        <v>1671</v>
      </c>
      <c r="H239" t="s">
        <v>120</v>
      </c>
      <c r="I239" t="s">
        <v>121</v>
      </c>
      <c r="J239" t="s">
        <v>1672</v>
      </c>
      <c r="K239" t="s">
        <v>146</v>
      </c>
      <c r="L239" t="s">
        <v>59</v>
      </c>
      <c r="M239" t="s">
        <v>59</v>
      </c>
      <c r="N239" t="s">
        <v>60</v>
      </c>
      <c r="O239" t="s">
        <v>53</v>
      </c>
      <c r="P239">
        <v>1</v>
      </c>
      <c r="Q239" t="s">
        <v>136</v>
      </c>
      <c r="R239" t="s">
        <v>62</v>
      </c>
      <c r="S239" t="str">
        <f t="shared" si="3"/>
        <v>فردي-من اجل الفدية--210</v>
      </c>
      <c r="T239" t="s">
        <v>123</v>
      </c>
      <c r="U239">
        <v>1</v>
      </c>
      <c r="V239" t="s">
        <v>1673</v>
      </c>
      <c r="W239" t="s">
        <v>3846</v>
      </c>
      <c r="X239" t="s">
        <v>3846</v>
      </c>
      <c r="Y239" t="s">
        <v>3846</v>
      </c>
      <c r="Z239" t="s">
        <v>3846</v>
      </c>
      <c r="AA239">
        <v>0</v>
      </c>
      <c r="AB239" t="s">
        <v>3846</v>
      </c>
      <c r="AC239" t="s">
        <v>3846</v>
      </c>
      <c r="AD239" t="s">
        <v>3846</v>
      </c>
      <c r="AE239" t="s">
        <v>3846</v>
      </c>
      <c r="AF239" t="s">
        <v>1674</v>
      </c>
      <c r="AG239" t="s">
        <v>67</v>
      </c>
      <c r="AH239" t="s">
        <v>67</v>
      </c>
      <c r="AI239" t="s">
        <v>68</v>
      </c>
      <c r="AJ239">
        <v>3</v>
      </c>
      <c r="AK239" t="s">
        <v>97</v>
      </c>
      <c r="AL239" t="s">
        <v>70</v>
      </c>
      <c r="AM239" t="s">
        <v>67</v>
      </c>
      <c r="AN239" t="s">
        <v>67</v>
      </c>
      <c r="AO239" t="s">
        <v>67</v>
      </c>
      <c r="AP239" t="s">
        <v>67</v>
      </c>
      <c r="AQ239" t="s">
        <v>3819</v>
      </c>
      <c r="AR239">
        <v>500</v>
      </c>
      <c r="AS239" t="s">
        <v>126</v>
      </c>
      <c r="AT239" t="s">
        <v>72</v>
      </c>
      <c r="AU239" t="s">
        <v>73</v>
      </c>
      <c r="AV239" t="s">
        <v>65</v>
      </c>
      <c r="AW239" t="s">
        <v>65</v>
      </c>
      <c r="AX239" t="s">
        <v>72</v>
      </c>
      <c r="AY239" t="s">
        <v>75</v>
      </c>
      <c r="AZ239" t="s">
        <v>76</v>
      </c>
      <c r="BA239" t="s">
        <v>65</v>
      </c>
      <c r="BB239" t="s">
        <v>65</v>
      </c>
      <c r="BC239" t="s">
        <v>1675</v>
      </c>
      <c r="BD239" t="s">
        <v>50</v>
      </c>
      <c r="BE239" t="s">
        <v>1676</v>
      </c>
      <c r="BK239" t="s">
        <v>103</v>
      </c>
    </row>
    <row r="240" spans="1:63" ht="18" customHeight="1" x14ac:dyDescent="0.25">
      <c r="A240">
        <v>237</v>
      </c>
      <c r="B240">
        <v>211</v>
      </c>
      <c r="C240" s="46">
        <v>42963</v>
      </c>
      <c r="D240" t="s">
        <v>3839</v>
      </c>
      <c r="E240" t="s">
        <v>211</v>
      </c>
      <c r="F240" t="s">
        <v>132</v>
      </c>
      <c r="G240" t="s">
        <v>212</v>
      </c>
      <c r="H240" t="s">
        <v>155</v>
      </c>
      <c r="I240" t="s">
        <v>3794</v>
      </c>
      <c r="J240" t="s">
        <v>1677</v>
      </c>
      <c r="K240" t="s">
        <v>1678</v>
      </c>
      <c r="L240" t="s">
        <v>59</v>
      </c>
      <c r="M240" t="s">
        <v>59</v>
      </c>
      <c r="N240" t="s">
        <v>60</v>
      </c>
      <c r="O240" t="s">
        <v>211</v>
      </c>
      <c r="P240">
        <v>1</v>
      </c>
      <c r="Q240" t="s">
        <v>92</v>
      </c>
      <c r="R240" t="s">
        <v>62</v>
      </c>
      <c r="S240" t="str">
        <f t="shared" si="3"/>
        <v>فردي-خلافات ثأرية--211</v>
      </c>
      <c r="T240" t="s">
        <v>3795</v>
      </c>
      <c r="U240">
        <v>4</v>
      </c>
      <c r="V240" t="s">
        <v>1679</v>
      </c>
      <c r="W240" t="s">
        <v>3846</v>
      </c>
      <c r="X240" t="s">
        <v>3846</v>
      </c>
      <c r="Y240" t="s">
        <v>3846</v>
      </c>
      <c r="Z240" t="s">
        <v>3846</v>
      </c>
      <c r="AA240">
        <v>0</v>
      </c>
      <c r="AB240" t="s">
        <v>3846</v>
      </c>
      <c r="AC240" t="s">
        <v>3846</v>
      </c>
      <c r="AD240" t="s">
        <v>3846</v>
      </c>
      <c r="AE240" t="s">
        <v>3846</v>
      </c>
      <c r="AF240" t="s">
        <v>1680</v>
      </c>
      <c r="AG240" t="s">
        <v>172</v>
      </c>
      <c r="AH240" t="s">
        <v>515</v>
      </c>
      <c r="AI240" t="s">
        <v>68</v>
      </c>
      <c r="AJ240">
        <v>17</v>
      </c>
      <c r="AK240" t="s">
        <v>97</v>
      </c>
      <c r="AL240" t="s">
        <v>70</v>
      </c>
      <c r="AM240" t="s">
        <v>67</v>
      </c>
      <c r="AN240" t="s">
        <v>67</v>
      </c>
      <c r="AO240" t="s">
        <v>67</v>
      </c>
      <c r="AP240" t="s">
        <v>67</v>
      </c>
      <c r="AQ240" t="s">
        <v>3846</v>
      </c>
      <c r="AR240">
        <v>0</v>
      </c>
      <c r="AS240" t="s">
        <v>3846</v>
      </c>
      <c r="AT240" t="s">
        <v>98</v>
      </c>
      <c r="AU240" t="s">
        <v>99</v>
      </c>
      <c r="AV240" t="s">
        <v>65</v>
      </c>
      <c r="AW240" t="s">
        <v>65</v>
      </c>
      <c r="AX240" t="s">
        <v>75</v>
      </c>
      <c r="AY240" t="s">
        <v>75</v>
      </c>
      <c r="AZ240" t="s">
        <v>76</v>
      </c>
      <c r="BA240" t="s">
        <v>65</v>
      </c>
      <c r="BB240" t="s">
        <v>65</v>
      </c>
      <c r="BC240" t="s">
        <v>1681</v>
      </c>
      <c r="BD240" t="s">
        <v>50</v>
      </c>
      <c r="BE240" t="s">
        <v>1682</v>
      </c>
      <c r="BF240" t="s">
        <v>1683</v>
      </c>
      <c r="BK240" t="s">
        <v>103</v>
      </c>
    </row>
    <row r="241" spans="1:63" ht="18" customHeight="1" x14ac:dyDescent="0.25">
      <c r="A241">
        <v>238</v>
      </c>
      <c r="B241">
        <v>212</v>
      </c>
      <c r="C241" s="46">
        <v>42964</v>
      </c>
      <c r="D241" t="s">
        <v>3839</v>
      </c>
      <c r="E241" t="s">
        <v>165</v>
      </c>
      <c r="F241" t="s">
        <v>54</v>
      </c>
      <c r="G241" t="s">
        <v>165</v>
      </c>
      <c r="H241" t="s">
        <v>226</v>
      </c>
      <c r="I241" t="s">
        <v>121</v>
      </c>
      <c r="J241" t="s">
        <v>1684</v>
      </c>
      <c r="K241" t="s">
        <v>1685</v>
      </c>
      <c r="L241" t="s">
        <v>59</v>
      </c>
      <c r="M241" t="s">
        <v>59</v>
      </c>
      <c r="N241" t="s">
        <v>60</v>
      </c>
      <c r="O241" t="s">
        <v>165</v>
      </c>
      <c r="P241">
        <v>1</v>
      </c>
      <c r="Q241" t="s">
        <v>92</v>
      </c>
      <c r="R241" t="s">
        <v>62</v>
      </c>
      <c r="S241" t="str">
        <f t="shared" si="3"/>
        <v>فردي-من اجل السرقة--212</v>
      </c>
      <c r="T241" t="s">
        <v>123</v>
      </c>
      <c r="U241">
        <v>1</v>
      </c>
      <c r="V241" t="s">
        <v>1686</v>
      </c>
      <c r="W241" t="s">
        <v>3846</v>
      </c>
      <c r="X241" t="s">
        <v>3846</v>
      </c>
      <c r="Y241" t="s">
        <v>3846</v>
      </c>
      <c r="Z241" t="s">
        <v>3846</v>
      </c>
      <c r="AA241">
        <v>0</v>
      </c>
      <c r="AB241" t="s">
        <v>3846</v>
      </c>
      <c r="AC241" t="s">
        <v>3846</v>
      </c>
      <c r="AD241" t="s">
        <v>3846</v>
      </c>
      <c r="AE241" t="s">
        <v>3846</v>
      </c>
      <c r="AF241" t="s">
        <v>1687</v>
      </c>
      <c r="AG241" t="s">
        <v>67</v>
      </c>
      <c r="AH241" t="s">
        <v>67</v>
      </c>
      <c r="AI241" t="s">
        <v>68</v>
      </c>
      <c r="AJ241">
        <v>8</v>
      </c>
      <c r="AK241" t="s">
        <v>69</v>
      </c>
      <c r="AL241" t="s">
        <v>70</v>
      </c>
      <c r="AM241" t="s">
        <v>67</v>
      </c>
      <c r="AN241" t="s">
        <v>67</v>
      </c>
      <c r="AO241" t="s">
        <v>279</v>
      </c>
      <c r="AP241" t="s">
        <v>1688</v>
      </c>
      <c r="AQ241" t="s">
        <v>3846</v>
      </c>
      <c r="AR241">
        <v>0</v>
      </c>
      <c r="AS241" t="s">
        <v>3846</v>
      </c>
      <c r="AT241" t="s">
        <v>72</v>
      </c>
      <c r="AU241" t="s">
        <v>74</v>
      </c>
      <c r="AV241" t="s">
        <v>65</v>
      </c>
      <c r="AW241" t="s">
        <v>65</v>
      </c>
      <c r="AX241" t="s">
        <v>72</v>
      </c>
      <c r="AY241" t="s">
        <v>75</v>
      </c>
      <c r="AZ241" t="s">
        <v>76</v>
      </c>
      <c r="BA241" t="s">
        <v>65</v>
      </c>
      <c r="BB241" t="s">
        <v>65</v>
      </c>
      <c r="BC241" t="s">
        <v>1689</v>
      </c>
      <c r="BD241" t="s">
        <v>50</v>
      </c>
      <c r="BE241" t="s">
        <v>1690</v>
      </c>
      <c r="BF241" t="s">
        <v>1691</v>
      </c>
      <c r="BG241" t="s">
        <v>1692</v>
      </c>
      <c r="BH241" t="s">
        <v>1693</v>
      </c>
      <c r="BK241" t="s">
        <v>103</v>
      </c>
    </row>
    <row r="242" spans="1:63" ht="18" customHeight="1" x14ac:dyDescent="0.25">
      <c r="A242">
        <v>239</v>
      </c>
      <c r="B242">
        <v>213</v>
      </c>
      <c r="C242" s="46">
        <v>42965</v>
      </c>
      <c r="D242" t="s">
        <v>3839</v>
      </c>
      <c r="E242" t="s">
        <v>53</v>
      </c>
      <c r="F242" t="s">
        <v>54</v>
      </c>
      <c r="G242" t="s">
        <v>1694</v>
      </c>
      <c r="H242" t="s">
        <v>155</v>
      </c>
      <c r="I242" t="s">
        <v>3794</v>
      </c>
      <c r="J242" t="s">
        <v>1695</v>
      </c>
      <c r="K242" t="s">
        <v>327</v>
      </c>
      <c r="L242" t="s">
        <v>59</v>
      </c>
      <c r="M242" t="s">
        <v>59</v>
      </c>
      <c r="N242" t="s">
        <v>60</v>
      </c>
      <c r="O242" t="s">
        <v>53</v>
      </c>
      <c r="P242">
        <v>1</v>
      </c>
      <c r="Q242" t="s">
        <v>92</v>
      </c>
      <c r="R242" t="s">
        <v>62</v>
      </c>
      <c r="S242" t="str">
        <f t="shared" si="3"/>
        <v>فردي-خلافات ثأرية--213</v>
      </c>
      <c r="T242" t="s">
        <v>3796</v>
      </c>
      <c r="U242">
        <v>6</v>
      </c>
      <c r="V242" t="s">
        <v>1696</v>
      </c>
      <c r="W242" t="s">
        <v>3846</v>
      </c>
      <c r="X242" t="s">
        <v>3846</v>
      </c>
      <c r="Y242" t="s">
        <v>3846</v>
      </c>
      <c r="Z242" t="s">
        <v>3846</v>
      </c>
      <c r="AA242">
        <v>0</v>
      </c>
      <c r="AB242" t="s">
        <v>3846</v>
      </c>
      <c r="AC242" t="s">
        <v>3846</v>
      </c>
      <c r="AD242" t="s">
        <v>3846</v>
      </c>
      <c r="AE242" t="s">
        <v>3846</v>
      </c>
      <c r="AF242" t="s">
        <v>1697</v>
      </c>
      <c r="AG242" t="s">
        <v>3387</v>
      </c>
      <c r="AH242" t="s">
        <v>109</v>
      </c>
      <c r="AI242" t="s">
        <v>68</v>
      </c>
      <c r="AJ242">
        <v>18</v>
      </c>
      <c r="AK242" t="s">
        <v>97</v>
      </c>
      <c r="AL242" t="s">
        <v>70</v>
      </c>
      <c r="AM242" t="s">
        <v>67</v>
      </c>
      <c r="AN242" t="s">
        <v>67</v>
      </c>
      <c r="AO242" t="s">
        <v>67</v>
      </c>
      <c r="AP242" t="s">
        <v>67</v>
      </c>
      <c r="AQ242" t="s">
        <v>3846</v>
      </c>
      <c r="AR242">
        <v>0</v>
      </c>
      <c r="AS242" t="s">
        <v>3846</v>
      </c>
      <c r="AT242" t="s">
        <v>72</v>
      </c>
      <c r="AU242" t="s">
        <v>73</v>
      </c>
      <c r="AV242" t="s">
        <v>65</v>
      </c>
      <c r="AW242" t="s">
        <v>65</v>
      </c>
      <c r="AX242" t="s">
        <v>72</v>
      </c>
      <c r="AY242" t="s">
        <v>75</v>
      </c>
      <c r="AZ242" t="s">
        <v>76</v>
      </c>
      <c r="BA242" t="s">
        <v>65</v>
      </c>
      <c r="BB242" t="s">
        <v>65</v>
      </c>
      <c r="BC242" t="s">
        <v>1698</v>
      </c>
      <c r="BD242" t="s">
        <v>50</v>
      </c>
      <c r="BE242" t="s">
        <v>1699</v>
      </c>
      <c r="BF242" t="s">
        <v>1700</v>
      </c>
      <c r="BK242" t="s">
        <v>103</v>
      </c>
    </row>
    <row r="243" spans="1:63" ht="18" customHeight="1" x14ac:dyDescent="0.25">
      <c r="A243">
        <v>240</v>
      </c>
      <c r="B243">
        <v>214</v>
      </c>
      <c r="C243" s="46">
        <v>42965</v>
      </c>
      <c r="D243" t="s">
        <v>3839</v>
      </c>
      <c r="E243" t="s">
        <v>165</v>
      </c>
      <c r="F243" t="s">
        <v>54</v>
      </c>
      <c r="G243" t="s">
        <v>225</v>
      </c>
      <c r="H243" t="s">
        <v>56</v>
      </c>
      <c r="I243" t="s">
        <v>57</v>
      </c>
      <c r="J243" t="s">
        <v>56</v>
      </c>
      <c r="K243" t="s">
        <v>1701</v>
      </c>
      <c r="L243" t="s">
        <v>59</v>
      </c>
      <c r="M243" t="s">
        <v>67</v>
      </c>
      <c r="N243" t="s">
        <v>60</v>
      </c>
      <c r="O243" t="s">
        <v>165</v>
      </c>
      <c r="P243">
        <v>1</v>
      </c>
      <c r="Q243" t="s">
        <v>61</v>
      </c>
      <c r="R243" t="s">
        <v>62</v>
      </c>
      <c r="S243" t="str">
        <f t="shared" si="3"/>
        <v>فردي-من اجل الاغتصاب--214</v>
      </c>
      <c r="T243" t="s">
        <v>3795</v>
      </c>
      <c r="U243">
        <v>4</v>
      </c>
      <c r="V243" t="s">
        <v>1702</v>
      </c>
      <c r="W243" t="s">
        <v>3846</v>
      </c>
      <c r="X243" t="s">
        <v>3846</v>
      </c>
      <c r="Y243" t="s">
        <v>3846</v>
      </c>
      <c r="Z243" t="s">
        <v>3846</v>
      </c>
      <c r="AA243">
        <v>0</v>
      </c>
      <c r="AB243" t="s">
        <v>3846</v>
      </c>
      <c r="AC243" t="s">
        <v>3846</v>
      </c>
      <c r="AD243" t="s">
        <v>3846</v>
      </c>
      <c r="AE243" t="s">
        <v>3846</v>
      </c>
      <c r="AF243" t="s">
        <v>1703</v>
      </c>
      <c r="AG243" t="s">
        <v>67</v>
      </c>
      <c r="AH243" t="s">
        <v>67</v>
      </c>
      <c r="AI243" t="s">
        <v>68</v>
      </c>
      <c r="AJ243">
        <v>0</v>
      </c>
      <c r="AK243" t="s">
        <v>69</v>
      </c>
      <c r="AL243" t="s">
        <v>70</v>
      </c>
      <c r="AM243" t="s">
        <v>3555</v>
      </c>
      <c r="AN243" t="s">
        <v>71</v>
      </c>
      <c r="AO243" t="s">
        <v>67</v>
      </c>
      <c r="AP243" t="s">
        <v>67</v>
      </c>
      <c r="AQ243" t="s">
        <v>3846</v>
      </c>
      <c r="AR243">
        <v>0</v>
      </c>
      <c r="AS243" t="s">
        <v>3846</v>
      </c>
      <c r="AT243" t="s">
        <v>358</v>
      </c>
      <c r="AU243" t="s">
        <v>2126</v>
      </c>
      <c r="AV243" t="s">
        <v>358</v>
      </c>
      <c r="AW243" t="s">
        <v>3828</v>
      </c>
      <c r="AX243" t="s">
        <v>72</v>
      </c>
      <c r="AY243" t="s">
        <v>845</v>
      </c>
      <c r="AZ243" t="s">
        <v>360</v>
      </c>
      <c r="BA243" t="s">
        <v>1535</v>
      </c>
      <c r="BB243" t="s">
        <v>1704</v>
      </c>
      <c r="BC243" t="s">
        <v>1705</v>
      </c>
      <c r="BD243" t="s">
        <v>50</v>
      </c>
      <c r="BE243" t="s">
        <v>1706</v>
      </c>
      <c r="BF243" t="s">
        <v>1707</v>
      </c>
      <c r="BG243" t="s">
        <v>1708</v>
      </c>
      <c r="BK243" t="s">
        <v>84</v>
      </c>
    </row>
    <row r="244" spans="1:63" ht="18" customHeight="1" x14ac:dyDescent="0.25">
      <c r="A244">
        <v>241</v>
      </c>
      <c r="B244">
        <v>215</v>
      </c>
      <c r="C244" s="46">
        <v>42967</v>
      </c>
      <c r="D244" t="s">
        <v>3839</v>
      </c>
      <c r="E244" t="s">
        <v>165</v>
      </c>
      <c r="F244" t="s">
        <v>54</v>
      </c>
      <c r="G244" t="s">
        <v>953</v>
      </c>
      <c r="H244" t="s">
        <v>120</v>
      </c>
      <c r="I244" t="s">
        <v>121</v>
      </c>
      <c r="J244" t="s">
        <v>1709</v>
      </c>
      <c r="K244" t="s">
        <v>1710</v>
      </c>
      <c r="L244" t="s">
        <v>59</v>
      </c>
      <c r="M244" t="s">
        <v>91</v>
      </c>
      <c r="N244" t="s">
        <v>235</v>
      </c>
      <c r="O244" t="s">
        <v>53</v>
      </c>
      <c r="P244">
        <v>1</v>
      </c>
      <c r="Q244" t="s">
        <v>92</v>
      </c>
      <c r="R244" t="s">
        <v>62</v>
      </c>
      <c r="S244" t="str">
        <f t="shared" si="3"/>
        <v>فردي-من اجل الفدية--215</v>
      </c>
      <c r="T244" t="s">
        <v>3795</v>
      </c>
      <c r="U244">
        <v>3</v>
      </c>
      <c r="V244" t="s">
        <v>67</v>
      </c>
      <c r="W244" t="s">
        <v>3846</v>
      </c>
      <c r="X244" t="s">
        <v>3846</v>
      </c>
      <c r="Y244" t="s">
        <v>3846</v>
      </c>
      <c r="Z244" t="s">
        <v>3846</v>
      </c>
      <c r="AA244">
        <v>0</v>
      </c>
      <c r="AB244" t="s">
        <v>3846</v>
      </c>
      <c r="AC244" t="s">
        <v>3846</v>
      </c>
      <c r="AD244" t="s">
        <v>3846</v>
      </c>
      <c r="AE244" t="s">
        <v>3846</v>
      </c>
      <c r="AF244" t="s">
        <v>67</v>
      </c>
      <c r="AG244" t="s">
        <v>172</v>
      </c>
      <c r="AH244" t="s">
        <v>192</v>
      </c>
      <c r="AI244" t="s">
        <v>112</v>
      </c>
      <c r="AJ244">
        <v>0</v>
      </c>
      <c r="AK244" t="s">
        <v>97</v>
      </c>
      <c r="AL244" t="s">
        <v>70</v>
      </c>
      <c r="AM244" t="s">
        <v>67</v>
      </c>
      <c r="AN244" t="s">
        <v>67</v>
      </c>
      <c r="AO244" t="s">
        <v>67</v>
      </c>
      <c r="AP244" t="s">
        <v>67</v>
      </c>
      <c r="AQ244" t="s">
        <v>3820</v>
      </c>
      <c r="AR244">
        <v>200000</v>
      </c>
      <c r="AS244" t="s">
        <v>126</v>
      </c>
      <c r="AT244" t="s">
        <v>72</v>
      </c>
      <c r="AU244" t="s">
        <v>73</v>
      </c>
      <c r="AV244" t="s">
        <v>65</v>
      </c>
      <c r="AW244" t="s">
        <v>65</v>
      </c>
      <c r="AX244" t="s">
        <v>72</v>
      </c>
      <c r="AY244" t="s">
        <v>75</v>
      </c>
      <c r="AZ244" t="s">
        <v>76</v>
      </c>
      <c r="BA244" t="s">
        <v>65</v>
      </c>
      <c r="BB244" t="s">
        <v>65</v>
      </c>
      <c r="BC244" t="s">
        <v>1711</v>
      </c>
      <c r="BD244" t="s">
        <v>50</v>
      </c>
      <c r="BE244" t="s">
        <v>1712</v>
      </c>
      <c r="BK244" t="s">
        <v>130</v>
      </c>
    </row>
    <row r="245" spans="1:63" ht="18" customHeight="1" x14ac:dyDescent="0.25">
      <c r="A245">
        <v>242</v>
      </c>
      <c r="B245">
        <v>216</v>
      </c>
      <c r="C245" s="46">
        <v>42968</v>
      </c>
      <c r="D245" t="s">
        <v>3839</v>
      </c>
      <c r="E245" t="s">
        <v>565</v>
      </c>
      <c r="F245" t="s">
        <v>105</v>
      </c>
      <c r="G245" t="s">
        <v>1713</v>
      </c>
      <c r="H245" t="s">
        <v>120</v>
      </c>
      <c r="I245" t="s">
        <v>121</v>
      </c>
      <c r="J245" t="s">
        <v>1714</v>
      </c>
      <c r="K245" t="s">
        <v>65</v>
      </c>
      <c r="L245" t="s">
        <v>67</v>
      </c>
      <c r="M245" t="s">
        <v>91</v>
      </c>
      <c r="N245" t="s">
        <v>235</v>
      </c>
      <c r="O245" t="s">
        <v>165</v>
      </c>
      <c r="P245">
        <v>1</v>
      </c>
      <c r="Q245" t="s">
        <v>92</v>
      </c>
      <c r="R245" t="s">
        <v>62</v>
      </c>
      <c r="S245" t="str">
        <f t="shared" si="3"/>
        <v>فردي-من اجل الفدية--216</v>
      </c>
      <c r="T245" t="s">
        <v>270</v>
      </c>
      <c r="U245">
        <v>2</v>
      </c>
      <c r="V245" t="s">
        <v>1715</v>
      </c>
      <c r="W245" t="s">
        <v>3846</v>
      </c>
      <c r="X245" t="s">
        <v>3846</v>
      </c>
      <c r="Y245" t="s">
        <v>3846</v>
      </c>
      <c r="Z245" t="s">
        <v>3846</v>
      </c>
      <c r="AA245">
        <v>0</v>
      </c>
      <c r="AB245" t="s">
        <v>3846</v>
      </c>
      <c r="AC245" t="s">
        <v>3846</v>
      </c>
      <c r="AD245" t="s">
        <v>3846</v>
      </c>
      <c r="AE245" t="s">
        <v>3846</v>
      </c>
      <c r="AF245" t="s">
        <v>125</v>
      </c>
      <c r="AG245" t="s">
        <v>67</v>
      </c>
      <c r="AH245" t="s">
        <v>67</v>
      </c>
      <c r="AI245" t="s">
        <v>68</v>
      </c>
      <c r="AJ245">
        <v>9</v>
      </c>
      <c r="AK245" t="s">
        <v>97</v>
      </c>
      <c r="AL245" t="s">
        <v>70</v>
      </c>
      <c r="AM245" t="s">
        <v>67</v>
      </c>
      <c r="AN245" t="s">
        <v>67</v>
      </c>
      <c r="AO245" t="s">
        <v>67</v>
      </c>
      <c r="AP245" t="s">
        <v>67</v>
      </c>
      <c r="AQ245" t="s">
        <v>3820</v>
      </c>
      <c r="AR245">
        <v>250000</v>
      </c>
      <c r="AS245" t="s">
        <v>126</v>
      </c>
      <c r="AT245" t="s">
        <v>98</v>
      </c>
      <c r="AU245" t="s">
        <v>99</v>
      </c>
      <c r="AV245" t="s">
        <v>65</v>
      </c>
      <c r="AW245" t="s">
        <v>65</v>
      </c>
      <c r="AX245" t="s">
        <v>75</v>
      </c>
      <c r="AY245" t="s">
        <v>75</v>
      </c>
      <c r="AZ245" t="s">
        <v>76</v>
      </c>
      <c r="BA245" t="s">
        <v>65</v>
      </c>
      <c r="BB245" t="s">
        <v>65</v>
      </c>
      <c r="BC245" t="s">
        <v>1716</v>
      </c>
      <c r="BD245" t="s">
        <v>50</v>
      </c>
      <c r="BE245" t="s">
        <v>1717</v>
      </c>
      <c r="BK245" t="s">
        <v>103</v>
      </c>
    </row>
    <row r="246" spans="1:63" ht="18" customHeight="1" x14ac:dyDescent="0.25">
      <c r="A246">
        <v>243</v>
      </c>
      <c r="B246">
        <v>217</v>
      </c>
      <c r="C246" s="46">
        <v>42970</v>
      </c>
      <c r="D246" t="s">
        <v>3839</v>
      </c>
      <c r="E246" t="s">
        <v>642</v>
      </c>
      <c r="F246" t="s">
        <v>105</v>
      </c>
      <c r="G246" t="s">
        <v>1718</v>
      </c>
      <c r="H246" t="s">
        <v>120</v>
      </c>
      <c r="I246" t="s">
        <v>121</v>
      </c>
      <c r="J246" t="s">
        <v>1719</v>
      </c>
      <c r="K246" t="s">
        <v>327</v>
      </c>
      <c r="L246" t="s">
        <v>59</v>
      </c>
      <c r="M246" t="s">
        <v>59</v>
      </c>
      <c r="N246" t="s">
        <v>60</v>
      </c>
      <c r="O246" t="s">
        <v>642</v>
      </c>
      <c r="P246">
        <v>1</v>
      </c>
      <c r="Q246" t="s">
        <v>92</v>
      </c>
      <c r="R246" t="s">
        <v>62</v>
      </c>
      <c r="S246" t="str">
        <f t="shared" si="3"/>
        <v>فردي-من اجل الفدية--217</v>
      </c>
      <c r="T246" t="s">
        <v>3795</v>
      </c>
      <c r="U246">
        <v>3</v>
      </c>
      <c r="V246" t="s">
        <v>1720</v>
      </c>
      <c r="W246" t="s">
        <v>3846</v>
      </c>
      <c r="X246" t="s">
        <v>3846</v>
      </c>
      <c r="Y246" t="s">
        <v>3846</v>
      </c>
      <c r="Z246" t="s">
        <v>3846</v>
      </c>
      <c r="AA246">
        <v>0</v>
      </c>
      <c r="AB246" t="s">
        <v>3846</v>
      </c>
      <c r="AC246" t="s">
        <v>3846</v>
      </c>
      <c r="AD246" t="s">
        <v>3846</v>
      </c>
      <c r="AE246" t="s">
        <v>3846</v>
      </c>
      <c r="AF246" t="s">
        <v>1721</v>
      </c>
      <c r="AG246" t="s">
        <v>67</v>
      </c>
      <c r="AH246" t="s">
        <v>67</v>
      </c>
      <c r="AI246" t="s">
        <v>68</v>
      </c>
      <c r="AJ246">
        <v>9</v>
      </c>
      <c r="AK246" t="s">
        <v>97</v>
      </c>
      <c r="AL246" t="s">
        <v>70</v>
      </c>
      <c r="AM246" t="s">
        <v>67</v>
      </c>
      <c r="AN246" t="s">
        <v>67</v>
      </c>
      <c r="AO246" t="s">
        <v>67</v>
      </c>
      <c r="AP246" t="s">
        <v>67</v>
      </c>
      <c r="AQ246" t="s">
        <v>3819</v>
      </c>
      <c r="AR246">
        <v>100000</v>
      </c>
      <c r="AS246" t="s">
        <v>126</v>
      </c>
      <c r="AT246" t="s">
        <v>98</v>
      </c>
      <c r="AU246" t="s">
        <v>99</v>
      </c>
      <c r="AV246" t="s">
        <v>65</v>
      </c>
      <c r="AW246" t="s">
        <v>65</v>
      </c>
      <c r="AX246" t="s">
        <v>75</v>
      </c>
      <c r="AY246" t="s">
        <v>75</v>
      </c>
      <c r="AZ246" t="s">
        <v>76</v>
      </c>
      <c r="BA246" t="s">
        <v>65</v>
      </c>
      <c r="BB246" t="s">
        <v>65</v>
      </c>
      <c r="BC246" t="s">
        <v>1722</v>
      </c>
      <c r="BD246" t="s">
        <v>50</v>
      </c>
      <c r="BE246" t="s">
        <v>1723</v>
      </c>
      <c r="BK246" t="s">
        <v>103</v>
      </c>
    </row>
    <row r="247" spans="1:63" ht="18" customHeight="1" x14ac:dyDescent="0.25">
      <c r="A247">
        <v>244</v>
      </c>
      <c r="B247">
        <v>218</v>
      </c>
      <c r="C247" s="46">
        <v>42970</v>
      </c>
      <c r="D247" t="s">
        <v>3839</v>
      </c>
      <c r="E247" t="s">
        <v>53</v>
      </c>
      <c r="F247" t="s">
        <v>54</v>
      </c>
      <c r="G247" t="s">
        <v>1188</v>
      </c>
      <c r="H247" t="s">
        <v>167</v>
      </c>
      <c r="I247" t="s">
        <v>121</v>
      </c>
      <c r="J247" t="s">
        <v>2493</v>
      </c>
      <c r="K247" t="s">
        <v>65</v>
      </c>
      <c r="L247" t="s">
        <v>67</v>
      </c>
      <c r="M247" t="s">
        <v>91</v>
      </c>
      <c r="N247" t="s">
        <v>235</v>
      </c>
      <c r="O247" t="s">
        <v>165</v>
      </c>
      <c r="P247">
        <v>180</v>
      </c>
      <c r="Q247" t="s">
        <v>92</v>
      </c>
      <c r="R247" t="s">
        <v>62</v>
      </c>
      <c r="S247" t="str">
        <f t="shared" si="3"/>
        <v>فردي-خلافات مالية--218</v>
      </c>
      <c r="T247" t="s">
        <v>3796</v>
      </c>
      <c r="U247">
        <v>10</v>
      </c>
      <c r="V247" t="s">
        <v>2494</v>
      </c>
      <c r="W247" t="s">
        <v>3846</v>
      </c>
      <c r="X247" t="s">
        <v>3846</v>
      </c>
      <c r="Y247" t="s">
        <v>3846</v>
      </c>
      <c r="Z247" t="s">
        <v>3846</v>
      </c>
      <c r="AA247">
        <v>0</v>
      </c>
      <c r="AB247" t="s">
        <v>3846</v>
      </c>
      <c r="AC247" t="s">
        <v>3846</v>
      </c>
      <c r="AD247" t="s">
        <v>3846</v>
      </c>
      <c r="AE247" t="s">
        <v>3846</v>
      </c>
      <c r="AF247" t="s">
        <v>2284</v>
      </c>
      <c r="AG247" t="s">
        <v>94</v>
      </c>
      <c r="AH247" t="s">
        <v>1384</v>
      </c>
      <c r="AI247" t="s">
        <v>112</v>
      </c>
      <c r="AJ247">
        <v>0</v>
      </c>
      <c r="AK247" t="s">
        <v>97</v>
      </c>
      <c r="AL247" t="s">
        <v>70</v>
      </c>
      <c r="AM247" t="s">
        <v>3841</v>
      </c>
      <c r="AN247" t="s">
        <v>2495</v>
      </c>
      <c r="AO247" t="s">
        <v>67</v>
      </c>
      <c r="AP247" t="s">
        <v>67</v>
      </c>
      <c r="AQ247" t="s">
        <v>3846</v>
      </c>
      <c r="AR247">
        <v>0</v>
      </c>
      <c r="AS247" t="s">
        <v>3846</v>
      </c>
      <c r="AT247" t="s">
        <v>72</v>
      </c>
      <c r="AU247" t="s">
        <v>73</v>
      </c>
      <c r="AV247" t="s">
        <v>65</v>
      </c>
      <c r="AW247" t="s">
        <v>65</v>
      </c>
      <c r="AX247" t="s">
        <v>72</v>
      </c>
      <c r="AY247" t="s">
        <v>75</v>
      </c>
      <c r="AZ247" t="s">
        <v>76</v>
      </c>
      <c r="BA247" t="s">
        <v>65</v>
      </c>
      <c r="BB247" t="s">
        <v>65</v>
      </c>
      <c r="BC247" t="s">
        <v>2496</v>
      </c>
      <c r="BD247" t="s">
        <v>50</v>
      </c>
      <c r="BE247" t="s">
        <v>2497</v>
      </c>
      <c r="BF247" t="s">
        <v>2498</v>
      </c>
      <c r="BG247" t="s">
        <v>2499</v>
      </c>
      <c r="BK247" t="s">
        <v>84</v>
      </c>
    </row>
    <row r="248" spans="1:63" ht="18" customHeight="1" x14ac:dyDescent="0.25">
      <c r="A248">
        <v>245</v>
      </c>
      <c r="B248">
        <v>219</v>
      </c>
      <c r="C248" s="46">
        <v>42974</v>
      </c>
      <c r="D248" t="s">
        <v>3839</v>
      </c>
      <c r="E248" t="s">
        <v>165</v>
      </c>
      <c r="F248" t="s">
        <v>54</v>
      </c>
      <c r="G248" t="s">
        <v>1220</v>
      </c>
      <c r="H248" t="s">
        <v>167</v>
      </c>
      <c r="I248" t="s">
        <v>121</v>
      </c>
      <c r="J248" t="s">
        <v>1724</v>
      </c>
      <c r="K248" t="s">
        <v>1725</v>
      </c>
      <c r="L248" t="s">
        <v>59</v>
      </c>
      <c r="M248" t="s">
        <v>91</v>
      </c>
      <c r="N248" t="s">
        <v>60</v>
      </c>
      <c r="O248" t="s">
        <v>165</v>
      </c>
      <c r="P248">
        <v>3</v>
      </c>
      <c r="Q248" t="s">
        <v>107</v>
      </c>
      <c r="R248" t="s">
        <v>62</v>
      </c>
      <c r="S248" t="str">
        <f t="shared" si="3"/>
        <v>فردي-خلافات مالية--219</v>
      </c>
      <c r="T248" t="s">
        <v>3795</v>
      </c>
      <c r="U248">
        <v>4</v>
      </c>
      <c r="V248" t="s">
        <v>67</v>
      </c>
      <c r="W248" t="s">
        <v>426</v>
      </c>
      <c r="X248" t="s">
        <v>3387</v>
      </c>
      <c r="Y248" t="s">
        <v>112</v>
      </c>
      <c r="Z248" t="s">
        <v>112</v>
      </c>
      <c r="AA248">
        <v>22</v>
      </c>
      <c r="AB248" t="s">
        <v>97</v>
      </c>
      <c r="AC248" t="s">
        <v>70</v>
      </c>
      <c r="AD248" t="s">
        <v>113</v>
      </c>
      <c r="AE248" t="s">
        <v>1726</v>
      </c>
      <c r="AF248" t="s">
        <v>3846</v>
      </c>
      <c r="AG248" t="s">
        <v>3846</v>
      </c>
      <c r="AH248" t="s">
        <v>3846</v>
      </c>
      <c r="AI248" t="s">
        <v>3846</v>
      </c>
      <c r="AJ248" t="s">
        <v>3846</v>
      </c>
      <c r="AK248" t="s">
        <v>3846</v>
      </c>
      <c r="AL248" t="s">
        <v>3846</v>
      </c>
      <c r="AM248" t="s">
        <v>3846</v>
      </c>
      <c r="AN248" t="s">
        <v>3846</v>
      </c>
      <c r="AO248" t="s">
        <v>67</v>
      </c>
      <c r="AP248" t="s">
        <v>67</v>
      </c>
      <c r="AQ248" t="s">
        <v>3846</v>
      </c>
      <c r="AR248">
        <v>0</v>
      </c>
      <c r="AS248" t="s">
        <v>3846</v>
      </c>
      <c r="AT248" t="s">
        <v>72</v>
      </c>
      <c r="AU248" t="s">
        <v>73</v>
      </c>
      <c r="AV248" t="s">
        <v>65</v>
      </c>
      <c r="AW248" t="s">
        <v>65</v>
      </c>
      <c r="AX248" t="s">
        <v>72</v>
      </c>
      <c r="AY248" t="s">
        <v>75</v>
      </c>
      <c r="AZ248" t="s">
        <v>76</v>
      </c>
      <c r="BA248" t="s">
        <v>65</v>
      </c>
      <c r="BB248" t="s">
        <v>65</v>
      </c>
      <c r="BC248" t="s">
        <v>1727</v>
      </c>
      <c r="BD248" t="s">
        <v>50</v>
      </c>
      <c r="BE248" t="s">
        <v>1728</v>
      </c>
      <c r="BF248" t="s">
        <v>1729</v>
      </c>
      <c r="BK248" t="s">
        <v>103</v>
      </c>
    </row>
    <row r="249" spans="1:63" ht="18" customHeight="1" x14ac:dyDescent="0.25">
      <c r="A249">
        <v>246</v>
      </c>
      <c r="B249">
        <v>220</v>
      </c>
      <c r="C249" s="46">
        <v>42976</v>
      </c>
      <c r="D249" t="s">
        <v>3839</v>
      </c>
      <c r="E249" t="s">
        <v>53</v>
      </c>
      <c r="F249" t="s">
        <v>54</v>
      </c>
      <c r="G249" t="s">
        <v>496</v>
      </c>
      <c r="H249" t="s">
        <v>120</v>
      </c>
      <c r="I249" t="s">
        <v>121</v>
      </c>
      <c r="J249" t="s">
        <v>1730</v>
      </c>
      <c r="K249" t="s">
        <v>1731</v>
      </c>
      <c r="L249" t="s">
        <v>182</v>
      </c>
      <c r="M249" t="s">
        <v>59</v>
      </c>
      <c r="N249" t="s">
        <v>60</v>
      </c>
      <c r="O249" t="s">
        <v>53</v>
      </c>
      <c r="P249">
        <v>1</v>
      </c>
      <c r="Q249" t="s">
        <v>92</v>
      </c>
      <c r="R249" t="s">
        <v>183</v>
      </c>
      <c r="S249" t="str">
        <f t="shared" si="3"/>
        <v>جماعي-من اجل الفدية--220</v>
      </c>
      <c r="T249" t="s">
        <v>123</v>
      </c>
      <c r="U249">
        <v>1</v>
      </c>
      <c r="V249" t="s">
        <v>1732</v>
      </c>
      <c r="W249" t="s">
        <v>3846</v>
      </c>
      <c r="X249" t="s">
        <v>3846</v>
      </c>
      <c r="Y249" t="s">
        <v>3846</v>
      </c>
      <c r="Z249" t="s">
        <v>3846</v>
      </c>
      <c r="AA249">
        <v>0</v>
      </c>
      <c r="AB249" t="s">
        <v>3846</v>
      </c>
      <c r="AC249" t="s">
        <v>3846</v>
      </c>
      <c r="AD249" t="s">
        <v>3846</v>
      </c>
      <c r="AE249" t="s">
        <v>3846</v>
      </c>
      <c r="AF249" t="s">
        <v>1733</v>
      </c>
      <c r="AG249" t="s">
        <v>67</v>
      </c>
      <c r="AH249" t="s">
        <v>67</v>
      </c>
      <c r="AI249" t="s">
        <v>68</v>
      </c>
      <c r="AJ249">
        <v>8</v>
      </c>
      <c r="AK249" t="s">
        <v>97</v>
      </c>
      <c r="AL249" t="s">
        <v>70</v>
      </c>
      <c r="AM249" t="s">
        <v>67</v>
      </c>
      <c r="AN249" t="s">
        <v>67</v>
      </c>
      <c r="AO249" t="s">
        <v>67</v>
      </c>
      <c r="AP249" t="s">
        <v>67</v>
      </c>
      <c r="AQ249" t="s">
        <v>3820</v>
      </c>
      <c r="AR249">
        <v>200000</v>
      </c>
      <c r="AS249" t="s">
        <v>126</v>
      </c>
      <c r="AT249" t="s">
        <v>358</v>
      </c>
      <c r="AU249" t="s">
        <v>660</v>
      </c>
      <c r="AV249" t="s">
        <v>65</v>
      </c>
      <c r="AW249" t="s">
        <v>65</v>
      </c>
      <c r="AX249" t="s">
        <v>72</v>
      </c>
      <c r="AY249" t="s">
        <v>75</v>
      </c>
      <c r="AZ249" t="s">
        <v>360</v>
      </c>
      <c r="BA249" t="s">
        <v>65</v>
      </c>
      <c r="BB249" t="s">
        <v>65</v>
      </c>
      <c r="BC249" t="s">
        <v>1734</v>
      </c>
      <c r="BD249" t="s">
        <v>50</v>
      </c>
      <c r="BE249" t="s">
        <v>1735</v>
      </c>
      <c r="BK249" t="s">
        <v>103</v>
      </c>
    </row>
    <row r="250" spans="1:63" ht="18" customHeight="1" x14ac:dyDescent="0.25">
      <c r="A250">
        <v>247</v>
      </c>
      <c r="B250">
        <v>220</v>
      </c>
      <c r="C250" s="46">
        <v>42976</v>
      </c>
      <c r="D250" t="s">
        <v>3839</v>
      </c>
      <c r="E250" t="s">
        <v>53</v>
      </c>
      <c r="F250" t="s">
        <v>54</v>
      </c>
      <c r="G250" t="s">
        <v>496</v>
      </c>
      <c r="H250" t="s">
        <v>120</v>
      </c>
      <c r="I250" t="s">
        <v>121</v>
      </c>
      <c r="J250" t="s">
        <v>1730</v>
      </c>
      <c r="K250" t="s">
        <v>1731</v>
      </c>
      <c r="L250" t="s">
        <v>182</v>
      </c>
      <c r="M250" t="s">
        <v>59</v>
      </c>
      <c r="N250" t="s">
        <v>60</v>
      </c>
      <c r="O250" t="s">
        <v>53</v>
      </c>
      <c r="P250">
        <v>1</v>
      </c>
      <c r="Q250" t="s">
        <v>92</v>
      </c>
      <c r="R250" t="s">
        <v>183</v>
      </c>
      <c r="S250" t="str">
        <f t="shared" si="3"/>
        <v>جماعي-من اجل الفدية--220</v>
      </c>
      <c r="T250" t="s">
        <v>123</v>
      </c>
      <c r="U250">
        <v>1</v>
      </c>
      <c r="V250" t="s">
        <v>1732</v>
      </c>
      <c r="W250" t="s">
        <v>3846</v>
      </c>
      <c r="X250" t="s">
        <v>3846</v>
      </c>
      <c r="Y250" t="s">
        <v>3846</v>
      </c>
      <c r="Z250" t="s">
        <v>3846</v>
      </c>
      <c r="AA250">
        <v>0</v>
      </c>
      <c r="AB250" t="s">
        <v>3846</v>
      </c>
      <c r="AC250" t="s">
        <v>3846</v>
      </c>
      <c r="AD250" t="s">
        <v>3846</v>
      </c>
      <c r="AE250" t="s">
        <v>3846</v>
      </c>
      <c r="AF250" t="s">
        <v>1736</v>
      </c>
      <c r="AG250" t="s">
        <v>67</v>
      </c>
      <c r="AH250" t="s">
        <v>67</v>
      </c>
      <c r="AI250" t="s">
        <v>68</v>
      </c>
      <c r="AJ250">
        <v>8</v>
      </c>
      <c r="AK250" t="s">
        <v>97</v>
      </c>
      <c r="AL250" t="s">
        <v>70</v>
      </c>
      <c r="AM250" t="s">
        <v>67</v>
      </c>
      <c r="AN250" t="s">
        <v>67</v>
      </c>
      <c r="AO250" t="s">
        <v>67</v>
      </c>
      <c r="AP250" t="s">
        <v>67</v>
      </c>
      <c r="AQ250" t="s">
        <v>3820</v>
      </c>
      <c r="AR250">
        <v>200000</v>
      </c>
      <c r="AS250" t="s">
        <v>126</v>
      </c>
      <c r="AT250" t="s">
        <v>358</v>
      </c>
      <c r="AU250" t="s">
        <v>660</v>
      </c>
      <c r="AV250" t="s">
        <v>65</v>
      </c>
      <c r="AW250" t="s">
        <v>65</v>
      </c>
      <c r="AX250" t="s">
        <v>72</v>
      </c>
      <c r="AY250" t="s">
        <v>75</v>
      </c>
      <c r="AZ250" t="s">
        <v>360</v>
      </c>
      <c r="BA250" t="s">
        <v>65</v>
      </c>
      <c r="BB250" t="s">
        <v>65</v>
      </c>
      <c r="BC250" t="s">
        <v>1734</v>
      </c>
      <c r="BD250" t="s">
        <v>50</v>
      </c>
      <c r="BE250" t="s">
        <v>1735</v>
      </c>
      <c r="BK250" t="s">
        <v>103</v>
      </c>
    </row>
    <row r="251" spans="1:63" ht="18" customHeight="1" x14ac:dyDescent="0.25">
      <c r="A251">
        <v>248</v>
      </c>
      <c r="B251">
        <v>221</v>
      </c>
      <c r="C251" s="46">
        <v>42976</v>
      </c>
      <c r="D251" t="s">
        <v>3839</v>
      </c>
      <c r="E251" t="s">
        <v>211</v>
      </c>
      <c r="F251" t="s">
        <v>132</v>
      </c>
      <c r="G251" t="s">
        <v>1737</v>
      </c>
      <c r="H251" t="s">
        <v>120</v>
      </c>
      <c r="I251" t="s">
        <v>121</v>
      </c>
      <c r="J251" t="s">
        <v>1738</v>
      </c>
      <c r="K251" t="s">
        <v>1739</v>
      </c>
      <c r="L251" t="s">
        <v>59</v>
      </c>
      <c r="M251" t="s">
        <v>91</v>
      </c>
      <c r="N251" t="s">
        <v>235</v>
      </c>
      <c r="O251" t="s">
        <v>681</v>
      </c>
      <c r="P251">
        <v>4</v>
      </c>
      <c r="Q251" t="s">
        <v>92</v>
      </c>
      <c r="R251" t="s">
        <v>62</v>
      </c>
      <c r="S251" t="str">
        <f t="shared" si="3"/>
        <v>فردي-من اجل الفدية--221</v>
      </c>
      <c r="T251" t="s">
        <v>3795</v>
      </c>
      <c r="U251">
        <v>4</v>
      </c>
      <c r="V251" t="s">
        <v>1740</v>
      </c>
      <c r="W251" t="s">
        <v>3846</v>
      </c>
      <c r="X251" t="s">
        <v>3846</v>
      </c>
      <c r="Y251" t="s">
        <v>3846</v>
      </c>
      <c r="Z251" t="s">
        <v>3846</v>
      </c>
      <c r="AA251">
        <v>0</v>
      </c>
      <c r="AB251" t="s">
        <v>3846</v>
      </c>
      <c r="AC251" t="s">
        <v>3846</v>
      </c>
      <c r="AD251" t="s">
        <v>3846</v>
      </c>
      <c r="AE251" t="s">
        <v>3846</v>
      </c>
      <c r="AF251" t="s">
        <v>1741</v>
      </c>
      <c r="AG251" t="s">
        <v>160</v>
      </c>
      <c r="AH251" t="s">
        <v>160</v>
      </c>
      <c r="AI251" t="s">
        <v>68</v>
      </c>
      <c r="AJ251">
        <v>14</v>
      </c>
      <c r="AK251" t="s">
        <v>97</v>
      </c>
      <c r="AL251" t="s">
        <v>70</v>
      </c>
      <c r="AM251" t="s">
        <v>67</v>
      </c>
      <c r="AN251" t="s">
        <v>67</v>
      </c>
      <c r="AO251" t="s">
        <v>67</v>
      </c>
      <c r="AP251" t="s">
        <v>67</v>
      </c>
      <c r="AQ251" t="s">
        <v>3822</v>
      </c>
      <c r="AR251">
        <v>5000000</v>
      </c>
      <c r="AS251" t="s">
        <v>126</v>
      </c>
      <c r="AT251" t="s">
        <v>72</v>
      </c>
      <c r="AU251" t="s">
        <v>73</v>
      </c>
      <c r="AV251" t="s">
        <v>72</v>
      </c>
      <c r="AW251" t="s">
        <v>74</v>
      </c>
      <c r="AX251" t="s">
        <v>72</v>
      </c>
      <c r="AY251" t="s">
        <v>75</v>
      </c>
      <c r="AZ251" t="s">
        <v>76</v>
      </c>
      <c r="BA251" t="s">
        <v>65</v>
      </c>
      <c r="BB251" t="s">
        <v>65</v>
      </c>
      <c r="BC251" t="s">
        <v>1742</v>
      </c>
      <c r="BD251" t="s">
        <v>50</v>
      </c>
      <c r="BE251" t="s">
        <v>1743</v>
      </c>
      <c r="BF251" t="s">
        <v>1744</v>
      </c>
      <c r="BG251" t="s">
        <v>1745</v>
      </c>
      <c r="BH251" t="s">
        <v>1746</v>
      </c>
      <c r="BI251" t="s">
        <v>1747</v>
      </c>
      <c r="BK251" t="s">
        <v>84</v>
      </c>
    </row>
    <row r="252" spans="1:63" ht="18" customHeight="1" x14ac:dyDescent="0.25">
      <c r="A252">
        <v>249</v>
      </c>
      <c r="B252">
        <v>222</v>
      </c>
      <c r="C252" s="46">
        <v>42978</v>
      </c>
      <c r="D252" t="s">
        <v>3839</v>
      </c>
      <c r="E252" t="s">
        <v>53</v>
      </c>
      <c r="F252" t="s">
        <v>54</v>
      </c>
      <c r="G252" t="s">
        <v>731</v>
      </c>
      <c r="H252" t="s">
        <v>378</v>
      </c>
      <c r="I252" t="s">
        <v>3794</v>
      </c>
      <c r="J252" t="s">
        <v>1748</v>
      </c>
      <c r="K252" t="s">
        <v>65</v>
      </c>
      <c r="L252" t="s">
        <v>59</v>
      </c>
      <c r="M252" t="s">
        <v>91</v>
      </c>
      <c r="N252" t="s">
        <v>60</v>
      </c>
      <c r="O252" t="s">
        <v>53</v>
      </c>
      <c r="P252">
        <v>4</v>
      </c>
      <c r="Q252" t="s">
        <v>92</v>
      </c>
      <c r="R252" t="s">
        <v>62</v>
      </c>
      <c r="S252" t="str">
        <f t="shared" si="3"/>
        <v>فردي-خلافات اسرية--222</v>
      </c>
      <c r="T252" t="s">
        <v>270</v>
      </c>
      <c r="U252">
        <v>2</v>
      </c>
      <c r="V252" t="s">
        <v>67</v>
      </c>
      <c r="W252" t="s">
        <v>3846</v>
      </c>
      <c r="X252" t="s">
        <v>3846</v>
      </c>
      <c r="Y252" t="s">
        <v>3846</v>
      </c>
      <c r="Z252" t="s">
        <v>3846</v>
      </c>
      <c r="AA252">
        <v>0</v>
      </c>
      <c r="AB252" t="s">
        <v>3846</v>
      </c>
      <c r="AC252" t="s">
        <v>3846</v>
      </c>
      <c r="AD252" t="s">
        <v>3846</v>
      </c>
      <c r="AE252" t="s">
        <v>3846</v>
      </c>
      <c r="AF252" t="s">
        <v>67</v>
      </c>
      <c r="AG252" t="s">
        <v>158</v>
      </c>
      <c r="AH252" t="s">
        <v>1420</v>
      </c>
      <c r="AI252" t="s">
        <v>112</v>
      </c>
      <c r="AJ252">
        <v>25</v>
      </c>
      <c r="AK252" t="s">
        <v>97</v>
      </c>
      <c r="AL252" t="s">
        <v>70</v>
      </c>
      <c r="AM252" t="s">
        <v>67</v>
      </c>
      <c r="AN252" t="s">
        <v>67</v>
      </c>
      <c r="AO252" t="s">
        <v>67</v>
      </c>
      <c r="AP252" t="s">
        <v>67</v>
      </c>
      <c r="AQ252" t="s">
        <v>3846</v>
      </c>
      <c r="AR252">
        <v>0</v>
      </c>
      <c r="AS252" t="s">
        <v>3846</v>
      </c>
      <c r="AT252" t="s">
        <v>72</v>
      </c>
      <c r="AU252" t="s">
        <v>73</v>
      </c>
      <c r="AV252" t="s">
        <v>65</v>
      </c>
      <c r="AW252" t="s">
        <v>65</v>
      </c>
      <c r="AX252" t="s">
        <v>72</v>
      </c>
      <c r="AY252" t="s">
        <v>75</v>
      </c>
      <c r="AZ252" t="s">
        <v>76</v>
      </c>
      <c r="BA252" t="s">
        <v>65</v>
      </c>
      <c r="BB252" t="s">
        <v>65</v>
      </c>
      <c r="BC252" t="s">
        <v>1749</v>
      </c>
      <c r="BD252" t="s">
        <v>50</v>
      </c>
      <c r="BE252" t="s">
        <v>1750</v>
      </c>
      <c r="BK252" t="s">
        <v>130</v>
      </c>
    </row>
    <row r="253" spans="1:63" ht="18" customHeight="1" x14ac:dyDescent="0.25">
      <c r="A253">
        <v>250</v>
      </c>
      <c r="B253">
        <v>223</v>
      </c>
      <c r="C253" s="46">
        <v>42978</v>
      </c>
      <c r="D253" t="s">
        <v>3839</v>
      </c>
      <c r="E253" t="s">
        <v>165</v>
      </c>
      <c r="F253" t="s">
        <v>54</v>
      </c>
      <c r="G253" t="s">
        <v>953</v>
      </c>
      <c r="H253" t="s">
        <v>167</v>
      </c>
      <c r="I253" t="s">
        <v>121</v>
      </c>
      <c r="J253" t="s">
        <v>1751</v>
      </c>
      <c r="K253" t="s">
        <v>1752</v>
      </c>
      <c r="L253" t="s">
        <v>59</v>
      </c>
      <c r="M253" t="s">
        <v>91</v>
      </c>
      <c r="N253" t="s">
        <v>60</v>
      </c>
      <c r="O253" t="s">
        <v>165</v>
      </c>
      <c r="P253">
        <v>1</v>
      </c>
      <c r="Q253" t="s">
        <v>92</v>
      </c>
      <c r="R253" t="s">
        <v>62</v>
      </c>
      <c r="S253" t="str">
        <f t="shared" si="3"/>
        <v>فردي-خلافات مالية--223</v>
      </c>
      <c r="T253" t="s">
        <v>3795</v>
      </c>
      <c r="U253">
        <v>4</v>
      </c>
      <c r="V253" t="s">
        <v>67</v>
      </c>
      <c r="W253" t="s">
        <v>3846</v>
      </c>
      <c r="X253" t="s">
        <v>3846</v>
      </c>
      <c r="Y253" t="s">
        <v>3846</v>
      </c>
      <c r="Z253" t="s">
        <v>3846</v>
      </c>
      <c r="AA253">
        <v>0</v>
      </c>
      <c r="AB253" t="s">
        <v>3846</v>
      </c>
      <c r="AC253" t="s">
        <v>3846</v>
      </c>
      <c r="AD253" t="s">
        <v>3846</v>
      </c>
      <c r="AE253" t="s">
        <v>3846</v>
      </c>
      <c r="AF253" t="s">
        <v>67</v>
      </c>
      <c r="AG253" t="s">
        <v>172</v>
      </c>
      <c r="AH253" t="s">
        <v>1203</v>
      </c>
      <c r="AI253" t="s">
        <v>112</v>
      </c>
      <c r="AJ253">
        <v>0</v>
      </c>
      <c r="AK253" t="s">
        <v>97</v>
      </c>
      <c r="AL253" t="s">
        <v>70</v>
      </c>
      <c r="AM253" t="s">
        <v>3841</v>
      </c>
      <c r="AN253" t="s">
        <v>1753</v>
      </c>
      <c r="AO253" t="s">
        <v>194</v>
      </c>
      <c r="AP253" t="s">
        <v>1754</v>
      </c>
      <c r="AQ253" t="s">
        <v>3820</v>
      </c>
      <c r="AR253">
        <v>200000</v>
      </c>
      <c r="AS253" t="s">
        <v>126</v>
      </c>
      <c r="AT253" t="s">
        <v>358</v>
      </c>
      <c r="AU253" t="s">
        <v>660</v>
      </c>
      <c r="AV253" t="s">
        <v>65</v>
      </c>
      <c r="AW253" t="s">
        <v>65</v>
      </c>
      <c r="AX253" t="s">
        <v>72</v>
      </c>
      <c r="AY253" t="s">
        <v>75</v>
      </c>
      <c r="AZ253" t="s">
        <v>360</v>
      </c>
      <c r="BA253" t="s">
        <v>65</v>
      </c>
      <c r="BB253" t="s">
        <v>65</v>
      </c>
      <c r="BC253" t="s">
        <v>1755</v>
      </c>
      <c r="BD253" t="s">
        <v>50</v>
      </c>
      <c r="BE253" t="s">
        <v>1756</v>
      </c>
      <c r="BF253" t="s">
        <v>1757</v>
      </c>
      <c r="BK253" t="s">
        <v>103</v>
      </c>
    </row>
    <row r="254" spans="1:63" ht="18" customHeight="1" x14ac:dyDescent="0.25">
      <c r="A254">
        <v>251</v>
      </c>
      <c r="B254">
        <v>224</v>
      </c>
      <c r="C254" s="46">
        <v>42979</v>
      </c>
      <c r="D254" t="s">
        <v>3839</v>
      </c>
      <c r="E254" t="s">
        <v>131</v>
      </c>
      <c r="F254" t="s">
        <v>132</v>
      </c>
      <c r="G254" t="s">
        <v>1758</v>
      </c>
      <c r="H254" t="s">
        <v>120</v>
      </c>
      <c r="I254" t="s">
        <v>121</v>
      </c>
      <c r="J254" t="s">
        <v>1759</v>
      </c>
      <c r="K254" t="s">
        <v>65</v>
      </c>
      <c r="L254" t="s">
        <v>67</v>
      </c>
      <c r="M254" t="s">
        <v>59</v>
      </c>
      <c r="N254" t="s">
        <v>235</v>
      </c>
      <c r="O254" t="s">
        <v>211</v>
      </c>
      <c r="P254">
        <v>1</v>
      </c>
      <c r="Q254" t="s">
        <v>92</v>
      </c>
      <c r="R254" t="s">
        <v>62</v>
      </c>
      <c r="S254" t="str">
        <f t="shared" si="3"/>
        <v>فردي-من اجل الفدية--224</v>
      </c>
      <c r="T254" t="s">
        <v>3795</v>
      </c>
      <c r="U254">
        <v>3</v>
      </c>
      <c r="V254" t="s">
        <v>1760</v>
      </c>
      <c r="W254" t="s">
        <v>3846</v>
      </c>
      <c r="X254" t="s">
        <v>3846</v>
      </c>
      <c r="Y254" t="s">
        <v>3846</v>
      </c>
      <c r="Z254" t="s">
        <v>3846</v>
      </c>
      <c r="AA254">
        <v>0</v>
      </c>
      <c r="AB254" t="s">
        <v>3846</v>
      </c>
      <c r="AC254" t="s">
        <v>3846</v>
      </c>
      <c r="AD254" t="s">
        <v>3846</v>
      </c>
      <c r="AE254" t="s">
        <v>3846</v>
      </c>
      <c r="AF254" t="s">
        <v>1761</v>
      </c>
      <c r="AG254" t="s">
        <v>1112</v>
      </c>
      <c r="AH254" t="s">
        <v>1113</v>
      </c>
      <c r="AI254" t="s">
        <v>1450</v>
      </c>
      <c r="AJ254">
        <v>67</v>
      </c>
      <c r="AK254" t="s">
        <v>97</v>
      </c>
      <c r="AL254" t="s">
        <v>70</v>
      </c>
      <c r="AM254" t="s">
        <v>67</v>
      </c>
      <c r="AN254" t="s">
        <v>67</v>
      </c>
      <c r="AO254" t="s">
        <v>67</v>
      </c>
      <c r="AP254" t="s">
        <v>67</v>
      </c>
      <c r="AQ254" t="s">
        <v>3822</v>
      </c>
      <c r="AR254">
        <v>2000000</v>
      </c>
      <c r="AS254" t="s">
        <v>126</v>
      </c>
      <c r="AT254" t="s">
        <v>98</v>
      </c>
      <c r="AU254" t="s">
        <v>99</v>
      </c>
      <c r="AV254" t="s">
        <v>65</v>
      </c>
      <c r="AW254" t="s">
        <v>65</v>
      </c>
      <c r="AX254" t="s">
        <v>75</v>
      </c>
      <c r="AY254" t="s">
        <v>75</v>
      </c>
      <c r="AZ254" t="s">
        <v>76</v>
      </c>
      <c r="BA254" t="s">
        <v>65</v>
      </c>
      <c r="BB254" t="s">
        <v>1762</v>
      </c>
      <c r="BC254" t="s">
        <v>1763</v>
      </c>
      <c r="BD254" t="s">
        <v>50</v>
      </c>
      <c r="BE254" t="s">
        <v>1764</v>
      </c>
      <c r="BF254" t="s">
        <v>1765</v>
      </c>
      <c r="BG254" t="s">
        <v>1766</v>
      </c>
      <c r="BK254" t="s">
        <v>103</v>
      </c>
    </row>
    <row r="255" spans="1:63" ht="18" customHeight="1" x14ac:dyDescent="0.25">
      <c r="A255">
        <v>252</v>
      </c>
      <c r="B255">
        <v>225</v>
      </c>
      <c r="C255" s="46">
        <v>42980</v>
      </c>
      <c r="D255" t="s">
        <v>3839</v>
      </c>
      <c r="E255" t="s">
        <v>53</v>
      </c>
      <c r="F255" t="s">
        <v>54</v>
      </c>
      <c r="G255" t="s">
        <v>55</v>
      </c>
      <c r="H255" t="s">
        <v>56</v>
      </c>
      <c r="I255" t="s">
        <v>57</v>
      </c>
      <c r="J255" t="s">
        <v>56</v>
      </c>
      <c r="K255" t="s">
        <v>1767</v>
      </c>
      <c r="L255" t="s">
        <v>59</v>
      </c>
      <c r="M255" t="s">
        <v>59</v>
      </c>
      <c r="N255" t="s">
        <v>60</v>
      </c>
      <c r="O255" t="s">
        <v>53</v>
      </c>
      <c r="P255">
        <v>1</v>
      </c>
      <c r="Q255" t="s">
        <v>61</v>
      </c>
      <c r="R255" t="s">
        <v>62</v>
      </c>
      <c r="S255" t="str">
        <f t="shared" si="3"/>
        <v>فردي-من اجل الاغتصاب--225</v>
      </c>
      <c r="T255" t="s">
        <v>123</v>
      </c>
      <c r="U255">
        <v>1</v>
      </c>
      <c r="V255" t="s">
        <v>67</v>
      </c>
      <c r="W255" t="s">
        <v>3846</v>
      </c>
      <c r="X255" t="s">
        <v>3846</v>
      </c>
      <c r="Y255" t="s">
        <v>3846</v>
      </c>
      <c r="Z255" t="s">
        <v>3846</v>
      </c>
      <c r="AA255">
        <v>0</v>
      </c>
      <c r="AB255" t="s">
        <v>3846</v>
      </c>
      <c r="AC255" t="s">
        <v>3846</v>
      </c>
      <c r="AD255" t="s">
        <v>3846</v>
      </c>
      <c r="AE255" t="s">
        <v>3846</v>
      </c>
      <c r="AF255" t="s">
        <v>67</v>
      </c>
      <c r="AG255" t="s">
        <v>67</v>
      </c>
      <c r="AH255" t="s">
        <v>67</v>
      </c>
      <c r="AI255" t="s">
        <v>112</v>
      </c>
      <c r="AJ255">
        <v>26</v>
      </c>
      <c r="AK255" t="s">
        <v>69</v>
      </c>
      <c r="AL255" t="s">
        <v>70</v>
      </c>
      <c r="AM255" t="s">
        <v>3555</v>
      </c>
      <c r="AN255" t="s">
        <v>1768</v>
      </c>
      <c r="AO255" t="s">
        <v>67</v>
      </c>
      <c r="AP255" t="s">
        <v>67</v>
      </c>
      <c r="AQ255" t="s">
        <v>3846</v>
      </c>
      <c r="AR255">
        <v>0</v>
      </c>
      <c r="AS255" t="s">
        <v>3846</v>
      </c>
      <c r="AT255" t="s">
        <v>72</v>
      </c>
      <c r="AU255" t="s">
        <v>74</v>
      </c>
      <c r="AV255" t="s">
        <v>65</v>
      </c>
      <c r="AW255" t="s">
        <v>65</v>
      </c>
      <c r="AX255" t="s">
        <v>72</v>
      </c>
      <c r="AY255" t="s">
        <v>75</v>
      </c>
      <c r="AZ255" t="s">
        <v>76</v>
      </c>
      <c r="BA255" t="s">
        <v>65</v>
      </c>
      <c r="BB255" t="s">
        <v>65</v>
      </c>
      <c r="BC255" t="s">
        <v>1769</v>
      </c>
      <c r="BD255" t="s">
        <v>50</v>
      </c>
      <c r="BE255" t="s">
        <v>1770</v>
      </c>
      <c r="BK255" t="s">
        <v>103</v>
      </c>
    </row>
    <row r="256" spans="1:63" ht="18" customHeight="1" x14ac:dyDescent="0.25">
      <c r="A256">
        <v>253</v>
      </c>
      <c r="B256">
        <v>226</v>
      </c>
      <c r="C256" s="46">
        <v>42983</v>
      </c>
      <c r="D256" t="s">
        <v>3839</v>
      </c>
      <c r="E256" t="s">
        <v>165</v>
      </c>
      <c r="F256" t="s">
        <v>54</v>
      </c>
      <c r="G256" t="s">
        <v>166</v>
      </c>
      <c r="H256" t="s">
        <v>167</v>
      </c>
      <c r="I256" t="s">
        <v>121</v>
      </c>
      <c r="J256" t="s">
        <v>1771</v>
      </c>
      <c r="K256" t="s">
        <v>65</v>
      </c>
      <c r="L256" t="s">
        <v>67</v>
      </c>
      <c r="M256" t="s">
        <v>91</v>
      </c>
      <c r="N256" t="s">
        <v>60</v>
      </c>
      <c r="O256" t="s">
        <v>165</v>
      </c>
      <c r="P256">
        <v>1</v>
      </c>
      <c r="Q256" t="s">
        <v>92</v>
      </c>
      <c r="R256" t="s">
        <v>62</v>
      </c>
      <c r="S256" t="str">
        <f t="shared" si="3"/>
        <v>فردي-خلافات مالية--226</v>
      </c>
      <c r="T256" t="s">
        <v>123</v>
      </c>
      <c r="U256">
        <v>1</v>
      </c>
      <c r="V256" t="s">
        <v>1772</v>
      </c>
      <c r="W256" t="s">
        <v>3846</v>
      </c>
      <c r="X256" t="s">
        <v>3846</v>
      </c>
      <c r="Y256" t="s">
        <v>3846</v>
      </c>
      <c r="Z256" t="s">
        <v>3846</v>
      </c>
      <c r="AA256">
        <v>0</v>
      </c>
      <c r="AB256" t="s">
        <v>3846</v>
      </c>
      <c r="AC256" t="s">
        <v>3846</v>
      </c>
      <c r="AD256" t="s">
        <v>3846</v>
      </c>
      <c r="AE256" t="s">
        <v>3846</v>
      </c>
      <c r="AF256" t="s">
        <v>1167</v>
      </c>
      <c r="AG256" t="s">
        <v>67</v>
      </c>
      <c r="AH256" t="s">
        <v>96</v>
      </c>
      <c r="AI256" t="s">
        <v>68</v>
      </c>
      <c r="AJ256">
        <v>2</v>
      </c>
      <c r="AK256" t="s">
        <v>97</v>
      </c>
      <c r="AL256" t="s">
        <v>70</v>
      </c>
      <c r="AM256" t="s">
        <v>67</v>
      </c>
      <c r="AN256" t="s">
        <v>67</v>
      </c>
      <c r="AO256" t="s">
        <v>67</v>
      </c>
      <c r="AP256" t="s">
        <v>67</v>
      </c>
      <c r="AQ256" t="s">
        <v>3846</v>
      </c>
      <c r="AR256">
        <v>0</v>
      </c>
      <c r="AS256" t="s">
        <v>3846</v>
      </c>
      <c r="AT256" t="s">
        <v>72</v>
      </c>
      <c r="AU256" t="s">
        <v>74</v>
      </c>
      <c r="AV256" t="s">
        <v>72</v>
      </c>
      <c r="AW256" t="s">
        <v>74</v>
      </c>
      <c r="AX256" t="s">
        <v>72</v>
      </c>
      <c r="AY256" t="s">
        <v>75</v>
      </c>
      <c r="AZ256" t="s">
        <v>76</v>
      </c>
      <c r="BA256" t="s">
        <v>65</v>
      </c>
      <c r="BB256" t="s">
        <v>65</v>
      </c>
      <c r="BC256" t="s">
        <v>1773</v>
      </c>
      <c r="BD256" t="s">
        <v>50</v>
      </c>
      <c r="BE256" t="s">
        <v>1774</v>
      </c>
      <c r="BF256" t="s">
        <v>1775</v>
      </c>
      <c r="BG256" t="s">
        <v>2682</v>
      </c>
      <c r="BH256" t="s">
        <v>2732</v>
      </c>
      <c r="BK256" t="s">
        <v>103</v>
      </c>
    </row>
    <row r="257" spans="1:63" ht="18" customHeight="1" x14ac:dyDescent="0.25">
      <c r="A257">
        <v>254</v>
      </c>
      <c r="B257">
        <v>227</v>
      </c>
      <c r="C257" s="46">
        <v>42984</v>
      </c>
      <c r="D257" t="s">
        <v>3839</v>
      </c>
      <c r="E257" t="s">
        <v>232</v>
      </c>
      <c r="F257" t="s">
        <v>105</v>
      </c>
      <c r="G257" t="s">
        <v>1200</v>
      </c>
      <c r="H257" t="s">
        <v>56</v>
      </c>
      <c r="I257" t="s">
        <v>57</v>
      </c>
      <c r="J257" t="s">
        <v>56</v>
      </c>
      <c r="K257" t="s">
        <v>1776</v>
      </c>
      <c r="L257" t="s">
        <v>59</v>
      </c>
      <c r="M257" t="s">
        <v>59</v>
      </c>
      <c r="N257" t="s">
        <v>60</v>
      </c>
      <c r="O257" t="s">
        <v>232</v>
      </c>
      <c r="P257">
        <v>1</v>
      </c>
      <c r="Q257" t="s">
        <v>107</v>
      </c>
      <c r="R257" t="s">
        <v>62</v>
      </c>
      <c r="S257" t="str">
        <f t="shared" si="3"/>
        <v>فردي-من اجل الاغتصاب--227</v>
      </c>
      <c r="T257" t="s">
        <v>123</v>
      </c>
      <c r="U257">
        <v>1</v>
      </c>
      <c r="V257" t="s">
        <v>1777</v>
      </c>
      <c r="W257" t="s">
        <v>1778</v>
      </c>
      <c r="X257" t="s">
        <v>67</v>
      </c>
      <c r="Y257" t="s">
        <v>1779</v>
      </c>
      <c r="Z257" t="s">
        <v>68</v>
      </c>
      <c r="AA257">
        <v>5</v>
      </c>
      <c r="AB257" t="s">
        <v>69</v>
      </c>
      <c r="AC257" t="s">
        <v>70</v>
      </c>
      <c r="AD257" t="s">
        <v>113</v>
      </c>
      <c r="AE257" t="s">
        <v>1780</v>
      </c>
      <c r="AF257" t="s">
        <v>3846</v>
      </c>
      <c r="AG257" t="s">
        <v>3846</v>
      </c>
      <c r="AH257" t="s">
        <v>3846</v>
      </c>
      <c r="AI257" t="s">
        <v>3846</v>
      </c>
      <c r="AJ257" t="s">
        <v>3846</v>
      </c>
      <c r="AK257" t="s">
        <v>3846</v>
      </c>
      <c r="AL257" t="s">
        <v>3846</v>
      </c>
      <c r="AM257" t="s">
        <v>3846</v>
      </c>
      <c r="AN257" t="s">
        <v>3846</v>
      </c>
      <c r="AO257" t="s">
        <v>67</v>
      </c>
      <c r="AP257" t="s">
        <v>67</v>
      </c>
      <c r="AQ257" t="s">
        <v>3846</v>
      </c>
      <c r="AR257">
        <v>0</v>
      </c>
      <c r="AS257" t="s">
        <v>3846</v>
      </c>
      <c r="AT257" t="s">
        <v>72</v>
      </c>
      <c r="AU257" t="s">
        <v>73</v>
      </c>
      <c r="AV257" t="s">
        <v>65</v>
      </c>
      <c r="AW257" t="s">
        <v>65</v>
      </c>
      <c r="AX257" t="s">
        <v>72</v>
      </c>
      <c r="AY257" t="s">
        <v>75</v>
      </c>
      <c r="AZ257" t="s">
        <v>76</v>
      </c>
      <c r="BA257" t="s">
        <v>65</v>
      </c>
      <c r="BB257" t="s">
        <v>65</v>
      </c>
      <c r="BC257" t="s">
        <v>1781</v>
      </c>
      <c r="BD257" t="s">
        <v>50</v>
      </c>
      <c r="BE257" t="s">
        <v>1782</v>
      </c>
      <c r="BK257" t="s">
        <v>84</v>
      </c>
    </row>
    <row r="258" spans="1:63" ht="18" customHeight="1" x14ac:dyDescent="0.25">
      <c r="A258">
        <v>255</v>
      </c>
      <c r="B258">
        <v>228</v>
      </c>
      <c r="C258" s="46">
        <v>42987</v>
      </c>
      <c r="D258" t="s">
        <v>3839</v>
      </c>
      <c r="E258" t="s">
        <v>53</v>
      </c>
      <c r="F258" t="s">
        <v>54</v>
      </c>
      <c r="G258" t="s">
        <v>496</v>
      </c>
      <c r="H258" t="s">
        <v>155</v>
      </c>
      <c r="I258" t="s">
        <v>3794</v>
      </c>
      <c r="J258" t="s">
        <v>1783</v>
      </c>
      <c r="K258" t="s">
        <v>1784</v>
      </c>
      <c r="L258" t="s">
        <v>59</v>
      </c>
      <c r="M258" t="s">
        <v>91</v>
      </c>
      <c r="N258" t="s">
        <v>60</v>
      </c>
      <c r="O258" t="s">
        <v>53</v>
      </c>
      <c r="P258">
        <v>1</v>
      </c>
      <c r="Q258" t="s">
        <v>92</v>
      </c>
      <c r="R258" t="s">
        <v>62</v>
      </c>
      <c r="S258" t="str">
        <f t="shared" si="3"/>
        <v>فردي-خلافات ثأرية--228</v>
      </c>
      <c r="T258" t="s">
        <v>3795</v>
      </c>
      <c r="U258">
        <v>5</v>
      </c>
      <c r="V258" t="s">
        <v>1785</v>
      </c>
      <c r="W258" t="s">
        <v>3846</v>
      </c>
      <c r="X258" t="s">
        <v>3846</v>
      </c>
      <c r="Y258" t="s">
        <v>3846</v>
      </c>
      <c r="Z258" t="s">
        <v>3846</v>
      </c>
      <c r="AA258">
        <v>0</v>
      </c>
      <c r="AB258" t="s">
        <v>3846</v>
      </c>
      <c r="AC258" t="s">
        <v>3846</v>
      </c>
      <c r="AD258" t="s">
        <v>3846</v>
      </c>
      <c r="AE258" t="s">
        <v>3846</v>
      </c>
      <c r="AF258" t="s">
        <v>1786</v>
      </c>
      <c r="AG258" t="s">
        <v>3387</v>
      </c>
      <c r="AH258" t="s">
        <v>109</v>
      </c>
      <c r="AI258" t="s">
        <v>112</v>
      </c>
      <c r="AJ258">
        <v>0</v>
      </c>
      <c r="AK258" t="s">
        <v>97</v>
      </c>
      <c r="AL258" t="s">
        <v>70</v>
      </c>
      <c r="AM258" t="s">
        <v>67</v>
      </c>
      <c r="AN258" t="s">
        <v>67</v>
      </c>
      <c r="AO258" t="s">
        <v>67</v>
      </c>
      <c r="AP258" t="s">
        <v>67</v>
      </c>
      <c r="AQ258" t="s">
        <v>3846</v>
      </c>
      <c r="AR258">
        <v>0</v>
      </c>
      <c r="AS258" t="s">
        <v>3846</v>
      </c>
      <c r="AT258" t="s">
        <v>98</v>
      </c>
      <c r="AU258" t="s">
        <v>99</v>
      </c>
      <c r="AV258" t="s">
        <v>65</v>
      </c>
      <c r="AW258" t="s">
        <v>65</v>
      </c>
      <c r="AX258" t="s">
        <v>75</v>
      </c>
      <c r="AY258" t="s">
        <v>75</v>
      </c>
      <c r="AZ258" t="s">
        <v>76</v>
      </c>
      <c r="BA258" t="s">
        <v>65</v>
      </c>
      <c r="BB258" t="s">
        <v>65</v>
      </c>
      <c r="BC258" t="s">
        <v>1787</v>
      </c>
      <c r="BD258" t="s">
        <v>50</v>
      </c>
      <c r="BE258" t="s">
        <v>1788</v>
      </c>
      <c r="BF258" t="s">
        <v>1789</v>
      </c>
      <c r="BK258" t="s">
        <v>103</v>
      </c>
    </row>
    <row r="259" spans="1:63" ht="18" customHeight="1" x14ac:dyDescent="0.25">
      <c r="A259">
        <v>256</v>
      </c>
      <c r="B259">
        <v>229</v>
      </c>
      <c r="C259" s="46">
        <v>42988</v>
      </c>
      <c r="D259" t="s">
        <v>3839</v>
      </c>
      <c r="E259" t="s">
        <v>165</v>
      </c>
      <c r="F259" t="s">
        <v>54</v>
      </c>
      <c r="G259" t="s">
        <v>432</v>
      </c>
      <c r="H259" t="s">
        <v>56</v>
      </c>
      <c r="I259" t="s">
        <v>57</v>
      </c>
      <c r="J259" t="s">
        <v>56</v>
      </c>
      <c r="K259" t="s">
        <v>1790</v>
      </c>
      <c r="L259" t="s">
        <v>59</v>
      </c>
      <c r="M259" t="s">
        <v>59</v>
      </c>
      <c r="N259" t="s">
        <v>60</v>
      </c>
      <c r="O259" t="s">
        <v>165</v>
      </c>
      <c r="P259">
        <v>1</v>
      </c>
      <c r="Q259" t="s">
        <v>136</v>
      </c>
      <c r="R259" t="s">
        <v>62</v>
      </c>
      <c r="S259" t="str">
        <f t="shared" si="3"/>
        <v>فردي-من اجل الاغتصاب--229</v>
      </c>
      <c r="T259" t="s">
        <v>3795</v>
      </c>
      <c r="U259">
        <v>3</v>
      </c>
      <c r="V259" t="s">
        <v>67</v>
      </c>
      <c r="W259" t="s">
        <v>3846</v>
      </c>
      <c r="X259" t="s">
        <v>3846</v>
      </c>
      <c r="Y259" t="s">
        <v>3846</v>
      </c>
      <c r="Z259" t="s">
        <v>3846</v>
      </c>
      <c r="AA259">
        <v>0</v>
      </c>
      <c r="AB259" t="s">
        <v>3846</v>
      </c>
      <c r="AC259" t="s">
        <v>3846</v>
      </c>
      <c r="AD259" t="s">
        <v>3846</v>
      </c>
      <c r="AE259" t="s">
        <v>3846</v>
      </c>
      <c r="AF259" t="s">
        <v>67</v>
      </c>
      <c r="AG259" t="s">
        <v>67</v>
      </c>
      <c r="AH259" t="s">
        <v>67</v>
      </c>
      <c r="AI259" t="s">
        <v>112</v>
      </c>
      <c r="AJ259">
        <v>0</v>
      </c>
      <c r="AK259" t="s">
        <v>69</v>
      </c>
      <c r="AL259" t="s">
        <v>70</v>
      </c>
      <c r="AM259" t="s">
        <v>67</v>
      </c>
      <c r="AN259" t="s">
        <v>67</v>
      </c>
      <c r="AO259" t="s">
        <v>67</v>
      </c>
      <c r="AP259" t="s">
        <v>67</v>
      </c>
      <c r="AQ259" t="s">
        <v>3846</v>
      </c>
      <c r="AR259">
        <v>0</v>
      </c>
      <c r="AS259" t="s">
        <v>3846</v>
      </c>
      <c r="AT259" t="s">
        <v>98</v>
      </c>
      <c r="AU259" t="s">
        <v>99</v>
      </c>
      <c r="AV259" t="s">
        <v>65</v>
      </c>
      <c r="AW259" t="s">
        <v>65</v>
      </c>
      <c r="AX259" t="s">
        <v>75</v>
      </c>
      <c r="AY259" t="s">
        <v>75</v>
      </c>
      <c r="AZ259" t="s">
        <v>76</v>
      </c>
      <c r="BA259" t="s">
        <v>65</v>
      </c>
      <c r="BB259" t="s">
        <v>1791</v>
      </c>
      <c r="BC259" t="s">
        <v>1792</v>
      </c>
      <c r="BD259" t="s">
        <v>50</v>
      </c>
      <c r="BE259" t="s">
        <v>1793</v>
      </c>
      <c r="BK259" t="s">
        <v>130</v>
      </c>
    </row>
    <row r="260" spans="1:63" ht="18" customHeight="1" x14ac:dyDescent="0.25">
      <c r="A260">
        <v>257</v>
      </c>
      <c r="B260">
        <v>230</v>
      </c>
      <c r="C260" s="46">
        <v>42989</v>
      </c>
      <c r="D260" t="s">
        <v>3839</v>
      </c>
      <c r="E260" t="s">
        <v>642</v>
      </c>
      <c r="F260" t="s">
        <v>105</v>
      </c>
      <c r="G260" t="s">
        <v>1794</v>
      </c>
      <c r="H260" t="s">
        <v>120</v>
      </c>
      <c r="I260" t="s">
        <v>121</v>
      </c>
      <c r="J260" t="s">
        <v>1795</v>
      </c>
      <c r="K260" t="s">
        <v>65</v>
      </c>
      <c r="L260" t="s">
        <v>59</v>
      </c>
      <c r="M260" t="s">
        <v>90</v>
      </c>
      <c r="N260" t="s">
        <v>235</v>
      </c>
      <c r="O260" t="s">
        <v>153</v>
      </c>
      <c r="P260">
        <v>1</v>
      </c>
      <c r="Q260" t="s">
        <v>92</v>
      </c>
      <c r="R260" t="s">
        <v>62</v>
      </c>
      <c r="S260" t="str">
        <f t="shared" ref="S260:S323" si="4">R260&amp;"-"&amp;H260&amp;"-"&amp;"-"&amp;B260</f>
        <v>فردي-من اجل الفدية--230</v>
      </c>
      <c r="T260" t="s">
        <v>270</v>
      </c>
      <c r="U260">
        <v>2</v>
      </c>
      <c r="V260" t="s">
        <v>1796</v>
      </c>
      <c r="W260" t="s">
        <v>3846</v>
      </c>
      <c r="X260" t="s">
        <v>3846</v>
      </c>
      <c r="Y260" t="s">
        <v>3846</v>
      </c>
      <c r="Z260" t="s">
        <v>3846</v>
      </c>
      <c r="AA260">
        <v>0</v>
      </c>
      <c r="AB260" t="s">
        <v>3846</v>
      </c>
      <c r="AC260" t="s">
        <v>3846</v>
      </c>
      <c r="AD260" t="s">
        <v>3846</v>
      </c>
      <c r="AE260" t="s">
        <v>3846</v>
      </c>
      <c r="AF260" t="s">
        <v>67</v>
      </c>
      <c r="AG260" t="s">
        <v>67</v>
      </c>
      <c r="AH260" t="s">
        <v>67</v>
      </c>
      <c r="AI260" t="s">
        <v>68</v>
      </c>
      <c r="AJ260">
        <v>9</v>
      </c>
      <c r="AK260" t="s">
        <v>97</v>
      </c>
      <c r="AL260" t="s">
        <v>70</v>
      </c>
      <c r="AM260" t="s">
        <v>67</v>
      </c>
      <c r="AN260" t="s">
        <v>67</v>
      </c>
      <c r="AO260" t="s">
        <v>67</v>
      </c>
      <c r="AP260" t="s">
        <v>67</v>
      </c>
      <c r="AQ260" t="s">
        <v>67</v>
      </c>
      <c r="AR260" t="s">
        <v>67</v>
      </c>
      <c r="AS260" t="s">
        <v>126</v>
      </c>
      <c r="AT260" t="s">
        <v>72</v>
      </c>
      <c r="AU260" t="s">
        <v>73</v>
      </c>
      <c r="AV260" t="s">
        <v>65</v>
      </c>
      <c r="AW260" t="s">
        <v>65</v>
      </c>
      <c r="AX260" t="s">
        <v>72</v>
      </c>
      <c r="AY260" t="s">
        <v>75</v>
      </c>
      <c r="AZ260" t="s">
        <v>76</v>
      </c>
      <c r="BA260" t="s">
        <v>1797</v>
      </c>
      <c r="BB260" t="s">
        <v>65</v>
      </c>
      <c r="BC260" t="s">
        <v>1798</v>
      </c>
      <c r="BD260" t="s">
        <v>50</v>
      </c>
      <c r="BE260" t="s">
        <v>1799</v>
      </c>
      <c r="BF260" t="s">
        <v>1800</v>
      </c>
      <c r="BK260" t="s">
        <v>103</v>
      </c>
    </row>
    <row r="261" spans="1:63" ht="18" customHeight="1" x14ac:dyDescent="0.25">
      <c r="A261">
        <v>258</v>
      </c>
      <c r="B261">
        <v>231</v>
      </c>
      <c r="C261" s="46">
        <v>42989</v>
      </c>
      <c r="D261" t="s">
        <v>3839</v>
      </c>
      <c r="E261" t="s">
        <v>211</v>
      </c>
      <c r="F261" t="s">
        <v>132</v>
      </c>
      <c r="G261" t="s">
        <v>330</v>
      </c>
      <c r="H261" t="s">
        <v>120</v>
      </c>
      <c r="I261" t="s">
        <v>121</v>
      </c>
      <c r="J261" t="s">
        <v>213</v>
      </c>
      <c r="K261" t="s">
        <v>65</v>
      </c>
      <c r="L261" t="s">
        <v>67</v>
      </c>
      <c r="M261" t="s">
        <v>91</v>
      </c>
      <c r="N261" t="s">
        <v>60</v>
      </c>
      <c r="O261" t="s">
        <v>211</v>
      </c>
      <c r="P261">
        <v>1</v>
      </c>
      <c r="Q261" t="s">
        <v>92</v>
      </c>
      <c r="R261" t="s">
        <v>62</v>
      </c>
      <c r="S261" t="str">
        <f t="shared" si="4"/>
        <v>فردي-من اجل الفدية--231</v>
      </c>
      <c r="T261" t="s">
        <v>3795</v>
      </c>
      <c r="U261">
        <v>3</v>
      </c>
      <c r="V261" t="s">
        <v>1801</v>
      </c>
      <c r="W261" t="s">
        <v>3846</v>
      </c>
      <c r="X261" t="s">
        <v>3846</v>
      </c>
      <c r="Y261" t="s">
        <v>3846</v>
      </c>
      <c r="Z261" t="s">
        <v>3846</v>
      </c>
      <c r="AA261">
        <v>0</v>
      </c>
      <c r="AB261" t="s">
        <v>3846</v>
      </c>
      <c r="AC261" t="s">
        <v>3846</v>
      </c>
      <c r="AD261" t="s">
        <v>3846</v>
      </c>
      <c r="AE261" t="s">
        <v>3846</v>
      </c>
      <c r="AF261" t="s">
        <v>1802</v>
      </c>
      <c r="AG261" t="s">
        <v>67</v>
      </c>
      <c r="AH261" t="s">
        <v>67</v>
      </c>
      <c r="AI261" t="s">
        <v>68</v>
      </c>
      <c r="AJ261">
        <v>8</v>
      </c>
      <c r="AK261" t="s">
        <v>69</v>
      </c>
      <c r="AL261" t="s">
        <v>70</v>
      </c>
      <c r="AM261" t="s">
        <v>67</v>
      </c>
      <c r="AN261" t="s">
        <v>67</v>
      </c>
      <c r="AO261" t="s">
        <v>67</v>
      </c>
      <c r="AP261" t="s">
        <v>67</v>
      </c>
      <c r="AQ261" t="s">
        <v>3822</v>
      </c>
      <c r="AR261">
        <v>5000000</v>
      </c>
      <c r="AS261" t="s">
        <v>126</v>
      </c>
      <c r="AT261" t="s">
        <v>98</v>
      </c>
      <c r="AU261" t="s">
        <v>99</v>
      </c>
      <c r="AV261" t="s">
        <v>65</v>
      </c>
      <c r="AW261" t="s">
        <v>65</v>
      </c>
      <c r="AX261" t="s">
        <v>75</v>
      </c>
      <c r="AY261" t="s">
        <v>75</v>
      </c>
      <c r="AZ261" t="s">
        <v>76</v>
      </c>
      <c r="BA261" t="s">
        <v>65</v>
      </c>
      <c r="BB261" t="s">
        <v>65</v>
      </c>
      <c r="BC261" t="s">
        <v>1803</v>
      </c>
      <c r="BD261" t="s">
        <v>50</v>
      </c>
      <c r="BE261" t="s">
        <v>1804</v>
      </c>
      <c r="BF261" t="s">
        <v>1805</v>
      </c>
      <c r="BG261" t="s">
        <v>1806</v>
      </c>
      <c r="BK261" t="s">
        <v>103</v>
      </c>
    </row>
    <row r="262" spans="1:63" ht="18" customHeight="1" x14ac:dyDescent="0.25">
      <c r="A262">
        <v>259</v>
      </c>
      <c r="B262">
        <v>232</v>
      </c>
      <c r="C262" s="46">
        <v>42992</v>
      </c>
      <c r="D262" t="s">
        <v>3839</v>
      </c>
      <c r="E262" t="s">
        <v>53</v>
      </c>
      <c r="F262" t="s">
        <v>54</v>
      </c>
      <c r="G262" t="s">
        <v>1587</v>
      </c>
      <c r="H262" t="s">
        <v>120</v>
      </c>
      <c r="I262" t="s">
        <v>121</v>
      </c>
      <c r="J262" t="s">
        <v>1807</v>
      </c>
      <c r="K262" t="s">
        <v>326</v>
      </c>
      <c r="L262" t="s">
        <v>59</v>
      </c>
      <c r="M262" t="s">
        <v>67</v>
      </c>
      <c r="N262" t="s">
        <v>60</v>
      </c>
      <c r="O262" t="s">
        <v>53</v>
      </c>
      <c r="P262">
        <v>1</v>
      </c>
      <c r="Q262" t="s">
        <v>92</v>
      </c>
      <c r="R262" t="s">
        <v>62</v>
      </c>
      <c r="S262" t="str">
        <f t="shared" si="4"/>
        <v>فردي-من اجل الفدية--232</v>
      </c>
      <c r="T262" t="s">
        <v>3795</v>
      </c>
      <c r="U262">
        <v>3</v>
      </c>
      <c r="V262" t="s">
        <v>1808</v>
      </c>
      <c r="W262" t="s">
        <v>3846</v>
      </c>
      <c r="X262" t="s">
        <v>3846</v>
      </c>
      <c r="Y262" t="s">
        <v>3846</v>
      </c>
      <c r="Z262" t="s">
        <v>3846</v>
      </c>
      <c r="AA262">
        <v>0</v>
      </c>
      <c r="AB262" t="s">
        <v>3846</v>
      </c>
      <c r="AC262" t="s">
        <v>3846</v>
      </c>
      <c r="AD262" t="s">
        <v>3846</v>
      </c>
      <c r="AE262" t="s">
        <v>3846</v>
      </c>
      <c r="AF262" t="s">
        <v>1589</v>
      </c>
      <c r="AG262" t="s">
        <v>67</v>
      </c>
      <c r="AH262" t="s">
        <v>96</v>
      </c>
      <c r="AI262" t="s">
        <v>68</v>
      </c>
      <c r="AJ262">
        <v>2</v>
      </c>
      <c r="AK262" t="s">
        <v>97</v>
      </c>
      <c r="AL262" t="s">
        <v>70</v>
      </c>
      <c r="AM262" t="s">
        <v>67</v>
      </c>
      <c r="AN262" t="s">
        <v>67</v>
      </c>
      <c r="AO262" t="s">
        <v>67</v>
      </c>
      <c r="AP262" t="s">
        <v>67</v>
      </c>
      <c r="AQ262" t="s">
        <v>67</v>
      </c>
      <c r="AR262" t="s">
        <v>67</v>
      </c>
      <c r="AS262" t="s">
        <v>126</v>
      </c>
      <c r="AT262" t="s">
        <v>72</v>
      </c>
      <c r="AU262" t="s">
        <v>1597</v>
      </c>
      <c r="AV262" t="s">
        <v>65</v>
      </c>
      <c r="AW262" t="s">
        <v>65</v>
      </c>
      <c r="AX262" t="s">
        <v>72</v>
      </c>
      <c r="AY262" t="s">
        <v>75</v>
      </c>
      <c r="AZ262" t="s">
        <v>76</v>
      </c>
      <c r="BA262" t="s">
        <v>65</v>
      </c>
      <c r="BB262" t="s">
        <v>65</v>
      </c>
      <c r="BC262" t="s">
        <v>1809</v>
      </c>
      <c r="BD262" t="s">
        <v>50</v>
      </c>
      <c r="BE262" t="s">
        <v>1810</v>
      </c>
      <c r="BK262" t="s">
        <v>84</v>
      </c>
    </row>
    <row r="263" spans="1:63" ht="18" customHeight="1" x14ac:dyDescent="0.25">
      <c r="A263">
        <v>260</v>
      </c>
      <c r="B263">
        <v>233</v>
      </c>
      <c r="C263" s="46">
        <v>42994</v>
      </c>
      <c r="D263" t="s">
        <v>3839</v>
      </c>
      <c r="E263" t="s">
        <v>143</v>
      </c>
      <c r="F263" t="s">
        <v>132</v>
      </c>
      <c r="G263" t="s">
        <v>1811</v>
      </c>
      <c r="H263" t="s">
        <v>167</v>
      </c>
      <c r="I263" t="s">
        <v>121</v>
      </c>
      <c r="J263" t="s">
        <v>1812</v>
      </c>
      <c r="K263" t="s">
        <v>1813</v>
      </c>
      <c r="L263" t="s">
        <v>59</v>
      </c>
      <c r="M263" t="s">
        <v>59</v>
      </c>
      <c r="N263" t="s">
        <v>60</v>
      </c>
      <c r="O263" t="s">
        <v>143</v>
      </c>
      <c r="P263">
        <v>1</v>
      </c>
      <c r="Q263" t="s">
        <v>61</v>
      </c>
      <c r="R263" t="s">
        <v>62</v>
      </c>
      <c r="S263" t="str">
        <f t="shared" si="4"/>
        <v>فردي-خلافات مالية--233</v>
      </c>
      <c r="T263" t="s">
        <v>3795</v>
      </c>
      <c r="U263">
        <v>5</v>
      </c>
      <c r="V263" t="s">
        <v>1814</v>
      </c>
      <c r="W263" t="s">
        <v>3846</v>
      </c>
      <c r="X263" t="s">
        <v>3846</v>
      </c>
      <c r="Y263" t="s">
        <v>3846</v>
      </c>
      <c r="Z263" t="s">
        <v>3846</v>
      </c>
      <c r="AA263">
        <v>0</v>
      </c>
      <c r="AB263" t="s">
        <v>3846</v>
      </c>
      <c r="AC263" t="s">
        <v>3846</v>
      </c>
      <c r="AD263" t="s">
        <v>3846</v>
      </c>
      <c r="AE263" t="s">
        <v>3846</v>
      </c>
      <c r="AF263" t="s">
        <v>1815</v>
      </c>
      <c r="AG263" t="s">
        <v>94</v>
      </c>
      <c r="AH263" t="s">
        <v>1816</v>
      </c>
      <c r="AI263" t="s">
        <v>112</v>
      </c>
      <c r="AJ263">
        <v>26</v>
      </c>
      <c r="AK263" t="s">
        <v>97</v>
      </c>
      <c r="AL263" t="s">
        <v>70</v>
      </c>
      <c r="AM263" t="s">
        <v>67</v>
      </c>
      <c r="AN263" t="s">
        <v>67</v>
      </c>
      <c r="AO263" t="s">
        <v>67</v>
      </c>
      <c r="AP263" t="s">
        <v>67</v>
      </c>
      <c r="AQ263" t="s">
        <v>3846</v>
      </c>
      <c r="AR263">
        <v>0</v>
      </c>
      <c r="AS263" t="s">
        <v>3846</v>
      </c>
      <c r="AT263" t="s">
        <v>72</v>
      </c>
      <c r="AU263" t="s">
        <v>73</v>
      </c>
      <c r="AV263" t="s">
        <v>65</v>
      </c>
      <c r="AW263" t="s">
        <v>65</v>
      </c>
      <c r="AX263" t="s">
        <v>72</v>
      </c>
      <c r="AY263" t="s">
        <v>75</v>
      </c>
      <c r="AZ263" t="s">
        <v>76</v>
      </c>
      <c r="BA263" t="s">
        <v>65</v>
      </c>
      <c r="BB263" t="s">
        <v>1817</v>
      </c>
      <c r="BC263" t="s">
        <v>1818</v>
      </c>
      <c r="BD263" t="s">
        <v>50</v>
      </c>
      <c r="BE263" t="s">
        <v>1819</v>
      </c>
      <c r="BF263" t="s">
        <v>1820</v>
      </c>
      <c r="BG263" t="s">
        <v>1821</v>
      </c>
      <c r="BK263" t="s">
        <v>103</v>
      </c>
    </row>
    <row r="264" spans="1:63" ht="18" customHeight="1" x14ac:dyDescent="0.25">
      <c r="A264">
        <v>261</v>
      </c>
      <c r="B264">
        <v>234</v>
      </c>
      <c r="C264" s="46">
        <v>42994</v>
      </c>
      <c r="D264" t="s">
        <v>3839</v>
      </c>
      <c r="E264" t="s">
        <v>642</v>
      </c>
      <c r="F264" t="s">
        <v>105</v>
      </c>
      <c r="G264" t="s">
        <v>1794</v>
      </c>
      <c r="H264" t="s">
        <v>56</v>
      </c>
      <c r="I264" t="s">
        <v>57</v>
      </c>
      <c r="J264" t="s">
        <v>1822</v>
      </c>
      <c r="K264" t="s">
        <v>1823</v>
      </c>
      <c r="L264" t="s">
        <v>59</v>
      </c>
      <c r="M264" t="s">
        <v>59</v>
      </c>
      <c r="N264" t="s">
        <v>60</v>
      </c>
      <c r="O264" t="s">
        <v>642</v>
      </c>
      <c r="P264">
        <v>1</v>
      </c>
      <c r="Q264" t="s">
        <v>61</v>
      </c>
      <c r="R264" t="s">
        <v>62</v>
      </c>
      <c r="S264" t="str">
        <f t="shared" si="4"/>
        <v>فردي-من اجل الاغتصاب--234</v>
      </c>
      <c r="T264" t="s">
        <v>270</v>
      </c>
      <c r="U264">
        <v>2</v>
      </c>
      <c r="V264" t="s">
        <v>1824</v>
      </c>
      <c r="W264" t="s">
        <v>3846</v>
      </c>
      <c r="X264" t="s">
        <v>3846</v>
      </c>
      <c r="Y264" t="s">
        <v>3846</v>
      </c>
      <c r="Z264" t="s">
        <v>3846</v>
      </c>
      <c r="AA264">
        <v>0</v>
      </c>
      <c r="AB264" t="s">
        <v>3846</v>
      </c>
      <c r="AC264" t="s">
        <v>3846</v>
      </c>
      <c r="AD264" t="s">
        <v>3846</v>
      </c>
      <c r="AE264" t="s">
        <v>3846</v>
      </c>
      <c r="AF264" t="s">
        <v>1825</v>
      </c>
      <c r="AG264" t="s">
        <v>160</v>
      </c>
      <c r="AH264" t="s">
        <v>260</v>
      </c>
      <c r="AI264" t="s">
        <v>68</v>
      </c>
      <c r="AJ264">
        <v>16</v>
      </c>
      <c r="AK264" t="s">
        <v>69</v>
      </c>
      <c r="AL264" t="s">
        <v>70</v>
      </c>
      <c r="AM264" t="s">
        <v>3555</v>
      </c>
      <c r="AN264" t="s">
        <v>1826</v>
      </c>
      <c r="AO264" t="s">
        <v>67</v>
      </c>
      <c r="AP264" t="s">
        <v>67</v>
      </c>
      <c r="AQ264" t="s">
        <v>3846</v>
      </c>
      <c r="AR264">
        <v>0</v>
      </c>
      <c r="AS264" t="s">
        <v>3846</v>
      </c>
      <c r="AT264" t="s">
        <v>98</v>
      </c>
      <c r="AU264" t="s">
        <v>99</v>
      </c>
      <c r="AV264" t="s">
        <v>65</v>
      </c>
      <c r="AW264" t="s">
        <v>65</v>
      </c>
      <c r="AX264" t="s">
        <v>75</v>
      </c>
      <c r="AY264" t="s">
        <v>75</v>
      </c>
      <c r="AZ264" t="s">
        <v>76</v>
      </c>
      <c r="BA264" t="s">
        <v>1827</v>
      </c>
      <c r="BB264" t="s">
        <v>65</v>
      </c>
      <c r="BC264" t="s">
        <v>1828</v>
      </c>
      <c r="BD264" t="s">
        <v>50</v>
      </c>
      <c r="BE264" t="s">
        <v>1829</v>
      </c>
      <c r="BK264" t="s">
        <v>84</v>
      </c>
    </row>
    <row r="265" spans="1:63" ht="18" customHeight="1" x14ac:dyDescent="0.25">
      <c r="A265">
        <v>262</v>
      </c>
      <c r="B265">
        <v>235</v>
      </c>
      <c r="C265" s="46">
        <v>42996</v>
      </c>
      <c r="D265" t="s">
        <v>3839</v>
      </c>
      <c r="E265" t="s">
        <v>165</v>
      </c>
      <c r="F265" t="s">
        <v>54</v>
      </c>
      <c r="G265" t="s">
        <v>180</v>
      </c>
      <c r="H265" t="s">
        <v>167</v>
      </c>
      <c r="I265" t="s">
        <v>121</v>
      </c>
      <c r="J265" t="s">
        <v>1830</v>
      </c>
      <c r="K265" t="s">
        <v>1831</v>
      </c>
      <c r="L265" t="s">
        <v>59</v>
      </c>
      <c r="M265" t="s">
        <v>91</v>
      </c>
      <c r="N265" t="s">
        <v>235</v>
      </c>
      <c r="O265" t="s">
        <v>53</v>
      </c>
      <c r="P265">
        <v>1</v>
      </c>
      <c r="Q265" t="s">
        <v>61</v>
      </c>
      <c r="R265" t="s">
        <v>62</v>
      </c>
      <c r="S265" t="str">
        <f t="shared" si="4"/>
        <v>فردي-خلافات مالية--235</v>
      </c>
      <c r="T265" t="s">
        <v>3795</v>
      </c>
      <c r="U265">
        <v>5</v>
      </c>
      <c r="V265" t="s">
        <v>1832</v>
      </c>
      <c r="W265" t="s">
        <v>3846</v>
      </c>
      <c r="X265" t="s">
        <v>3846</v>
      </c>
      <c r="Y265" t="s">
        <v>3846</v>
      </c>
      <c r="Z265" t="s">
        <v>3846</v>
      </c>
      <c r="AA265">
        <v>0</v>
      </c>
      <c r="AB265" t="s">
        <v>3846</v>
      </c>
      <c r="AC265" t="s">
        <v>3846</v>
      </c>
      <c r="AD265" t="s">
        <v>3846</v>
      </c>
      <c r="AE265" t="s">
        <v>3846</v>
      </c>
      <c r="AF265" t="s">
        <v>67</v>
      </c>
      <c r="AG265" t="s">
        <v>172</v>
      </c>
      <c r="AH265" t="s">
        <v>1203</v>
      </c>
      <c r="AI265" t="s">
        <v>112</v>
      </c>
      <c r="AJ265">
        <v>0</v>
      </c>
      <c r="AK265" t="s">
        <v>97</v>
      </c>
      <c r="AL265" t="s">
        <v>70</v>
      </c>
      <c r="AM265" t="s">
        <v>67</v>
      </c>
      <c r="AN265" t="s">
        <v>67</v>
      </c>
      <c r="AO265" t="s">
        <v>67</v>
      </c>
      <c r="AP265" t="s">
        <v>67</v>
      </c>
      <c r="AQ265" t="s">
        <v>3846</v>
      </c>
      <c r="AR265">
        <v>0</v>
      </c>
      <c r="AS265" t="s">
        <v>3846</v>
      </c>
      <c r="AT265" t="s">
        <v>98</v>
      </c>
      <c r="AU265" t="s">
        <v>99</v>
      </c>
      <c r="AV265" t="s">
        <v>358</v>
      </c>
      <c r="AW265" t="s">
        <v>660</v>
      </c>
      <c r="AX265" t="s">
        <v>72</v>
      </c>
      <c r="AY265" t="s">
        <v>75</v>
      </c>
      <c r="AZ265" t="s">
        <v>360</v>
      </c>
      <c r="BA265" t="s">
        <v>65</v>
      </c>
      <c r="BB265" t="s">
        <v>65</v>
      </c>
      <c r="BC265" t="s">
        <v>1833</v>
      </c>
      <c r="BD265" t="s">
        <v>50</v>
      </c>
      <c r="BE265" t="s">
        <v>1834</v>
      </c>
      <c r="BF265" t="s">
        <v>1835</v>
      </c>
      <c r="BG265" t="s">
        <v>2560</v>
      </c>
      <c r="BH265" t="s">
        <v>2535</v>
      </c>
      <c r="BK265" t="s">
        <v>130</v>
      </c>
    </row>
    <row r="266" spans="1:63" ht="18" customHeight="1" x14ac:dyDescent="0.25">
      <c r="A266">
        <v>263</v>
      </c>
      <c r="B266">
        <v>236</v>
      </c>
      <c r="C266" s="46">
        <v>42998</v>
      </c>
      <c r="D266" t="s">
        <v>3839</v>
      </c>
      <c r="E266" t="s">
        <v>232</v>
      </c>
      <c r="F266" t="s">
        <v>105</v>
      </c>
      <c r="G266" t="s">
        <v>1952</v>
      </c>
      <c r="H266" t="s">
        <v>364</v>
      </c>
      <c r="I266" t="s">
        <v>121</v>
      </c>
      <c r="J266" t="s">
        <v>1953</v>
      </c>
      <c r="K266" t="s">
        <v>1954</v>
      </c>
      <c r="L266" t="s">
        <v>59</v>
      </c>
      <c r="M266" t="s">
        <v>59</v>
      </c>
      <c r="N266" t="s">
        <v>235</v>
      </c>
      <c r="O266" t="s">
        <v>53</v>
      </c>
      <c r="P266">
        <v>45</v>
      </c>
      <c r="Q266" t="s">
        <v>61</v>
      </c>
      <c r="R266" t="s">
        <v>62</v>
      </c>
      <c r="S266" t="str">
        <f t="shared" si="4"/>
        <v>فردي-من اجل التسول--236</v>
      </c>
      <c r="T266" t="s">
        <v>123</v>
      </c>
      <c r="U266">
        <v>1</v>
      </c>
      <c r="V266" t="s">
        <v>67</v>
      </c>
      <c r="W266" t="s">
        <v>3846</v>
      </c>
      <c r="X266" t="s">
        <v>3846</v>
      </c>
      <c r="Y266" t="s">
        <v>3846</v>
      </c>
      <c r="Z266" t="s">
        <v>3846</v>
      </c>
      <c r="AA266">
        <v>0</v>
      </c>
      <c r="AB266" t="s">
        <v>3846</v>
      </c>
      <c r="AC266" t="s">
        <v>3846</v>
      </c>
      <c r="AD266" t="s">
        <v>3846</v>
      </c>
      <c r="AE266" t="s">
        <v>3846</v>
      </c>
      <c r="AF266" t="s">
        <v>1836</v>
      </c>
      <c r="AG266" t="s">
        <v>67</v>
      </c>
      <c r="AH266" t="s">
        <v>67</v>
      </c>
      <c r="AI266" t="s">
        <v>68</v>
      </c>
      <c r="AJ266">
        <v>6</v>
      </c>
      <c r="AK266" t="s">
        <v>69</v>
      </c>
      <c r="AL266" t="s">
        <v>70</v>
      </c>
      <c r="AM266" t="s">
        <v>67</v>
      </c>
      <c r="AN266" t="s">
        <v>67</v>
      </c>
      <c r="AO266" t="s">
        <v>67</v>
      </c>
      <c r="AP266" t="s">
        <v>67</v>
      </c>
      <c r="AQ266" t="s">
        <v>3846</v>
      </c>
      <c r="AR266">
        <v>0</v>
      </c>
      <c r="AS266" t="s">
        <v>3846</v>
      </c>
      <c r="AT266" t="s">
        <v>98</v>
      </c>
      <c r="AU266" t="s">
        <v>293</v>
      </c>
      <c r="AV266" t="s">
        <v>65</v>
      </c>
      <c r="AW266" t="s">
        <v>65</v>
      </c>
      <c r="AX266" t="s">
        <v>75</v>
      </c>
      <c r="AY266" t="s">
        <v>75</v>
      </c>
      <c r="AZ266" t="s">
        <v>76</v>
      </c>
      <c r="BA266" t="s">
        <v>65</v>
      </c>
      <c r="BB266" t="s">
        <v>1955</v>
      </c>
      <c r="BC266" t="s">
        <v>1956</v>
      </c>
      <c r="BD266" t="s">
        <v>50</v>
      </c>
      <c r="BE266" t="s">
        <v>1957</v>
      </c>
      <c r="BF266" t="s">
        <v>1958</v>
      </c>
      <c r="BG266" t="s">
        <v>1837</v>
      </c>
      <c r="BH266" t="s">
        <v>1838</v>
      </c>
      <c r="BK266" t="s">
        <v>103</v>
      </c>
    </row>
    <row r="267" spans="1:63" ht="18" customHeight="1" x14ac:dyDescent="0.25">
      <c r="A267">
        <v>264</v>
      </c>
      <c r="B267">
        <v>237</v>
      </c>
      <c r="C267" s="46">
        <v>42999</v>
      </c>
      <c r="D267" t="s">
        <v>3839</v>
      </c>
      <c r="E267" t="s">
        <v>53</v>
      </c>
      <c r="F267" t="s">
        <v>54</v>
      </c>
      <c r="G267" t="s">
        <v>1587</v>
      </c>
      <c r="H267" t="s">
        <v>167</v>
      </c>
      <c r="I267" t="s">
        <v>121</v>
      </c>
      <c r="J267" t="s">
        <v>1839</v>
      </c>
      <c r="K267" t="s">
        <v>65</v>
      </c>
      <c r="L267" t="s">
        <v>67</v>
      </c>
      <c r="M267" t="s">
        <v>67</v>
      </c>
      <c r="N267" t="s">
        <v>60</v>
      </c>
      <c r="O267" t="s">
        <v>53</v>
      </c>
      <c r="P267">
        <v>1</v>
      </c>
      <c r="Q267" t="s">
        <v>92</v>
      </c>
      <c r="R267" t="s">
        <v>62</v>
      </c>
      <c r="S267" t="str">
        <f t="shared" si="4"/>
        <v>فردي-خلافات مالية--237</v>
      </c>
      <c r="T267" t="s">
        <v>123</v>
      </c>
      <c r="U267">
        <v>1</v>
      </c>
      <c r="V267" t="s">
        <v>67</v>
      </c>
      <c r="W267" t="s">
        <v>3846</v>
      </c>
      <c r="X267" t="s">
        <v>3846</v>
      </c>
      <c r="Y267" t="s">
        <v>3846</v>
      </c>
      <c r="Z267" t="s">
        <v>3846</v>
      </c>
      <c r="AA267">
        <v>0</v>
      </c>
      <c r="AB267" t="s">
        <v>3846</v>
      </c>
      <c r="AC267" t="s">
        <v>3846</v>
      </c>
      <c r="AD267" t="s">
        <v>3846</v>
      </c>
      <c r="AE267" t="s">
        <v>3846</v>
      </c>
      <c r="AF267" t="s">
        <v>1703</v>
      </c>
      <c r="AG267" t="s">
        <v>172</v>
      </c>
      <c r="AH267" t="s">
        <v>1840</v>
      </c>
      <c r="AI267" t="s">
        <v>112</v>
      </c>
      <c r="AJ267">
        <v>30</v>
      </c>
      <c r="AK267" t="s">
        <v>97</v>
      </c>
      <c r="AL267" t="s">
        <v>70</v>
      </c>
      <c r="AM267" t="s">
        <v>67</v>
      </c>
      <c r="AN267" t="s">
        <v>67</v>
      </c>
      <c r="AO267" t="s">
        <v>67</v>
      </c>
      <c r="AP267" t="s">
        <v>67</v>
      </c>
      <c r="AQ267" t="s">
        <v>3822</v>
      </c>
      <c r="AR267">
        <v>3000000</v>
      </c>
      <c r="AS267" t="s">
        <v>126</v>
      </c>
      <c r="AT267" t="s">
        <v>98</v>
      </c>
      <c r="AU267" t="s">
        <v>99</v>
      </c>
      <c r="AV267" t="s">
        <v>65</v>
      </c>
      <c r="AW267" t="s">
        <v>65</v>
      </c>
      <c r="AX267" t="s">
        <v>75</v>
      </c>
      <c r="AY267" t="s">
        <v>75</v>
      </c>
      <c r="AZ267" t="s">
        <v>76</v>
      </c>
      <c r="BA267" t="s">
        <v>65</v>
      </c>
      <c r="BB267" t="s">
        <v>65</v>
      </c>
      <c r="BC267" t="s">
        <v>1841</v>
      </c>
      <c r="BD267" t="s">
        <v>50</v>
      </c>
      <c r="BE267" t="s">
        <v>1842</v>
      </c>
      <c r="BK267" t="s">
        <v>103</v>
      </c>
    </row>
    <row r="268" spans="1:63" ht="18" customHeight="1" x14ac:dyDescent="0.25">
      <c r="A268">
        <v>265</v>
      </c>
      <c r="B268">
        <v>238</v>
      </c>
      <c r="C268" s="46">
        <v>43002</v>
      </c>
      <c r="D268" t="s">
        <v>3839</v>
      </c>
      <c r="E268" t="s">
        <v>104</v>
      </c>
      <c r="F268" t="s">
        <v>105</v>
      </c>
      <c r="G268" t="s">
        <v>1843</v>
      </c>
      <c r="H268" t="s">
        <v>56</v>
      </c>
      <c r="I268" t="s">
        <v>57</v>
      </c>
      <c r="J268" t="s">
        <v>56</v>
      </c>
      <c r="K268" t="s">
        <v>1844</v>
      </c>
      <c r="L268" t="s">
        <v>59</v>
      </c>
      <c r="M268" t="s">
        <v>59</v>
      </c>
      <c r="N268" t="s">
        <v>60</v>
      </c>
      <c r="O268" t="s">
        <v>104</v>
      </c>
      <c r="P268">
        <v>1</v>
      </c>
      <c r="Q268" t="s">
        <v>61</v>
      </c>
      <c r="R268" t="s">
        <v>62</v>
      </c>
      <c r="S268" t="str">
        <f t="shared" si="4"/>
        <v>فردي-من اجل الاغتصاب--238</v>
      </c>
      <c r="T268" t="s">
        <v>3795</v>
      </c>
      <c r="U268">
        <v>3</v>
      </c>
      <c r="V268" t="s">
        <v>1845</v>
      </c>
      <c r="W268" t="s">
        <v>3846</v>
      </c>
      <c r="X268" t="s">
        <v>3846</v>
      </c>
      <c r="Y268" t="s">
        <v>3846</v>
      </c>
      <c r="Z268" t="s">
        <v>3846</v>
      </c>
      <c r="AA268">
        <v>0</v>
      </c>
      <c r="AB268" t="s">
        <v>3846</v>
      </c>
      <c r="AC268" t="s">
        <v>3846</v>
      </c>
      <c r="AD268" t="s">
        <v>3846</v>
      </c>
      <c r="AE268" t="s">
        <v>3846</v>
      </c>
      <c r="AF268" t="s">
        <v>1846</v>
      </c>
      <c r="AG268" t="s">
        <v>250</v>
      </c>
      <c r="AH268" t="s">
        <v>272</v>
      </c>
      <c r="AI268" t="s">
        <v>112</v>
      </c>
      <c r="AJ268">
        <v>35</v>
      </c>
      <c r="AK268" t="s">
        <v>69</v>
      </c>
      <c r="AL268" t="s">
        <v>70</v>
      </c>
      <c r="AM268" t="s">
        <v>3555</v>
      </c>
      <c r="AN268" t="s">
        <v>71</v>
      </c>
      <c r="AO268" t="s">
        <v>67</v>
      </c>
      <c r="AP268" t="s">
        <v>67</v>
      </c>
      <c r="AQ268" t="s">
        <v>3846</v>
      </c>
      <c r="AR268">
        <v>0</v>
      </c>
      <c r="AS268" t="s">
        <v>3846</v>
      </c>
      <c r="AT268" t="s">
        <v>72</v>
      </c>
      <c r="AU268" t="s">
        <v>73</v>
      </c>
      <c r="AV268" t="s">
        <v>65</v>
      </c>
      <c r="AW268" t="s">
        <v>65</v>
      </c>
      <c r="AX268" t="s">
        <v>72</v>
      </c>
      <c r="AY268" t="s">
        <v>75</v>
      </c>
      <c r="AZ268" t="s">
        <v>76</v>
      </c>
      <c r="BA268" t="s">
        <v>1847</v>
      </c>
      <c r="BB268" t="s">
        <v>65</v>
      </c>
      <c r="BC268" t="s">
        <v>1848</v>
      </c>
      <c r="BD268" t="s">
        <v>50</v>
      </c>
      <c r="BE268" t="s">
        <v>1849</v>
      </c>
      <c r="BF268" t="s">
        <v>1850</v>
      </c>
      <c r="BK268" t="s">
        <v>84</v>
      </c>
    </row>
    <row r="269" spans="1:63" ht="18" customHeight="1" x14ac:dyDescent="0.25">
      <c r="A269">
        <v>266</v>
      </c>
      <c r="B269">
        <v>239</v>
      </c>
      <c r="C269" s="46">
        <v>43005</v>
      </c>
      <c r="D269" t="s">
        <v>3839</v>
      </c>
      <c r="E269" t="s">
        <v>53</v>
      </c>
      <c r="F269" t="s">
        <v>54</v>
      </c>
      <c r="G269" t="s">
        <v>1851</v>
      </c>
      <c r="H269" t="s">
        <v>167</v>
      </c>
      <c r="I269" t="s">
        <v>121</v>
      </c>
      <c r="J269" t="s">
        <v>1852</v>
      </c>
      <c r="K269" t="s">
        <v>65</v>
      </c>
      <c r="L269" t="s">
        <v>59</v>
      </c>
      <c r="M269" t="s">
        <v>59</v>
      </c>
      <c r="N269" t="s">
        <v>60</v>
      </c>
      <c r="O269" t="s">
        <v>53</v>
      </c>
      <c r="P269">
        <v>1</v>
      </c>
      <c r="Q269" t="s">
        <v>92</v>
      </c>
      <c r="R269" t="s">
        <v>62</v>
      </c>
      <c r="S269" t="str">
        <f t="shared" si="4"/>
        <v>فردي-خلافات مالية--239</v>
      </c>
      <c r="T269" t="s">
        <v>3795</v>
      </c>
      <c r="U269">
        <v>4</v>
      </c>
      <c r="V269" t="s">
        <v>1853</v>
      </c>
      <c r="W269" t="s">
        <v>3846</v>
      </c>
      <c r="X269" t="s">
        <v>3846</v>
      </c>
      <c r="Y269" t="s">
        <v>3846</v>
      </c>
      <c r="Z269" t="s">
        <v>3846</v>
      </c>
      <c r="AA269">
        <v>0</v>
      </c>
      <c r="AB269" t="s">
        <v>3846</v>
      </c>
      <c r="AC269" t="s">
        <v>3846</v>
      </c>
      <c r="AD269" t="s">
        <v>3846</v>
      </c>
      <c r="AE269" t="s">
        <v>3846</v>
      </c>
      <c r="AF269" t="s">
        <v>1854</v>
      </c>
      <c r="AG269" t="s">
        <v>3387</v>
      </c>
      <c r="AH269" t="s">
        <v>1855</v>
      </c>
      <c r="AI269" t="s">
        <v>68</v>
      </c>
      <c r="AJ269">
        <v>18</v>
      </c>
      <c r="AK269" t="s">
        <v>97</v>
      </c>
      <c r="AL269" t="s">
        <v>70</v>
      </c>
      <c r="AM269" t="s">
        <v>3841</v>
      </c>
      <c r="AN269" t="s">
        <v>1856</v>
      </c>
      <c r="AO269" t="s">
        <v>194</v>
      </c>
      <c r="AP269" t="s">
        <v>1857</v>
      </c>
      <c r="AQ269" t="s">
        <v>3846</v>
      </c>
      <c r="AR269">
        <v>0</v>
      </c>
      <c r="AS269" t="s">
        <v>3846</v>
      </c>
      <c r="AT269" t="s">
        <v>72</v>
      </c>
      <c r="AU269" t="s">
        <v>73</v>
      </c>
      <c r="AV269" t="s">
        <v>72</v>
      </c>
      <c r="AW269" t="s">
        <v>74</v>
      </c>
      <c r="AX269" t="s">
        <v>72</v>
      </c>
      <c r="AY269" t="s">
        <v>75</v>
      </c>
      <c r="AZ269" t="s">
        <v>76</v>
      </c>
      <c r="BA269" t="s">
        <v>65</v>
      </c>
      <c r="BB269" t="s">
        <v>65</v>
      </c>
      <c r="BC269" t="s">
        <v>1858</v>
      </c>
      <c r="BD269" t="s">
        <v>50</v>
      </c>
      <c r="BE269" t="s">
        <v>1859</v>
      </c>
      <c r="BF269" t="s">
        <v>1860</v>
      </c>
      <c r="BG269" t="s">
        <v>1861</v>
      </c>
      <c r="BH269" t="s">
        <v>1862</v>
      </c>
      <c r="BK269" t="s">
        <v>84</v>
      </c>
    </row>
    <row r="270" spans="1:63" ht="18" customHeight="1" x14ac:dyDescent="0.25">
      <c r="A270">
        <v>267</v>
      </c>
      <c r="B270">
        <v>240</v>
      </c>
      <c r="C270" s="46">
        <v>43006</v>
      </c>
      <c r="D270" t="s">
        <v>3839</v>
      </c>
      <c r="E270" t="s">
        <v>165</v>
      </c>
      <c r="F270" t="s">
        <v>54</v>
      </c>
      <c r="G270" t="s">
        <v>753</v>
      </c>
      <c r="H270" t="s">
        <v>364</v>
      </c>
      <c r="I270" t="s">
        <v>121</v>
      </c>
      <c r="J270" t="s">
        <v>1610</v>
      </c>
      <c r="K270" t="s">
        <v>1863</v>
      </c>
      <c r="L270" t="s">
        <v>59</v>
      </c>
      <c r="M270" t="s">
        <v>59</v>
      </c>
      <c r="N270" t="s">
        <v>60</v>
      </c>
      <c r="O270" t="s">
        <v>165</v>
      </c>
      <c r="P270">
        <v>1</v>
      </c>
      <c r="Q270" t="s">
        <v>136</v>
      </c>
      <c r="R270" t="s">
        <v>62</v>
      </c>
      <c r="S270" t="str">
        <f t="shared" si="4"/>
        <v>فردي-من اجل التسول--240</v>
      </c>
      <c r="T270" t="s">
        <v>123</v>
      </c>
      <c r="U270">
        <v>1</v>
      </c>
      <c r="V270" t="s">
        <v>1864</v>
      </c>
      <c r="W270" t="s">
        <v>3846</v>
      </c>
      <c r="X270" t="s">
        <v>3846</v>
      </c>
      <c r="Y270" t="s">
        <v>3846</v>
      </c>
      <c r="Z270" t="s">
        <v>3846</v>
      </c>
      <c r="AA270">
        <v>0</v>
      </c>
      <c r="AB270" t="s">
        <v>3846</v>
      </c>
      <c r="AC270" t="s">
        <v>3846</v>
      </c>
      <c r="AD270" t="s">
        <v>3846</v>
      </c>
      <c r="AE270" t="s">
        <v>3846</v>
      </c>
      <c r="AF270" t="s">
        <v>67</v>
      </c>
      <c r="AG270" t="s">
        <v>67</v>
      </c>
      <c r="AH270" t="s">
        <v>67</v>
      </c>
      <c r="AI270" t="s">
        <v>68</v>
      </c>
      <c r="AJ270">
        <v>3</v>
      </c>
      <c r="AK270" t="s">
        <v>69</v>
      </c>
      <c r="AL270" t="s">
        <v>70</v>
      </c>
      <c r="AM270" t="s">
        <v>67</v>
      </c>
      <c r="AN270" t="s">
        <v>67</v>
      </c>
      <c r="AO270" t="s">
        <v>67</v>
      </c>
      <c r="AP270" t="s">
        <v>67</v>
      </c>
      <c r="AQ270" t="s">
        <v>3846</v>
      </c>
      <c r="AR270">
        <v>0</v>
      </c>
      <c r="AS270" t="s">
        <v>3846</v>
      </c>
      <c r="AT270" t="s">
        <v>72</v>
      </c>
      <c r="AU270" t="s">
        <v>73</v>
      </c>
      <c r="AV270" t="s">
        <v>65</v>
      </c>
      <c r="AW270" t="s">
        <v>65</v>
      </c>
      <c r="AX270" t="s">
        <v>72</v>
      </c>
      <c r="AY270" t="s">
        <v>75</v>
      </c>
      <c r="AZ270" t="s">
        <v>76</v>
      </c>
      <c r="BA270" t="s">
        <v>65</v>
      </c>
      <c r="BB270" t="s">
        <v>65</v>
      </c>
      <c r="BC270" t="s">
        <v>1865</v>
      </c>
      <c r="BD270" t="s">
        <v>50</v>
      </c>
      <c r="BE270" t="s">
        <v>1866</v>
      </c>
      <c r="BK270" t="s">
        <v>84</v>
      </c>
    </row>
    <row r="271" spans="1:63" ht="18" customHeight="1" x14ac:dyDescent="0.25">
      <c r="A271">
        <v>268</v>
      </c>
      <c r="B271">
        <v>241</v>
      </c>
      <c r="C271" s="46">
        <v>43010</v>
      </c>
      <c r="D271" t="s">
        <v>3840</v>
      </c>
      <c r="E271" t="s">
        <v>53</v>
      </c>
      <c r="F271" t="s">
        <v>54</v>
      </c>
      <c r="G271" t="s">
        <v>1016</v>
      </c>
      <c r="H271" t="s">
        <v>120</v>
      </c>
      <c r="I271" t="s">
        <v>121</v>
      </c>
      <c r="J271" t="s">
        <v>122</v>
      </c>
      <c r="K271" t="s">
        <v>1868</v>
      </c>
      <c r="L271" t="s">
        <v>59</v>
      </c>
      <c r="M271" t="s">
        <v>59</v>
      </c>
      <c r="N271" t="s">
        <v>60</v>
      </c>
      <c r="O271" t="s">
        <v>53</v>
      </c>
      <c r="P271">
        <v>1</v>
      </c>
      <c r="Q271" t="s">
        <v>107</v>
      </c>
      <c r="R271" t="s">
        <v>62</v>
      </c>
      <c r="S271" t="str">
        <f t="shared" si="4"/>
        <v>فردي-من اجل الفدية--241</v>
      </c>
      <c r="T271" t="s">
        <v>3795</v>
      </c>
      <c r="U271">
        <v>4</v>
      </c>
      <c r="V271" t="s">
        <v>1869</v>
      </c>
      <c r="W271" t="s">
        <v>1870</v>
      </c>
      <c r="X271" t="s">
        <v>124</v>
      </c>
      <c r="Y271" t="s">
        <v>124</v>
      </c>
      <c r="Z271" t="s">
        <v>112</v>
      </c>
      <c r="AA271">
        <v>19</v>
      </c>
      <c r="AB271" t="s">
        <v>97</v>
      </c>
      <c r="AC271" t="s">
        <v>70</v>
      </c>
      <c r="AD271" t="s">
        <v>336</v>
      </c>
      <c r="AE271" t="s">
        <v>1871</v>
      </c>
      <c r="AF271" t="s">
        <v>3846</v>
      </c>
      <c r="AG271" t="s">
        <v>3846</v>
      </c>
      <c r="AH271" t="s">
        <v>3846</v>
      </c>
      <c r="AI271" t="s">
        <v>3846</v>
      </c>
      <c r="AJ271" t="s">
        <v>3846</v>
      </c>
      <c r="AK271" t="s">
        <v>3846</v>
      </c>
      <c r="AL271" t="s">
        <v>3846</v>
      </c>
      <c r="AM271" t="s">
        <v>3846</v>
      </c>
      <c r="AN271" t="s">
        <v>3846</v>
      </c>
      <c r="AO271" t="s">
        <v>67</v>
      </c>
      <c r="AP271" t="s">
        <v>67</v>
      </c>
      <c r="AQ271" t="s">
        <v>67</v>
      </c>
      <c r="AR271" t="s">
        <v>67</v>
      </c>
      <c r="AS271" t="s">
        <v>126</v>
      </c>
      <c r="AT271" t="s">
        <v>98</v>
      </c>
      <c r="AU271" t="s">
        <v>99</v>
      </c>
      <c r="AV271" t="s">
        <v>65</v>
      </c>
      <c r="AW271" t="s">
        <v>65</v>
      </c>
      <c r="AX271" t="s">
        <v>75</v>
      </c>
      <c r="AY271" t="s">
        <v>75</v>
      </c>
      <c r="AZ271" t="s">
        <v>76</v>
      </c>
      <c r="BA271" t="s">
        <v>1872</v>
      </c>
      <c r="BB271" t="s">
        <v>65</v>
      </c>
      <c r="BC271" t="s">
        <v>1873</v>
      </c>
      <c r="BD271" t="s">
        <v>50</v>
      </c>
      <c r="BE271" t="s">
        <v>1874</v>
      </c>
      <c r="BF271" t="s">
        <v>1875</v>
      </c>
      <c r="BG271" t="s">
        <v>1876</v>
      </c>
      <c r="BK271" t="s">
        <v>103</v>
      </c>
    </row>
    <row r="272" spans="1:63" ht="18" customHeight="1" x14ac:dyDescent="0.25">
      <c r="A272">
        <v>269</v>
      </c>
      <c r="B272">
        <v>242</v>
      </c>
      <c r="C272" s="46">
        <v>43011</v>
      </c>
      <c r="D272" t="s">
        <v>3840</v>
      </c>
      <c r="E272" t="s">
        <v>642</v>
      </c>
      <c r="F272" t="s">
        <v>105</v>
      </c>
      <c r="G272" t="s">
        <v>1877</v>
      </c>
      <c r="H272" t="s">
        <v>56</v>
      </c>
      <c r="I272" t="s">
        <v>57</v>
      </c>
      <c r="J272" t="s">
        <v>56</v>
      </c>
      <c r="K272" t="s">
        <v>1878</v>
      </c>
      <c r="L272" t="s">
        <v>59</v>
      </c>
      <c r="M272" t="s">
        <v>59</v>
      </c>
      <c r="N272" t="s">
        <v>60</v>
      </c>
      <c r="O272" t="s">
        <v>642</v>
      </c>
      <c r="P272">
        <v>1</v>
      </c>
      <c r="Q272" t="s">
        <v>61</v>
      </c>
      <c r="R272" t="s">
        <v>62</v>
      </c>
      <c r="S272" t="str">
        <f t="shared" si="4"/>
        <v>فردي-من اجل الاغتصاب--242</v>
      </c>
      <c r="T272" t="s">
        <v>270</v>
      </c>
      <c r="U272">
        <v>2</v>
      </c>
      <c r="V272" t="s">
        <v>1879</v>
      </c>
      <c r="W272" t="s">
        <v>3846</v>
      </c>
      <c r="X272" t="s">
        <v>3846</v>
      </c>
      <c r="Y272" t="s">
        <v>3846</v>
      </c>
      <c r="Z272" t="s">
        <v>3846</v>
      </c>
      <c r="AA272">
        <v>0</v>
      </c>
      <c r="AB272" t="s">
        <v>3846</v>
      </c>
      <c r="AC272" t="s">
        <v>3846</v>
      </c>
      <c r="AD272" t="s">
        <v>3846</v>
      </c>
      <c r="AE272" t="s">
        <v>3846</v>
      </c>
      <c r="AF272" t="s">
        <v>1880</v>
      </c>
      <c r="AG272" t="s">
        <v>124</v>
      </c>
      <c r="AH272" t="s">
        <v>124</v>
      </c>
      <c r="AI272" t="s">
        <v>112</v>
      </c>
      <c r="AJ272">
        <v>0</v>
      </c>
      <c r="AK272" t="s">
        <v>69</v>
      </c>
      <c r="AL272" t="s">
        <v>70</v>
      </c>
      <c r="AM272" t="s">
        <v>3555</v>
      </c>
      <c r="AN272" t="s">
        <v>71</v>
      </c>
      <c r="AO272" t="s">
        <v>67</v>
      </c>
      <c r="AP272" t="s">
        <v>67</v>
      </c>
      <c r="AQ272" t="s">
        <v>3846</v>
      </c>
      <c r="AR272">
        <v>0</v>
      </c>
      <c r="AS272" t="s">
        <v>3846</v>
      </c>
      <c r="AT272" t="s">
        <v>98</v>
      </c>
      <c r="AU272" t="s">
        <v>99</v>
      </c>
      <c r="AV272" t="s">
        <v>65</v>
      </c>
      <c r="AW272" t="s">
        <v>65</v>
      </c>
      <c r="AX272" t="s">
        <v>75</v>
      </c>
      <c r="AY272" t="s">
        <v>75</v>
      </c>
      <c r="AZ272" t="s">
        <v>76</v>
      </c>
      <c r="BA272" t="s">
        <v>1881</v>
      </c>
      <c r="BB272" t="s">
        <v>65</v>
      </c>
      <c r="BC272" t="s">
        <v>1882</v>
      </c>
      <c r="BD272" t="s">
        <v>50</v>
      </c>
      <c r="BE272" t="s">
        <v>1883</v>
      </c>
      <c r="BK272" t="s">
        <v>84</v>
      </c>
    </row>
    <row r="273" spans="1:63" ht="18" customHeight="1" x14ac:dyDescent="0.25">
      <c r="A273">
        <v>270</v>
      </c>
      <c r="B273">
        <v>243</v>
      </c>
      <c r="C273" s="46">
        <v>43011</v>
      </c>
      <c r="D273" t="s">
        <v>3840</v>
      </c>
      <c r="E273" t="s">
        <v>388</v>
      </c>
      <c r="F273" t="s">
        <v>389</v>
      </c>
      <c r="G273" t="s">
        <v>1884</v>
      </c>
      <c r="H273" t="s">
        <v>120</v>
      </c>
      <c r="I273" t="s">
        <v>121</v>
      </c>
      <c r="J273" t="s">
        <v>1278</v>
      </c>
      <c r="K273" t="s">
        <v>1885</v>
      </c>
      <c r="L273" t="s">
        <v>59</v>
      </c>
      <c r="M273" t="s">
        <v>59</v>
      </c>
      <c r="N273" t="s">
        <v>60</v>
      </c>
      <c r="O273" t="s">
        <v>388</v>
      </c>
      <c r="P273">
        <v>2</v>
      </c>
      <c r="Q273" t="s">
        <v>107</v>
      </c>
      <c r="R273" t="s">
        <v>62</v>
      </c>
      <c r="S273" t="str">
        <f t="shared" si="4"/>
        <v>فردي-من اجل الفدية--243</v>
      </c>
      <c r="T273" t="s">
        <v>123</v>
      </c>
      <c r="U273">
        <v>1</v>
      </c>
      <c r="V273" t="s">
        <v>1886</v>
      </c>
      <c r="W273" t="s">
        <v>1887</v>
      </c>
      <c r="X273" t="s">
        <v>160</v>
      </c>
      <c r="Y273" t="s">
        <v>160</v>
      </c>
      <c r="Z273" t="s">
        <v>68</v>
      </c>
      <c r="AA273">
        <v>12</v>
      </c>
      <c r="AB273" t="s">
        <v>97</v>
      </c>
      <c r="AC273" t="s">
        <v>70</v>
      </c>
      <c r="AD273" t="s">
        <v>336</v>
      </c>
      <c r="AE273" t="s">
        <v>1871</v>
      </c>
      <c r="AF273" t="s">
        <v>3846</v>
      </c>
      <c r="AG273" t="s">
        <v>3846</v>
      </c>
      <c r="AH273" t="s">
        <v>3846</v>
      </c>
      <c r="AI273" t="s">
        <v>3846</v>
      </c>
      <c r="AJ273" t="s">
        <v>3846</v>
      </c>
      <c r="AK273" t="s">
        <v>3846</v>
      </c>
      <c r="AL273" t="s">
        <v>3846</v>
      </c>
      <c r="AM273" t="s">
        <v>3846</v>
      </c>
      <c r="AN273" t="s">
        <v>3846</v>
      </c>
      <c r="AO273" t="s">
        <v>67</v>
      </c>
      <c r="AP273" t="s">
        <v>67</v>
      </c>
      <c r="AQ273" t="s">
        <v>3821</v>
      </c>
      <c r="AR273">
        <v>1000000</v>
      </c>
      <c r="AS273" t="s">
        <v>126</v>
      </c>
      <c r="AT273" t="s">
        <v>98</v>
      </c>
      <c r="AU273" t="s">
        <v>99</v>
      </c>
      <c r="AV273" t="s">
        <v>65</v>
      </c>
      <c r="AW273" t="s">
        <v>65</v>
      </c>
      <c r="AX273" t="s">
        <v>75</v>
      </c>
      <c r="AY273" t="s">
        <v>75</v>
      </c>
      <c r="AZ273" t="s">
        <v>76</v>
      </c>
      <c r="BA273" t="s">
        <v>65</v>
      </c>
      <c r="BB273" t="s">
        <v>65</v>
      </c>
      <c r="BC273" t="s">
        <v>1888</v>
      </c>
      <c r="BD273" t="s">
        <v>50</v>
      </c>
      <c r="BE273" t="s">
        <v>1889</v>
      </c>
      <c r="BF273" t="s">
        <v>1890</v>
      </c>
      <c r="BG273" t="s">
        <v>1891</v>
      </c>
      <c r="BH273" t="s">
        <v>1892</v>
      </c>
      <c r="BK273" t="s">
        <v>103</v>
      </c>
    </row>
    <row r="274" spans="1:63" ht="18" customHeight="1" x14ac:dyDescent="0.25">
      <c r="A274">
        <v>271</v>
      </c>
      <c r="B274">
        <v>244</v>
      </c>
      <c r="C274" s="46">
        <v>43012</v>
      </c>
      <c r="D274" t="s">
        <v>3840</v>
      </c>
      <c r="E274" t="s">
        <v>297</v>
      </c>
      <c r="F274" t="s">
        <v>132</v>
      </c>
      <c r="G274" t="s">
        <v>1893</v>
      </c>
      <c r="H274" t="s">
        <v>155</v>
      </c>
      <c r="I274" t="s">
        <v>3794</v>
      </c>
      <c r="J274" t="s">
        <v>1894</v>
      </c>
      <c r="K274" t="s">
        <v>65</v>
      </c>
      <c r="L274" t="s">
        <v>67</v>
      </c>
      <c r="M274" t="s">
        <v>67</v>
      </c>
      <c r="N274" t="s">
        <v>60</v>
      </c>
      <c r="O274" t="s">
        <v>297</v>
      </c>
      <c r="P274">
        <v>1</v>
      </c>
      <c r="Q274" t="s">
        <v>92</v>
      </c>
      <c r="R274" t="s">
        <v>62</v>
      </c>
      <c r="S274" t="str">
        <f t="shared" si="4"/>
        <v>فردي-خلافات ثأرية--244</v>
      </c>
      <c r="T274" t="s">
        <v>270</v>
      </c>
      <c r="U274">
        <v>2</v>
      </c>
      <c r="V274" t="s">
        <v>67</v>
      </c>
      <c r="W274" t="s">
        <v>3846</v>
      </c>
      <c r="X274" t="s">
        <v>3846</v>
      </c>
      <c r="Y274" t="s">
        <v>3846</v>
      </c>
      <c r="Z274" t="s">
        <v>3846</v>
      </c>
      <c r="AA274">
        <v>0</v>
      </c>
      <c r="AB274" t="s">
        <v>3846</v>
      </c>
      <c r="AC274" t="s">
        <v>3846</v>
      </c>
      <c r="AD274" t="s">
        <v>3846</v>
      </c>
      <c r="AE274" t="s">
        <v>3846</v>
      </c>
      <c r="AF274" t="s">
        <v>67</v>
      </c>
      <c r="AG274" t="s">
        <v>172</v>
      </c>
      <c r="AH274" t="s">
        <v>1895</v>
      </c>
      <c r="AI274" t="s">
        <v>112</v>
      </c>
      <c r="AJ274">
        <v>0</v>
      </c>
      <c r="AK274" t="s">
        <v>97</v>
      </c>
      <c r="AL274" t="s">
        <v>70</v>
      </c>
      <c r="AM274" t="s">
        <v>67</v>
      </c>
      <c r="AN274" t="s">
        <v>67</v>
      </c>
      <c r="AO274" t="s">
        <v>67</v>
      </c>
      <c r="AP274" t="s">
        <v>67</v>
      </c>
      <c r="AQ274" t="s">
        <v>3846</v>
      </c>
      <c r="AR274">
        <v>0</v>
      </c>
      <c r="AS274" t="s">
        <v>3846</v>
      </c>
      <c r="AT274" t="s">
        <v>98</v>
      </c>
      <c r="AU274" t="s">
        <v>99</v>
      </c>
      <c r="AV274" t="s">
        <v>65</v>
      </c>
      <c r="AW274" t="s">
        <v>65</v>
      </c>
      <c r="AX274" t="s">
        <v>75</v>
      </c>
      <c r="AY274" t="s">
        <v>75</v>
      </c>
      <c r="AZ274" t="s">
        <v>76</v>
      </c>
      <c r="BA274" t="s">
        <v>65</v>
      </c>
      <c r="BB274" t="s">
        <v>65</v>
      </c>
      <c r="BC274" t="s">
        <v>1896</v>
      </c>
      <c r="BD274" t="s">
        <v>50</v>
      </c>
      <c r="BE274" t="s">
        <v>1897</v>
      </c>
      <c r="BK274" t="s">
        <v>130</v>
      </c>
    </row>
    <row r="275" spans="1:63" ht="18" customHeight="1" x14ac:dyDescent="0.25">
      <c r="A275">
        <v>272</v>
      </c>
      <c r="B275">
        <v>245</v>
      </c>
      <c r="C275" s="46">
        <v>43012</v>
      </c>
      <c r="D275" t="s">
        <v>3840</v>
      </c>
      <c r="E275" t="s">
        <v>232</v>
      </c>
      <c r="F275" t="s">
        <v>105</v>
      </c>
      <c r="G275" t="s">
        <v>1455</v>
      </c>
      <c r="H275" t="s">
        <v>120</v>
      </c>
      <c r="I275" t="s">
        <v>121</v>
      </c>
      <c r="J275" t="s">
        <v>1898</v>
      </c>
      <c r="K275" t="s">
        <v>1899</v>
      </c>
      <c r="L275" t="s">
        <v>90</v>
      </c>
      <c r="M275" t="s">
        <v>90</v>
      </c>
      <c r="N275" t="s">
        <v>60</v>
      </c>
      <c r="O275" t="s">
        <v>232</v>
      </c>
      <c r="P275">
        <v>1</v>
      </c>
      <c r="Q275" t="s">
        <v>92</v>
      </c>
      <c r="R275" t="s">
        <v>62</v>
      </c>
      <c r="S275" t="str">
        <f t="shared" si="4"/>
        <v>فردي-من اجل الفدية--245</v>
      </c>
      <c r="T275" t="s">
        <v>270</v>
      </c>
      <c r="U275">
        <v>2</v>
      </c>
      <c r="V275" t="s">
        <v>1900</v>
      </c>
      <c r="W275" t="s">
        <v>3846</v>
      </c>
      <c r="X275" t="s">
        <v>3846</v>
      </c>
      <c r="Y275" t="s">
        <v>3846</v>
      </c>
      <c r="Z275" t="s">
        <v>3846</v>
      </c>
      <c r="AA275">
        <v>0</v>
      </c>
      <c r="AB275" t="s">
        <v>3846</v>
      </c>
      <c r="AC275" t="s">
        <v>3846</v>
      </c>
      <c r="AD275" t="s">
        <v>3846</v>
      </c>
      <c r="AE275" t="s">
        <v>3846</v>
      </c>
      <c r="AF275" t="s">
        <v>1901</v>
      </c>
      <c r="AG275" t="s">
        <v>94</v>
      </c>
      <c r="AH275" t="s">
        <v>1902</v>
      </c>
      <c r="AI275" t="s">
        <v>112</v>
      </c>
      <c r="AJ275">
        <v>53</v>
      </c>
      <c r="AK275" t="s">
        <v>97</v>
      </c>
      <c r="AL275" t="s">
        <v>70</v>
      </c>
      <c r="AM275" t="s">
        <v>67</v>
      </c>
      <c r="AN275" t="s">
        <v>67</v>
      </c>
      <c r="AO275" t="s">
        <v>67</v>
      </c>
      <c r="AP275" t="s">
        <v>67</v>
      </c>
      <c r="AQ275" t="s">
        <v>3821</v>
      </c>
      <c r="AR275">
        <v>570000</v>
      </c>
      <c r="AS275" t="s">
        <v>126</v>
      </c>
      <c r="AT275" t="s">
        <v>72</v>
      </c>
      <c r="AU275" t="s">
        <v>73</v>
      </c>
      <c r="AV275" t="s">
        <v>65</v>
      </c>
      <c r="AW275" t="s">
        <v>65</v>
      </c>
      <c r="AX275" t="s">
        <v>72</v>
      </c>
      <c r="AY275" t="s">
        <v>75</v>
      </c>
      <c r="AZ275" t="s">
        <v>76</v>
      </c>
      <c r="BA275" t="s">
        <v>1903</v>
      </c>
      <c r="BB275" t="s">
        <v>65</v>
      </c>
      <c r="BC275" t="s">
        <v>1904</v>
      </c>
      <c r="BD275" t="s">
        <v>50</v>
      </c>
      <c r="BE275" t="s">
        <v>1905</v>
      </c>
      <c r="BF275" t="s">
        <v>1906</v>
      </c>
      <c r="BG275" t="s">
        <v>1907</v>
      </c>
      <c r="BK275" t="s">
        <v>103</v>
      </c>
    </row>
    <row r="276" spans="1:63" ht="18" customHeight="1" x14ac:dyDescent="0.25">
      <c r="A276">
        <v>273</v>
      </c>
      <c r="B276">
        <v>246</v>
      </c>
      <c r="C276" s="46">
        <v>43013</v>
      </c>
      <c r="D276" t="s">
        <v>3840</v>
      </c>
      <c r="E276" t="s">
        <v>165</v>
      </c>
      <c r="F276" t="s">
        <v>54</v>
      </c>
      <c r="G276" t="s">
        <v>1908</v>
      </c>
      <c r="H276" t="s">
        <v>167</v>
      </c>
      <c r="I276" t="s">
        <v>121</v>
      </c>
      <c r="J276" t="s">
        <v>1909</v>
      </c>
      <c r="K276" t="s">
        <v>1910</v>
      </c>
      <c r="L276" t="s">
        <v>3573</v>
      </c>
      <c r="M276" t="s">
        <v>91</v>
      </c>
      <c r="N276" t="s">
        <v>235</v>
      </c>
      <c r="O276" t="s">
        <v>232</v>
      </c>
      <c r="P276">
        <v>1</v>
      </c>
      <c r="Q276" t="s">
        <v>92</v>
      </c>
      <c r="R276" t="s">
        <v>62</v>
      </c>
      <c r="S276" t="str">
        <f t="shared" si="4"/>
        <v>فردي-خلافات مالية--246</v>
      </c>
      <c r="T276" t="s">
        <v>3796</v>
      </c>
      <c r="U276">
        <v>7</v>
      </c>
      <c r="V276" t="s">
        <v>1911</v>
      </c>
      <c r="W276" t="s">
        <v>3846</v>
      </c>
      <c r="X276" t="s">
        <v>3846</v>
      </c>
      <c r="Y276" t="s">
        <v>3846</v>
      </c>
      <c r="Z276" t="s">
        <v>3846</v>
      </c>
      <c r="AA276">
        <v>0</v>
      </c>
      <c r="AB276" t="s">
        <v>3846</v>
      </c>
      <c r="AC276" t="s">
        <v>3846</v>
      </c>
      <c r="AD276" t="s">
        <v>3846</v>
      </c>
      <c r="AE276" t="s">
        <v>3846</v>
      </c>
      <c r="AF276" t="s">
        <v>1912</v>
      </c>
      <c r="AG276" t="s">
        <v>124</v>
      </c>
      <c r="AH276" t="s">
        <v>1913</v>
      </c>
      <c r="AI276" t="s">
        <v>112</v>
      </c>
      <c r="AJ276">
        <v>22</v>
      </c>
      <c r="AK276" t="s">
        <v>97</v>
      </c>
      <c r="AL276" t="s">
        <v>70</v>
      </c>
      <c r="AM276" t="s">
        <v>67</v>
      </c>
      <c r="AN276" t="s">
        <v>67</v>
      </c>
      <c r="AO276" t="s">
        <v>67</v>
      </c>
      <c r="AP276" t="s">
        <v>67</v>
      </c>
      <c r="AQ276" t="s">
        <v>3846</v>
      </c>
      <c r="AR276">
        <v>0</v>
      </c>
      <c r="AS276" t="s">
        <v>3846</v>
      </c>
      <c r="AT276" t="s">
        <v>98</v>
      </c>
      <c r="AU276" t="s">
        <v>99</v>
      </c>
      <c r="AV276" t="s">
        <v>65</v>
      </c>
      <c r="AW276" t="s">
        <v>65</v>
      </c>
      <c r="AX276" t="s">
        <v>75</v>
      </c>
      <c r="AY276" t="s">
        <v>75</v>
      </c>
      <c r="AZ276" t="s">
        <v>76</v>
      </c>
      <c r="BA276" t="s">
        <v>65</v>
      </c>
      <c r="BB276" t="s">
        <v>65</v>
      </c>
      <c r="BC276" t="s">
        <v>1914</v>
      </c>
      <c r="BD276" t="s">
        <v>50</v>
      </c>
      <c r="BE276" t="s">
        <v>1915</v>
      </c>
      <c r="BF276" t="s">
        <v>1916</v>
      </c>
      <c r="BK276" t="s">
        <v>103</v>
      </c>
    </row>
    <row r="277" spans="1:63" ht="18" customHeight="1" x14ac:dyDescent="0.25">
      <c r="A277">
        <v>274</v>
      </c>
      <c r="B277">
        <v>247</v>
      </c>
      <c r="C277" s="46">
        <v>43014</v>
      </c>
      <c r="D277" t="s">
        <v>3840</v>
      </c>
      <c r="E277" t="s">
        <v>284</v>
      </c>
      <c r="F277" t="s">
        <v>105</v>
      </c>
      <c r="G277" t="s">
        <v>1518</v>
      </c>
      <c r="H277" t="s">
        <v>120</v>
      </c>
      <c r="I277" t="s">
        <v>121</v>
      </c>
      <c r="J277" t="s">
        <v>1917</v>
      </c>
      <c r="K277" t="s">
        <v>65</v>
      </c>
      <c r="L277" t="s">
        <v>67</v>
      </c>
      <c r="M277" t="s">
        <v>67</v>
      </c>
      <c r="N277" t="s">
        <v>235</v>
      </c>
      <c r="O277" t="s">
        <v>165</v>
      </c>
      <c r="P277">
        <v>1</v>
      </c>
      <c r="Q277" t="s">
        <v>92</v>
      </c>
      <c r="R277" t="s">
        <v>62</v>
      </c>
      <c r="S277" t="str">
        <f t="shared" si="4"/>
        <v>فردي-من اجل الفدية--247</v>
      </c>
      <c r="T277" t="s">
        <v>3795</v>
      </c>
      <c r="U277">
        <v>4</v>
      </c>
      <c r="V277" t="s">
        <v>1918</v>
      </c>
      <c r="W277" t="s">
        <v>3846</v>
      </c>
      <c r="X277" t="s">
        <v>3846</v>
      </c>
      <c r="Y277" t="s">
        <v>3846</v>
      </c>
      <c r="Z277" t="s">
        <v>3846</v>
      </c>
      <c r="AA277">
        <v>0</v>
      </c>
      <c r="AB277" t="s">
        <v>3846</v>
      </c>
      <c r="AC277" t="s">
        <v>3846</v>
      </c>
      <c r="AD277" t="s">
        <v>3846</v>
      </c>
      <c r="AE277" t="s">
        <v>3846</v>
      </c>
      <c r="AF277" t="s">
        <v>1919</v>
      </c>
      <c r="AG277" t="s">
        <v>94</v>
      </c>
      <c r="AH277" t="s">
        <v>1920</v>
      </c>
      <c r="AI277" t="s">
        <v>112</v>
      </c>
      <c r="AJ277">
        <v>31</v>
      </c>
      <c r="AK277" t="s">
        <v>97</v>
      </c>
      <c r="AL277" t="s">
        <v>70</v>
      </c>
      <c r="AM277" t="s">
        <v>67</v>
      </c>
      <c r="AN277" t="s">
        <v>67</v>
      </c>
      <c r="AO277" t="s">
        <v>67</v>
      </c>
      <c r="AP277" t="s">
        <v>67</v>
      </c>
      <c r="AQ277" t="s">
        <v>3820</v>
      </c>
      <c r="AR277">
        <v>250000</v>
      </c>
      <c r="AS277" t="s">
        <v>126</v>
      </c>
      <c r="AT277" t="s">
        <v>98</v>
      </c>
      <c r="AU277" t="s">
        <v>293</v>
      </c>
      <c r="AV277" t="s">
        <v>65</v>
      </c>
      <c r="AW277" t="s">
        <v>65</v>
      </c>
      <c r="AX277" t="s">
        <v>75</v>
      </c>
      <c r="AY277" t="s">
        <v>75</v>
      </c>
      <c r="AZ277" t="s">
        <v>76</v>
      </c>
      <c r="BA277" t="s">
        <v>1921</v>
      </c>
      <c r="BB277" t="s">
        <v>65</v>
      </c>
      <c r="BC277" t="s">
        <v>1922</v>
      </c>
      <c r="BD277" t="s">
        <v>50</v>
      </c>
      <c r="BE277" t="s">
        <v>1923</v>
      </c>
      <c r="BF277" t="s">
        <v>1924</v>
      </c>
      <c r="BG277" t="s">
        <v>1925</v>
      </c>
      <c r="BH277" t="s">
        <v>1926</v>
      </c>
      <c r="BK277" t="s">
        <v>103</v>
      </c>
    </row>
    <row r="278" spans="1:63" ht="18" customHeight="1" x14ac:dyDescent="0.25">
      <c r="A278">
        <v>275</v>
      </c>
      <c r="B278">
        <v>248</v>
      </c>
      <c r="C278" s="46">
        <v>43015</v>
      </c>
      <c r="D278" t="s">
        <v>3840</v>
      </c>
      <c r="E278" t="s">
        <v>165</v>
      </c>
      <c r="F278" t="s">
        <v>54</v>
      </c>
      <c r="G278" t="s">
        <v>445</v>
      </c>
      <c r="H278" t="s">
        <v>155</v>
      </c>
      <c r="I278" t="s">
        <v>3794</v>
      </c>
      <c r="J278" t="s">
        <v>1927</v>
      </c>
      <c r="K278" t="s">
        <v>1928</v>
      </c>
      <c r="L278" t="s">
        <v>59</v>
      </c>
      <c r="M278" t="s">
        <v>59</v>
      </c>
      <c r="N278" t="s">
        <v>235</v>
      </c>
      <c r="O278" t="s">
        <v>685</v>
      </c>
      <c r="P278">
        <v>1</v>
      </c>
      <c r="Q278" t="s">
        <v>92</v>
      </c>
      <c r="R278" t="s">
        <v>62</v>
      </c>
      <c r="S278" t="str">
        <f t="shared" si="4"/>
        <v>فردي-خلافات ثأرية--248</v>
      </c>
      <c r="T278" t="s">
        <v>3795</v>
      </c>
      <c r="U278">
        <v>3</v>
      </c>
      <c r="V278" t="s">
        <v>1929</v>
      </c>
      <c r="W278" t="s">
        <v>3846</v>
      </c>
      <c r="X278" t="s">
        <v>3846</v>
      </c>
      <c r="Y278" t="s">
        <v>3846</v>
      </c>
      <c r="Z278" t="s">
        <v>3846</v>
      </c>
      <c r="AA278">
        <v>0</v>
      </c>
      <c r="AB278" t="s">
        <v>3846</v>
      </c>
      <c r="AC278" t="s">
        <v>3846</v>
      </c>
      <c r="AD278" t="s">
        <v>3846</v>
      </c>
      <c r="AE278" t="s">
        <v>3846</v>
      </c>
      <c r="AF278" t="s">
        <v>110</v>
      </c>
      <c r="AG278" t="s">
        <v>94</v>
      </c>
      <c r="AH278" t="s">
        <v>51</v>
      </c>
      <c r="AI278" t="s">
        <v>112</v>
      </c>
      <c r="AJ278">
        <v>45</v>
      </c>
      <c r="AK278" t="s">
        <v>97</v>
      </c>
      <c r="AL278" t="s">
        <v>70</v>
      </c>
      <c r="AM278" t="s">
        <v>3841</v>
      </c>
      <c r="AN278" t="s">
        <v>1930</v>
      </c>
      <c r="AO278" t="s">
        <v>67</v>
      </c>
      <c r="AP278" t="s">
        <v>67</v>
      </c>
      <c r="AQ278" t="s">
        <v>3846</v>
      </c>
      <c r="AR278">
        <v>0</v>
      </c>
      <c r="AS278" t="s">
        <v>3846</v>
      </c>
      <c r="AT278" t="s">
        <v>98</v>
      </c>
      <c r="AU278" t="s">
        <v>99</v>
      </c>
      <c r="AV278" t="s">
        <v>65</v>
      </c>
      <c r="AW278" t="s">
        <v>65</v>
      </c>
      <c r="AX278" t="s">
        <v>75</v>
      </c>
      <c r="AY278" t="s">
        <v>75</v>
      </c>
      <c r="AZ278" t="s">
        <v>76</v>
      </c>
      <c r="BA278" t="s">
        <v>1931</v>
      </c>
      <c r="BB278" t="s">
        <v>1762</v>
      </c>
      <c r="BC278" t="s">
        <v>1932</v>
      </c>
      <c r="BD278" t="s">
        <v>50</v>
      </c>
      <c r="BE278" t="s">
        <v>1933</v>
      </c>
      <c r="BF278" t="s">
        <v>1934</v>
      </c>
      <c r="BG278" t="s">
        <v>1935</v>
      </c>
      <c r="BK278" t="s">
        <v>84</v>
      </c>
    </row>
    <row r="279" spans="1:63" ht="18" customHeight="1" x14ac:dyDescent="0.25">
      <c r="A279">
        <v>276</v>
      </c>
      <c r="B279">
        <v>249</v>
      </c>
      <c r="C279" s="46">
        <v>43017</v>
      </c>
      <c r="D279" t="s">
        <v>3840</v>
      </c>
      <c r="E279" t="s">
        <v>153</v>
      </c>
      <c r="F279" t="s">
        <v>105</v>
      </c>
      <c r="G279" t="s">
        <v>1652</v>
      </c>
      <c r="H279" t="s">
        <v>56</v>
      </c>
      <c r="I279" t="s">
        <v>57</v>
      </c>
      <c r="J279" t="s">
        <v>56</v>
      </c>
      <c r="K279" t="s">
        <v>1936</v>
      </c>
      <c r="L279" t="s">
        <v>91</v>
      </c>
      <c r="M279" t="s">
        <v>91</v>
      </c>
      <c r="N279" t="s">
        <v>60</v>
      </c>
      <c r="O279" t="s">
        <v>153</v>
      </c>
      <c r="P279">
        <v>1</v>
      </c>
      <c r="Q279" t="s">
        <v>136</v>
      </c>
      <c r="R279" t="s">
        <v>62</v>
      </c>
      <c r="S279" t="str">
        <f t="shared" si="4"/>
        <v>فردي-من اجل الاغتصاب--249</v>
      </c>
      <c r="T279" t="s">
        <v>123</v>
      </c>
      <c r="U279">
        <v>1</v>
      </c>
      <c r="V279" t="s">
        <v>1937</v>
      </c>
      <c r="W279" t="s">
        <v>3846</v>
      </c>
      <c r="X279" t="s">
        <v>3846</v>
      </c>
      <c r="Y279" t="s">
        <v>3846</v>
      </c>
      <c r="Z279" t="s">
        <v>3846</v>
      </c>
      <c r="AA279">
        <v>0</v>
      </c>
      <c r="AB279" t="s">
        <v>3846</v>
      </c>
      <c r="AC279" t="s">
        <v>3846</v>
      </c>
      <c r="AD279" t="s">
        <v>3846</v>
      </c>
      <c r="AE279" t="s">
        <v>3846</v>
      </c>
      <c r="AF279" t="s">
        <v>67</v>
      </c>
      <c r="AG279" t="s">
        <v>67</v>
      </c>
      <c r="AH279" t="s">
        <v>67</v>
      </c>
      <c r="AI279" t="s">
        <v>68</v>
      </c>
      <c r="AJ279">
        <v>6</v>
      </c>
      <c r="AK279" t="s">
        <v>69</v>
      </c>
      <c r="AL279" t="s">
        <v>70</v>
      </c>
      <c r="AM279" t="s">
        <v>3555</v>
      </c>
      <c r="AN279" t="s">
        <v>71</v>
      </c>
      <c r="AO279" t="s">
        <v>67</v>
      </c>
      <c r="AP279" t="s">
        <v>67</v>
      </c>
      <c r="AQ279" t="s">
        <v>3846</v>
      </c>
      <c r="AR279">
        <v>0</v>
      </c>
      <c r="AS279" t="s">
        <v>3846</v>
      </c>
      <c r="AT279" t="s">
        <v>98</v>
      </c>
      <c r="AU279" t="s">
        <v>99</v>
      </c>
      <c r="AV279" t="s">
        <v>65</v>
      </c>
      <c r="AW279" t="s">
        <v>65</v>
      </c>
      <c r="AX279" t="s">
        <v>75</v>
      </c>
      <c r="AY279" t="s">
        <v>75</v>
      </c>
      <c r="AZ279" t="s">
        <v>76</v>
      </c>
      <c r="BA279" t="s">
        <v>65</v>
      </c>
      <c r="BB279" t="s">
        <v>65</v>
      </c>
      <c r="BC279" t="s">
        <v>1938</v>
      </c>
      <c r="BD279" t="s">
        <v>50</v>
      </c>
      <c r="BE279" t="s">
        <v>1939</v>
      </c>
      <c r="BK279" t="s">
        <v>103</v>
      </c>
    </row>
    <row r="280" spans="1:63" ht="18" customHeight="1" x14ac:dyDescent="0.25">
      <c r="A280">
        <v>277</v>
      </c>
      <c r="B280">
        <v>250</v>
      </c>
      <c r="C280" s="46">
        <v>43017</v>
      </c>
      <c r="D280" t="s">
        <v>3840</v>
      </c>
      <c r="E280" t="s">
        <v>232</v>
      </c>
      <c r="F280" t="s">
        <v>105</v>
      </c>
      <c r="G280" t="s">
        <v>481</v>
      </c>
      <c r="H280" t="s">
        <v>155</v>
      </c>
      <c r="I280" t="s">
        <v>3794</v>
      </c>
      <c r="J280" t="s">
        <v>1940</v>
      </c>
      <c r="K280" t="s">
        <v>1941</v>
      </c>
      <c r="L280" t="s">
        <v>59</v>
      </c>
      <c r="M280" t="s">
        <v>67</v>
      </c>
      <c r="N280" t="s">
        <v>67</v>
      </c>
      <c r="O280" t="s">
        <v>67</v>
      </c>
      <c r="P280">
        <v>1</v>
      </c>
      <c r="Q280" t="s">
        <v>67</v>
      </c>
      <c r="R280" t="s">
        <v>62</v>
      </c>
      <c r="S280" t="str">
        <f t="shared" si="4"/>
        <v>فردي-خلافات ثأرية--250</v>
      </c>
      <c r="T280" t="s">
        <v>123</v>
      </c>
      <c r="U280">
        <v>1</v>
      </c>
      <c r="V280" t="s">
        <v>1942</v>
      </c>
      <c r="W280" t="s">
        <v>3846</v>
      </c>
      <c r="X280" t="s">
        <v>3846</v>
      </c>
      <c r="Y280" t="s">
        <v>3846</v>
      </c>
      <c r="Z280" t="s">
        <v>3846</v>
      </c>
      <c r="AA280">
        <v>0</v>
      </c>
      <c r="AB280" t="s">
        <v>3846</v>
      </c>
      <c r="AC280" t="s">
        <v>3846</v>
      </c>
      <c r="AD280" t="s">
        <v>3846</v>
      </c>
      <c r="AE280" t="s">
        <v>3846</v>
      </c>
      <c r="AF280" t="s">
        <v>1943</v>
      </c>
      <c r="AG280" t="s">
        <v>67</v>
      </c>
      <c r="AH280" t="s">
        <v>67</v>
      </c>
      <c r="AI280" t="s">
        <v>68</v>
      </c>
      <c r="AJ280">
        <v>13</v>
      </c>
      <c r="AK280" t="s">
        <v>69</v>
      </c>
      <c r="AL280" t="s">
        <v>70</v>
      </c>
      <c r="AM280" t="s">
        <v>67</v>
      </c>
      <c r="AN280" t="s">
        <v>67</v>
      </c>
      <c r="AO280" t="s">
        <v>67</v>
      </c>
      <c r="AP280" t="s">
        <v>67</v>
      </c>
      <c r="AQ280" t="s">
        <v>3846</v>
      </c>
      <c r="AR280">
        <v>0</v>
      </c>
      <c r="AS280" t="s">
        <v>3846</v>
      </c>
      <c r="AT280" t="s">
        <v>98</v>
      </c>
      <c r="AU280" t="s">
        <v>293</v>
      </c>
      <c r="AV280" t="s">
        <v>65</v>
      </c>
      <c r="AW280" t="s">
        <v>65</v>
      </c>
      <c r="AX280" t="s">
        <v>75</v>
      </c>
      <c r="AY280" t="s">
        <v>75</v>
      </c>
      <c r="AZ280" t="s">
        <v>76</v>
      </c>
      <c r="BA280" t="s">
        <v>65</v>
      </c>
      <c r="BB280" t="s">
        <v>65</v>
      </c>
      <c r="BC280" t="s">
        <v>1944</v>
      </c>
      <c r="BD280" t="s">
        <v>50</v>
      </c>
      <c r="BE280" t="s">
        <v>1945</v>
      </c>
      <c r="BK280" t="s">
        <v>130</v>
      </c>
    </row>
    <row r="281" spans="1:63" ht="18" customHeight="1" x14ac:dyDescent="0.25">
      <c r="A281">
        <v>278</v>
      </c>
      <c r="B281">
        <v>251</v>
      </c>
      <c r="C281" s="46">
        <v>43020</v>
      </c>
      <c r="D281" t="s">
        <v>3840</v>
      </c>
      <c r="E281" t="s">
        <v>53</v>
      </c>
      <c r="F281" t="s">
        <v>54</v>
      </c>
      <c r="G281" t="s">
        <v>1946</v>
      </c>
      <c r="H281" t="s">
        <v>364</v>
      </c>
      <c r="I281" t="s">
        <v>121</v>
      </c>
      <c r="J281" t="s">
        <v>364</v>
      </c>
      <c r="K281" t="s">
        <v>1947</v>
      </c>
      <c r="L281" t="s">
        <v>59</v>
      </c>
      <c r="M281" t="s">
        <v>59</v>
      </c>
      <c r="N281" t="s">
        <v>60</v>
      </c>
      <c r="O281" t="s">
        <v>53</v>
      </c>
      <c r="P281">
        <v>1</v>
      </c>
      <c r="Q281" t="s">
        <v>92</v>
      </c>
      <c r="R281" t="s">
        <v>62</v>
      </c>
      <c r="S281" t="str">
        <f t="shared" si="4"/>
        <v>فردي-من اجل التسول--251</v>
      </c>
      <c r="T281" t="s">
        <v>270</v>
      </c>
      <c r="U281">
        <v>2</v>
      </c>
      <c r="V281" t="s">
        <v>3805</v>
      </c>
      <c r="W281" t="s">
        <v>3846</v>
      </c>
      <c r="X281" t="s">
        <v>3846</v>
      </c>
      <c r="Y281" t="s">
        <v>3846</v>
      </c>
      <c r="Z281" t="s">
        <v>3846</v>
      </c>
      <c r="AA281">
        <v>0</v>
      </c>
      <c r="AB281" t="s">
        <v>3846</v>
      </c>
      <c r="AC281" t="s">
        <v>3846</v>
      </c>
      <c r="AD281" t="s">
        <v>3846</v>
      </c>
      <c r="AE281" t="s">
        <v>3846</v>
      </c>
      <c r="AF281" t="s">
        <v>1943</v>
      </c>
      <c r="AG281" t="s">
        <v>67</v>
      </c>
      <c r="AH281" t="s">
        <v>67</v>
      </c>
      <c r="AI281" t="s">
        <v>68</v>
      </c>
      <c r="AJ281">
        <v>5</v>
      </c>
      <c r="AK281" t="s">
        <v>97</v>
      </c>
      <c r="AL281" t="s">
        <v>70</v>
      </c>
      <c r="AM281" t="s">
        <v>67</v>
      </c>
      <c r="AN281" t="s">
        <v>67</v>
      </c>
      <c r="AO281" t="s">
        <v>67</v>
      </c>
      <c r="AP281" t="s">
        <v>67</v>
      </c>
      <c r="AQ281" t="s">
        <v>3846</v>
      </c>
      <c r="AR281">
        <v>0</v>
      </c>
      <c r="AS281" t="s">
        <v>3846</v>
      </c>
      <c r="AT281" t="s">
        <v>98</v>
      </c>
      <c r="AU281" t="s">
        <v>99</v>
      </c>
      <c r="AV281" t="s">
        <v>65</v>
      </c>
      <c r="AW281" t="s">
        <v>65</v>
      </c>
      <c r="AX281" t="s">
        <v>75</v>
      </c>
      <c r="AY281" t="s">
        <v>75</v>
      </c>
      <c r="AZ281" t="s">
        <v>76</v>
      </c>
      <c r="BA281" t="s">
        <v>65</v>
      </c>
      <c r="BB281" t="s">
        <v>65</v>
      </c>
      <c r="BC281" t="s">
        <v>1948</v>
      </c>
      <c r="BD281" t="s">
        <v>50</v>
      </c>
      <c r="BE281" t="s">
        <v>1949</v>
      </c>
      <c r="BF281" t="s">
        <v>1950</v>
      </c>
      <c r="BG281" t="s">
        <v>1951</v>
      </c>
      <c r="BK281" t="s">
        <v>103</v>
      </c>
    </row>
    <row r="282" spans="1:63" ht="18" customHeight="1" x14ac:dyDescent="0.25">
      <c r="A282">
        <v>279</v>
      </c>
      <c r="B282">
        <v>252</v>
      </c>
      <c r="C282" s="46">
        <v>43024</v>
      </c>
      <c r="D282" t="s">
        <v>3840</v>
      </c>
      <c r="E282" t="s">
        <v>53</v>
      </c>
      <c r="F282" t="s">
        <v>54</v>
      </c>
      <c r="G282" t="s">
        <v>731</v>
      </c>
      <c r="H282" t="s">
        <v>56</v>
      </c>
      <c r="I282" t="s">
        <v>57</v>
      </c>
      <c r="J282" t="s">
        <v>56</v>
      </c>
      <c r="K282" t="s">
        <v>1959</v>
      </c>
      <c r="L282" t="s">
        <v>91</v>
      </c>
      <c r="M282" t="s">
        <v>91</v>
      </c>
      <c r="N282" t="s">
        <v>60</v>
      </c>
      <c r="O282" t="s">
        <v>53</v>
      </c>
      <c r="P282">
        <v>1</v>
      </c>
      <c r="Q282" t="s">
        <v>61</v>
      </c>
      <c r="R282" t="s">
        <v>62</v>
      </c>
      <c r="S282" t="str">
        <f t="shared" si="4"/>
        <v>فردي-من اجل الاغتصاب--252</v>
      </c>
      <c r="T282" t="s">
        <v>270</v>
      </c>
      <c r="U282">
        <v>2</v>
      </c>
      <c r="V282" t="s">
        <v>1960</v>
      </c>
      <c r="W282" t="s">
        <v>3846</v>
      </c>
      <c r="X282" t="s">
        <v>3846</v>
      </c>
      <c r="Y282" t="s">
        <v>3846</v>
      </c>
      <c r="Z282" t="s">
        <v>3846</v>
      </c>
      <c r="AA282">
        <v>0</v>
      </c>
      <c r="AB282" t="s">
        <v>3846</v>
      </c>
      <c r="AC282" t="s">
        <v>3846</v>
      </c>
      <c r="AD282" t="s">
        <v>3846</v>
      </c>
      <c r="AE282" t="s">
        <v>3846</v>
      </c>
      <c r="AF282" t="s">
        <v>1961</v>
      </c>
      <c r="AG282" t="s">
        <v>250</v>
      </c>
      <c r="AH282" t="s">
        <v>272</v>
      </c>
      <c r="AI282" t="s">
        <v>112</v>
      </c>
      <c r="AJ282">
        <v>20</v>
      </c>
      <c r="AK282" t="s">
        <v>69</v>
      </c>
      <c r="AL282" t="s">
        <v>70</v>
      </c>
      <c r="AM282" t="s">
        <v>3555</v>
      </c>
      <c r="AN282" t="s">
        <v>71</v>
      </c>
      <c r="AO282" t="s">
        <v>67</v>
      </c>
      <c r="AP282" t="s">
        <v>67</v>
      </c>
      <c r="AQ282" t="s">
        <v>3846</v>
      </c>
      <c r="AR282">
        <v>0</v>
      </c>
      <c r="AS282" t="s">
        <v>3846</v>
      </c>
      <c r="AT282" t="s">
        <v>72</v>
      </c>
      <c r="AU282" t="s">
        <v>73</v>
      </c>
      <c r="AV282" t="s">
        <v>65</v>
      </c>
      <c r="AW282" t="s">
        <v>65</v>
      </c>
      <c r="AX282" t="s">
        <v>72</v>
      </c>
      <c r="AY282" t="s">
        <v>75</v>
      </c>
      <c r="AZ282" t="s">
        <v>76</v>
      </c>
      <c r="BA282" t="s">
        <v>1962</v>
      </c>
      <c r="BB282" t="s">
        <v>1963</v>
      </c>
      <c r="BC282" t="s">
        <v>1964</v>
      </c>
      <c r="BD282" t="s">
        <v>50</v>
      </c>
      <c r="BK282" t="s">
        <v>84</v>
      </c>
    </row>
    <row r="283" spans="1:63" ht="18" customHeight="1" x14ac:dyDescent="0.25">
      <c r="A283">
        <v>280</v>
      </c>
      <c r="B283">
        <v>253</v>
      </c>
      <c r="C283" s="46">
        <v>43025</v>
      </c>
      <c r="D283" t="s">
        <v>3840</v>
      </c>
      <c r="E283" t="s">
        <v>211</v>
      </c>
      <c r="F283" t="s">
        <v>132</v>
      </c>
      <c r="G283" t="s">
        <v>1965</v>
      </c>
      <c r="H283" t="s">
        <v>120</v>
      </c>
      <c r="I283" t="s">
        <v>121</v>
      </c>
      <c r="J283" t="s">
        <v>1966</v>
      </c>
      <c r="K283" t="s">
        <v>1967</v>
      </c>
      <c r="L283" t="s">
        <v>59</v>
      </c>
      <c r="M283" t="s">
        <v>67</v>
      </c>
      <c r="N283" t="s">
        <v>60</v>
      </c>
      <c r="O283" t="s">
        <v>211</v>
      </c>
      <c r="P283">
        <v>4</v>
      </c>
      <c r="Q283" t="s">
        <v>92</v>
      </c>
      <c r="R283" t="s">
        <v>62</v>
      </c>
      <c r="S283" t="str">
        <f t="shared" si="4"/>
        <v>فردي-من اجل الفدية--253</v>
      </c>
      <c r="T283" t="s">
        <v>3795</v>
      </c>
      <c r="U283">
        <v>3</v>
      </c>
      <c r="V283" t="s">
        <v>1968</v>
      </c>
      <c r="W283" t="s">
        <v>3846</v>
      </c>
      <c r="X283" t="s">
        <v>3846</v>
      </c>
      <c r="Y283" t="s">
        <v>3846</v>
      </c>
      <c r="Z283" t="s">
        <v>3846</v>
      </c>
      <c r="AA283">
        <v>0</v>
      </c>
      <c r="AB283" t="s">
        <v>3846</v>
      </c>
      <c r="AC283" t="s">
        <v>3846</v>
      </c>
      <c r="AD283" t="s">
        <v>3846</v>
      </c>
      <c r="AE283" t="s">
        <v>3846</v>
      </c>
      <c r="AF283" t="s">
        <v>1969</v>
      </c>
      <c r="AG283" t="s">
        <v>67</v>
      </c>
      <c r="AH283" t="s">
        <v>67</v>
      </c>
      <c r="AI283" t="s">
        <v>68</v>
      </c>
      <c r="AJ283">
        <v>5</v>
      </c>
      <c r="AK283" t="s">
        <v>97</v>
      </c>
      <c r="AL283" t="s">
        <v>70</v>
      </c>
      <c r="AM283" t="s">
        <v>67</v>
      </c>
      <c r="AN283" t="s">
        <v>67</v>
      </c>
      <c r="AO283" t="s">
        <v>67</v>
      </c>
      <c r="AP283" t="s">
        <v>67</v>
      </c>
      <c r="AQ283" t="s">
        <v>3822</v>
      </c>
      <c r="AR283">
        <v>5000000</v>
      </c>
      <c r="AS283" t="s">
        <v>126</v>
      </c>
      <c r="AT283" t="s">
        <v>72</v>
      </c>
      <c r="AU283" t="s">
        <v>73</v>
      </c>
      <c r="AV283" t="s">
        <v>65</v>
      </c>
      <c r="AW283" t="s">
        <v>65</v>
      </c>
      <c r="AX283" t="s">
        <v>72</v>
      </c>
      <c r="AY283" t="s">
        <v>75</v>
      </c>
      <c r="AZ283" t="s">
        <v>76</v>
      </c>
      <c r="BA283" t="s">
        <v>65</v>
      </c>
      <c r="BB283" t="s">
        <v>65</v>
      </c>
      <c r="BC283" t="s">
        <v>1970</v>
      </c>
      <c r="BD283" t="s">
        <v>50</v>
      </c>
      <c r="BE283" t="s">
        <v>1971</v>
      </c>
      <c r="BF283" t="s">
        <v>1972</v>
      </c>
      <c r="BG283" t="s">
        <v>1973</v>
      </c>
      <c r="BH283" t="s">
        <v>1974</v>
      </c>
      <c r="BK283" t="s">
        <v>84</v>
      </c>
    </row>
    <row r="284" spans="1:63" ht="18" customHeight="1" x14ac:dyDescent="0.25">
      <c r="A284">
        <v>281</v>
      </c>
      <c r="B284">
        <v>254</v>
      </c>
      <c r="C284" s="46">
        <v>43026</v>
      </c>
      <c r="D284" t="s">
        <v>3840</v>
      </c>
      <c r="E284" t="s">
        <v>165</v>
      </c>
      <c r="F284" t="s">
        <v>54</v>
      </c>
      <c r="G284" t="s">
        <v>180</v>
      </c>
      <c r="H284" t="s">
        <v>56</v>
      </c>
      <c r="I284" t="s">
        <v>57</v>
      </c>
      <c r="J284" t="s">
        <v>1975</v>
      </c>
      <c r="K284" t="s">
        <v>65</v>
      </c>
      <c r="L284" t="s">
        <v>67</v>
      </c>
      <c r="M284" t="s">
        <v>59</v>
      </c>
      <c r="N284" t="s">
        <v>60</v>
      </c>
      <c r="O284" t="s">
        <v>165</v>
      </c>
      <c r="P284">
        <v>1</v>
      </c>
      <c r="Q284" t="s">
        <v>92</v>
      </c>
      <c r="R284" t="s">
        <v>62</v>
      </c>
      <c r="S284" t="str">
        <f t="shared" si="4"/>
        <v>فردي-من اجل الاغتصاب--254</v>
      </c>
      <c r="T284" t="s">
        <v>270</v>
      </c>
      <c r="U284">
        <v>2</v>
      </c>
      <c r="V284" t="s">
        <v>1976</v>
      </c>
      <c r="W284" t="s">
        <v>3846</v>
      </c>
      <c r="X284" t="s">
        <v>3846</v>
      </c>
      <c r="Y284" t="s">
        <v>3846</v>
      </c>
      <c r="Z284" t="s">
        <v>3846</v>
      </c>
      <c r="AA284">
        <v>0</v>
      </c>
      <c r="AB284" t="s">
        <v>3846</v>
      </c>
      <c r="AC284" t="s">
        <v>3846</v>
      </c>
      <c r="AD284" t="s">
        <v>3846</v>
      </c>
      <c r="AE284" t="s">
        <v>3846</v>
      </c>
      <c r="AF284" t="s">
        <v>67</v>
      </c>
      <c r="AG284" t="s">
        <v>67</v>
      </c>
      <c r="AH284" t="s">
        <v>67</v>
      </c>
      <c r="AI284" t="s">
        <v>112</v>
      </c>
      <c r="AJ284">
        <v>0</v>
      </c>
      <c r="AK284" t="s">
        <v>69</v>
      </c>
      <c r="AL284" t="s">
        <v>70</v>
      </c>
      <c r="AM284" t="s">
        <v>3555</v>
      </c>
      <c r="AN284" t="s">
        <v>1977</v>
      </c>
      <c r="AO284" t="s">
        <v>67</v>
      </c>
      <c r="AP284" t="s">
        <v>67</v>
      </c>
      <c r="AQ284" t="s">
        <v>3846</v>
      </c>
      <c r="AR284">
        <v>0</v>
      </c>
      <c r="AS284" t="s">
        <v>3846</v>
      </c>
      <c r="AT284" t="s">
        <v>98</v>
      </c>
      <c r="AU284" t="s">
        <v>99</v>
      </c>
      <c r="AV284" t="s">
        <v>65</v>
      </c>
      <c r="AW284" t="s">
        <v>65</v>
      </c>
      <c r="AX284" t="s">
        <v>75</v>
      </c>
      <c r="AY284" t="s">
        <v>75</v>
      </c>
      <c r="AZ284" t="s">
        <v>76</v>
      </c>
      <c r="BA284" t="s">
        <v>65</v>
      </c>
      <c r="BB284" t="s">
        <v>1978</v>
      </c>
      <c r="BC284" t="s">
        <v>1979</v>
      </c>
      <c r="BD284" t="s">
        <v>50</v>
      </c>
      <c r="BE284" t="s">
        <v>1980</v>
      </c>
      <c r="BF284" t="s">
        <v>1981</v>
      </c>
      <c r="BG284" t="s">
        <v>1982</v>
      </c>
      <c r="BK284" t="s">
        <v>103</v>
      </c>
    </row>
    <row r="285" spans="1:63" ht="18" customHeight="1" x14ac:dyDescent="0.25">
      <c r="A285">
        <v>282</v>
      </c>
      <c r="B285">
        <v>255</v>
      </c>
      <c r="C285" s="46">
        <v>43027</v>
      </c>
      <c r="D285" t="s">
        <v>3840</v>
      </c>
      <c r="E285" t="s">
        <v>324</v>
      </c>
      <c r="F285" t="s">
        <v>132</v>
      </c>
      <c r="G285" t="s">
        <v>1983</v>
      </c>
      <c r="H285" t="s">
        <v>120</v>
      </c>
      <c r="I285" t="s">
        <v>121</v>
      </c>
      <c r="J285" t="s">
        <v>1984</v>
      </c>
      <c r="K285" t="s">
        <v>1985</v>
      </c>
      <c r="L285" t="s">
        <v>59</v>
      </c>
      <c r="M285" t="s">
        <v>91</v>
      </c>
      <c r="N285" t="s">
        <v>60</v>
      </c>
      <c r="O285" t="s">
        <v>324</v>
      </c>
      <c r="P285">
        <v>1</v>
      </c>
      <c r="Q285" t="s">
        <v>92</v>
      </c>
      <c r="R285" t="s">
        <v>183</v>
      </c>
      <c r="S285" t="str">
        <f t="shared" si="4"/>
        <v>جماعي-من اجل الفدية--255</v>
      </c>
      <c r="T285" t="s">
        <v>3795</v>
      </c>
      <c r="U285">
        <v>3</v>
      </c>
      <c r="V285" t="s">
        <v>1986</v>
      </c>
      <c r="W285" t="s">
        <v>3846</v>
      </c>
      <c r="X285" t="s">
        <v>3846</v>
      </c>
      <c r="Y285" t="s">
        <v>3846</v>
      </c>
      <c r="Z285" t="s">
        <v>3846</v>
      </c>
      <c r="AA285">
        <v>0</v>
      </c>
      <c r="AB285" t="s">
        <v>3846</v>
      </c>
      <c r="AC285" t="s">
        <v>3846</v>
      </c>
      <c r="AD285" t="s">
        <v>3846</v>
      </c>
      <c r="AE285" t="s">
        <v>3846</v>
      </c>
      <c r="AF285" t="s">
        <v>1987</v>
      </c>
      <c r="AG285" t="s">
        <v>158</v>
      </c>
      <c r="AH285" t="s">
        <v>1988</v>
      </c>
      <c r="AI285" t="s">
        <v>112</v>
      </c>
      <c r="AJ285">
        <v>0</v>
      </c>
      <c r="AK285" t="s">
        <v>97</v>
      </c>
      <c r="AL285" t="s">
        <v>70</v>
      </c>
      <c r="AM285" t="s">
        <v>67</v>
      </c>
      <c r="AN285" t="s">
        <v>67</v>
      </c>
      <c r="AO285" t="s">
        <v>67</v>
      </c>
      <c r="AP285" t="s">
        <v>67</v>
      </c>
      <c r="AQ285" t="s">
        <v>67</v>
      </c>
      <c r="AR285" t="s">
        <v>67</v>
      </c>
      <c r="AS285" t="s">
        <v>126</v>
      </c>
      <c r="AT285" t="s">
        <v>98</v>
      </c>
      <c r="AU285" t="s">
        <v>99</v>
      </c>
      <c r="AV285" t="s">
        <v>65</v>
      </c>
      <c r="AW285" t="s">
        <v>65</v>
      </c>
      <c r="AX285" t="s">
        <v>75</v>
      </c>
      <c r="AY285" t="s">
        <v>75</v>
      </c>
      <c r="AZ285" t="s">
        <v>76</v>
      </c>
      <c r="BA285" t="s">
        <v>65</v>
      </c>
      <c r="BB285" t="s">
        <v>65</v>
      </c>
      <c r="BC285" t="s">
        <v>1989</v>
      </c>
      <c r="BD285" t="s">
        <v>50</v>
      </c>
      <c r="BE285" t="s">
        <v>1990</v>
      </c>
      <c r="BK285" t="s">
        <v>103</v>
      </c>
    </row>
    <row r="286" spans="1:63" ht="18" customHeight="1" x14ac:dyDescent="0.25">
      <c r="A286">
        <v>283</v>
      </c>
      <c r="B286">
        <v>255</v>
      </c>
      <c r="C286" s="46">
        <v>43027</v>
      </c>
      <c r="D286" t="s">
        <v>3840</v>
      </c>
      <c r="E286" t="s">
        <v>324</v>
      </c>
      <c r="F286" t="s">
        <v>132</v>
      </c>
      <c r="G286" t="s">
        <v>1983</v>
      </c>
      <c r="H286" t="s">
        <v>120</v>
      </c>
      <c r="I286" t="s">
        <v>121</v>
      </c>
      <c r="J286" t="s">
        <v>1984</v>
      </c>
      <c r="K286" t="s">
        <v>1985</v>
      </c>
      <c r="L286" t="s">
        <v>59</v>
      </c>
      <c r="M286" t="s">
        <v>91</v>
      </c>
      <c r="N286" t="s">
        <v>60</v>
      </c>
      <c r="O286" t="s">
        <v>324</v>
      </c>
      <c r="P286">
        <v>1</v>
      </c>
      <c r="Q286" t="s">
        <v>92</v>
      </c>
      <c r="R286" t="s">
        <v>183</v>
      </c>
      <c r="S286" t="str">
        <f t="shared" si="4"/>
        <v>جماعي-من اجل الفدية--255</v>
      </c>
      <c r="T286" t="s">
        <v>3795</v>
      </c>
      <c r="U286">
        <v>3</v>
      </c>
      <c r="V286" t="s">
        <v>1986</v>
      </c>
      <c r="W286" t="s">
        <v>3846</v>
      </c>
      <c r="X286" t="s">
        <v>3846</v>
      </c>
      <c r="Y286" t="s">
        <v>3846</v>
      </c>
      <c r="Z286" t="s">
        <v>3846</v>
      </c>
      <c r="AA286">
        <v>0</v>
      </c>
      <c r="AB286" t="s">
        <v>3846</v>
      </c>
      <c r="AC286" t="s">
        <v>3846</v>
      </c>
      <c r="AD286" t="s">
        <v>3846</v>
      </c>
      <c r="AE286" t="s">
        <v>3846</v>
      </c>
      <c r="AF286" t="s">
        <v>777</v>
      </c>
      <c r="AG286" t="s">
        <v>158</v>
      </c>
      <c r="AH286" t="s">
        <v>1991</v>
      </c>
      <c r="AI286" t="s">
        <v>112</v>
      </c>
      <c r="AJ286">
        <v>0</v>
      </c>
      <c r="AK286" t="s">
        <v>97</v>
      </c>
      <c r="AL286" t="s">
        <v>70</v>
      </c>
      <c r="AM286" t="s">
        <v>67</v>
      </c>
      <c r="AN286" t="s">
        <v>67</v>
      </c>
      <c r="AO286" t="s">
        <v>67</v>
      </c>
      <c r="AP286" t="s">
        <v>67</v>
      </c>
      <c r="AQ286" t="s">
        <v>67</v>
      </c>
      <c r="AR286" t="s">
        <v>67</v>
      </c>
      <c r="AS286" t="s">
        <v>126</v>
      </c>
      <c r="AT286" t="s">
        <v>98</v>
      </c>
      <c r="AU286" t="s">
        <v>99</v>
      </c>
      <c r="AV286" t="s">
        <v>65</v>
      </c>
      <c r="AW286" t="s">
        <v>65</v>
      </c>
      <c r="AX286" t="s">
        <v>75</v>
      </c>
      <c r="AY286" t="s">
        <v>75</v>
      </c>
      <c r="AZ286" t="s">
        <v>76</v>
      </c>
      <c r="BA286" t="s">
        <v>65</v>
      </c>
      <c r="BB286" t="s">
        <v>65</v>
      </c>
      <c r="BC286" t="s">
        <v>1989</v>
      </c>
      <c r="BD286" t="s">
        <v>50</v>
      </c>
      <c r="BE286" t="s">
        <v>1990</v>
      </c>
      <c r="BK286" t="s">
        <v>103</v>
      </c>
    </row>
    <row r="287" spans="1:63" ht="18" customHeight="1" x14ac:dyDescent="0.25">
      <c r="A287">
        <v>284</v>
      </c>
      <c r="B287">
        <v>256</v>
      </c>
      <c r="C287" s="46">
        <v>43028</v>
      </c>
      <c r="D287" t="s">
        <v>3840</v>
      </c>
      <c r="E287" t="s">
        <v>642</v>
      </c>
      <c r="F287" t="s">
        <v>105</v>
      </c>
      <c r="G287" t="s">
        <v>1718</v>
      </c>
      <c r="H287" t="s">
        <v>120</v>
      </c>
      <c r="I287" t="s">
        <v>121</v>
      </c>
      <c r="J287" t="s">
        <v>1984</v>
      </c>
      <c r="K287" t="s">
        <v>1992</v>
      </c>
      <c r="L287" t="s">
        <v>59</v>
      </c>
      <c r="M287" t="s">
        <v>59</v>
      </c>
      <c r="N287" t="s">
        <v>60</v>
      </c>
      <c r="O287" t="s">
        <v>642</v>
      </c>
      <c r="P287">
        <v>1</v>
      </c>
      <c r="Q287" t="s">
        <v>136</v>
      </c>
      <c r="R287" t="s">
        <v>62</v>
      </c>
      <c r="S287" t="str">
        <f t="shared" si="4"/>
        <v>فردي-من اجل الفدية--256</v>
      </c>
      <c r="T287" t="s">
        <v>270</v>
      </c>
      <c r="U287">
        <v>2</v>
      </c>
      <c r="V287" t="s">
        <v>1993</v>
      </c>
      <c r="W287" t="s">
        <v>3846</v>
      </c>
      <c r="X287" t="s">
        <v>3846</v>
      </c>
      <c r="Y287" t="s">
        <v>3846</v>
      </c>
      <c r="Z287" t="s">
        <v>3846</v>
      </c>
      <c r="AA287">
        <v>0</v>
      </c>
      <c r="AB287" t="s">
        <v>3846</v>
      </c>
      <c r="AC287" t="s">
        <v>3846</v>
      </c>
      <c r="AD287" t="s">
        <v>3846</v>
      </c>
      <c r="AE287" t="s">
        <v>3846</v>
      </c>
      <c r="AF287" t="s">
        <v>1994</v>
      </c>
      <c r="AG287" t="s">
        <v>160</v>
      </c>
      <c r="AH287" t="s">
        <v>1995</v>
      </c>
      <c r="AI287" t="s">
        <v>68</v>
      </c>
      <c r="AJ287">
        <v>16</v>
      </c>
      <c r="AK287" t="s">
        <v>97</v>
      </c>
      <c r="AL287" t="s">
        <v>70</v>
      </c>
      <c r="AM287" t="s">
        <v>67</v>
      </c>
      <c r="AN287" t="s">
        <v>67</v>
      </c>
      <c r="AO287" t="s">
        <v>67</v>
      </c>
      <c r="AP287" t="s">
        <v>67</v>
      </c>
      <c r="AQ287" t="s">
        <v>67</v>
      </c>
      <c r="AR287" t="s">
        <v>67</v>
      </c>
      <c r="AS287" t="s">
        <v>126</v>
      </c>
      <c r="AT287" t="s">
        <v>98</v>
      </c>
      <c r="AU287" t="s">
        <v>99</v>
      </c>
      <c r="AV287" t="s">
        <v>65</v>
      </c>
      <c r="AW287" t="s">
        <v>65</v>
      </c>
      <c r="AX287" t="s">
        <v>75</v>
      </c>
      <c r="AY287" t="s">
        <v>75</v>
      </c>
      <c r="AZ287" t="s">
        <v>76</v>
      </c>
      <c r="BA287" t="s">
        <v>1996</v>
      </c>
      <c r="BB287" t="s">
        <v>65</v>
      </c>
      <c r="BC287" t="s">
        <v>1997</v>
      </c>
      <c r="BD287" t="s">
        <v>50</v>
      </c>
      <c r="BE287" t="s">
        <v>1998</v>
      </c>
      <c r="BK287" t="s">
        <v>84</v>
      </c>
    </row>
    <row r="288" spans="1:63" ht="18" customHeight="1" x14ac:dyDescent="0.25">
      <c r="A288">
        <v>285</v>
      </c>
      <c r="B288">
        <v>257</v>
      </c>
      <c r="C288" s="46">
        <v>43031</v>
      </c>
      <c r="D288" t="s">
        <v>3840</v>
      </c>
      <c r="E288" t="s">
        <v>53</v>
      </c>
      <c r="F288" t="s">
        <v>54</v>
      </c>
      <c r="G288" t="s">
        <v>55</v>
      </c>
      <c r="H288" t="s">
        <v>120</v>
      </c>
      <c r="I288" t="s">
        <v>121</v>
      </c>
      <c r="J288" t="s">
        <v>1984</v>
      </c>
      <c r="K288" t="s">
        <v>1999</v>
      </c>
      <c r="L288" t="s">
        <v>59</v>
      </c>
      <c r="M288" t="s">
        <v>59</v>
      </c>
      <c r="N288" t="s">
        <v>60</v>
      </c>
      <c r="O288" t="s">
        <v>53</v>
      </c>
      <c r="P288">
        <v>1</v>
      </c>
      <c r="Q288" t="s">
        <v>136</v>
      </c>
      <c r="R288" t="s">
        <v>62</v>
      </c>
      <c r="S288" t="str">
        <f t="shared" si="4"/>
        <v>فردي-من اجل الفدية--257</v>
      </c>
      <c r="T288" t="s">
        <v>270</v>
      </c>
      <c r="U288">
        <v>2</v>
      </c>
      <c r="V288" t="s">
        <v>2000</v>
      </c>
      <c r="W288" t="s">
        <v>3846</v>
      </c>
      <c r="X288" t="s">
        <v>3846</v>
      </c>
      <c r="Y288" t="s">
        <v>3846</v>
      </c>
      <c r="Z288" t="s">
        <v>3846</v>
      </c>
      <c r="AA288">
        <v>0</v>
      </c>
      <c r="AB288" t="s">
        <v>3846</v>
      </c>
      <c r="AC288" t="s">
        <v>3846</v>
      </c>
      <c r="AD288" t="s">
        <v>3846</v>
      </c>
      <c r="AE288" t="s">
        <v>3846</v>
      </c>
      <c r="AF288" t="s">
        <v>394</v>
      </c>
      <c r="AG288" t="s">
        <v>172</v>
      </c>
      <c r="AH288" t="s">
        <v>1571</v>
      </c>
      <c r="AI288" t="s">
        <v>112</v>
      </c>
      <c r="AJ288">
        <v>30</v>
      </c>
      <c r="AK288" t="s">
        <v>97</v>
      </c>
      <c r="AL288" t="s">
        <v>486</v>
      </c>
      <c r="AM288" t="s">
        <v>3841</v>
      </c>
      <c r="AN288" t="s">
        <v>2001</v>
      </c>
      <c r="AO288" t="s">
        <v>67</v>
      </c>
      <c r="AP288" t="s">
        <v>67</v>
      </c>
      <c r="AQ288" t="s">
        <v>67</v>
      </c>
      <c r="AR288" t="s">
        <v>67</v>
      </c>
      <c r="AS288" t="s">
        <v>126</v>
      </c>
      <c r="AT288" t="s">
        <v>72</v>
      </c>
      <c r="AU288" t="s">
        <v>73</v>
      </c>
      <c r="AV288" t="s">
        <v>65</v>
      </c>
      <c r="AW288" t="s">
        <v>65</v>
      </c>
      <c r="AX288" t="s">
        <v>72</v>
      </c>
      <c r="AY288" t="s">
        <v>75</v>
      </c>
      <c r="AZ288" t="s">
        <v>76</v>
      </c>
      <c r="BA288" t="s">
        <v>65</v>
      </c>
      <c r="BB288" t="s">
        <v>65</v>
      </c>
      <c r="BC288" t="s">
        <v>2002</v>
      </c>
      <c r="BD288" t="s">
        <v>50</v>
      </c>
      <c r="BE288" t="s">
        <v>2003</v>
      </c>
      <c r="BH288" t="s">
        <v>2004</v>
      </c>
      <c r="BI288" t="s">
        <v>2005</v>
      </c>
      <c r="BK288" t="s">
        <v>103</v>
      </c>
    </row>
    <row r="289" spans="1:63" ht="18" customHeight="1" x14ac:dyDescent="0.25">
      <c r="A289">
        <v>286</v>
      </c>
      <c r="B289">
        <v>258</v>
      </c>
      <c r="C289" s="46">
        <v>43032</v>
      </c>
      <c r="D289" t="s">
        <v>3840</v>
      </c>
      <c r="E289" t="s">
        <v>53</v>
      </c>
      <c r="F289" t="s">
        <v>54</v>
      </c>
      <c r="G289" t="s">
        <v>1188</v>
      </c>
      <c r="H289" t="s">
        <v>120</v>
      </c>
      <c r="I289" t="s">
        <v>121</v>
      </c>
      <c r="J289" t="s">
        <v>2006</v>
      </c>
      <c r="K289" t="s">
        <v>2007</v>
      </c>
      <c r="L289" t="s">
        <v>59</v>
      </c>
      <c r="M289" t="s">
        <v>91</v>
      </c>
      <c r="N289" t="s">
        <v>60</v>
      </c>
      <c r="O289" t="s">
        <v>53</v>
      </c>
      <c r="P289">
        <v>1</v>
      </c>
      <c r="Q289" t="s">
        <v>92</v>
      </c>
      <c r="R289" t="s">
        <v>62</v>
      </c>
      <c r="S289" t="str">
        <f t="shared" si="4"/>
        <v>فردي-من اجل الفدية--258</v>
      </c>
      <c r="T289" t="s">
        <v>270</v>
      </c>
      <c r="U289">
        <v>2</v>
      </c>
      <c r="V289" t="s">
        <v>2008</v>
      </c>
      <c r="W289" t="s">
        <v>3846</v>
      </c>
      <c r="X289" t="s">
        <v>3846</v>
      </c>
      <c r="Y289" t="s">
        <v>3846</v>
      </c>
      <c r="Z289" t="s">
        <v>3846</v>
      </c>
      <c r="AA289">
        <v>0</v>
      </c>
      <c r="AB289" t="s">
        <v>3846</v>
      </c>
      <c r="AC289" t="s">
        <v>3846</v>
      </c>
      <c r="AD289" t="s">
        <v>3846</v>
      </c>
      <c r="AE289" t="s">
        <v>3846</v>
      </c>
      <c r="AF289" t="s">
        <v>2009</v>
      </c>
      <c r="AG289" t="s">
        <v>67</v>
      </c>
      <c r="AH289" t="s">
        <v>67</v>
      </c>
      <c r="AI289" t="s">
        <v>68</v>
      </c>
      <c r="AJ289">
        <v>6</v>
      </c>
      <c r="AK289" t="s">
        <v>97</v>
      </c>
      <c r="AL289" t="s">
        <v>70</v>
      </c>
      <c r="AM289" t="s">
        <v>67</v>
      </c>
      <c r="AN289" t="s">
        <v>67</v>
      </c>
      <c r="AO289" t="s">
        <v>67</v>
      </c>
      <c r="AP289" t="s">
        <v>67</v>
      </c>
      <c r="AQ289" t="s">
        <v>3820</v>
      </c>
      <c r="AR289">
        <v>300000</v>
      </c>
      <c r="AS289" t="s">
        <v>126</v>
      </c>
      <c r="AT289" t="s">
        <v>98</v>
      </c>
      <c r="AU289" t="s">
        <v>99</v>
      </c>
      <c r="AV289" t="s">
        <v>65</v>
      </c>
      <c r="AW289" t="s">
        <v>65</v>
      </c>
      <c r="AX289" t="s">
        <v>75</v>
      </c>
      <c r="AY289" t="s">
        <v>75</v>
      </c>
      <c r="AZ289" t="s">
        <v>76</v>
      </c>
      <c r="BA289" t="s">
        <v>2010</v>
      </c>
      <c r="BB289" t="s">
        <v>65</v>
      </c>
      <c r="BC289" t="s">
        <v>2011</v>
      </c>
      <c r="BD289" t="s">
        <v>50</v>
      </c>
      <c r="BE289" t="s">
        <v>2012</v>
      </c>
      <c r="BF289" t="s">
        <v>2013</v>
      </c>
      <c r="BG289" t="s">
        <v>2014</v>
      </c>
      <c r="BH289" t="s">
        <v>2015</v>
      </c>
      <c r="BK289" t="s">
        <v>84</v>
      </c>
    </row>
    <row r="290" spans="1:63" ht="18" customHeight="1" x14ac:dyDescent="0.25">
      <c r="A290">
        <v>287</v>
      </c>
      <c r="B290">
        <v>259</v>
      </c>
      <c r="C290" s="46">
        <v>43034</v>
      </c>
      <c r="D290" t="s">
        <v>3840</v>
      </c>
      <c r="E290" t="s">
        <v>53</v>
      </c>
      <c r="F290" t="s">
        <v>54</v>
      </c>
      <c r="G290" t="s">
        <v>1308</v>
      </c>
      <c r="H290" t="s">
        <v>167</v>
      </c>
      <c r="I290" t="s">
        <v>121</v>
      </c>
      <c r="J290" t="s">
        <v>2016</v>
      </c>
      <c r="K290" t="s">
        <v>65</v>
      </c>
      <c r="L290" t="s">
        <v>67</v>
      </c>
      <c r="M290" t="s">
        <v>91</v>
      </c>
      <c r="N290" t="s">
        <v>60</v>
      </c>
      <c r="O290" t="s">
        <v>53</v>
      </c>
      <c r="P290">
        <v>1</v>
      </c>
      <c r="Q290" t="s">
        <v>92</v>
      </c>
      <c r="R290" t="s">
        <v>62</v>
      </c>
      <c r="S290" t="str">
        <f t="shared" si="4"/>
        <v>فردي-خلافات مالية--259</v>
      </c>
      <c r="T290" t="s">
        <v>123</v>
      </c>
      <c r="U290">
        <v>1</v>
      </c>
      <c r="V290" t="s">
        <v>2017</v>
      </c>
      <c r="W290" t="s">
        <v>3846</v>
      </c>
      <c r="X290" t="s">
        <v>3846</v>
      </c>
      <c r="Y290" t="s">
        <v>3846</v>
      </c>
      <c r="Z290" t="s">
        <v>3846</v>
      </c>
      <c r="AA290">
        <v>0</v>
      </c>
      <c r="AB290" t="s">
        <v>3846</v>
      </c>
      <c r="AC290" t="s">
        <v>3846</v>
      </c>
      <c r="AD290" t="s">
        <v>3846</v>
      </c>
      <c r="AE290" t="s">
        <v>3846</v>
      </c>
      <c r="AF290" t="s">
        <v>301</v>
      </c>
      <c r="AG290" t="s">
        <v>160</v>
      </c>
      <c r="AH290" t="s">
        <v>160</v>
      </c>
      <c r="AI290" t="s">
        <v>68</v>
      </c>
      <c r="AJ290">
        <v>17</v>
      </c>
      <c r="AK290" t="s">
        <v>97</v>
      </c>
      <c r="AL290" t="s">
        <v>70</v>
      </c>
      <c r="AM290" t="s">
        <v>67</v>
      </c>
      <c r="AN290" t="s">
        <v>67</v>
      </c>
      <c r="AO290" t="s">
        <v>67</v>
      </c>
      <c r="AP290" t="s">
        <v>67</v>
      </c>
      <c r="AQ290" t="s">
        <v>3820</v>
      </c>
      <c r="AR290">
        <v>500000</v>
      </c>
      <c r="AS290" t="s">
        <v>126</v>
      </c>
      <c r="AT290" t="s">
        <v>98</v>
      </c>
      <c r="AU290" t="s">
        <v>99</v>
      </c>
      <c r="AV290" t="s">
        <v>65</v>
      </c>
      <c r="AW290" t="s">
        <v>65</v>
      </c>
      <c r="AX290" t="s">
        <v>75</v>
      </c>
      <c r="AY290" t="s">
        <v>75</v>
      </c>
      <c r="AZ290" t="s">
        <v>76</v>
      </c>
      <c r="BA290" t="s">
        <v>65</v>
      </c>
      <c r="BB290" t="s">
        <v>65</v>
      </c>
      <c r="BC290" t="s">
        <v>2018</v>
      </c>
      <c r="BD290" t="s">
        <v>50</v>
      </c>
      <c r="BE290" t="s">
        <v>2019</v>
      </c>
      <c r="BF290" t="s">
        <v>2020</v>
      </c>
      <c r="BG290" t="s">
        <v>2021</v>
      </c>
      <c r="BK290" t="s">
        <v>103</v>
      </c>
    </row>
    <row r="291" spans="1:63" ht="18" customHeight="1" x14ac:dyDescent="0.25">
      <c r="A291">
        <v>288</v>
      </c>
      <c r="B291">
        <v>260</v>
      </c>
      <c r="C291" s="46">
        <v>43034</v>
      </c>
      <c r="D291" t="s">
        <v>3840</v>
      </c>
      <c r="E291" t="s">
        <v>232</v>
      </c>
      <c r="F291" t="s">
        <v>105</v>
      </c>
      <c r="G291" t="s">
        <v>2022</v>
      </c>
      <c r="H291" t="s">
        <v>226</v>
      </c>
      <c r="I291" t="s">
        <v>121</v>
      </c>
      <c r="J291" t="s">
        <v>2023</v>
      </c>
      <c r="K291" t="s">
        <v>2024</v>
      </c>
      <c r="L291" t="s">
        <v>59</v>
      </c>
      <c r="M291" t="s">
        <v>90</v>
      </c>
      <c r="N291" t="s">
        <v>235</v>
      </c>
      <c r="O291" t="s">
        <v>284</v>
      </c>
      <c r="P291">
        <v>1</v>
      </c>
      <c r="Q291" t="s">
        <v>61</v>
      </c>
      <c r="R291" t="s">
        <v>62</v>
      </c>
      <c r="S291" t="str">
        <f t="shared" si="4"/>
        <v>فردي-من اجل السرقة--260</v>
      </c>
      <c r="T291" t="s">
        <v>123</v>
      </c>
      <c r="U291">
        <v>1</v>
      </c>
      <c r="V291" t="s">
        <v>67</v>
      </c>
      <c r="W291" t="s">
        <v>3846</v>
      </c>
      <c r="X291" t="s">
        <v>3846</v>
      </c>
      <c r="Y291" t="s">
        <v>3846</v>
      </c>
      <c r="Z291" t="s">
        <v>3846</v>
      </c>
      <c r="AA291">
        <v>0</v>
      </c>
      <c r="AB291" t="s">
        <v>3846</v>
      </c>
      <c r="AC291" t="s">
        <v>3846</v>
      </c>
      <c r="AD291" t="s">
        <v>3846</v>
      </c>
      <c r="AE291" t="s">
        <v>3846</v>
      </c>
      <c r="AF291" t="s">
        <v>67</v>
      </c>
      <c r="AG291" t="s">
        <v>160</v>
      </c>
      <c r="AH291" t="s">
        <v>2025</v>
      </c>
      <c r="AI291" t="s">
        <v>68</v>
      </c>
      <c r="AJ291">
        <v>8</v>
      </c>
      <c r="AK291" t="s">
        <v>69</v>
      </c>
      <c r="AL291" t="s">
        <v>70</v>
      </c>
      <c r="AM291" t="s">
        <v>67</v>
      </c>
      <c r="AN291" t="s">
        <v>67</v>
      </c>
      <c r="AO291" t="s">
        <v>1021</v>
      </c>
      <c r="AP291" t="s">
        <v>2026</v>
      </c>
      <c r="AQ291" t="s">
        <v>3846</v>
      </c>
      <c r="AR291">
        <v>0</v>
      </c>
      <c r="AS291" t="s">
        <v>3846</v>
      </c>
      <c r="AT291" t="s">
        <v>98</v>
      </c>
      <c r="AU291" t="s">
        <v>293</v>
      </c>
      <c r="AV291" t="s">
        <v>65</v>
      </c>
      <c r="AW291" t="s">
        <v>65</v>
      </c>
      <c r="AX291" t="s">
        <v>75</v>
      </c>
      <c r="AY291" t="s">
        <v>75</v>
      </c>
      <c r="AZ291" t="s">
        <v>76</v>
      </c>
      <c r="BA291" t="s">
        <v>65</v>
      </c>
      <c r="BB291" t="s">
        <v>65</v>
      </c>
      <c r="BC291" t="s">
        <v>2027</v>
      </c>
      <c r="BD291" t="s">
        <v>50</v>
      </c>
      <c r="BE291" t="s">
        <v>2028</v>
      </c>
      <c r="BK291" t="s">
        <v>103</v>
      </c>
    </row>
    <row r="292" spans="1:63" ht="18" customHeight="1" x14ac:dyDescent="0.25">
      <c r="A292">
        <v>289</v>
      </c>
      <c r="B292">
        <v>261</v>
      </c>
      <c r="C292" s="46">
        <v>43035</v>
      </c>
      <c r="D292" t="s">
        <v>3840</v>
      </c>
      <c r="E292" t="s">
        <v>53</v>
      </c>
      <c r="F292" t="s">
        <v>54</v>
      </c>
      <c r="G292" t="s">
        <v>2029</v>
      </c>
      <c r="H292" t="s">
        <v>226</v>
      </c>
      <c r="I292" t="s">
        <v>121</v>
      </c>
      <c r="J292" t="s">
        <v>2030</v>
      </c>
      <c r="K292" t="s">
        <v>65</v>
      </c>
      <c r="L292" t="s">
        <v>67</v>
      </c>
      <c r="M292" t="s">
        <v>59</v>
      </c>
      <c r="N292" t="s">
        <v>60</v>
      </c>
      <c r="O292" t="s">
        <v>53</v>
      </c>
      <c r="P292">
        <v>1</v>
      </c>
      <c r="Q292" t="s">
        <v>92</v>
      </c>
      <c r="R292" t="s">
        <v>62</v>
      </c>
      <c r="S292" t="str">
        <f t="shared" si="4"/>
        <v>فردي-من اجل السرقة--261</v>
      </c>
      <c r="T292" t="s">
        <v>3795</v>
      </c>
      <c r="U292">
        <v>4</v>
      </c>
      <c r="V292" t="s">
        <v>2031</v>
      </c>
      <c r="W292" t="s">
        <v>3846</v>
      </c>
      <c r="X292" t="s">
        <v>3846</v>
      </c>
      <c r="Y292" t="s">
        <v>3846</v>
      </c>
      <c r="Z292" t="s">
        <v>3846</v>
      </c>
      <c r="AA292">
        <v>0</v>
      </c>
      <c r="AB292" t="s">
        <v>3846</v>
      </c>
      <c r="AC292" t="s">
        <v>3846</v>
      </c>
      <c r="AD292" t="s">
        <v>3846</v>
      </c>
      <c r="AE292" t="s">
        <v>3846</v>
      </c>
      <c r="AF292" t="s">
        <v>2032</v>
      </c>
      <c r="AG292" t="s">
        <v>94</v>
      </c>
      <c r="AH292" t="s">
        <v>2033</v>
      </c>
      <c r="AI292" t="s">
        <v>112</v>
      </c>
      <c r="AJ292">
        <v>53</v>
      </c>
      <c r="AK292" t="s">
        <v>97</v>
      </c>
      <c r="AL292" t="s">
        <v>70</v>
      </c>
      <c r="AM292" t="s">
        <v>67</v>
      </c>
      <c r="AN292" t="s">
        <v>67</v>
      </c>
      <c r="AO292" t="s">
        <v>67</v>
      </c>
      <c r="AP292" t="s">
        <v>67</v>
      </c>
      <c r="AQ292" t="s">
        <v>3846</v>
      </c>
      <c r="AR292">
        <v>0</v>
      </c>
      <c r="AS292" t="s">
        <v>3846</v>
      </c>
      <c r="AT292" t="s">
        <v>72</v>
      </c>
      <c r="AU292" t="s">
        <v>73</v>
      </c>
      <c r="AV292" t="s">
        <v>72</v>
      </c>
      <c r="AW292" t="s">
        <v>74</v>
      </c>
      <c r="AX292" t="s">
        <v>72</v>
      </c>
      <c r="AY292" t="s">
        <v>75</v>
      </c>
      <c r="AZ292" t="s">
        <v>76</v>
      </c>
      <c r="BA292" t="s">
        <v>65</v>
      </c>
      <c r="BB292" t="s">
        <v>65</v>
      </c>
      <c r="BC292" t="s">
        <v>2034</v>
      </c>
      <c r="BD292" t="s">
        <v>50</v>
      </c>
      <c r="BE292" t="s">
        <v>2035</v>
      </c>
      <c r="BF292" t="s">
        <v>2036</v>
      </c>
      <c r="BG292" t="s">
        <v>2037</v>
      </c>
      <c r="BH292" t="s">
        <v>2038</v>
      </c>
      <c r="BK292" t="s">
        <v>84</v>
      </c>
    </row>
    <row r="293" spans="1:63" ht="18" customHeight="1" x14ac:dyDescent="0.25">
      <c r="A293">
        <v>290</v>
      </c>
      <c r="B293">
        <v>262</v>
      </c>
      <c r="C293" s="46">
        <v>43037</v>
      </c>
      <c r="D293" t="s">
        <v>3840</v>
      </c>
      <c r="E293" t="s">
        <v>284</v>
      </c>
      <c r="F293" t="s">
        <v>105</v>
      </c>
      <c r="G293" t="s">
        <v>2039</v>
      </c>
      <c r="H293" t="s">
        <v>120</v>
      </c>
      <c r="I293" t="s">
        <v>121</v>
      </c>
      <c r="J293" t="s">
        <v>213</v>
      </c>
      <c r="K293" t="s">
        <v>2040</v>
      </c>
      <c r="L293" t="s">
        <v>59</v>
      </c>
      <c r="M293" t="s">
        <v>67</v>
      </c>
      <c r="N293" t="s">
        <v>60</v>
      </c>
      <c r="O293" t="s">
        <v>284</v>
      </c>
      <c r="P293">
        <v>1</v>
      </c>
      <c r="Q293" t="s">
        <v>92</v>
      </c>
      <c r="R293" t="s">
        <v>62</v>
      </c>
      <c r="S293" t="str">
        <f t="shared" si="4"/>
        <v>فردي-من اجل الفدية--262</v>
      </c>
      <c r="T293" t="s">
        <v>3795</v>
      </c>
      <c r="U293">
        <v>5</v>
      </c>
      <c r="V293" t="s">
        <v>2041</v>
      </c>
      <c r="W293" t="s">
        <v>3846</v>
      </c>
      <c r="X293" t="s">
        <v>3846</v>
      </c>
      <c r="Y293" t="s">
        <v>3846</v>
      </c>
      <c r="Z293" t="s">
        <v>3846</v>
      </c>
      <c r="AA293">
        <v>0</v>
      </c>
      <c r="AB293" t="s">
        <v>3846</v>
      </c>
      <c r="AC293" t="s">
        <v>3846</v>
      </c>
      <c r="AD293" t="s">
        <v>3846</v>
      </c>
      <c r="AE293" t="s">
        <v>3846</v>
      </c>
      <c r="AF293" t="s">
        <v>2042</v>
      </c>
      <c r="AG293" t="s">
        <v>67</v>
      </c>
      <c r="AH293" t="s">
        <v>67</v>
      </c>
      <c r="AI293" t="s">
        <v>68</v>
      </c>
      <c r="AJ293">
        <v>4</v>
      </c>
      <c r="AK293" t="s">
        <v>97</v>
      </c>
      <c r="AL293" t="s">
        <v>70</v>
      </c>
      <c r="AM293" t="s">
        <v>67</v>
      </c>
      <c r="AN293" t="s">
        <v>67</v>
      </c>
      <c r="AO293" t="s">
        <v>67</v>
      </c>
      <c r="AP293" t="s">
        <v>67</v>
      </c>
      <c r="AQ293" t="s">
        <v>67</v>
      </c>
      <c r="AR293" t="s">
        <v>67</v>
      </c>
      <c r="AS293" t="s">
        <v>126</v>
      </c>
      <c r="AT293" t="s">
        <v>72</v>
      </c>
      <c r="AU293" t="s">
        <v>73</v>
      </c>
      <c r="AV293" t="s">
        <v>65</v>
      </c>
      <c r="AW293" t="s">
        <v>65</v>
      </c>
      <c r="AX293" t="s">
        <v>72</v>
      </c>
      <c r="AY293" t="s">
        <v>75</v>
      </c>
      <c r="AZ293" t="s">
        <v>76</v>
      </c>
      <c r="BA293" t="s">
        <v>2043</v>
      </c>
      <c r="BB293" t="s">
        <v>65</v>
      </c>
      <c r="BC293" t="s">
        <v>2044</v>
      </c>
      <c r="BD293" t="s">
        <v>50</v>
      </c>
      <c r="BE293" t="s">
        <v>2045</v>
      </c>
      <c r="BF293" t="s">
        <v>2046</v>
      </c>
      <c r="BG293" t="s">
        <v>2047</v>
      </c>
      <c r="BH293" t="s">
        <v>2048</v>
      </c>
      <c r="BK293" t="s">
        <v>84</v>
      </c>
    </row>
    <row r="294" spans="1:63" ht="18" customHeight="1" x14ac:dyDescent="0.25">
      <c r="A294">
        <v>291</v>
      </c>
      <c r="B294">
        <v>263</v>
      </c>
      <c r="C294" s="46">
        <v>43037</v>
      </c>
      <c r="D294" t="s">
        <v>3840</v>
      </c>
      <c r="E294" t="s">
        <v>388</v>
      </c>
      <c r="F294" t="s">
        <v>389</v>
      </c>
      <c r="G294" t="s">
        <v>1228</v>
      </c>
      <c r="H294" t="s">
        <v>226</v>
      </c>
      <c r="I294" t="s">
        <v>121</v>
      </c>
      <c r="J294" t="s">
        <v>2049</v>
      </c>
      <c r="K294" t="s">
        <v>2050</v>
      </c>
      <c r="L294" t="s">
        <v>59</v>
      </c>
      <c r="M294" t="s">
        <v>59</v>
      </c>
      <c r="N294" t="s">
        <v>60</v>
      </c>
      <c r="O294" t="s">
        <v>388</v>
      </c>
      <c r="P294">
        <v>1</v>
      </c>
      <c r="Q294" t="s">
        <v>61</v>
      </c>
      <c r="R294" t="s">
        <v>62</v>
      </c>
      <c r="S294" t="str">
        <f t="shared" si="4"/>
        <v>فردي-من اجل السرقة--263</v>
      </c>
      <c r="T294" t="s">
        <v>3795</v>
      </c>
      <c r="U294">
        <v>3</v>
      </c>
      <c r="V294" t="s">
        <v>2051</v>
      </c>
      <c r="W294" t="s">
        <v>3846</v>
      </c>
      <c r="X294" t="s">
        <v>3846</v>
      </c>
      <c r="Y294" t="s">
        <v>3846</v>
      </c>
      <c r="Z294" t="s">
        <v>3846</v>
      </c>
      <c r="AA294">
        <v>0</v>
      </c>
      <c r="AB294" t="s">
        <v>3846</v>
      </c>
      <c r="AC294" t="s">
        <v>3846</v>
      </c>
      <c r="AD294" t="s">
        <v>3846</v>
      </c>
      <c r="AE294" t="s">
        <v>3846</v>
      </c>
      <c r="AF294" t="s">
        <v>2052</v>
      </c>
      <c r="AG294" t="s">
        <v>94</v>
      </c>
      <c r="AH294" t="s">
        <v>2053</v>
      </c>
      <c r="AI294" t="s">
        <v>112</v>
      </c>
      <c r="AJ294">
        <v>58</v>
      </c>
      <c r="AK294" t="s">
        <v>97</v>
      </c>
      <c r="AL294" t="s">
        <v>70</v>
      </c>
      <c r="AM294" t="s">
        <v>67</v>
      </c>
      <c r="AN294" t="s">
        <v>67</v>
      </c>
      <c r="AO294" t="s">
        <v>428</v>
      </c>
      <c r="AP294" t="s">
        <v>2054</v>
      </c>
      <c r="AQ294" t="s">
        <v>3846</v>
      </c>
      <c r="AR294">
        <v>0</v>
      </c>
      <c r="AS294" t="s">
        <v>3846</v>
      </c>
      <c r="AT294" t="s">
        <v>72</v>
      </c>
      <c r="AU294" t="s">
        <v>73</v>
      </c>
      <c r="AV294" t="s">
        <v>65</v>
      </c>
      <c r="AW294" t="s">
        <v>65</v>
      </c>
      <c r="AX294" t="s">
        <v>72</v>
      </c>
      <c r="AY294" t="s">
        <v>75</v>
      </c>
      <c r="AZ294" t="s">
        <v>76</v>
      </c>
      <c r="BA294" t="s">
        <v>2055</v>
      </c>
      <c r="BB294" t="s">
        <v>65</v>
      </c>
      <c r="BC294" t="s">
        <v>2056</v>
      </c>
      <c r="BD294" t="s">
        <v>50</v>
      </c>
      <c r="BE294" t="s">
        <v>2057</v>
      </c>
      <c r="BK294" t="s">
        <v>84</v>
      </c>
    </row>
    <row r="295" spans="1:63" ht="18" customHeight="1" x14ac:dyDescent="0.25">
      <c r="A295">
        <v>292</v>
      </c>
      <c r="B295">
        <v>264</v>
      </c>
      <c r="C295" s="46">
        <v>43040</v>
      </c>
      <c r="D295" t="s">
        <v>3840</v>
      </c>
      <c r="E295" t="s">
        <v>165</v>
      </c>
      <c r="F295" t="s">
        <v>54</v>
      </c>
      <c r="G295" t="s">
        <v>974</v>
      </c>
      <c r="H295" t="s">
        <v>120</v>
      </c>
      <c r="I295" t="s">
        <v>121</v>
      </c>
      <c r="J295" t="s">
        <v>2058</v>
      </c>
      <c r="K295" t="s">
        <v>65</v>
      </c>
      <c r="L295" t="s">
        <v>67</v>
      </c>
      <c r="M295" t="s">
        <v>91</v>
      </c>
      <c r="N295" t="s">
        <v>235</v>
      </c>
      <c r="O295" t="s">
        <v>53</v>
      </c>
      <c r="P295">
        <v>1</v>
      </c>
      <c r="Q295" t="s">
        <v>92</v>
      </c>
      <c r="R295" t="s">
        <v>62</v>
      </c>
      <c r="S295" t="str">
        <f t="shared" si="4"/>
        <v>فردي-من اجل الفدية--264</v>
      </c>
      <c r="T295" t="s">
        <v>270</v>
      </c>
      <c r="U295">
        <v>2</v>
      </c>
      <c r="V295" t="s">
        <v>2059</v>
      </c>
      <c r="W295" t="s">
        <v>3846</v>
      </c>
      <c r="X295" t="s">
        <v>3846</v>
      </c>
      <c r="Y295" t="s">
        <v>3846</v>
      </c>
      <c r="Z295" t="s">
        <v>3846</v>
      </c>
      <c r="AA295">
        <v>0</v>
      </c>
      <c r="AB295" t="s">
        <v>3846</v>
      </c>
      <c r="AC295" t="s">
        <v>3846</v>
      </c>
      <c r="AD295" t="s">
        <v>3846</v>
      </c>
      <c r="AE295" t="s">
        <v>3846</v>
      </c>
      <c r="AF295" t="s">
        <v>2060</v>
      </c>
      <c r="AG295" t="s">
        <v>67</v>
      </c>
      <c r="AH295" t="s">
        <v>67</v>
      </c>
      <c r="AI295" t="s">
        <v>68</v>
      </c>
      <c r="AJ295">
        <v>3</v>
      </c>
      <c r="AK295" t="s">
        <v>97</v>
      </c>
      <c r="AL295" t="s">
        <v>70</v>
      </c>
      <c r="AM295" t="s">
        <v>67</v>
      </c>
      <c r="AN295" t="s">
        <v>67</v>
      </c>
      <c r="AO295" t="s">
        <v>67</v>
      </c>
      <c r="AP295" t="s">
        <v>67</v>
      </c>
      <c r="AQ295" t="s">
        <v>3819</v>
      </c>
      <c r="AR295">
        <v>50000</v>
      </c>
      <c r="AS295" t="s">
        <v>126</v>
      </c>
      <c r="AT295" t="s">
        <v>98</v>
      </c>
      <c r="AU295" t="s">
        <v>99</v>
      </c>
      <c r="AV295" t="s">
        <v>65</v>
      </c>
      <c r="AW295" t="s">
        <v>65</v>
      </c>
      <c r="AX295" t="s">
        <v>75</v>
      </c>
      <c r="AY295" t="s">
        <v>75</v>
      </c>
      <c r="AZ295" t="s">
        <v>76</v>
      </c>
      <c r="BA295" t="s">
        <v>65</v>
      </c>
      <c r="BB295" t="s">
        <v>65</v>
      </c>
      <c r="BC295" t="s">
        <v>2061</v>
      </c>
      <c r="BD295" t="s">
        <v>50</v>
      </c>
      <c r="BE295" t="s">
        <v>2062</v>
      </c>
      <c r="BF295" t="s">
        <v>2063</v>
      </c>
      <c r="BG295" t="s">
        <v>2064</v>
      </c>
      <c r="BK295" t="s">
        <v>103</v>
      </c>
    </row>
    <row r="296" spans="1:63" ht="18" customHeight="1" x14ac:dyDescent="0.25">
      <c r="A296">
        <v>293</v>
      </c>
      <c r="B296">
        <v>265</v>
      </c>
      <c r="C296" s="46">
        <v>43040</v>
      </c>
      <c r="D296" t="s">
        <v>3840</v>
      </c>
      <c r="E296" t="s">
        <v>53</v>
      </c>
      <c r="F296" t="s">
        <v>54</v>
      </c>
      <c r="G296" t="s">
        <v>55</v>
      </c>
      <c r="H296" t="s">
        <v>167</v>
      </c>
      <c r="I296" t="s">
        <v>121</v>
      </c>
      <c r="J296" t="s">
        <v>2065</v>
      </c>
      <c r="K296" t="s">
        <v>65</v>
      </c>
      <c r="L296" t="s">
        <v>59</v>
      </c>
      <c r="M296" t="s">
        <v>59</v>
      </c>
      <c r="N296" t="s">
        <v>60</v>
      </c>
      <c r="O296" t="s">
        <v>53</v>
      </c>
      <c r="P296">
        <v>1</v>
      </c>
      <c r="Q296" t="s">
        <v>61</v>
      </c>
      <c r="R296" t="s">
        <v>62</v>
      </c>
      <c r="S296" t="str">
        <f t="shared" si="4"/>
        <v>فردي-خلافات مالية--265</v>
      </c>
      <c r="T296" t="s">
        <v>3795</v>
      </c>
      <c r="U296">
        <v>4</v>
      </c>
      <c r="V296" t="s">
        <v>2066</v>
      </c>
      <c r="W296" t="s">
        <v>3846</v>
      </c>
      <c r="X296" t="s">
        <v>3846</v>
      </c>
      <c r="Y296" t="s">
        <v>3846</v>
      </c>
      <c r="Z296" t="s">
        <v>3846</v>
      </c>
      <c r="AA296">
        <v>0</v>
      </c>
      <c r="AB296" t="s">
        <v>3846</v>
      </c>
      <c r="AC296" t="s">
        <v>3846</v>
      </c>
      <c r="AD296" t="s">
        <v>3846</v>
      </c>
      <c r="AE296" t="s">
        <v>3846</v>
      </c>
      <c r="AF296" t="s">
        <v>1367</v>
      </c>
      <c r="AG296" t="s">
        <v>172</v>
      </c>
      <c r="AH296" t="s">
        <v>1203</v>
      </c>
      <c r="AI296" t="s">
        <v>112</v>
      </c>
      <c r="AJ296">
        <v>0</v>
      </c>
      <c r="AK296" t="s">
        <v>97</v>
      </c>
      <c r="AL296" t="s">
        <v>70</v>
      </c>
      <c r="AM296" t="s">
        <v>3841</v>
      </c>
      <c r="AN296" t="s">
        <v>2067</v>
      </c>
      <c r="AO296" t="s">
        <v>67</v>
      </c>
      <c r="AP296" t="s">
        <v>67</v>
      </c>
      <c r="AQ296" t="s">
        <v>3846</v>
      </c>
      <c r="AR296">
        <v>0</v>
      </c>
      <c r="AS296" t="s">
        <v>3846</v>
      </c>
      <c r="AT296" t="s">
        <v>98</v>
      </c>
      <c r="AU296" t="s">
        <v>99</v>
      </c>
      <c r="AV296" t="s">
        <v>65</v>
      </c>
      <c r="AW296" t="s">
        <v>65</v>
      </c>
      <c r="AX296" t="s">
        <v>75</v>
      </c>
      <c r="AY296" t="s">
        <v>75</v>
      </c>
      <c r="AZ296" t="s">
        <v>76</v>
      </c>
      <c r="BA296" t="s">
        <v>2068</v>
      </c>
      <c r="BB296" t="s">
        <v>65</v>
      </c>
      <c r="BC296" t="s">
        <v>2069</v>
      </c>
      <c r="BD296" t="s">
        <v>50</v>
      </c>
      <c r="BE296" t="s">
        <v>2070</v>
      </c>
      <c r="BK296" t="s">
        <v>103</v>
      </c>
    </row>
    <row r="297" spans="1:63" ht="18" customHeight="1" x14ac:dyDescent="0.25">
      <c r="A297">
        <v>294</v>
      </c>
      <c r="B297">
        <v>266</v>
      </c>
      <c r="C297" s="46">
        <v>43040</v>
      </c>
      <c r="D297" t="s">
        <v>3840</v>
      </c>
      <c r="E297" t="s">
        <v>53</v>
      </c>
      <c r="F297" t="s">
        <v>54</v>
      </c>
      <c r="G297" t="s">
        <v>2071</v>
      </c>
      <c r="H297" t="s">
        <v>167</v>
      </c>
      <c r="I297" t="s">
        <v>121</v>
      </c>
      <c r="J297" t="s">
        <v>2072</v>
      </c>
      <c r="K297" t="s">
        <v>2073</v>
      </c>
      <c r="L297" t="s">
        <v>90</v>
      </c>
      <c r="M297" t="s">
        <v>59</v>
      </c>
      <c r="N297" t="s">
        <v>60</v>
      </c>
      <c r="O297" t="s">
        <v>53</v>
      </c>
      <c r="P297">
        <v>1</v>
      </c>
      <c r="Q297" t="s">
        <v>92</v>
      </c>
      <c r="R297" t="s">
        <v>62</v>
      </c>
      <c r="S297" t="str">
        <f t="shared" si="4"/>
        <v>فردي-خلافات مالية--266</v>
      </c>
      <c r="T297" t="s">
        <v>3795</v>
      </c>
      <c r="U297">
        <v>3</v>
      </c>
      <c r="V297" t="s">
        <v>2074</v>
      </c>
      <c r="W297" t="s">
        <v>3846</v>
      </c>
      <c r="X297" t="s">
        <v>3846</v>
      </c>
      <c r="Y297" t="s">
        <v>3846</v>
      </c>
      <c r="Z297" t="s">
        <v>3846</v>
      </c>
      <c r="AA297">
        <v>0</v>
      </c>
      <c r="AB297" t="s">
        <v>3846</v>
      </c>
      <c r="AC297" t="s">
        <v>3846</v>
      </c>
      <c r="AD297" t="s">
        <v>3846</v>
      </c>
      <c r="AE297" t="s">
        <v>3846</v>
      </c>
      <c r="AF297" t="s">
        <v>2075</v>
      </c>
      <c r="AG297" t="s">
        <v>172</v>
      </c>
      <c r="AH297" t="s">
        <v>2076</v>
      </c>
      <c r="AI297" t="s">
        <v>112</v>
      </c>
      <c r="AJ297">
        <v>40</v>
      </c>
      <c r="AK297" t="s">
        <v>97</v>
      </c>
      <c r="AL297" t="s">
        <v>70</v>
      </c>
      <c r="AM297" t="s">
        <v>67</v>
      </c>
      <c r="AN297" t="s">
        <v>67</v>
      </c>
      <c r="AO297" t="s">
        <v>194</v>
      </c>
      <c r="AP297" t="s">
        <v>2077</v>
      </c>
      <c r="AQ297" t="s">
        <v>3819</v>
      </c>
      <c r="AR297">
        <v>8000</v>
      </c>
      <c r="AS297" t="s">
        <v>126</v>
      </c>
      <c r="AT297" t="s">
        <v>72</v>
      </c>
      <c r="AU297" t="s">
        <v>73</v>
      </c>
      <c r="AV297" t="s">
        <v>65</v>
      </c>
      <c r="AW297" t="s">
        <v>65</v>
      </c>
      <c r="AX297" t="s">
        <v>72</v>
      </c>
      <c r="AY297" t="s">
        <v>75</v>
      </c>
      <c r="AZ297" t="s">
        <v>76</v>
      </c>
      <c r="BA297" t="s">
        <v>2078</v>
      </c>
      <c r="BB297" t="s">
        <v>65</v>
      </c>
      <c r="BC297" t="s">
        <v>2079</v>
      </c>
      <c r="BD297" t="s">
        <v>50</v>
      </c>
      <c r="BE297" t="s">
        <v>2080</v>
      </c>
      <c r="BF297" t="s">
        <v>2081</v>
      </c>
      <c r="BG297" t="s">
        <v>2082</v>
      </c>
      <c r="BK297" t="s">
        <v>84</v>
      </c>
    </row>
    <row r="298" spans="1:63" ht="18" customHeight="1" x14ac:dyDescent="0.25">
      <c r="A298">
        <v>295</v>
      </c>
      <c r="B298">
        <v>267</v>
      </c>
      <c r="C298" s="46">
        <v>43040</v>
      </c>
      <c r="D298" t="s">
        <v>3840</v>
      </c>
      <c r="E298" t="s">
        <v>131</v>
      </c>
      <c r="F298" t="s">
        <v>132</v>
      </c>
      <c r="G298" t="s">
        <v>1000</v>
      </c>
      <c r="H298" t="s">
        <v>67</v>
      </c>
      <c r="I298" t="s">
        <v>67</v>
      </c>
      <c r="J298" t="s">
        <v>67</v>
      </c>
      <c r="K298" t="s">
        <v>67</v>
      </c>
      <c r="L298" t="s">
        <v>67</v>
      </c>
      <c r="M298" t="s">
        <v>91</v>
      </c>
      <c r="N298" t="s">
        <v>60</v>
      </c>
      <c r="O298" t="s">
        <v>131</v>
      </c>
      <c r="P298">
        <v>1</v>
      </c>
      <c r="Q298" t="s">
        <v>107</v>
      </c>
      <c r="R298" t="s">
        <v>62</v>
      </c>
      <c r="S298" t="str">
        <f t="shared" si="4"/>
        <v>فردي-غير محدد--267</v>
      </c>
      <c r="T298" t="s">
        <v>270</v>
      </c>
      <c r="U298">
        <v>2</v>
      </c>
      <c r="V298" t="s">
        <v>2083</v>
      </c>
      <c r="W298" t="s">
        <v>2084</v>
      </c>
      <c r="X298" t="s">
        <v>67</v>
      </c>
      <c r="Y298" t="s">
        <v>68</v>
      </c>
      <c r="Z298" t="s">
        <v>68</v>
      </c>
      <c r="AA298">
        <v>3</v>
      </c>
      <c r="AB298" t="s">
        <v>97</v>
      </c>
      <c r="AC298" t="s">
        <v>70</v>
      </c>
      <c r="AD298" t="s">
        <v>2085</v>
      </c>
      <c r="AE298" t="s">
        <v>2086</v>
      </c>
      <c r="AF298" t="s">
        <v>3846</v>
      </c>
      <c r="AG298" t="s">
        <v>3846</v>
      </c>
      <c r="AH298" t="s">
        <v>3846</v>
      </c>
      <c r="AI298" t="s">
        <v>3846</v>
      </c>
      <c r="AJ298" t="s">
        <v>3846</v>
      </c>
      <c r="AK298" t="s">
        <v>3846</v>
      </c>
      <c r="AL298" t="s">
        <v>3846</v>
      </c>
      <c r="AM298" t="s">
        <v>3846</v>
      </c>
      <c r="AN298" t="s">
        <v>3846</v>
      </c>
      <c r="AO298" t="s">
        <v>67</v>
      </c>
      <c r="AP298" t="s">
        <v>67</v>
      </c>
      <c r="AQ298" t="s">
        <v>3846</v>
      </c>
      <c r="AR298">
        <v>0</v>
      </c>
      <c r="AS298" t="s">
        <v>3846</v>
      </c>
      <c r="AT298" t="s">
        <v>98</v>
      </c>
      <c r="AU298" t="s">
        <v>99</v>
      </c>
      <c r="AV298" t="s">
        <v>65</v>
      </c>
      <c r="AW298" t="s">
        <v>65</v>
      </c>
      <c r="AX298" t="s">
        <v>75</v>
      </c>
      <c r="AY298" t="s">
        <v>75</v>
      </c>
      <c r="AZ298" t="s">
        <v>76</v>
      </c>
      <c r="BA298" t="s">
        <v>2087</v>
      </c>
      <c r="BB298" t="s">
        <v>65</v>
      </c>
      <c r="BC298" t="s">
        <v>2088</v>
      </c>
      <c r="BD298" t="s">
        <v>50</v>
      </c>
      <c r="BE298" t="s">
        <v>2089</v>
      </c>
      <c r="BF298" t="s">
        <v>2090</v>
      </c>
      <c r="BG298" t="s">
        <v>2091</v>
      </c>
      <c r="BH298" t="s">
        <v>2092</v>
      </c>
      <c r="BI298" t="s">
        <v>2093</v>
      </c>
      <c r="BK298" t="s">
        <v>103</v>
      </c>
    </row>
    <row r="299" spans="1:63" ht="18" customHeight="1" x14ac:dyDescent="0.25">
      <c r="A299">
        <v>296</v>
      </c>
      <c r="B299">
        <v>268</v>
      </c>
      <c r="C299" s="46">
        <v>43041</v>
      </c>
      <c r="D299" t="s">
        <v>3840</v>
      </c>
      <c r="E299" t="s">
        <v>681</v>
      </c>
      <c r="F299" t="s">
        <v>132</v>
      </c>
      <c r="G299" t="s">
        <v>681</v>
      </c>
      <c r="H299" t="s">
        <v>120</v>
      </c>
      <c r="I299" t="s">
        <v>121</v>
      </c>
      <c r="J299" t="s">
        <v>2094</v>
      </c>
      <c r="K299" t="s">
        <v>2095</v>
      </c>
      <c r="L299" t="s">
        <v>59</v>
      </c>
      <c r="M299" t="s">
        <v>59</v>
      </c>
      <c r="N299" t="s">
        <v>235</v>
      </c>
      <c r="O299" t="s">
        <v>284</v>
      </c>
      <c r="P299">
        <v>1</v>
      </c>
      <c r="Q299" t="s">
        <v>92</v>
      </c>
      <c r="R299" t="s">
        <v>62</v>
      </c>
      <c r="S299" t="str">
        <f t="shared" si="4"/>
        <v>فردي-من اجل الفدية--268</v>
      </c>
      <c r="T299" t="s">
        <v>3796</v>
      </c>
      <c r="U299">
        <v>6</v>
      </c>
      <c r="V299" t="s">
        <v>2096</v>
      </c>
      <c r="W299" t="s">
        <v>3846</v>
      </c>
      <c r="X299" t="s">
        <v>3846</v>
      </c>
      <c r="Y299" t="s">
        <v>3846</v>
      </c>
      <c r="Z299" t="s">
        <v>3846</v>
      </c>
      <c r="AA299">
        <v>0</v>
      </c>
      <c r="AB299" t="s">
        <v>3846</v>
      </c>
      <c r="AC299" t="s">
        <v>3846</v>
      </c>
      <c r="AD299" t="s">
        <v>3846</v>
      </c>
      <c r="AE299" t="s">
        <v>3846</v>
      </c>
      <c r="AF299" t="s">
        <v>968</v>
      </c>
      <c r="AG299" t="s">
        <v>67</v>
      </c>
      <c r="AH299" t="s">
        <v>67</v>
      </c>
      <c r="AI299" t="s">
        <v>68</v>
      </c>
      <c r="AJ299">
        <v>3</v>
      </c>
      <c r="AK299" t="s">
        <v>97</v>
      </c>
      <c r="AL299" t="s">
        <v>70</v>
      </c>
      <c r="AM299" t="s">
        <v>67</v>
      </c>
      <c r="AN299" t="s">
        <v>67</v>
      </c>
      <c r="AO299" t="s">
        <v>67</v>
      </c>
      <c r="AP299" t="s">
        <v>67</v>
      </c>
      <c r="AQ299" t="s">
        <v>3820</v>
      </c>
      <c r="AR299">
        <v>140000</v>
      </c>
      <c r="AS299" t="s">
        <v>126</v>
      </c>
      <c r="AT299" t="s">
        <v>72</v>
      </c>
      <c r="AU299" t="s">
        <v>73</v>
      </c>
      <c r="AV299" t="s">
        <v>65</v>
      </c>
      <c r="AW299" t="s">
        <v>65</v>
      </c>
      <c r="AX299" t="s">
        <v>72</v>
      </c>
      <c r="AY299" t="s">
        <v>75</v>
      </c>
      <c r="AZ299" t="s">
        <v>76</v>
      </c>
      <c r="BA299" t="s">
        <v>65</v>
      </c>
      <c r="BB299" t="s">
        <v>65</v>
      </c>
      <c r="BC299" t="s">
        <v>2097</v>
      </c>
      <c r="BD299" t="s">
        <v>50</v>
      </c>
      <c r="BE299" t="s">
        <v>2098</v>
      </c>
      <c r="BF299" t="s">
        <v>2099</v>
      </c>
      <c r="BK299" t="s">
        <v>84</v>
      </c>
    </row>
    <row r="300" spans="1:63" ht="18" customHeight="1" x14ac:dyDescent="0.25">
      <c r="A300">
        <v>297</v>
      </c>
      <c r="B300">
        <v>269</v>
      </c>
      <c r="C300" s="46">
        <v>43041</v>
      </c>
      <c r="D300" t="s">
        <v>3840</v>
      </c>
      <c r="E300" t="s">
        <v>284</v>
      </c>
      <c r="F300" t="s">
        <v>105</v>
      </c>
      <c r="G300" t="s">
        <v>2100</v>
      </c>
      <c r="H300" t="s">
        <v>167</v>
      </c>
      <c r="I300" t="s">
        <v>121</v>
      </c>
      <c r="J300" t="s">
        <v>2101</v>
      </c>
      <c r="K300" t="s">
        <v>65</v>
      </c>
      <c r="L300" t="s">
        <v>67</v>
      </c>
      <c r="M300" t="s">
        <v>67</v>
      </c>
      <c r="N300" t="s">
        <v>60</v>
      </c>
      <c r="O300" t="s">
        <v>284</v>
      </c>
      <c r="P300">
        <v>1</v>
      </c>
      <c r="Q300" t="s">
        <v>61</v>
      </c>
      <c r="R300" t="s">
        <v>62</v>
      </c>
      <c r="S300" t="str">
        <f t="shared" si="4"/>
        <v>فردي-خلافات مالية--269</v>
      </c>
      <c r="T300" t="s">
        <v>123</v>
      </c>
      <c r="U300">
        <v>1</v>
      </c>
      <c r="V300" t="s">
        <v>2102</v>
      </c>
      <c r="W300" t="s">
        <v>3846</v>
      </c>
      <c r="X300" t="s">
        <v>3846</v>
      </c>
      <c r="Y300" t="s">
        <v>3846</v>
      </c>
      <c r="Z300" t="s">
        <v>3846</v>
      </c>
      <c r="AA300">
        <v>0</v>
      </c>
      <c r="AB300" t="s">
        <v>3846</v>
      </c>
      <c r="AC300" t="s">
        <v>3846</v>
      </c>
      <c r="AD300" t="s">
        <v>3846</v>
      </c>
      <c r="AE300" t="s">
        <v>3846</v>
      </c>
      <c r="AF300" t="s">
        <v>2103</v>
      </c>
      <c r="AG300" t="s">
        <v>67</v>
      </c>
      <c r="AH300" t="s">
        <v>67</v>
      </c>
      <c r="AI300" t="s">
        <v>68</v>
      </c>
      <c r="AJ300">
        <v>4</v>
      </c>
      <c r="AK300" t="s">
        <v>69</v>
      </c>
      <c r="AL300" t="s">
        <v>70</v>
      </c>
      <c r="AM300" t="s">
        <v>3555</v>
      </c>
      <c r="AN300" t="s">
        <v>71</v>
      </c>
      <c r="AO300" t="s">
        <v>67</v>
      </c>
      <c r="AP300" t="s">
        <v>67</v>
      </c>
      <c r="AQ300" t="s">
        <v>3846</v>
      </c>
      <c r="AR300">
        <v>0</v>
      </c>
      <c r="AS300" t="s">
        <v>3846</v>
      </c>
      <c r="AT300" t="s">
        <v>72</v>
      </c>
      <c r="AU300" t="s">
        <v>73</v>
      </c>
      <c r="AV300" t="s">
        <v>65</v>
      </c>
      <c r="AW300" t="s">
        <v>65</v>
      </c>
      <c r="AX300" t="s">
        <v>72</v>
      </c>
      <c r="AY300" t="s">
        <v>75</v>
      </c>
      <c r="AZ300" t="s">
        <v>76</v>
      </c>
      <c r="BA300" t="s">
        <v>65</v>
      </c>
      <c r="BB300" t="s">
        <v>2104</v>
      </c>
      <c r="BC300" t="s">
        <v>2105</v>
      </c>
      <c r="BD300" t="s">
        <v>50</v>
      </c>
      <c r="BE300" t="s">
        <v>2106</v>
      </c>
      <c r="BK300" t="s">
        <v>130</v>
      </c>
    </row>
    <row r="301" spans="1:63" ht="18" customHeight="1" x14ac:dyDescent="0.25">
      <c r="A301">
        <v>298</v>
      </c>
      <c r="B301">
        <v>270</v>
      </c>
      <c r="C301" s="46">
        <v>43042</v>
      </c>
      <c r="D301" t="s">
        <v>3840</v>
      </c>
      <c r="E301" t="s">
        <v>165</v>
      </c>
      <c r="F301" t="s">
        <v>54</v>
      </c>
      <c r="G301" t="s">
        <v>165</v>
      </c>
      <c r="H301" t="s">
        <v>56</v>
      </c>
      <c r="I301" t="s">
        <v>57</v>
      </c>
      <c r="J301" t="s">
        <v>56</v>
      </c>
      <c r="K301" t="s">
        <v>2107</v>
      </c>
      <c r="L301" t="s">
        <v>59</v>
      </c>
      <c r="M301" t="s">
        <v>59</v>
      </c>
      <c r="N301" t="s">
        <v>60</v>
      </c>
      <c r="O301" t="s">
        <v>165</v>
      </c>
      <c r="P301">
        <v>1</v>
      </c>
      <c r="Q301" t="s">
        <v>61</v>
      </c>
      <c r="R301" t="s">
        <v>62</v>
      </c>
      <c r="S301" t="str">
        <f t="shared" si="4"/>
        <v>فردي-من اجل الاغتصاب--270</v>
      </c>
      <c r="T301" t="s">
        <v>3795</v>
      </c>
      <c r="U301">
        <v>4</v>
      </c>
      <c r="V301" t="s">
        <v>2108</v>
      </c>
      <c r="W301" t="s">
        <v>3846</v>
      </c>
      <c r="X301" t="s">
        <v>3846</v>
      </c>
      <c r="Y301" t="s">
        <v>3846</v>
      </c>
      <c r="Z301" t="s">
        <v>3846</v>
      </c>
      <c r="AA301">
        <v>0</v>
      </c>
      <c r="AB301" t="s">
        <v>3846</v>
      </c>
      <c r="AC301" t="s">
        <v>3846</v>
      </c>
      <c r="AD301" t="s">
        <v>3846</v>
      </c>
      <c r="AE301" t="s">
        <v>3846</v>
      </c>
      <c r="AF301" t="s">
        <v>2109</v>
      </c>
      <c r="AG301" t="s">
        <v>94</v>
      </c>
      <c r="AH301" t="s">
        <v>2110</v>
      </c>
      <c r="AI301" t="s">
        <v>112</v>
      </c>
      <c r="AJ301">
        <v>25</v>
      </c>
      <c r="AK301" t="s">
        <v>69</v>
      </c>
      <c r="AL301" t="s">
        <v>70</v>
      </c>
      <c r="AM301" t="s">
        <v>3555</v>
      </c>
      <c r="AN301" t="s">
        <v>71</v>
      </c>
      <c r="AO301" t="s">
        <v>428</v>
      </c>
      <c r="AP301" t="s">
        <v>2111</v>
      </c>
      <c r="AQ301" t="s">
        <v>3846</v>
      </c>
      <c r="AR301">
        <v>0</v>
      </c>
      <c r="AS301" t="s">
        <v>3846</v>
      </c>
      <c r="AT301" t="s">
        <v>72</v>
      </c>
      <c r="AU301" t="s">
        <v>74</v>
      </c>
      <c r="AV301" t="s">
        <v>65</v>
      </c>
      <c r="AW301" t="s">
        <v>65</v>
      </c>
      <c r="AX301" t="s">
        <v>72</v>
      </c>
      <c r="AY301" t="s">
        <v>75</v>
      </c>
      <c r="AZ301" t="s">
        <v>76</v>
      </c>
      <c r="BA301" t="s">
        <v>65</v>
      </c>
      <c r="BB301" t="s">
        <v>65</v>
      </c>
      <c r="BC301" t="s">
        <v>2112</v>
      </c>
      <c r="BD301" t="s">
        <v>50</v>
      </c>
      <c r="BE301" t="s">
        <v>2113</v>
      </c>
      <c r="BF301" t="s">
        <v>2114</v>
      </c>
      <c r="BG301" t="s">
        <v>2115</v>
      </c>
      <c r="BK301" t="s">
        <v>84</v>
      </c>
    </row>
    <row r="302" spans="1:63" ht="18" customHeight="1" x14ac:dyDescent="0.25">
      <c r="A302">
        <v>299</v>
      </c>
      <c r="B302">
        <v>271</v>
      </c>
      <c r="C302" s="46">
        <v>43043</v>
      </c>
      <c r="D302" t="s">
        <v>3840</v>
      </c>
      <c r="E302" t="s">
        <v>53</v>
      </c>
      <c r="F302" t="s">
        <v>54</v>
      </c>
      <c r="G302" t="s">
        <v>1946</v>
      </c>
      <c r="H302" t="s">
        <v>67</v>
      </c>
      <c r="I302" t="s">
        <v>67</v>
      </c>
      <c r="J302" t="s">
        <v>67</v>
      </c>
      <c r="K302" t="s">
        <v>2116</v>
      </c>
      <c r="L302" t="s">
        <v>202</v>
      </c>
      <c r="M302" t="s">
        <v>67</v>
      </c>
      <c r="N302" t="s">
        <v>67</v>
      </c>
      <c r="O302" t="s">
        <v>67</v>
      </c>
      <c r="P302">
        <v>1</v>
      </c>
      <c r="Q302" t="s">
        <v>67</v>
      </c>
      <c r="R302" t="s">
        <v>62</v>
      </c>
      <c r="S302" t="str">
        <f t="shared" si="4"/>
        <v>فردي-غير محدد--271</v>
      </c>
      <c r="T302" t="s">
        <v>123</v>
      </c>
      <c r="U302">
        <v>1</v>
      </c>
      <c r="V302" t="s">
        <v>67</v>
      </c>
      <c r="W302" t="s">
        <v>3846</v>
      </c>
      <c r="X302" t="s">
        <v>3846</v>
      </c>
      <c r="Y302" t="s">
        <v>3846</v>
      </c>
      <c r="Z302" t="s">
        <v>3846</v>
      </c>
      <c r="AA302">
        <v>0</v>
      </c>
      <c r="AB302" t="s">
        <v>3846</v>
      </c>
      <c r="AC302" t="s">
        <v>3846</v>
      </c>
      <c r="AD302" t="s">
        <v>3846</v>
      </c>
      <c r="AE302" t="s">
        <v>3846</v>
      </c>
      <c r="AF302" t="s">
        <v>2117</v>
      </c>
      <c r="AG302" t="s">
        <v>67</v>
      </c>
      <c r="AH302" t="s">
        <v>96</v>
      </c>
      <c r="AI302" t="s">
        <v>68</v>
      </c>
      <c r="AJ302">
        <v>2</v>
      </c>
      <c r="AK302" t="s">
        <v>69</v>
      </c>
      <c r="AL302" t="s">
        <v>70</v>
      </c>
      <c r="AM302" t="s">
        <v>67</v>
      </c>
      <c r="AN302" t="s">
        <v>67</v>
      </c>
      <c r="AO302" t="s">
        <v>67</v>
      </c>
      <c r="AP302" t="s">
        <v>67</v>
      </c>
      <c r="AQ302" t="s">
        <v>3846</v>
      </c>
      <c r="AR302">
        <v>0</v>
      </c>
      <c r="AS302" t="s">
        <v>3846</v>
      </c>
      <c r="AT302" t="s">
        <v>98</v>
      </c>
      <c r="AU302" t="s">
        <v>293</v>
      </c>
      <c r="AV302" t="s">
        <v>65</v>
      </c>
      <c r="AW302" t="s">
        <v>65</v>
      </c>
      <c r="AX302" t="s">
        <v>75</v>
      </c>
      <c r="AY302" t="s">
        <v>75</v>
      </c>
      <c r="AZ302" t="s">
        <v>76</v>
      </c>
      <c r="BA302" t="s">
        <v>2118</v>
      </c>
      <c r="BB302" t="s">
        <v>65</v>
      </c>
      <c r="BC302" t="s">
        <v>2119</v>
      </c>
      <c r="BD302" t="s">
        <v>50</v>
      </c>
      <c r="BE302" t="s">
        <v>2120</v>
      </c>
      <c r="BK302" t="s">
        <v>130</v>
      </c>
    </row>
    <row r="303" spans="1:63" ht="18" customHeight="1" x14ac:dyDescent="0.25">
      <c r="A303">
        <v>300</v>
      </c>
      <c r="B303">
        <v>272</v>
      </c>
      <c r="C303" s="46">
        <v>43047</v>
      </c>
      <c r="D303" t="s">
        <v>3840</v>
      </c>
      <c r="E303" t="s">
        <v>85</v>
      </c>
      <c r="F303" t="s">
        <v>54</v>
      </c>
      <c r="G303" t="s">
        <v>2121</v>
      </c>
      <c r="H303" t="s">
        <v>56</v>
      </c>
      <c r="I303" t="s">
        <v>57</v>
      </c>
      <c r="J303" t="s">
        <v>56</v>
      </c>
      <c r="K303" t="s">
        <v>2122</v>
      </c>
      <c r="L303" t="s">
        <v>182</v>
      </c>
      <c r="M303" t="s">
        <v>91</v>
      </c>
      <c r="N303" t="s">
        <v>60</v>
      </c>
      <c r="O303" t="s">
        <v>85</v>
      </c>
      <c r="P303">
        <v>1</v>
      </c>
      <c r="Q303" t="s">
        <v>61</v>
      </c>
      <c r="R303" t="s">
        <v>62</v>
      </c>
      <c r="S303" t="str">
        <f t="shared" si="4"/>
        <v>فردي-من اجل الاغتصاب--272</v>
      </c>
      <c r="T303" t="s">
        <v>270</v>
      </c>
      <c r="U303">
        <v>2</v>
      </c>
      <c r="V303" t="s">
        <v>2123</v>
      </c>
      <c r="W303" t="s">
        <v>3846</v>
      </c>
      <c r="X303" t="s">
        <v>3846</v>
      </c>
      <c r="Y303" t="s">
        <v>3846</v>
      </c>
      <c r="Z303" t="s">
        <v>3846</v>
      </c>
      <c r="AA303">
        <v>0</v>
      </c>
      <c r="AB303" t="s">
        <v>3846</v>
      </c>
      <c r="AC303" t="s">
        <v>3846</v>
      </c>
      <c r="AD303" t="s">
        <v>3846</v>
      </c>
      <c r="AE303" t="s">
        <v>3846</v>
      </c>
      <c r="AF303" t="s">
        <v>2124</v>
      </c>
      <c r="AG303" t="s">
        <v>67</v>
      </c>
      <c r="AH303" t="s">
        <v>67</v>
      </c>
      <c r="AI303" t="s">
        <v>112</v>
      </c>
      <c r="AJ303">
        <v>20</v>
      </c>
      <c r="AK303" t="s">
        <v>69</v>
      </c>
      <c r="AL303" t="s">
        <v>70</v>
      </c>
      <c r="AM303" t="s">
        <v>3555</v>
      </c>
      <c r="AN303" t="s">
        <v>2125</v>
      </c>
      <c r="AO303" t="s">
        <v>67</v>
      </c>
      <c r="AP303" t="s">
        <v>67</v>
      </c>
      <c r="AQ303" t="s">
        <v>3846</v>
      </c>
      <c r="AR303">
        <v>0</v>
      </c>
      <c r="AS303" t="s">
        <v>3846</v>
      </c>
      <c r="AT303" t="s">
        <v>358</v>
      </c>
      <c r="AU303" t="s">
        <v>2126</v>
      </c>
      <c r="AV303" t="s">
        <v>65</v>
      </c>
      <c r="AW303" t="s">
        <v>65</v>
      </c>
      <c r="AX303" t="s">
        <v>72</v>
      </c>
      <c r="AY303" t="s">
        <v>2126</v>
      </c>
      <c r="AZ303" t="s">
        <v>360</v>
      </c>
      <c r="BA303" t="s">
        <v>2127</v>
      </c>
      <c r="BB303" t="s">
        <v>65</v>
      </c>
      <c r="BC303" t="s">
        <v>2128</v>
      </c>
      <c r="BD303" t="s">
        <v>50</v>
      </c>
      <c r="BE303" t="s">
        <v>2129</v>
      </c>
      <c r="BF303" t="s">
        <v>2130</v>
      </c>
      <c r="BK303" t="s">
        <v>103</v>
      </c>
    </row>
    <row r="304" spans="1:63" ht="18" customHeight="1" x14ac:dyDescent="0.25">
      <c r="A304">
        <v>301</v>
      </c>
      <c r="B304">
        <v>273</v>
      </c>
      <c r="C304" s="46">
        <v>43050</v>
      </c>
      <c r="D304" t="s">
        <v>3840</v>
      </c>
      <c r="E304" t="s">
        <v>53</v>
      </c>
      <c r="F304" t="s">
        <v>54</v>
      </c>
      <c r="G304" t="s">
        <v>1188</v>
      </c>
      <c r="H304" t="s">
        <v>56</v>
      </c>
      <c r="I304" t="s">
        <v>57</v>
      </c>
      <c r="J304" t="s">
        <v>56</v>
      </c>
      <c r="K304" t="s">
        <v>65</v>
      </c>
      <c r="L304" t="s">
        <v>59</v>
      </c>
      <c r="M304" t="s">
        <v>91</v>
      </c>
      <c r="N304" t="s">
        <v>60</v>
      </c>
      <c r="O304" t="s">
        <v>53</v>
      </c>
      <c r="P304">
        <v>1</v>
      </c>
      <c r="Q304" t="s">
        <v>61</v>
      </c>
      <c r="R304" t="s">
        <v>62</v>
      </c>
      <c r="S304" t="str">
        <f t="shared" si="4"/>
        <v>فردي-من اجل الاغتصاب--273</v>
      </c>
      <c r="T304" t="s">
        <v>270</v>
      </c>
      <c r="U304">
        <v>2</v>
      </c>
      <c r="V304" t="s">
        <v>3806</v>
      </c>
      <c r="W304" t="s">
        <v>3846</v>
      </c>
      <c r="X304" t="s">
        <v>3846</v>
      </c>
      <c r="Y304" t="s">
        <v>3846</v>
      </c>
      <c r="Z304" t="s">
        <v>3846</v>
      </c>
      <c r="AA304">
        <v>0</v>
      </c>
      <c r="AB304" t="s">
        <v>3846</v>
      </c>
      <c r="AC304" t="s">
        <v>3846</v>
      </c>
      <c r="AD304" t="s">
        <v>3846</v>
      </c>
      <c r="AE304" t="s">
        <v>3846</v>
      </c>
      <c r="AF304" t="s">
        <v>2131</v>
      </c>
      <c r="AG304" t="s">
        <v>250</v>
      </c>
      <c r="AH304" t="s">
        <v>272</v>
      </c>
      <c r="AI304" t="s">
        <v>112</v>
      </c>
      <c r="AJ304">
        <v>0</v>
      </c>
      <c r="AK304" t="s">
        <v>69</v>
      </c>
      <c r="AL304" t="s">
        <v>70</v>
      </c>
      <c r="AM304" t="s">
        <v>3555</v>
      </c>
      <c r="AN304" t="s">
        <v>71</v>
      </c>
      <c r="AO304" t="s">
        <v>67</v>
      </c>
      <c r="AP304" t="s">
        <v>67</v>
      </c>
      <c r="AQ304" t="s">
        <v>3846</v>
      </c>
      <c r="AR304">
        <v>0</v>
      </c>
      <c r="AS304" t="s">
        <v>3846</v>
      </c>
      <c r="AT304" t="s">
        <v>98</v>
      </c>
      <c r="AU304" t="s">
        <v>99</v>
      </c>
      <c r="AV304" t="s">
        <v>65</v>
      </c>
      <c r="AW304" t="s">
        <v>65</v>
      </c>
      <c r="AX304" t="s">
        <v>75</v>
      </c>
      <c r="AY304" t="s">
        <v>75</v>
      </c>
      <c r="AZ304" t="s">
        <v>76</v>
      </c>
      <c r="BA304" t="s">
        <v>65</v>
      </c>
      <c r="BB304" t="s">
        <v>65</v>
      </c>
      <c r="BC304" t="s">
        <v>2132</v>
      </c>
      <c r="BD304" t="s">
        <v>50</v>
      </c>
      <c r="BE304" t="s">
        <v>2133</v>
      </c>
      <c r="BK304" t="s">
        <v>130</v>
      </c>
    </row>
    <row r="305" spans="1:63" ht="18" customHeight="1" x14ac:dyDescent="0.25">
      <c r="A305">
        <v>302</v>
      </c>
      <c r="B305">
        <v>274</v>
      </c>
      <c r="C305" s="46">
        <v>43053</v>
      </c>
      <c r="D305" t="s">
        <v>3840</v>
      </c>
      <c r="E305" t="s">
        <v>211</v>
      </c>
      <c r="F305" t="s">
        <v>132</v>
      </c>
      <c r="G305" t="s">
        <v>2134</v>
      </c>
      <c r="H305" t="s">
        <v>120</v>
      </c>
      <c r="I305" t="s">
        <v>121</v>
      </c>
      <c r="J305" t="s">
        <v>2135</v>
      </c>
      <c r="K305" t="s">
        <v>2136</v>
      </c>
      <c r="L305" t="s">
        <v>59</v>
      </c>
      <c r="M305" t="s">
        <v>91</v>
      </c>
      <c r="N305" t="s">
        <v>60</v>
      </c>
      <c r="O305" t="s">
        <v>211</v>
      </c>
      <c r="P305">
        <v>1</v>
      </c>
      <c r="Q305" t="s">
        <v>92</v>
      </c>
      <c r="R305" t="s">
        <v>62</v>
      </c>
      <c r="S305" t="str">
        <f t="shared" si="4"/>
        <v>فردي-من اجل الفدية--274</v>
      </c>
      <c r="T305" t="s">
        <v>3796</v>
      </c>
      <c r="U305">
        <v>8</v>
      </c>
      <c r="V305" t="s">
        <v>2137</v>
      </c>
      <c r="W305" t="s">
        <v>3846</v>
      </c>
      <c r="X305" t="s">
        <v>3846</v>
      </c>
      <c r="Y305" t="s">
        <v>3846</v>
      </c>
      <c r="Z305" t="s">
        <v>3846</v>
      </c>
      <c r="AA305">
        <v>0</v>
      </c>
      <c r="AB305" t="s">
        <v>3846</v>
      </c>
      <c r="AC305" t="s">
        <v>3846</v>
      </c>
      <c r="AD305" t="s">
        <v>3846</v>
      </c>
      <c r="AE305" t="s">
        <v>3846</v>
      </c>
      <c r="AF305" t="s">
        <v>2138</v>
      </c>
      <c r="AG305" t="s">
        <v>160</v>
      </c>
      <c r="AH305" t="s">
        <v>2139</v>
      </c>
      <c r="AI305" t="s">
        <v>68</v>
      </c>
      <c r="AJ305">
        <v>15</v>
      </c>
      <c r="AK305" t="s">
        <v>97</v>
      </c>
      <c r="AL305" t="s">
        <v>70</v>
      </c>
      <c r="AM305" t="s">
        <v>67</v>
      </c>
      <c r="AN305" t="s">
        <v>67</v>
      </c>
      <c r="AO305" t="s">
        <v>67</v>
      </c>
      <c r="AP305" t="s">
        <v>67</v>
      </c>
      <c r="AQ305" t="s">
        <v>3821</v>
      </c>
      <c r="AR305">
        <v>1000000</v>
      </c>
      <c r="AS305" t="s">
        <v>126</v>
      </c>
      <c r="AT305" t="s">
        <v>98</v>
      </c>
      <c r="AU305" t="s">
        <v>99</v>
      </c>
      <c r="AV305" t="s">
        <v>65</v>
      </c>
      <c r="AW305" t="s">
        <v>65</v>
      </c>
      <c r="AX305" t="s">
        <v>75</v>
      </c>
      <c r="AY305" t="s">
        <v>75</v>
      </c>
      <c r="AZ305" t="s">
        <v>76</v>
      </c>
      <c r="BA305" t="s">
        <v>65</v>
      </c>
      <c r="BB305" t="s">
        <v>2140</v>
      </c>
      <c r="BC305" t="s">
        <v>2141</v>
      </c>
      <c r="BD305" t="s">
        <v>50</v>
      </c>
      <c r="BE305" t="s">
        <v>2142</v>
      </c>
      <c r="BF305" t="s">
        <v>2143</v>
      </c>
      <c r="BK305" t="s">
        <v>103</v>
      </c>
    </row>
    <row r="306" spans="1:63" ht="18" customHeight="1" x14ac:dyDescent="0.25">
      <c r="A306">
        <v>303</v>
      </c>
      <c r="B306">
        <v>275</v>
      </c>
      <c r="C306" s="46">
        <v>43055</v>
      </c>
      <c r="D306" t="s">
        <v>3840</v>
      </c>
      <c r="E306" t="s">
        <v>53</v>
      </c>
      <c r="F306" t="s">
        <v>54</v>
      </c>
      <c r="G306" t="s">
        <v>2144</v>
      </c>
      <c r="H306" t="s">
        <v>56</v>
      </c>
      <c r="I306" t="s">
        <v>57</v>
      </c>
      <c r="J306" t="s">
        <v>2145</v>
      </c>
      <c r="K306" t="s">
        <v>2146</v>
      </c>
      <c r="L306" t="s">
        <v>59</v>
      </c>
      <c r="M306" t="s">
        <v>59</v>
      </c>
      <c r="N306" t="s">
        <v>60</v>
      </c>
      <c r="O306" t="s">
        <v>53</v>
      </c>
      <c r="P306">
        <v>1</v>
      </c>
      <c r="Q306" t="s">
        <v>92</v>
      </c>
      <c r="R306" t="s">
        <v>62</v>
      </c>
      <c r="S306" t="str">
        <f t="shared" si="4"/>
        <v>فردي-من اجل الاغتصاب--275</v>
      </c>
      <c r="T306" t="s">
        <v>270</v>
      </c>
      <c r="U306">
        <v>2</v>
      </c>
      <c r="V306" t="s">
        <v>3807</v>
      </c>
      <c r="W306" t="s">
        <v>3846</v>
      </c>
      <c r="X306" t="s">
        <v>3846</v>
      </c>
      <c r="Y306" t="s">
        <v>3846</v>
      </c>
      <c r="Z306" t="s">
        <v>3846</v>
      </c>
      <c r="AA306">
        <v>0</v>
      </c>
      <c r="AB306" t="s">
        <v>3846</v>
      </c>
      <c r="AC306" t="s">
        <v>3846</v>
      </c>
      <c r="AD306" t="s">
        <v>3846</v>
      </c>
      <c r="AE306" t="s">
        <v>3846</v>
      </c>
      <c r="AF306" t="s">
        <v>2147</v>
      </c>
      <c r="AG306" t="s">
        <v>94</v>
      </c>
      <c r="AH306" t="s">
        <v>2148</v>
      </c>
      <c r="AI306" t="s">
        <v>112</v>
      </c>
      <c r="AJ306">
        <v>0</v>
      </c>
      <c r="AK306" t="s">
        <v>69</v>
      </c>
      <c r="AL306" t="s">
        <v>70</v>
      </c>
      <c r="AM306" t="s">
        <v>67</v>
      </c>
      <c r="AN306" t="s">
        <v>67</v>
      </c>
      <c r="AO306" t="s">
        <v>279</v>
      </c>
      <c r="AP306" t="s">
        <v>2149</v>
      </c>
      <c r="AQ306" t="s">
        <v>3846</v>
      </c>
      <c r="AR306">
        <v>0</v>
      </c>
      <c r="AS306" t="s">
        <v>3846</v>
      </c>
      <c r="AT306" t="s">
        <v>72</v>
      </c>
      <c r="AU306" t="s">
        <v>74</v>
      </c>
      <c r="AV306" t="s">
        <v>65</v>
      </c>
      <c r="AW306" t="s">
        <v>65</v>
      </c>
      <c r="AX306" t="s">
        <v>72</v>
      </c>
      <c r="AY306" t="s">
        <v>75</v>
      </c>
      <c r="AZ306" t="s">
        <v>76</v>
      </c>
      <c r="BA306" t="s">
        <v>65</v>
      </c>
      <c r="BB306" t="s">
        <v>65</v>
      </c>
      <c r="BC306" t="s">
        <v>2150</v>
      </c>
      <c r="BD306" t="s">
        <v>50</v>
      </c>
      <c r="BE306" t="s">
        <v>2151</v>
      </c>
      <c r="BF306" t="s">
        <v>2152</v>
      </c>
      <c r="BG306" t="s">
        <v>2153</v>
      </c>
      <c r="BK306" t="s">
        <v>103</v>
      </c>
    </row>
    <row r="307" spans="1:63" ht="18" customHeight="1" x14ac:dyDescent="0.25">
      <c r="A307">
        <v>304</v>
      </c>
      <c r="B307">
        <v>276</v>
      </c>
      <c r="C307" s="46">
        <v>43055</v>
      </c>
      <c r="D307" t="s">
        <v>3840</v>
      </c>
      <c r="E307" t="s">
        <v>284</v>
      </c>
      <c r="F307" t="s">
        <v>105</v>
      </c>
      <c r="G307" t="s">
        <v>2100</v>
      </c>
      <c r="H307" t="s">
        <v>378</v>
      </c>
      <c r="I307" t="s">
        <v>3794</v>
      </c>
      <c r="J307" t="s">
        <v>2154</v>
      </c>
      <c r="K307" t="s">
        <v>2155</v>
      </c>
      <c r="L307" t="s">
        <v>327</v>
      </c>
      <c r="M307" t="s">
        <v>59</v>
      </c>
      <c r="N307" t="s">
        <v>60</v>
      </c>
      <c r="O307" t="s">
        <v>284</v>
      </c>
      <c r="P307">
        <v>1</v>
      </c>
      <c r="Q307" t="s">
        <v>107</v>
      </c>
      <c r="R307" t="s">
        <v>62</v>
      </c>
      <c r="S307" t="str">
        <f t="shared" si="4"/>
        <v>فردي-خلافات اسرية--276</v>
      </c>
      <c r="T307" t="s">
        <v>123</v>
      </c>
      <c r="U307">
        <v>1</v>
      </c>
      <c r="V307" t="s">
        <v>2156</v>
      </c>
      <c r="W307" t="s">
        <v>1026</v>
      </c>
      <c r="X307" t="s">
        <v>67</v>
      </c>
      <c r="Y307" t="s">
        <v>68</v>
      </c>
      <c r="Z307" t="s">
        <v>68</v>
      </c>
      <c r="AA307">
        <v>3</v>
      </c>
      <c r="AB307" t="s">
        <v>69</v>
      </c>
      <c r="AC307" t="s">
        <v>70</v>
      </c>
      <c r="AD307" t="s">
        <v>113</v>
      </c>
      <c r="AE307" t="s">
        <v>2157</v>
      </c>
      <c r="AF307" t="s">
        <v>3846</v>
      </c>
      <c r="AG307" t="s">
        <v>3846</v>
      </c>
      <c r="AH307" t="s">
        <v>3846</v>
      </c>
      <c r="AI307" t="s">
        <v>3846</v>
      </c>
      <c r="AJ307" t="s">
        <v>3846</v>
      </c>
      <c r="AK307" t="s">
        <v>3846</v>
      </c>
      <c r="AL307" t="s">
        <v>3846</v>
      </c>
      <c r="AM307" t="s">
        <v>3846</v>
      </c>
      <c r="AN307" t="s">
        <v>3846</v>
      </c>
      <c r="AO307" t="s">
        <v>67</v>
      </c>
      <c r="AP307" t="s">
        <v>67</v>
      </c>
      <c r="AQ307" t="s">
        <v>3846</v>
      </c>
      <c r="AR307">
        <v>0</v>
      </c>
      <c r="AS307" t="s">
        <v>3846</v>
      </c>
      <c r="AT307" t="s">
        <v>358</v>
      </c>
      <c r="AU307" t="s">
        <v>3828</v>
      </c>
      <c r="AV307" t="s">
        <v>65</v>
      </c>
      <c r="AW307" t="s">
        <v>65</v>
      </c>
      <c r="AX307" t="s">
        <v>72</v>
      </c>
      <c r="AY307" t="s">
        <v>845</v>
      </c>
      <c r="AZ307" t="s">
        <v>360</v>
      </c>
      <c r="BA307" t="s">
        <v>65</v>
      </c>
      <c r="BB307" t="s">
        <v>65</v>
      </c>
      <c r="BC307" t="s">
        <v>2158</v>
      </c>
      <c r="BD307" t="s">
        <v>50</v>
      </c>
      <c r="BE307" t="s">
        <v>2159</v>
      </c>
      <c r="BF307" t="s">
        <v>2160</v>
      </c>
      <c r="BK307" t="s">
        <v>103</v>
      </c>
    </row>
    <row r="308" spans="1:63" ht="18" customHeight="1" x14ac:dyDescent="0.25">
      <c r="A308">
        <v>305</v>
      </c>
      <c r="B308">
        <v>277</v>
      </c>
      <c r="C308" s="46">
        <v>43056</v>
      </c>
      <c r="D308" t="s">
        <v>3840</v>
      </c>
      <c r="E308" t="s">
        <v>53</v>
      </c>
      <c r="F308" t="s">
        <v>54</v>
      </c>
      <c r="G308" t="s">
        <v>1587</v>
      </c>
      <c r="H308" t="s">
        <v>56</v>
      </c>
      <c r="I308" t="s">
        <v>57</v>
      </c>
      <c r="J308" t="s">
        <v>56</v>
      </c>
      <c r="K308" t="s">
        <v>2161</v>
      </c>
      <c r="L308" t="s">
        <v>59</v>
      </c>
      <c r="M308" t="s">
        <v>59</v>
      </c>
      <c r="N308" t="s">
        <v>60</v>
      </c>
      <c r="O308" t="s">
        <v>53</v>
      </c>
      <c r="P308">
        <v>1</v>
      </c>
      <c r="Q308" t="s">
        <v>604</v>
      </c>
      <c r="R308" t="s">
        <v>62</v>
      </c>
      <c r="S308" t="str">
        <f t="shared" si="4"/>
        <v>فردي-من اجل الاغتصاب--277</v>
      </c>
      <c r="T308" t="s">
        <v>123</v>
      </c>
      <c r="U308">
        <v>1</v>
      </c>
      <c r="V308" t="s">
        <v>67</v>
      </c>
      <c r="W308" t="s">
        <v>3846</v>
      </c>
      <c r="X308" t="s">
        <v>3846</v>
      </c>
      <c r="Y308" t="s">
        <v>3846</v>
      </c>
      <c r="Z308" t="s">
        <v>3846</v>
      </c>
      <c r="AA308">
        <v>0</v>
      </c>
      <c r="AB308" t="s">
        <v>3846</v>
      </c>
      <c r="AC308" t="s">
        <v>3846</v>
      </c>
      <c r="AD308" t="s">
        <v>3846</v>
      </c>
      <c r="AE308" t="s">
        <v>3846</v>
      </c>
      <c r="AF308" t="s">
        <v>67</v>
      </c>
      <c r="AG308" t="s">
        <v>160</v>
      </c>
      <c r="AH308" t="s">
        <v>260</v>
      </c>
      <c r="AI308" t="s">
        <v>68</v>
      </c>
      <c r="AJ308">
        <v>0</v>
      </c>
      <c r="AK308" t="s">
        <v>69</v>
      </c>
      <c r="AL308" t="s">
        <v>70</v>
      </c>
      <c r="AM308" t="s">
        <v>3555</v>
      </c>
      <c r="AN308" t="s">
        <v>2162</v>
      </c>
      <c r="AO308" t="s">
        <v>67</v>
      </c>
      <c r="AP308" t="s">
        <v>67</v>
      </c>
      <c r="AQ308" t="s">
        <v>3846</v>
      </c>
      <c r="AR308">
        <v>0</v>
      </c>
      <c r="AS308" t="s">
        <v>3846</v>
      </c>
      <c r="AT308" t="s">
        <v>72</v>
      </c>
      <c r="AU308" t="s">
        <v>73</v>
      </c>
      <c r="AV308" t="s">
        <v>65</v>
      </c>
      <c r="AW308" t="s">
        <v>65</v>
      </c>
      <c r="AX308" t="s">
        <v>72</v>
      </c>
      <c r="AY308" t="s">
        <v>75</v>
      </c>
      <c r="AZ308" t="s">
        <v>76</v>
      </c>
      <c r="BA308" t="s">
        <v>65</v>
      </c>
      <c r="BB308" t="s">
        <v>65</v>
      </c>
      <c r="BC308" t="s">
        <v>2163</v>
      </c>
      <c r="BD308" t="s">
        <v>50</v>
      </c>
      <c r="BE308" t="s">
        <v>2164</v>
      </c>
      <c r="BF308" t="s">
        <v>2165</v>
      </c>
      <c r="BG308" t="s">
        <v>2166</v>
      </c>
      <c r="BK308" t="s">
        <v>103</v>
      </c>
    </row>
    <row r="309" spans="1:63" ht="18" customHeight="1" x14ac:dyDescent="0.25">
      <c r="A309">
        <v>306</v>
      </c>
      <c r="B309">
        <v>278</v>
      </c>
      <c r="C309" s="46">
        <v>43057</v>
      </c>
      <c r="D309" t="s">
        <v>3840</v>
      </c>
      <c r="E309" t="s">
        <v>53</v>
      </c>
      <c r="F309" t="s">
        <v>54</v>
      </c>
      <c r="G309" t="s">
        <v>694</v>
      </c>
      <c r="H309" t="s">
        <v>56</v>
      </c>
      <c r="I309" t="s">
        <v>57</v>
      </c>
      <c r="J309" t="s">
        <v>56</v>
      </c>
      <c r="K309" t="s">
        <v>2167</v>
      </c>
      <c r="L309" t="s">
        <v>59</v>
      </c>
      <c r="M309" t="s">
        <v>91</v>
      </c>
      <c r="N309" t="s">
        <v>60</v>
      </c>
      <c r="O309" t="s">
        <v>53</v>
      </c>
      <c r="P309">
        <v>3</v>
      </c>
      <c r="Q309" t="s">
        <v>61</v>
      </c>
      <c r="R309" t="s">
        <v>62</v>
      </c>
      <c r="S309" t="str">
        <f t="shared" si="4"/>
        <v>فردي-من اجل الاغتصاب--278</v>
      </c>
      <c r="T309" t="s">
        <v>3796</v>
      </c>
      <c r="U309">
        <v>6</v>
      </c>
      <c r="V309" t="s">
        <v>2168</v>
      </c>
      <c r="W309" t="s">
        <v>3846</v>
      </c>
      <c r="X309" t="s">
        <v>3846</v>
      </c>
      <c r="Y309" t="s">
        <v>3846</v>
      </c>
      <c r="Z309" t="s">
        <v>3846</v>
      </c>
      <c r="AA309">
        <v>0</v>
      </c>
      <c r="AB309" t="s">
        <v>3846</v>
      </c>
      <c r="AC309" t="s">
        <v>3846</v>
      </c>
      <c r="AD309" t="s">
        <v>3846</v>
      </c>
      <c r="AE309" t="s">
        <v>3846</v>
      </c>
      <c r="AF309" t="s">
        <v>67</v>
      </c>
      <c r="AG309" t="s">
        <v>250</v>
      </c>
      <c r="AH309" t="s">
        <v>272</v>
      </c>
      <c r="AI309" t="s">
        <v>112</v>
      </c>
      <c r="AJ309">
        <v>0</v>
      </c>
      <c r="AK309" t="s">
        <v>69</v>
      </c>
      <c r="AL309" t="s">
        <v>70</v>
      </c>
      <c r="AM309" t="s">
        <v>3555</v>
      </c>
      <c r="AN309" t="s">
        <v>71</v>
      </c>
      <c r="AO309" t="s">
        <v>67</v>
      </c>
      <c r="AP309" t="s">
        <v>67</v>
      </c>
      <c r="AQ309" t="s">
        <v>3846</v>
      </c>
      <c r="AR309">
        <v>0</v>
      </c>
      <c r="AS309" t="s">
        <v>3846</v>
      </c>
      <c r="AT309" t="s">
        <v>358</v>
      </c>
      <c r="AU309" t="s">
        <v>660</v>
      </c>
      <c r="AV309" t="s">
        <v>358</v>
      </c>
      <c r="AW309" t="s">
        <v>660</v>
      </c>
      <c r="AX309" t="s">
        <v>72</v>
      </c>
      <c r="AY309" t="s">
        <v>75</v>
      </c>
      <c r="AZ309" t="s">
        <v>360</v>
      </c>
      <c r="BA309" t="s">
        <v>65</v>
      </c>
      <c r="BB309" t="s">
        <v>65</v>
      </c>
      <c r="BC309" t="s">
        <v>2169</v>
      </c>
      <c r="BD309" t="s">
        <v>50</v>
      </c>
      <c r="BE309" t="s">
        <v>2170</v>
      </c>
      <c r="BF309" t="s">
        <v>2171</v>
      </c>
      <c r="BG309" t="s">
        <v>2172</v>
      </c>
      <c r="BK309" t="s">
        <v>103</v>
      </c>
    </row>
    <row r="310" spans="1:63" ht="18" customHeight="1" x14ac:dyDescent="0.25">
      <c r="A310">
        <v>307</v>
      </c>
      <c r="B310">
        <v>279</v>
      </c>
      <c r="C310" s="46">
        <v>43058</v>
      </c>
      <c r="D310" t="s">
        <v>3840</v>
      </c>
      <c r="E310" t="s">
        <v>85</v>
      </c>
      <c r="F310" t="s">
        <v>54</v>
      </c>
      <c r="G310" t="s">
        <v>2173</v>
      </c>
      <c r="H310" t="s">
        <v>167</v>
      </c>
      <c r="I310" t="s">
        <v>121</v>
      </c>
      <c r="J310" t="s">
        <v>2174</v>
      </c>
      <c r="K310" t="s">
        <v>182</v>
      </c>
      <c r="L310" t="s">
        <v>182</v>
      </c>
      <c r="M310" t="s">
        <v>91</v>
      </c>
      <c r="N310" t="s">
        <v>235</v>
      </c>
      <c r="O310" t="s">
        <v>565</v>
      </c>
      <c r="P310">
        <v>1</v>
      </c>
      <c r="Q310" t="s">
        <v>92</v>
      </c>
      <c r="R310" t="s">
        <v>62</v>
      </c>
      <c r="S310" t="str">
        <f t="shared" si="4"/>
        <v>فردي-خلافات مالية--279</v>
      </c>
      <c r="T310" t="s">
        <v>3796</v>
      </c>
      <c r="U310">
        <v>6</v>
      </c>
      <c r="V310" t="s">
        <v>2175</v>
      </c>
      <c r="W310" t="s">
        <v>3846</v>
      </c>
      <c r="X310" t="s">
        <v>3846</v>
      </c>
      <c r="Y310" t="s">
        <v>3846</v>
      </c>
      <c r="Z310" t="s">
        <v>3846</v>
      </c>
      <c r="AA310">
        <v>0</v>
      </c>
      <c r="AB310" t="s">
        <v>3846</v>
      </c>
      <c r="AC310" t="s">
        <v>3846</v>
      </c>
      <c r="AD310" t="s">
        <v>3846</v>
      </c>
      <c r="AE310" t="s">
        <v>3846</v>
      </c>
      <c r="AF310" t="s">
        <v>2176</v>
      </c>
      <c r="AG310" t="s">
        <v>124</v>
      </c>
      <c r="AH310" t="s">
        <v>124</v>
      </c>
      <c r="AI310" t="s">
        <v>112</v>
      </c>
      <c r="AJ310">
        <v>0</v>
      </c>
      <c r="AK310" t="s">
        <v>97</v>
      </c>
      <c r="AL310" t="s">
        <v>70</v>
      </c>
      <c r="AM310" t="s">
        <v>67</v>
      </c>
      <c r="AN310" t="s">
        <v>67</v>
      </c>
      <c r="AO310" t="s">
        <v>67</v>
      </c>
      <c r="AP310" t="s">
        <v>67</v>
      </c>
      <c r="AQ310" t="s">
        <v>3846</v>
      </c>
      <c r="AR310">
        <v>0</v>
      </c>
      <c r="AS310" t="s">
        <v>3846</v>
      </c>
      <c r="AT310" t="s">
        <v>98</v>
      </c>
      <c r="AU310" t="s">
        <v>99</v>
      </c>
      <c r="AV310" t="s">
        <v>65</v>
      </c>
      <c r="AW310" t="s">
        <v>65</v>
      </c>
      <c r="AX310" t="s">
        <v>75</v>
      </c>
      <c r="AY310" t="s">
        <v>75</v>
      </c>
      <c r="AZ310" t="s">
        <v>76</v>
      </c>
      <c r="BA310" t="s">
        <v>65</v>
      </c>
      <c r="BB310" t="s">
        <v>2177</v>
      </c>
      <c r="BC310" t="s">
        <v>2178</v>
      </c>
      <c r="BD310" t="s">
        <v>50</v>
      </c>
      <c r="BE310" t="s">
        <v>2179</v>
      </c>
      <c r="BF310" t="s">
        <v>2180</v>
      </c>
      <c r="BK310" t="s">
        <v>130</v>
      </c>
    </row>
    <row r="311" spans="1:63" ht="18" customHeight="1" x14ac:dyDescent="0.25">
      <c r="A311">
        <v>308</v>
      </c>
      <c r="B311">
        <v>280</v>
      </c>
      <c r="C311" s="46">
        <v>43059</v>
      </c>
      <c r="D311" t="s">
        <v>3840</v>
      </c>
      <c r="E311" t="s">
        <v>153</v>
      </c>
      <c r="F311" t="s">
        <v>105</v>
      </c>
      <c r="G311" t="s">
        <v>2181</v>
      </c>
      <c r="H311" t="s">
        <v>56</v>
      </c>
      <c r="I311" t="s">
        <v>57</v>
      </c>
      <c r="J311" t="s">
        <v>56</v>
      </c>
      <c r="K311" t="s">
        <v>2182</v>
      </c>
      <c r="L311" t="s">
        <v>59</v>
      </c>
      <c r="M311" t="s">
        <v>59</v>
      </c>
      <c r="N311" t="s">
        <v>60</v>
      </c>
      <c r="O311" t="s">
        <v>153</v>
      </c>
      <c r="P311">
        <v>3</v>
      </c>
      <c r="Q311" t="s">
        <v>61</v>
      </c>
      <c r="R311" t="s">
        <v>62</v>
      </c>
      <c r="S311" t="str">
        <f t="shared" si="4"/>
        <v>فردي-من اجل الاغتصاب--280</v>
      </c>
      <c r="T311" t="s">
        <v>3795</v>
      </c>
      <c r="U311">
        <v>3</v>
      </c>
      <c r="V311" t="s">
        <v>2183</v>
      </c>
      <c r="W311" t="s">
        <v>3846</v>
      </c>
      <c r="X311" t="s">
        <v>3846</v>
      </c>
      <c r="Y311" t="s">
        <v>3846</v>
      </c>
      <c r="Z311" t="s">
        <v>3846</v>
      </c>
      <c r="AA311">
        <v>0</v>
      </c>
      <c r="AB311" t="s">
        <v>3846</v>
      </c>
      <c r="AC311" t="s">
        <v>3846</v>
      </c>
      <c r="AD311" t="s">
        <v>3846</v>
      </c>
      <c r="AE311" t="s">
        <v>3846</v>
      </c>
      <c r="AF311" t="s">
        <v>2184</v>
      </c>
      <c r="AG311" t="s">
        <v>250</v>
      </c>
      <c r="AH311" t="s">
        <v>272</v>
      </c>
      <c r="AI311" t="s">
        <v>112</v>
      </c>
      <c r="AJ311">
        <v>33</v>
      </c>
      <c r="AK311" t="s">
        <v>69</v>
      </c>
      <c r="AL311" t="s">
        <v>70</v>
      </c>
      <c r="AM311" t="s">
        <v>3555</v>
      </c>
      <c r="AN311" t="s">
        <v>71</v>
      </c>
      <c r="AO311" t="s">
        <v>67</v>
      </c>
      <c r="AP311" t="s">
        <v>67</v>
      </c>
      <c r="AQ311" t="s">
        <v>3846</v>
      </c>
      <c r="AR311">
        <v>0</v>
      </c>
      <c r="AS311" t="s">
        <v>3846</v>
      </c>
      <c r="AT311" t="s">
        <v>98</v>
      </c>
      <c r="AU311" t="s">
        <v>99</v>
      </c>
      <c r="AV311" t="s">
        <v>65</v>
      </c>
      <c r="AW311" t="s">
        <v>65</v>
      </c>
      <c r="AX311" t="s">
        <v>75</v>
      </c>
      <c r="AY311" t="s">
        <v>75</v>
      </c>
      <c r="AZ311" t="s">
        <v>76</v>
      </c>
      <c r="BA311" t="s">
        <v>2185</v>
      </c>
      <c r="BB311" t="s">
        <v>65</v>
      </c>
      <c r="BC311" t="s">
        <v>2186</v>
      </c>
      <c r="BD311" t="s">
        <v>50</v>
      </c>
      <c r="BE311" t="s">
        <v>2187</v>
      </c>
      <c r="BK311" t="s">
        <v>84</v>
      </c>
    </row>
    <row r="312" spans="1:63" ht="18" customHeight="1" x14ac:dyDescent="0.25">
      <c r="A312">
        <v>309</v>
      </c>
      <c r="B312">
        <v>281</v>
      </c>
      <c r="C312" s="46">
        <v>43061</v>
      </c>
      <c r="D312" t="s">
        <v>3840</v>
      </c>
      <c r="E312" t="s">
        <v>165</v>
      </c>
      <c r="F312" t="s">
        <v>54</v>
      </c>
      <c r="G312" t="s">
        <v>654</v>
      </c>
      <c r="H312" t="s">
        <v>56</v>
      </c>
      <c r="I312" t="s">
        <v>57</v>
      </c>
      <c r="J312" t="s">
        <v>56</v>
      </c>
      <c r="K312" t="s">
        <v>1222</v>
      </c>
      <c r="L312" t="s">
        <v>59</v>
      </c>
      <c r="M312" t="s">
        <v>59</v>
      </c>
      <c r="N312" t="s">
        <v>60</v>
      </c>
      <c r="O312" t="s">
        <v>165</v>
      </c>
      <c r="P312">
        <v>1</v>
      </c>
      <c r="Q312" t="s">
        <v>604</v>
      </c>
      <c r="R312" t="s">
        <v>62</v>
      </c>
      <c r="S312" t="str">
        <f t="shared" si="4"/>
        <v>فردي-من اجل الاغتصاب--281</v>
      </c>
      <c r="T312" t="s">
        <v>270</v>
      </c>
      <c r="U312">
        <v>2</v>
      </c>
      <c r="V312" t="s">
        <v>67</v>
      </c>
      <c r="W312" t="s">
        <v>3846</v>
      </c>
      <c r="X312" t="s">
        <v>3846</v>
      </c>
      <c r="Y312" t="s">
        <v>3846</v>
      </c>
      <c r="Z312" t="s">
        <v>3846</v>
      </c>
      <c r="AA312">
        <v>0</v>
      </c>
      <c r="AB312" t="s">
        <v>3846</v>
      </c>
      <c r="AC312" t="s">
        <v>3846</v>
      </c>
      <c r="AD312" t="s">
        <v>3846</v>
      </c>
      <c r="AE312" t="s">
        <v>3846</v>
      </c>
      <c r="AF312" t="s">
        <v>67</v>
      </c>
      <c r="AG312" t="s">
        <v>172</v>
      </c>
      <c r="AH312" t="s">
        <v>2188</v>
      </c>
      <c r="AI312" t="s">
        <v>112</v>
      </c>
      <c r="AJ312">
        <v>25</v>
      </c>
      <c r="AK312" t="s">
        <v>69</v>
      </c>
      <c r="AL312" t="s">
        <v>70</v>
      </c>
      <c r="AM312" t="s">
        <v>3555</v>
      </c>
      <c r="AN312" t="s">
        <v>1977</v>
      </c>
      <c r="AO312" t="s">
        <v>279</v>
      </c>
      <c r="AP312" t="s">
        <v>2189</v>
      </c>
      <c r="AQ312" t="s">
        <v>3846</v>
      </c>
      <c r="AR312">
        <v>0</v>
      </c>
      <c r="AS312" t="s">
        <v>3846</v>
      </c>
      <c r="AT312" t="s">
        <v>98</v>
      </c>
      <c r="AU312" t="s">
        <v>99</v>
      </c>
      <c r="AV312" t="s">
        <v>65</v>
      </c>
      <c r="AW312" t="s">
        <v>65</v>
      </c>
      <c r="AX312" t="s">
        <v>75</v>
      </c>
      <c r="AY312" t="s">
        <v>75</v>
      </c>
      <c r="AZ312" t="s">
        <v>76</v>
      </c>
      <c r="BA312" t="s">
        <v>65</v>
      </c>
      <c r="BB312" t="s">
        <v>65</v>
      </c>
      <c r="BC312" t="s">
        <v>2190</v>
      </c>
      <c r="BD312" t="s">
        <v>50</v>
      </c>
      <c r="BE312" t="s">
        <v>2191</v>
      </c>
      <c r="BF312" t="s">
        <v>2192</v>
      </c>
      <c r="BK312" t="s">
        <v>130</v>
      </c>
    </row>
    <row r="313" spans="1:63" ht="18" customHeight="1" x14ac:dyDescent="0.25">
      <c r="A313">
        <v>310</v>
      </c>
      <c r="B313">
        <v>282</v>
      </c>
      <c r="C313" s="46">
        <v>43064</v>
      </c>
      <c r="D313" t="s">
        <v>3840</v>
      </c>
      <c r="E313" t="s">
        <v>165</v>
      </c>
      <c r="F313" t="s">
        <v>54</v>
      </c>
      <c r="G313" t="s">
        <v>953</v>
      </c>
      <c r="H313" t="s">
        <v>120</v>
      </c>
      <c r="I313" t="s">
        <v>121</v>
      </c>
      <c r="J313" t="s">
        <v>2193</v>
      </c>
      <c r="K313" t="s">
        <v>2194</v>
      </c>
      <c r="L313" t="s">
        <v>91</v>
      </c>
      <c r="M313" t="s">
        <v>91</v>
      </c>
      <c r="N313" t="s">
        <v>60</v>
      </c>
      <c r="O313" t="s">
        <v>165</v>
      </c>
      <c r="P313">
        <v>1</v>
      </c>
      <c r="Q313" t="s">
        <v>604</v>
      </c>
      <c r="R313" t="s">
        <v>62</v>
      </c>
      <c r="S313" t="str">
        <f t="shared" si="4"/>
        <v>فردي-من اجل الفدية--282</v>
      </c>
      <c r="T313" t="s">
        <v>3795</v>
      </c>
      <c r="U313">
        <v>3</v>
      </c>
      <c r="V313" t="s">
        <v>2195</v>
      </c>
      <c r="W313" t="s">
        <v>3846</v>
      </c>
      <c r="X313" t="s">
        <v>3846</v>
      </c>
      <c r="Y313" t="s">
        <v>3846</v>
      </c>
      <c r="Z313" t="s">
        <v>3846</v>
      </c>
      <c r="AA313">
        <v>0</v>
      </c>
      <c r="AB313" t="s">
        <v>3846</v>
      </c>
      <c r="AC313" t="s">
        <v>3846</v>
      </c>
      <c r="AD313" t="s">
        <v>3846</v>
      </c>
      <c r="AE313" t="s">
        <v>3846</v>
      </c>
      <c r="AF313" t="s">
        <v>2196</v>
      </c>
      <c r="AG313" t="s">
        <v>94</v>
      </c>
      <c r="AH313" t="s">
        <v>2197</v>
      </c>
      <c r="AI313" t="s">
        <v>112</v>
      </c>
      <c r="AJ313">
        <v>30</v>
      </c>
      <c r="AK313" t="s">
        <v>97</v>
      </c>
      <c r="AL313" t="s">
        <v>70</v>
      </c>
      <c r="AM313" t="s">
        <v>3841</v>
      </c>
      <c r="AN313" t="s">
        <v>2198</v>
      </c>
      <c r="AO313" t="s">
        <v>1021</v>
      </c>
      <c r="AP313" t="s">
        <v>2199</v>
      </c>
      <c r="AQ313" t="s">
        <v>3819</v>
      </c>
      <c r="AR313">
        <v>20000</v>
      </c>
      <c r="AS313" t="s">
        <v>126</v>
      </c>
      <c r="AT313" t="s">
        <v>72</v>
      </c>
      <c r="AU313" t="s">
        <v>73</v>
      </c>
      <c r="AV313" t="s">
        <v>65</v>
      </c>
      <c r="AW313" t="s">
        <v>65</v>
      </c>
      <c r="AX313" t="s">
        <v>72</v>
      </c>
      <c r="AY313" t="s">
        <v>75</v>
      </c>
      <c r="AZ313" t="s">
        <v>76</v>
      </c>
      <c r="BA313" t="s">
        <v>65</v>
      </c>
      <c r="BB313" t="s">
        <v>1762</v>
      </c>
      <c r="BC313" t="s">
        <v>2200</v>
      </c>
      <c r="BD313" t="s">
        <v>50</v>
      </c>
      <c r="BE313" t="s">
        <v>2201</v>
      </c>
      <c r="BF313" t="s">
        <v>2202</v>
      </c>
      <c r="BG313" t="s">
        <v>2203</v>
      </c>
      <c r="BK313" t="s">
        <v>103</v>
      </c>
    </row>
    <row r="314" spans="1:63" ht="18" customHeight="1" x14ac:dyDescent="0.25">
      <c r="A314">
        <v>311</v>
      </c>
      <c r="B314">
        <v>283</v>
      </c>
      <c r="C314" s="46">
        <v>43066</v>
      </c>
      <c r="D314" t="s">
        <v>3840</v>
      </c>
      <c r="E314" t="s">
        <v>165</v>
      </c>
      <c r="F314" t="s">
        <v>54</v>
      </c>
      <c r="G314" t="s">
        <v>180</v>
      </c>
      <c r="H314" t="s">
        <v>120</v>
      </c>
      <c r="I314" t="s">
        <v>121</v>
      </c>
      <c r="J314" t="s">
        <v>2204</v>
      </c>
      <c r="K314" t="s">
        <v>65</v>
      </c>
      <c r="L314" t="s">
        <v>67</v>
      </c>
      <c r="M314" t="s">
        <v>67</v>
      </c>
      <c r="N314" t="s">
        <v>60</v>
      </c>
      <c r="O314" t="s">
        <v>165</v>
      </c>
      <c r="P314">
        <v>1</v>
      </c>
      <c r="Q314" t="s">
        <v>61</v>
      </c>
      <c r="R314" t="s">
        <v>62</v>
      </c>
      <c r="S314" t="str">
        <f t="shared" si="4"/>
        <v>فردي-من اجل الفدية--283</v>
      </c>
      <c r="T314" t="s">
        <v>3795</v>
      </c>
      <c r="U314">
        <v>5</v>
      </c>
      <c r="V314" t="s">
        <v>67</v>
      </c>
      <c r="W314" t="s">
        <v>3846</v>
      </c>
      <c r="X314" t="s">
        <v>3846</v>
      </c>
      <c r="Y314" t="s">
        <v>3846</v>
      </c>
      <c r="Z314" t="s">
        <v>3846</v>
      </c>
      <c r="AA314">
        <v>0</v>
      </c>
      <c r="AB314" t="s">
        <v>3846</v>
      </c>
      <c r="AC314" t="s">
        <v>3846</v>
      </c>
      <c r="AD314" t="s">
        <v>3846</v>
      </c>
      <c r="AE314" t="s">
        <v>3846</v>
      </c>
      <c r="AF314" t="s">
        <v>67</v>
      </c>
      <c r="AG314" t="s">
        <v>94</v>
      </c>
      <c r="AH314" t="s">
        <v>2205</v>
      </c>
      <c r="AI314" t="s">
        <v>112</v>
      </c>
      <c r="AJ314">
        <v>0</v>
      </c>
      <c r="AK314" t="s">
        <v>97</v>
      </c>
      <c r="AL314" t="s">
        <v>70</v>
      </c>
      <c r="AM314" t="s">
        <v>67</v>
      </c>
      <c r="AN314" t="s">
        <v>67</v>
      </c>
      <c r="AO314" t="s">
        <v>67</v>
      </c>
      <c r="AP314" t="s">
        <v>67</v>
      </c>
      <c r="AQ314" t="s">
        <v>3820</v>
      </c>
      <c r="AR314">
        <v>240000</v>
      </c>
      <c r="AS314" t="s">
        <v>140</v>
      </c>
      <c r="AT314" t="s">
        <v>72</v>
      </c>
      <c r="AU314" t="s">
        <v>73</v>
      </c>
      <c r="AV314" t="s">
        <v>72</v>
      </c>
      <c r="AW314" t="s">
        <v>74</v>
      </c>
      <c r="AX314" t="s">
        <v>72</v>
      </c>
      <c r="AY314" t="s">
        <v>75</v>
      </c>
      <c r="AZ314" t="s">
        <v>76</v>
      </c>
      <c r="BA314" t="s">
        <v>65</v>
      </c>
      <c r="BB314" t="s">
        <v>2206</v>
      </c>
      <c r="BC314" t="s">
        <v>2207</v>
      </c>
      <c r="BD314" t="s">
        <v>50</v>
      </c>
      <c r="BE314" t="s">
        <v>2208</v>
      </c>
      <c r="BF314" t="s">
        <v>2209</v>
      </c>
      <c r="BG314" t="s">
        <v>2210</v>
      </c>
      <c r="BK314" t="s">
        <v>103</v>
      </c>
    </row>
    <row r="315" spans="1:63" ht="18" customHeight="1" x14ac:dyDescent="0.25">
      <c r="A315">
        <v>312</v>
      </c>
      <c r="B315">
        <v>284</v>
      </c>
      <c r="C315" s="46">
        <v>43067</v>
      </c>
      <c r="D315" t="s">
        <v>3840</v>
      </c>
      <c r="E315" t="s">
        <v>165</v>
      </c>
      <c r="F315" t="s">
        <v>54</v>
      </c>
      <c r="G315" t="s">
        <v>180</v>
      </c>
      <c r="H315" t="s">
        <v>120</v>
      </c>
      <c r="I315" t="s">
        <v>121</v>
      </c>
      <c r="J315" t="s">
        <v>2211</v>
      </c>
      <c r="K315" t="s">
        <v>326</v>
      </c>
      <c r="L315" t="s">
        <v>327</v>
      </c>
      <c r="M315" t="s">
        <v>59</v>
      </c>
      <c r="N315" t="s">
        <v>60</v>
      </c>
      <c r="O315" t="s">
        <v>165</v>
      </c>
      <c r="P315">
        <v>1</v>
      </c>
      <c r="Q315" t="s">
        <v>92</v>
      </c>
      <c r="R315" t="s">
        <v>62</v>
      </c>
      <c r="S315" t="str">
        <f t="shared" si="4"/>
        <v>فردي-من اجل الفدية--284</v>
      </c>
      <c r="T315" t="s">
        <v>270</v>
      </c>
      <c r="U315">
        <v>2</v>
      </c>
      <c r="V315" t="s">
        <v>2212</v>
      </c>
      <c r="W315" t="s">
        <v>3846</v>
      </c>
      <c r="X315" t="s">
        <v>3846</v>
      </c>
      <c r="Y315" t="s">
        <v>3846</v>
      </c>
      <c r="Z315" t="s">
        <v>3846</v>
      </c>
      <c r="AA315">
        <v>0</v>
      </c>
      <c r="AB315" t="s">
        <v>3846</v>
      </c>
      <c r="AC315" t="s">
        <v>3846</v>
      </c>
      <c r="AD315" t="s">
        <v>3846</v>
      </c>
      <c r="AE315" t="s">
        <v>3846</v>
      </c>
      <c r="AF315" t="s">
        <v>67</v>
      </c>
      <c r="AG315" t="s">
        <v>67</v>
      </c>
      <c r="AH315" t="s">
        <v>67</v>
      </c>
      <c r="AI315" t="s">
        <v>68</v>
      </c>
      <c r="AJ315">
        <v>5</v>
      </c>
      <c r="AK315" t="s">
        <v>97</v>
      </c>
      <c r="AL315" t="s">
        <v>70</v>
      </c>
      <c r="AM315" t="s">
        <v>67</v>
      </c>
      <c r="AN315" t="s">
        <v>67</v>
      </c>
      <c r="AO315" t="s">
        <v>67</v>
      </c>
      <c r="AP315" t="s">
        <v>67</v>
      </c>
      <c r="AQ315" t="s">
        <v>3820</v>
      </c>
      <c r="AR315">
        <v>200000</v>
      </c>
      <c r="AS315" t="s">
        <v>126</v>
      </c>
      <c r="AT315" t="s">
        <v>98</v>
      </c>
      <c r="AU315" t="s">
        <v>99</v>
      </c>
      <c r="AV315" t="s">
        <v>65</v>
      </c>
      <c r="AW315" t="s">
        <v>65</v>
      </c>
      <c r="AX315" t="s">
        <v>75</v>
      </c>
      <c r="AY315" t="s">
        <v>75</v>
      </c>
      <c r="AZ315" t="s">
        <v>76</v>
      </c>
      <c r="BA315" t="s">
        <v>65</v>
      </c>
      <c r="BB315" t="s">
        <v>65</v>
      </c>
      <c r="BC315" t="s">
        <v>2213</v>
      </c>
      <c r="BD315" t="s">
        <v>50</v>
      </c>
      <c r="BE315" t="s">
        <v>2214</v>
      </c>
      <c r="BF315" t="s">
        <v>2215</v>
      </c>
      <c r="BG315" t="s">
        <v>2216</v>
      </c>
      <c r="BK315" t="s">
        <v>130</v>
      </c>
    </row>
    <row r="316" spans="1:63" ht="18" customHeight="1" x14ac:dyDescent="0.25">
      <c r="A316">
        <v>313</v>
      </c>
      <c r="B316">
        <v>285</v>
      </c>
      <c r="C316" s="46">
        <v>43072</v>
      </c>
      <c r="D316" t="s">
        <v>3840</v>
      </c>
      <c r="E316" t="s">
        <v>53</v>
      </c>
      <c r="F316" t="s">
        <v>54</v>
      </c>
      <c r="G316" t="s">
        <v>1851</v>
      </c>
      <c r="H316" t="s">
        <v>167</v>
      </c>
      <c r="I316" t="s">
        <v>121</v>
      </c>
      <c r="J316" t="s">
        <v>2217</v>
      </c>
      <c r="K316" t="s">
        <v>2218</v>
      </c>
      <c r="L316" t="s">
        <v>182</v>
      </c>
      <c r="M316" t="s">
        <v>91</v>
      </c>
      <c r="N316" t="s">
        <v>60</v>
      </c>
      <c r="O316" t="s">
        <v>53</v>
      </c>
      <c r="P316">
        <v>1</v>
      </c>
      <c r="Q316" t="s">
        <v>92</v>
      </c>
      <c r="R316" t="s">
        <v>183</v>
      </c>
      <c r="S316" t="str">
        <f t="shared" si="4"/>
        <v>جماعي-خلافات مالية--285</v>
      </c>
      <c r="T316" t="s">
        <v>3795</v>
      </c>
      <c r="U316">
        <v>4</v>
      </c>
      <c r="V316" t="s">
        <v>2219</v>
      </c>
      <c r="W316" t="s">
        <v>3846</v>
      </c>
      <c r="X316" t="s">
        <v>3846</v>
      </c>
      <c r="Y316" t="s">
        <v>3846</v>
      </c>
      <c r="Z316" t="s">
        <v>3846</v>
      </c>
      <c r="AA316">
        <v>0</v>
      </c>
      <c r="AB316" t="s">
        <v>3846</v>
      </c>
      <c r="AC316" t="s">
        <v>3846</v>
      </c>
      <c r="AD316" t="s">
        <v>3846</v>
      </c>
      <c r="AE316" t="s">
        <v>3846</v>
      </c>
      <c r="AF316" t="s">
        <v>2220</v>
      </c>
      <c r="AG316" t="s">
        <v>250</v>
      </c>
      <c r="AH316" t="s">
        <v>272</v>
      </c>
      <c r="AI316" t="s">
        <v>112</v>
      </c>
      <c r="AJ316">
        <v>25</v>
      </c>
      <c r="AK316" t="s">
        <v>69</v>
      </c>
      <c r="AL316" t="s">
        <v>70</v>
      </c>
      <c r="AM316" t="s">
        <v>3841</v>
      </c>
      <c r="AN316" t="s">
        <v>2221</v>
      </c>
      <c r="AO316" t="s">
        <v>194</v>
      </c>
      <c r="AP316" t="s">
        <v>2222</v>
      </c>
      <c r="AQ316" t="s">
        <v>3846</v>
      </c>
      <c r="AR316">
        <v>0</v>
      </c>
      <c r="AS316" t="s">
        <v>3846</v>
      </c>
      <c r="AT316" t="s">
        <v>98</v>
      </c>
      <c r="AU316" t="s">
        <v>99</v>
      </c>
      <c r="AV316" t="s">
        <v>65</v>
      </c>
      <c r="AW316" t="s">
        <v>65</v>
      </c>
      <c r="AX316" t="s">
        <v>75</v>
      </c>
      <c r="AY316" t="s">
        <v>75</v>
      </c>
      <c r="AZ316" t="s">
        <v>76</v>
      </c>
      <c r="BA316" t="s">
        <v>65</v>
      </c>
      <c r="BB316" t="s">
        <v>65</v>
      </c>
      <c r="BC316" t="s">
        <v>2223</v>
      </c>
      <c r="BD316" t="s">
        <v>50</v>
      </c>
      <c r="BE316" t="s">
        <v>2224</v>
      </c>
      <c r="BK316" t="s">
        <v>103</v>
      </c>
    </row>
    <row r="317" spans="1:63" ht="18" customHeight="1" x14ac:dyDescent="0.25">
      <c r="A317">
        <v>314</v>
      </c>
      <c r="B317">
        <v>285</v>
      </c>
      <c r="C317" s="46">
        <v>43072</v>
      </c>
      <c r="D317" t="s">
        <v>3840</v>
      </c>
      <c r="E317" t="s">
        <v>53</v>
      </c>
      <c r="F317" t="s">
        <v>54</v>
      </c>
      <c r="G317" t="s">
        <v>1851</v>
      </c>
      <c r="H317" t="s">
        <v>167</v>
      </c>
      <c r="I317" t="s">
        <v>121</v>
      </c>
      <c r="J317" t="s">
        <v>2217</v>
      </c>
      <c r="K317" t="s">
        <v>2218</v>
      </c>
      <c r="L317" t="s">
        <v>182</v>
      </c>
      <c r="M317" t="s">
        <v>91</v>
      </c>
      <c r="N317" t="s">
        <v>60</v>
      </c>
      <c r="O317" t="s">
        <v>53</v>
      </c>
      <c r="P317">
        <v>1</v>
      </c>
      <c r="Q317" t="s">
        <v>92</v>
      </c>
      <c r="R317" t="s">
        <v>183</v>
      </c>
      <c r="S317" t="str">
        <f t="shared" si="4"/>
        <v>جماعي-خلافات مالية--285</v>
      </c>
      <c r="T317" t="s">
        <v>3795</v>
      </c>
      <c r="U317">
        <v>4</v>
      </c>
      <c r="V317" t="s">
        <v>2219</v>
      </c>
      <c r="W317" t="s">
        <v>3846</v>
      </c>
      <c r="X317" t="s">
        <v>3846</v>
      </c>
      <c r="Y317" t="s">
        <v>3846</v>
      </c>
      <c r="Z317" t="s">
        <v>3846</v>
      </c>
      <c r="AA317">
        <v>0</v>
      </c>
      <c r="AB317" t="s">
        <v>3846</v>
      </c>
      <c r="AC317" t="s">
        <v>3846</v>
      </c>
      <c r="AD317" t="s">
        <v>3846</v>
      </c>
      <c r="AE317" t="s">
        <v>3846</v>
      </c>
      <c r="AF317" t="s">
        <v>2225</v>
      </c>
      <c r="AG317" t="s">
        <v>67</v>
      </c>
      <c r="AH317" t="s">
        <v>67</v>
      </c>
      <c r="AI317" t="s">
        <v>68</v>
      </c>
      <c r="AJ317">
        <v>5</v>
      </c>
      <c r="AK317" t="s">
        <v>69</v>
      </c>
      <c r="AL317" t="s">
        <v>70</v>
      </c>
      <c r="AM317" t="s">
        <v>67</v>
      </c>
      <c r="AN317" t="s">
        <v>67</v>
      </c>
      <c r="AO317" t="s">
        <v>67</v>
      </c>
      <c r="AP317" t="s">
        <v>67</v>
      </c>
      <c r="AQ317" t="s">
        <v>3846</v>
      </c>
      <c r="AR317">
        <v>0</v>
      </c>
      <c r="AS317" t="s">
        <v>3846</v>
      </c>
      <c r="AT317" t="s">
        <v>98</v>
      </c>
      <c r="AU317" t="s">
        <v>99</v>
      </c>
      <c r="AV317" t="s">
        <v>65</v>
      </c>
      <c r="AW317" t="s">
        <v>65</v>
      </c>
      <c r="AX317" t="s">
        <v>75</v>
      </c>
      <c r="AY317" t="s">
        <v>75</v>
      </c>
      <c r="AZ317" t="s">
        <v>76</v>
      </c>
      <c r="BA317" t="s">
        <v>65</v>
      </c>
      <c r="BB317" t="s">
        <v>65</v>
      </c>
      <c r="BC317" t="s">
        <v>2223</v>
      </c>
      <c r="BD317" t="s">
        <v>50</v>
      </c>
      <c r="BE317" t="s">
        <v>2224</v>
      </c>
      <c r="BF317" t="s">
        <v>2226</v>
      </c>
      <c r="BG317" t="s">
        <v>2227</v>
      </c>
      <c r="BK317" t="s">
        <v>103</v>
      </c>
    </row>
    <row r="318" spans="1:63" ht="18" customHeight="1" x14ac:dyDescent="0.25">
      <c r="A318">
        <v>315</v>
      </c>
      <c r="B318">
        <v>286</v>
      </c>
      <c r="C318" s="46">
        <v>43072</v>
      </c>
      <c r="D318" t="s">
        <v>3840</v>
      </c>
      <c r="E318" t="s">
        <v>565</v>
      </c>
      <c r="F318" t="s">
        <v>105</v>
      </c>
      <c r="G318" t="s">
        <v>2228</v>
      </c>
      <c r="H318" t="s">
        <v>120</v>
      </c>
      <c r="I318" t="s">
        <v>121</v>
      </c>
      <c r="J318" t="s">
        <v>2229</v>
      </c>
      <c r="K318" t="s">
        <v>327</v>
      </c>
      <c r="L318" t="s">
        <v>59</v>
      </c>
      <c r="M318" t="s">
        <v>59</v>
      </c>
      <c r="N318" t="s">
        <v>60</v>
      </c>
      <c r="O318" t="s">
        <v>565</v>
      </c>
      <c r="P318">
        <v>1</v>
      </c>
      <c r="Q318" t="s">
        <v>92</v>
      </c>
      <c r="R318" t="s">
        <v>62</v>
      </c>
      <c r="S318" t="str">
        <f t="shared" si="4"/>
        <v>فردي-من اجل الفدية--286</v>
      </c>
      <c r="T318" t="s">
        <v>3795</v>
      </c>
      <c r="U318">
        <v>3</v>
      </c>
      <c r="V318" t="s">
        <v>2230</v>
      </c>
      <c r="W318" t="s">
        <v>3846</v>
      </c>
      <c r="X318" t="s">
        <v>3846</v>
      </c>
      <c r="Y318" t="s">
        <v>3846</v>
      </c>
      <c r="Z318" t="s">
        <v>3846</v>
      </c>
      <c r="AA318">
        <v>0</v>
      </c>
      <c r="AB318" t="s">
        <v>3846</v>
      </c>
      <c r="AC318" t="s">
        <v>3846</v>
      </c>
      <c r="AD318" t="s">
        <v>3846</v>
      </c>
      <c r="AE318" t="s">
        <v>3846</v>
      </c>
      <c r="AF318" t="s">
        <v>2231</v>
      </c>
      <c r="AG318" t="s">
        <v>160</v>
      </c>
      <c r="AH318" t="s">
        <v>160</v>
      </c>
      <c r="AI318" t="s">
        <v>68</v>
      </c>
      <c r="AJ318">
        <v>17</v>
      </c>
      <c r="AK318" t="s">
        <v>97</v>
      </c>
      <c r="AL318" t="s">
        <v>70</v>
      </c>
      <c r="AM318" t="s">
        <v>67</v>
      </c>
      <c r="AN318" t="s">
        <v>67</v>
      </c>
      <c r="AO318" t="s">
        <v>67</v>
      </c>
      <c r="AP318" t="s">
        <v>67</v>
      </c>
      <c r="AQ318" t="s">
        <v>3821</v>
      </c>
      <c r="AR318">
        <v>1000000</v>
      </c>
      <c r="AS318" t="s">
        <v>126</v>
      </c>
      <c r="AT318" t="s">
        <v>98</v>
      </c>
      <c r="AU318" t="s">
        <v>99</v>
      </c>
      <c r="AV318" t="s">
        <v>65</v>
      </c>
      <c r="AW318" t="s">
        <v>65</v>
      </c>
      <c r="AX318" t="s">
        <v>75</v>
      </c>
      <c r="AY318" t="s">
        <v>75</v>
      </c>
      <c r="AZ318" t="s">
        <v>76</v>
      </c>
      <c r="BA318" t="s">
        <v>65</v>
      </c>
      <c r="BB318" t="s">
        <v>65</v>
      </c>
      <c r="BC318" t="s">
        <v>2232</v>
      </c>
      <c r="BD318" t="s">
        <v>50</v>
      </c>
      <c r="BE318" t="s">
        <v>2233</v>
      </c>
      <c r="BF318" t="s">
        <v>2234</v>
      </c>
      <c r="BG318" t="s">
        <v>2235</v>
      </c>
      <c r="BK318" t="s">
        <v>103</v>
      </c>
    </row>
    <row r="319" spans="1:63" ht="18" customHeight="1" x14ac:dyDescent="0.25">
      <c r="A319">
        <v>316</v>
      </c>
      <c r="B319">
        <v>287</v>
      </c>
      <c r="C319" s="46">
        <v>43072</v>
      </c>
      <c r="D319" t="s">
        <v>3840</v>
      </c>
      <c r="E319" t="s">
        <v>165</v>
      </c>
      <c r="F319" t="s">
        <v>54</v>
      </c>
      <c r="G319" t="s">
        <v>1539</v>
      </c>
      <c r="H319" t="s">
        <v>226</v>
      </c>
      <c r="I319" t="s">
        <v>121</v>
      </c>
      <c r="J319" t="s">
        <v>915</v>
      </c>
      <c r="K319" t="s">
        <v>2236</v>
      </c>
      <c r="L319" t="s">
        <v>59</v>
      </c>
      <c r="M319" t="s">
        <v>59</v>
      </c>
      <c r="N319" t="s">
        <v>60</v>
      </c>
      <c r="O319" t="s">
        <v>165</v>
      </c>
      <c r="P319">
        <v>1</v>
      </c>
      <c r="Q319" t="s">
        <v>61</v>
      </c>
      <c r="R319" t="s">
        <v>62</v>
      </c>
      <c r="S319" t="str">
        <f t="shared" si="4"/>
        <v>فردي-من اجل السرقة--287</v>
      </c>
      <c r="T319" t="s">
        <v>270</v>
      </c>
      <c r="U319">
        <v>2</v>
      </c>
      <c r="V319" t="s">
        <v>2237</v>
      </c>
      <c r="W319" t="s">
        <v>3846</v>
      </c>
      <c r="X319" t="s">
        <v>3846</v>
      </c>
      <c r="Y319" t="s">
        <v>3846</v>
      </c>
      <c r="Z319" t="s">
        <v>3846</v>
      </c>
      <c r="AA319">
        <v>0</v>
      </c>
      <c r="AB319" t="s">
        <v>3846</v>
      </c>
      <c r="AC319" t="s">
        <v>3846</v>
      </c>
      <c r="AD319" t="s">
        <v>3846</v>
      </c>
      <c r="AE319" t="s">
        <v>3846</v>
      </c>
      <c r="AF319" t="s">
        <v>2238</v>
      </c>
      <c r="AG319" t="s">
        <v>67</v>
      </c>
      <c r="AH319" t="s">
        <v>67</v>
      </c>
      <c r="AI319" t="s">
        <v>68</v>
      </c>
      <c r="AJ319">
        <v>6</v>
      </c>
      <c r="AK319" t="s">
        <v>69</v>
      </c>
      <c r="AL319" t="s">
        <v>70</v>
      </c>
      <c r="AM319" t="s">
        <v>67</v>
      </c>
      <c r="AN319" t="s">
        <v>67</v>
      </c>
      <c r="AO319" t="s">
        <v>279</v>
      </c>
      <c r="AP319" t="s">
        <v>338</v>
      </c>
      <c r="AQ319" t="s">
        <v>3846</v>
      </c>
      <c r="AR319">
        <v>0</v>
      </c>
      <c r="AS319" t="s">
        <v>3846</v>
      </c>
      <c r="AT319" t="s">
        <v>98</v>
      </c>
      <c r="AU319" t="s">
        <v>293</v>
      </c>
      <c r="AV319" t="s">
        <v>65</v>
      </c>
      <c r="AW319" t="s">
        <v>65</v>
      </c>
      <c r="AX319" t="s">
        <v>75</v>
      </c>
      <c r="AY319" t="s">
        <v>75</v>
      </c>
      <c r="AZ319" t="s">
        <v>76</v>
      </c>
      <c r="BA319" t="s">
        <v>65</v>
      </c>
      <c r="BB319" t="s">
        <v>2239</v>
      </c>
      <c r="BC319" t="s">
        <v>2240</v>
      </c>
      <c r="BD319" t="s">
        <v>50</v>
      </c>
      <c r="BE319" t="s">
        <v>2241</v>
      </c>
      <c r="BF319" t="s">
        <v>2242</v>
      </c>
      <c r="BK319" t="s">
        <v>130</v>
      </c>
    </row>
    <row r="320" spans="1:63" ht="18" customHeight="1" x14ac:dyDescent="0.25">
      <c r="A320">
        <v>317</v>
      </c>
      <c r="B320">
        <v>288</v>
      </c>
      <c r="C320" s="46">
        <v>43074</v>
      </c>
      <c r="D320" t="s">
        <v>3840</v>
      </c>
      <c r="E320" t="s">
        <v>284</v>
      </c>
      <c r="F320" t="s">
        <v>105</v>
      </c>
      <c r="G320" t="s">
        <v>2243</v>
      </c>
      <c r="H320" t="s">
        <v>167</v>
      </c>
      <c r="I320" t="s">
        <v>121</v>
      </c>
      <c r="J320" t="s">
        <v>1054</v>
      </c>
      <c r="K320" t="s">
        <v>65</v>
      </c>
      <c r="L320" t="s">
        <v>67</v>
      </c>
      <c r="M320" t="s">
        <v>67</v>
      </c>
      <c r="N320" t="s">
        <v>60</v>
      </c>
      <c r="O320" t="s">
        <v>284</v>
      </c>
      <c r="P320">
        <v>1</v>
      </c>
      <c r="Q320" t="s">
        <v>61</v>
      </c>
      <c r="R320" t="s">
        <v>62</v>
      </c>
      <c r="S320" t="str">
        <f t="shared" si="4"/>
        <v>فردي-خلافات مالية--288</v>
      </c>
      <c r="T320" t="s">
        <v>270</v>
      </c>
      <c r="U320">
        <v>2</v>
      </c>
      <c r="V320" t="s">
        <v>2244</v>
      </c>
      <c r="W320" t="s">
        <v>3846</v>
      </c>
      <c r="X320" t="s">
        <v>3846</v>
      </c>
      <c r="Y320" t="s">
        <v>3846</v>
      </c>
      <c r="Z320" t="s">
        <v>3846</v>
      </c>
      <c r="AA320">
        <v>0</v>
      </c>
      <c r="AB320" t="s">
        <v>3846</v>
      </c>
      <c r="AC320" t="s">
        <v>3846</v>
      </c>
      <c r="AD320" t="s">
        <v>3846</v>
      </c>
      <c r="AE320" t="s">
        <v>3846</v>
      </c>
      <c r="AF320" t="s">
        <v>2245</v>
      </c>
      <c r="AG320" t="s">
        <v>172</v>
      </c>
      <c r="AH320" t="s">
        <v>2246</v>
      </c>
      <c r="AI320" t="s">
        <v>112</v>
      </c>
      <c r="AJ320">
        <v>0</v>
      </c>
      <c r="AK320" t="s">
        <v>97</v>
      </c>
      <c r="AL320" t="s">
        <v>70</v>
      </c>
      <c r="AM320" t="s">
        <v>3841</v>
      </c>
      <c r="AN320" t="s">
        <v>174</v>
      </c>
      <c r="AO320" t="s">
        <v>194</v>
      </c>
      <c r="AP320" t="s">
        <v>2247</v>
      </c>
      <c r="AQ320" t="s">
        <v>3846</v>
      </c>
      <c r="AR320">
        <v>0</v>
      </c>
      <c r="AS320" t="s">
        <v>3846</v>
      </c>
      <c r="AT320" t="s">
        <v>358</v>
      </c>
      <c r="AU320" t="s">
        <v>3830</v>
      </c>
      <c r="AV320" t="s">
        <v>65</v>
      </c>
      <c r="AW320" t="s">
        <v>65</v>
      </c>
      <c r="AX320" t="s">
        <v>72</v>
      </c>
      <c r="AY320" t="s">
        <v>359</v>
      </c>
      <c r="AZ320" t="s">
        <v>360</v>
      </c>
      <c r="BA320" t="s">
        <v>65</v>
      </c>
      <c r="BB320" t="s">
        <v>1536</v>
      </c>
      <c r="BC320" t="s">
        <v>2248</v>
      </c>
      <c r="BD320" t="s">
        <v>50</v>
      </c>
      <c r="BE320" t="s">
        <v>2249</v>
      </c>
      <c r="BK320" t="s">
        <v>130</v>
      </c>
    </row>
    <row r="321" spans="1:63" ht="18" customHeight="1" x14ac:dyDescent="0.25">
      <c r="A321">
        <v>318</v>
      </c>
      <c r="B321">
        <v>289</v>
      </c>
      <c r="C321" s="46">
        <v>43074</v>
      </c>
      <c r="D321" t="s">
        <v>3840</v>
      </c>
      <c r="E321" t="s">
        <v>53</v>
      </c>
      <c r="F321" t="s">
        <v>54</v>
      </c>
      <c r="G321" t="s">
        <v>1308</v>
      </c>
      <c r="H321" t="s">
        <v>167</v>
      </c>
      <c r="I321" t="s">
        <v>121</v>
      </c>
      <c r="J321" t="s">
        <v>2250</v>
      </c>
      <c r="K321" t="s">
        <v>2251</v>
      </c>
      <c r="L321" t="s">
        <v>59</v>
      </c>
      <c r="M321" t="s">
        <v>90</v>
      </c>
      <c r="N321" t="s">
        <v>235</v>
      </c>
      <c r="O321" t="s">
        <v>232</v>
      </c>
      <c r="P321">
        <v>1</v>
      </c>
      <c r="Q321" t="s">
        <v>136</v>
      </c>
      <c r="R321" t="s">
        <v>62</v>
      </c>
      <c r="S321" t="str">
        <f t="shared" si="4"/>
        <v>فردي-خلافات مالية--289</v>
      </c>
      <c r="T321" t="s">
        <v>270</v>
      </c>
      <c r="U321">
        <v>2</v>
      </c>
      <c r="V321" t="s">
        <v>2252</v>
      </c>
      <c r="W321" t="s">
        <v>3846</v>
      </c>
      <c r="X321" t="s">
        <v>3846</v>
      </c>
      <c r="Y321" t="s">
        <v>3846</v>
      </c>
      <c r="Z321" t="s">
        <v>3846</v>
      </c>
      <c r="AA321">
        <v>0</v>
      </c>
      <c r="AB321" t="s">
        <v>3846</v>
      </c>
      <c r="AC321" t="s">
        <v>3846</v>
      </c>
      <c r="AD321" t="s">
        <v>3846</v>
      </c>
      <c r="AE321" t="s">
        <v>3846</v>
      </c>
      <c r="AF321" t="s">
        <v>484</v>
      </c>
      <c r="AG321" t="s">
        <v>172</v>
      </c>
      <c r="AH321" t="s">
        <v>2253</v>
      </c>
      <c r="AI321" t="s">
        <v>112</v>
      </c>
      <c r="AJ321">
        <v>33</v>
      </c>
      <c r="AK321" t="s">
        <v>97</v>
      </c>
      <c r="AL321" t="s">
        <v>70</v>
      </c>
      <c r="AM321" t="s">
        <v>67</v>
      </c>
      <c r="AN321" t="s">
        <v>67</v>
      </c>
      <c r="AO321" t="s">
        <v>67</v>
      </c>
      <c r="AP321" t="s">
        <v>67</v>
      </c>
      <c r="AQ321" t="s">
        <v>3846</v>
      </c>
      <c r="AR321">
        <v>0</v>
      </c>
      <c r="AS321" t="s">
        <v>3846</v>
      </c>
      <c r="AT321" t="s">
        <v>72</v>
      </c>
      <c r="AU321" t="s">
        <v>73</v>
      </c>
      <c r="AV321" t="s">
        <v>65</v>
      </c>
      <c r="AW321" t="s">
        <v>65</v>
      </c>
      <c r="AX321" t="s">
        <v>72</v>
      </c>
      <c r="AY321" t="s">
        <v>75</v>
      </c>
      <c r="AZ321" t="s">
        <v>76</v>
      </c>
      <c r="BA321" t="s">
        <v>2254</v>
      </c>
      <c r="BB321" t="s">
        <v>2255</v>
      </c>
      <c r="BC321" t="s">
        <v>2256</v>
      </c>
      <c r="BD321" t="s">
        <v>50</v>
      </c>
      <c r="BE321" t="s">
        <v>2257</v>
      </c>
      <c r="BF321" t="s">
        <v>2258</v>
      </c>
      <c r="BK321" t="s">
        <v>84</v>
      </c>
    </row>
    <row r="322" spans="1:63" ht="18" customHeight="1" x14ac:dyDescent="0.25">
      <c r="A322">
        <v>319</v>
      </c>
      <c r="B322">
        <v>290</v>
      </c>
      <c r="C322" s="46">
        <v>43074</v>
      </c>
      <c r="D322" t="s">
        <v>3840</v>
      </c>
      <c r="E322" t="s">
        <v>232</v>
      </c>
      <c r="F322" t="s">
        <v>105</v>
      </c>
      <c r="G322" t="s">
        <v>964</v>
      </c>
      <c r="H322" t="s">
        <v>167</v>
      </c>
      <c r="I322" t="s">
        <v>121</v>
      </c>
      <c r="J322" t="s">
        <v>2259</v>
      </c>
      <c r="K322" t="s">
        <v>65</v>
      </c>
      <c r="L322" t="s">
        <v>67</v>
      </c>
      <c r="M322" t="s">
        <v>59</v>
      </c>
      <c r="N322" t="s">
        <v>60</v>
      </c>
      <c r="O322" t="s">
        <v>232</v>
      </c>
      <c r="P322">
        <v>1</v>
      </c>
      <c r="Q322" t="s">
        <v>92</v>
      </c>
      <c r="R322" t="s">
        <v>62</v>
      </c>
      <c r="S322" t="str">
        <f t="shared" si="4"/>
        <v>فردي-خلافات مالية--290</v>
      </c>
      <c r="T322" t="s">
        <v>3795</v>
      </c>
      <c r="U322">
        <v>3</v>
      </c>
      <c r="V322" t="s">
        <v>2260</v>
      </c>
      <c r="W322" t="s">
        <v>3846</v>
      </c>
      <c r="X322" t="s">
        <v>3846</v>
      </c>
      <c r="Y322" t="s">
        <v>3846</v>
      </c>
      <c r="Z322" t="s">
        <v>3846</v>
      </c>
      <c r="AA322">
        <v>0</v>
      </c>
      <c r="AB322" t="s">
        <v>3846</v>
      </c>
      <c r="AC322" t="s">
        <v>3846</v>
      </c>
      <c r="AD322" t="s">
        <v>3846</v>
      </c>
      <c r="AE322" t="s">
        <v>3846</v>
      </c>
      <c r="AF322" t="s">
        <v>2261</v>
      </c>
      <c r="AG322" t="s">
        <v>94</v>
      </c>
      <c r="AH322" t="s">
        <v>2262</v>
      </c>
      <c r="AI322" t="s">
        <v>112</v>
      </c>
      <c r="AJ322">
        <v>38</v>
      </c>
      <c r="AK322" t="s">
        <v>97</v>
      </c>
      <c r="AL322" t="s">
        <v>70</v>
      </c>
      <c r="AM322" t="s">
        <v>67</v>
      </c>
      <c r="AN322" t="s">
        <v>67</v>
      </c>
      <c r="AO322" t="s">
        <v>194</v>
      </c>
      <c r="AP322" t="s">
        <v>2263</v>
      </c>
      <c r="AQ322" t="s">
        <v>3819</v>
      </c>
      <c r="AR322">
        <v>100000</v>
      </c>
      <c r="AS322" t="s">
        <v>126</v>
      </c>
      <c r="AT322" t="s">
        <v>98</v>
      </c>
      <c r="AU322" t="s">
        <v>99</v>
      </c>
      <c r="AV322" t="s">
        <v>65</v>
      </c>
      <c r="AW322" t="s">
        <v>65</v>
      </c>
      <c r="AX322" t="s">
        <v>75</v>
      </c>
      <c r="AY322" t="s">
        <v>75</v>
      </c>
      <c r="AZ322" t="s">
        <v>76</v>
      </c>
      <c r="BA322" t="s">
        <v>2264</v>
      </c>
      <c r="BB322" t="s">
        <v>65</v>
      </c>
      <c r="BC322" t="s">
        <v>2265</v>
      </c>
      <c r="BD322" t="s">
        <v>50</v>
      </c>
      <c r="BE322" t="s">
        <v>2266</v>
      </c>
      <c r="BK322" t="s">
        <v>84</v>
      </c>
    </row>
    <row r="323" spans="1:63" ht="18" customHeight="1" x14ac:dyDescent="0.25">
      <c r="A323">
        <v>320</v>
      </c>
      <c r="B323">
        <v>291</v>
      </c>
      <c r="C323" s="46">
        <v>43076</v>
      </c>
      <c r="D323" t="s">
        <v>3840</v>
      </c>
      <c r="E323" t="s">
        <v>685</v>
      </c>
      <c r="F323" t="s">
        <v>132</v>
      </c>
      <c r="G323" t="s">
        <v>2267</v>
      </c>
      <c r="H323" t="s">
        <v>120</v>
      </c>
      <c r="I323" t="s">
        <v>121</v>
      </c>
      <c r="J323" t="s">
        <v>2268</v>
      </c>
      <c r="K323" t="s">
        <v>2269</v>
      </c>
      <c r="L323" t="s">
        <v>59</v>
      </c>
      <c r="M323" t="s">
        <v>91</v>
      </c>
      <c r="N323" t="s">
        <v>60</v>
      </c>
      <c r="O323" t="s">
        <v>685</v>
      </c>
      <c r="P323">
        <v>1</v>
      </c>
      <c r="Q323" t="s">
        <v>92</v>
      </c>
      <c r="R323" t="s">
        <v>62</v>
      </c>
      <c r="S323" t="str">
        <f t="shared" si="4"/>
        <v>فردي-من اجل الفدية--291</v>
      </c>
      <c r="T323" t="s">
        <v>3796</v>
      </c>
      <c r="U323">
        <v>6</v>
      </c>
      <c r="V323" t="s">
        <v>2270</v>
      </c>
      <c r="W323" t="s">
        <v>3846</v>
      </c>
      <c r="X323" t="s">
        <v>3846</v>
      </c>
      <c r="Y323" t="s">
        <v>3846</v>
      </c>
      <c r="Z323" t="s">
        <v>3846</v>
      </c>
      <c r="AA323">
        <v>0</v>
      </c>
      <c r="AB323" t="s">
        <v>3846</v>
      </c>
      <c r="AC323" t="s">
        <v>3846</v>
      </c>
      <c r="AD323" t="s">
        <v>3846</v>
      </c>
      <c r="AE323" t="s">
        <v>3846</v>
      </c>
      <c r="AF323" t="s">
        <v>1367</v>
      </c>
      <c r="AG323" t="s">
        <v>160</v>
      </c>
      <c r="AH323" t="s">
        <v>826</v>
      </c>
      <c r="AI323" t="s">
        <v>68</v>
      </c>
      <c r="AJ323">
        <v>14</v>
      </c>
      <c r="AK323" t="s">
        <v>97</v>
      </c>
      <c r="AL323" t="s">
        <v>70</v>
      </c>
      <c r="AM323" t="s">
        <v>67</v>
      </c>
      <c r="AN323" t="s">
        <v>67</v>
      </c>
      <c r="AO323" t="s">
        <v>428</v>
      </c>
      <c r="AP323" t="s">
        <v>2271</v>
      </c>
      <c r="AQ323" t="s">
        <v>3822</v>
      </c>
      <c r="AR323">
        <v>3000000</v>
      </c>
      <c r="AS323" t="s">
        <v>126</v>
      </c>
      <c r="AT323" t="s">
        <v>72</v>
      </c>
      <c r="AU323" t="s">
        <v>73</v>
      </c>
      <c r="AV323" t="s">
        <v>65</v>
      </c>
      <c r="AW323" t="s">
        <v>65</v>
      </c>
      <c r="AX323" t="s">
        <v>72</v>
      </c>
      <c r="AY323" t="s">
        <v>75</v>
      </c>
      <c r="AZ323" t="s">
        <v>76</v>
      </c>
      <c r="BA323" t="s">
        <v>65</v>
      </c>
      <c r="BB323" t="s">
        <v>65</v>
      </c>
      <c r="BC323" t="s">
        <v>2272</v>
      </c>
      <c r="BD323" t="s">
        <v>50</v>
      </c>
      <c r="BE323" t="s">
        <v>2273</v>
      </c>
      <c r="BF323" t="s">
        <v>2274</v>
      </c>
      <c r="BG323" t="s">
        <v>2275</v>
      </c>
      <c r="BK323" t="s">
        <v>84</v>
      </c>
    </row>
    <row r="324" spans="1:63" ht="18" customHeight="1" x14ac:dyDescent="0.25">
      <c r="A324">
        <v>321</v>
      </c>
      <c r="B324">
        <v>292</v>
      </c>
      <c r="C324" s="46">
        <v>43080</v>
      </c>
      <c r="D324" t="s">
        <v>3840</v>
      </c>
      <c r="E324" t="s">
        <v>388</v>
      </c>
      <c r="F324" t="s">
        <v>389</v>
      </c>
      <c r="G324" t="s">
        <v>65</v>
      </c>
      <c r="H324" t="s">
        <v>56</v>
      </c>
      <c r="I324" t="s">
        <v>57</v>
      </c>
      <c r="J324" t="s">
        <v>56</v>
      </c>
      <c r="K324" t="s">
        <v>2276</v>
      </c>
      <c r="L324" t="s">
        <v>59</v>
      </c>
      <c r="M324" t="s">
        <v>59</v>
      </c>
      <c r="N324" t="s">
        <v>60</v>
      </c>
      <c r="O324" t="s">
        <v>388</v>
      </c>
      <c r="P324">
        <v>1</v>
      </c>
      <c r="Q324" t="s">
        <v>61</v>
      </c>
      <c r="R324" t="s">
        <v>62</v>
      </c>
      <c r="S324" t="str">
        <f t="shared" ref="S324:S387" si="5">R324&amp;"-"&amp;H324&amp;"-"&amp;"-"&amp;B324</f>
        <v>فردي-من اجل الاغتصاب--292</v>
      </c>
      <c r="T324" t="s">
        <v>3795</v>
      </c>
      <c r="U324">
        <v>3</v>
      </c>
      <c r="V324" t="s">
        <v>67</v>
      </c>
      <c r="W324" t="s">
        <v>3846</v>
      </c>
      <c r="X324" t="s">
        <v>3846</v>
      </c>
      <c r="Y324" t="s">
        <v>3846</v>
      </c>
      <c r="Z324" t="s">
        <v>3846</v>
      </c>
      <c r="AA324">
        <v>0</v>
      </c>
      <c r="AB324" t="s">
        <v>3846</v>
      </c>
      <c r="AC324" t="s">
        <v>3846</v>
      </c>
      <c r="AD324" t="s">
        <v>3846</v>
      </c>
      <c r="AE324" t="s">
        <v>3846</v>
      </c>
      <c r="AF324" t="s">
        <v>2277</v>
      </c>
      <c r="AG324" t="s">
        <v>250</v>
      </c>
      <c r="AH324" t="s">
        <v>272</v>
      </c>
      <c r="AI324" t="s">
        <v>112</v>
      </c>
      <c r="AJ324">
        <v>28</v>
      </c>
      <c r="AK324" t="s">
        <v>69</v>
      </c>
      <c r="AL324" t="s">
        <v>70</v>
      </c>
      <c r="AM324" t="s">
        <v>3555</v>
      </c>
      <c r="AN324" t="s">
        <v>71</v>
      </c>
      <c r="AO324" t="s">
        <v>67</v>
      </c>
      <c r="AP324" t="s">
        <v>67</v>
      </c>
      <c r="AQ324" t="s">
        <v>3846</v>
      </c>
      <c r="AR324">
        <v>0</v>
      </c>
      <c r="AS324" t="s">
        <v>3846</v>
      </c>
      <c r="AT324" t="s">
        <v>98</v>
      </c>
      <c r="AU324" t="s">
        <v>99</v>
      </c>
      <c r="AV324" t="s">
        <v>65</v>
      </c>
      <c r="AW324" t="s">
        <v>65</v>
      </c>
      <c r="AX324" t="s">
        <v>75</v>
      </c>
      <c r="AY324" t="s">
        <v>75</v>
      </c>
      <c r="AZ324" t="s">
        <v>76</v>
      </c>
      <c r="BA324" t="s">
        <v>65</v>
      </c>
      <c r="BB324" t="s">
        <v>65</v>
      </c>
      <c r="BC324" t="s">
        <v>2278</v>
      </c>
      <c r="BD324" t="s">
        <v>50</v>
      </c>
      <c r="BE324" t="s">
        <v>2279</v>
      </c>
      <c r="BF324" t="s">
        <v>2280</v>
      </c>
      <c r="BK324" t="s">
        <v>103</v>
      </c>
    </row>
    <row r="325" spans="1:63" ht="18" customHeight="1" x14ac:dyDescent="0.25">
      <c r="A325">
        <v>322</v>
      </c>
      <c r="B325">
        <v>293</v>
      </c>
      <c r="C325" s="46">
        <v>43081</v>
      </c>
      <c r="D325" t="s">
        <v>3840</v>
      </c>
      <c r="E325" t="s">
        <v>53</v>
      </c>
      <c r="F325" t="s">
        <v>54</v>
      </c>
      <c r="G325" t="s">
        <v>1328</v>
      </c>
      <c r="H325" t="s">
        <v>167</v>
      </c>
      <c r="I325" t="s">
        <v>121</v>
      </c>
      <c r="J325" t="s">
        <v>2281</v>
      </c>
      <c r="K325" t="s">
        <v>2282</v>
      </c>
      <c r="L325" t="s">
        <v>59</v>
      </c>
      <c r="M325" t="s">
        <v>91</v>
      </c>
      <c r="N325" t="s">
        <v>235</v>
      </c>
      <c r="O325" t="s">
        <v>165</v>
      </c>
      <c r="P325">
        <v>1</v>
      </c>
      <c r="Q325" t="s">
        <v>92</v>
      </c>
      <c r="R325" t="s">
        <v>62</v>
      </c>
      <c r="S325" t="str">
        <f t="shared" si="5"/>
        <v>فردي-خلافات مالية--293</v>
      </c>
      <c r="T325" t="s">
        <v>3795</v>
      </c>
      <c r="U325">
        <v>4</v>
      </c>
      <c r="V325" t="s">
        <v>2283</v>
      </c>
      <c r="W325" t="s">
        <v>3846</v>
      </c>
      <c r="X325" t="s">
        <v>3846</v>
      </c>
      <c r="Y325" t="s">
        <v>3846</v>
      </c>
      <c r="Z325" t="s">
        <v>3846</v>
      </c>
      <c r="AA325">
        <v>0</v>
      </c>
      <c r="AB325" t="s">
        <v>3846</v>
      </c>
      <c r="AC325" t="s">
        <v>3846</v>
      </c>
      <c r="AD325" t="s">
        <v>3846</v>
      </c>
      <c r="AE325" t="s">
        <v>3846</v>
      </c>
      <c r="AF325" t="s">
        <v>2284</v>
      </c>
      <c r="AG325" t="s">
        <v>172</v>
      </c>
      <c r="AH325" t="s">
        <v>2246</v>
      </c>
      <c r="AI325" t="s">
        <v>112</v>
      </c>
      <c r="AJ325">
        <v>37</v>
      </c>
      <c r="AK325" t="s">
        <v>97</v>
      </c>
      <c r="AL325" t="s">
        <v>2285</v>
      </c>
      <c r="AM325" t="s">
        <v>67</v>
      </c>
      <c r="AN325" t="s">
        <v>67</v>
      </c>
      <c r="AO325" t="s">
        <v>67</v>
      </c>
      <c r="AP325" t="s">
        <v>67</v>
      </c>
      <c r="AQ325" t="s">
        <v>3821</v>
      </c>
      <c r="AR325">
        <v>1000000</v>
      </c>
      <c r="AS325" t="s">
        <v>126</v>
      </c>
      <c r="AT325" t="s">
        <v>72</v>
      </c>
      <c r="AU325" t="s">
        <v>73</v>
      </c>
      <c r="AV325" t="s">
        <v>65</v>
      </c>
      <c r="AW325" t="s">
        <v>65</v>
      </c>
      <c r="AX325" t="s">
        <v>72</v>
      </c>
      <c r="AY325" t="s">
        <v>75</v>
      </c>
      <c r="AZ325" t="s">
        <v>76</v>
      </c>
      <c r="BA325" t="s">
        <v>2286</v>
      </c>
      <c r="BB325" t="s">
        <v>2287</v>
      </c>
      <c r="BC325" t="s">
        <v>2288</v>
      </c>
      <c r="BD325" t="s">
        <v>50</v>
      </c>
      <c r="BE325" t="s">
        <v>2289</v>
      </c>
      <c r="BF325" t="s">
        <v>2290</v>
      </c>
      <c r="BG325" t="s">
        <v>2291</v>
      </c>
      <c r="BK325" t="s">
        <v>84</v>
      </c>
    </row>
    <row r="326" spans="1:63" ht="18" customHeight="1" x14ac:dyDescent="0.25">
      <c r="A326">
        <v>323</v>
      </c>
      <c r="B326">
        <v>294</v>
      </c>
      <c r="C326" s="46">
        <v>43083</v>
      </c>
      <c r="D326" t="s">
        <v>3840</v>
      </c>
      <c r="E326" t="s">
        <v>53</v>
      </c>
      <c r="F326" t="s">
        <v>54</v>
      </c>
      <c r="G326" t="s">
        <v>1188</v>
      </c>
      <c r="H326" t="s">
        <v>120</v>
      </c>
      <c r="I326" t="s">
        <v>121</v>
      </c>
      <c r="J326" t="s">
        <v>213</v>
      </c>
      <c r="K326" t="s">
        <v>65</v>
      </c>
      <c r="L326" t="s">
        <v>67</v>
      </c>
      <c r="M326" t="s">
        <v>67</v>
      </c>
      <c r="N326" t="s">
        <v>235</v>
      </c>
      <c r="O326" t="s">
        <v>232</v>
      </c>
      <c r="P326">
        <v>1</v>
      </c>
      <c r="Q326" t="s">
        <v>92</v>
      </c>
      <c r="R326" t="s">
        <v>62</v>
      </c>
      <c r="S326" t="str">
        <f t="shared" si="5"/>
        <v>فردي-من اجل الفدية--294</v>
      </c>
      <c r="T326" t="s">
        <v>270</v>
      </c>
      <c r="U326">
        <v>2</v>
      </c>
      <c r="V326" t="s">
        <v>2292</v>
      </c>
      <c r="W326" t="s">
        <v>3846</v>
      </c>
      <c r="X326" t="s">
        <v>3846</v>
      </c>
      <c r="Y326" t="s">
        <v>3846</v>
      </c>
      <c r="Z326" t="s">
        <v>3846</v>
      </c>
      <c r="AA326">
        <v>0</v>
      </c>
      <c r="AB326" t="s">
        <v>3846</v>
      </c>
      <c r="AC326" t="s">
        <v>3846</v>
      </c>
      <c r="AD326" t="s">
        <v>3846</v>
      </c>
      <c r="AE326" t="s">
        <v>3846</v>
      </c>
      <c r="AF326" t="s">
        <v>2293</v>
      </c>
      <c r="AG326" t="s">
        <v>67</v>
      </c>
      <c r="AH326" t="s">
        <v>67</v>
      </c>
      <c r="AI326" t="s">
        <v>112</v>
      </c>
      <c r="AJ326">
        <v>0</v>
      </c>
      <c r="AK326" t="s">
        <v>69</v>
      </c>
      <c r="AL326" t="s">
        <v>70</v>
      </c>
      <c r="AM326" t="s">
        <v>67</v>
      </c>
      <c r="AN326" t="s">
        <v>67</v>
      </c>
      <c r="AO326" t="s">
        <v>67</v>
      </c>
      <c r="AP326" t="s">
        <v>67</v>
      </c>
      <c r="AQ326" t="s">
        <v>67</v>
      </c>
      <c r="AR326" t="s">
        <v>67</v>
      </c>
      <c r="AS326" t="s">
        <v>126</v>
      </c>
      <c r="AT326" t="s">
        <v>72</v>
      </c>
      <c r="AU326" t="s">
        <v>1597</v>
      </c>
      <c r="AV326" t="s">
        <v>65</v>
      </c>
      <c r="AW326" t="s">
        <v>65</v>
      </c>
      <c r="AX326" t="s">
        <v>72</v>
      </c>
      <c r="AY326" t="s">
        <v>75</v>
      </c>
      <c r="AZ326" t="s">
        <v>76</v>
      </c>
      <c r="BA326" t="s">
        <v>65</v>
      </c>
      <c r="BB326" t="s">
        <v>65</v>
      </c>
      <c r="BC326" t="s">
        <v>2294</v>
      </c>
      <c r="BD326" t="s">
        <v>50</v>
      </c>
      <c r="BE326" t="s">
        <v>2295</v>
      </c>
      <c r="BK326" t="s">
        <v>103</v>
      </c>
    </row>
    <row r="327" spans="1:63" ht="18" customHeight="1" x14ac:dyDescent="0.25">
      <c r="A327">
        <v>324</v>
      </c>
      <c r="B327">
        <v>295</v>
      </c>
      <c r="C327" s="46">
        <v>43084</v>
      </c>
      <c r="D327" t="s">
        <v>3840</v>
      </c>
      <c r="E327" t="s">
        <v>118</v>
      </c>
      <c r="F327" t="s">
        <v>119</v>
      </c>
      <c r="G327" t="s">
        <v>2296</v>
      </c>
      <c r="H327" t="s">
        <v>120</v>
      </c>
      <c r="I327" t="s">
        <v>121</v>
      </c>
      <c r="J327" t="s">
        <v>2297</v>
      </c>
      <c r="K327" t="s">
        <v>65</v>
      </c>
      <c r="L327" t="s">
        <v>67</v>
      </c>
      <c r="M327" t="s">
        <v>91</v>
      </c>
      <c r="N327" t="s">
        <v>60</v>
      </c>
      <c r="O327" t="s">
        <v>118</v>
      </c>
      <c r="P327">
        <v>1</v>
      </c>
      <c r="Q327" t="s">
        <v>92</v>
      </c>
      <c r="R327" t="s">
        <v>62</v>
      </c>
      <c r="S327" t="str">
        <f t="shared" si="5"/>
        <v>فردي-من اجل الفدية--295</v>
      </c>
      <c r="T327" t="s">
        <v>3795</v>
      </c>
      <c r="U327">
        <v>3</v>
      </c>
      <c r="V327" t="s">
        <v>2298</v>
      </c>
      <c r="W327" t="s">
        <v>3846</v>
      </c>
      <c r="X327" t="s">
        <v>3846</v>
      </c>
      <c r="Y327" t="s">
        <v>3846</v>
      </c>
      <c r="Z327" t="s">
        <v>3846</v>
      </c>
      <c r="AA327">
        <v>0</v>
      </c>
      <c r="AB327" t="s">
        <v>3846</v>
      </c>
      <c r="AC327" t="s">
        <v>3846</v>
      </c>
      <c r="AD327" t="s">
        <v>3846</v>
      </c>
      <c r="AE327" t="s">
        <v>3846</v>
      </c>
      <c r="AF327" t="s">
        <v>67</v>
      </c>
      <c r="AG327" t="s">
        <v>160</v>
      </c>
      <c r="AH327" t="s">
        <v>160</v>
      </c>
      <c r="AI327" t="s">
        <v>68</v>
      </c>
      <c r="AJ327">
        <v>17</v>
      </c>
      <c r="AK327" t="s">
        <v>97</v>
      </c>
      <c r="AL327" t="s">
        <v>70</v>
      </c>
      <c r="AM327" t="s">
        <v>67</v>
      </c>
      <c r="AN327" t="s">
        <v>67</v>
      </c>
      <c r="AO327" t="s">
        <v>67</v>
      </c>
      <c r="AP327" t="s">
        <v>67</v>
      </c>
      <c r="AQ327" t="s">
        <v>3822</v>
      </c>
      <c r="AR327">
        <v>1500000</v>
      </c>
      <c r="AS327" t="s">
        <v>126</v>
      </c>
      <c r="AT327" t="s">
        <v>98</v>
      </c>
      <c r="AU327" t="s">
        <v>99</v>
      </c>
      <c r="AV327" t="s">
        <v>65</v>
      </c>
      <c r="AW327" t="s">
        <v>65</v>
      </c>
      <c r="AX327" t="s">
        <v>75</v>
      </c>
      <c r="AY327" t="s">
        <v>75</v>
      </c>
      <c r="AZ327" t="s">
        <v>76</v>
      </c>
      <c r="BA327" t="s">
        <v>65</v>
      </c>
      <c r="BB327" t="s">
        <v>65</v>
      </c>
      <c r="BC327" t="s">
        <v>2299</v>
      </c>
      <c r="BD327" t="s">
        <v>50</v>
      </c>
      <c r="BE327" t="s">
        <v>2300</v>
      </c>
      <c r="BF327" t="s">
        <v>2301</v>
      </c>
      <c r="BK327" t="s">
        <v>103</v>
      </c>
    </row>
    <row r="328" spans="1:63" ht="18" customHeight="1" x14ac:dyDescent="0.25">
      <c r="A328">
        <v>325</v>
      </c>
      <c r="B328">
        <v>296</v>
      </c>
      <c r="C328" s="46">
        <v>43085</v>
      </c>
      <c r="D328" t="s">
        <v>3840</v>
      </c>
      <c r="E328" t="s">
        <v>53</v>
      </c>
      <c r="F328" t="s">
        <v>54</v>
      </c>
      <c r="G328" t="s">
        <v>1851</v>
      </c>
      <c r="H328" t="s">
        <v>167</v>
      </c>
      <c r="I328" t="s">
        <v>121</v>
      </c>
      <c r="J328" t="s">
        <v>2302</v>
      </c>
      <c r="K328" t="s">
        <v>65</v>
      </c>
      <c r="L328" t="s">
        <v>67</v>
      </c>
      <c r="M328" t="s">
        <v>91</v>
      </c>
      <c r="N328" t="s">
        <v>60</v>
      </c>
      <c r="O328" t="s">
        <v>53</v>
      </c>
      <c r="P328">
        <v>1</v>
      </c>
      <c r="Q328" t="s">
        <v>92</v>
      </c>
      <c r="R328" t="s">
        <v>62</v>
      </c>
      <c r="S328" t="str">
        <f t="shared" si="5"/>
        <v>فردي-خلافات مالية--296</v>
      </c>
      <c r="T328" t="s">
        <v>270</v>
      </c>
      <c r="U328">
        <v>2</v>
      </c>
      <c r="V328" t="s">
        <v>2303</v>
      </c>
      <c r="W328" t="s">
        <v>3846</v>
      </c>
      <c r="X328" t="s">
        <v>3846</v>
      </c>
      <c r="Y328" t="s">
        <v>3846</v>
      </c>
      <c r="Z328" t="s">
        <v>3846</v>
      </c>
      <c r="AA328">
        <v>0</v>
      </c>
      <c r="AB328" t="s">
        <v>3846</v>
      </c>
      <c r="AC328" t="s">
        <v>3846</v>
      </c>
      <c r="AD328" t="s">
        <v>3846</v>
      </c>
      <c r="AE328" t="s">
        <v>3846</v>
      </c>
      <c r="AF328" t="s">
        <v>2304</v>
      </c>
      <c r="AG328" t="s">
        <v>64</v>
      </c>
      <c r="AH328" t="s">
        <v>109</v>
      </c>
      <c r="AI328" t="s">
        <v>112</v>
      </c>
      <c r="AJ328">
        <v>39</v>
      </c>
      <c r="AK328" t="s">
        <v>97</v>
      </c>
      <c r="AL328" t="s">
        <v>70</v>
      </c>
      <c r="AM328" t="s">
        <v>3841</v>
      </c>
      <c r="AN328" t="s">
        <v>2305</v>
      </c>
      <c r="AO328" t="s">
        <v>194</v>
      </c>
      <c r="AP328" t="s">
        <v>2306</v>
      </c>
      <c r="AQ328" t="s">
        <v>3846</v>
      </c>
      <c r="AR328">
        <v>0</v>
      </c>
      <c r="AS328" t="s">
        <v>3846</v>
      </c>
      <c r="AT328" t="s">
        <v>98</v>
      </c>
      <c r="AU328" t="s">
        <v>99</v>
      </c>
      <c r="AV328" t="s">
        <v>65</v>
      </c>
      <c r="AW328" t="s">
        <v>65</v>
      </c>
      <c r="AX328" t="s">
        <v>75</v>
      </c>
      <c r="AY328" t="s">
        <v>75</v>
      </c>
      <c r="AZ328" t="s">
        <v>76</v>
      </c>
      <c r="BA328" t="s">
        <v>65</v>
      </c>
      <c r="BB328" t="s">
        <v>65</v>
      </c>
      <c r="BC328" t="s">
        <v>2307</v>
      </c>
      <c r="BD328" t="s">
        <v>50</v>
      </c>
      <c r="BE328" t="s">
        <v>2308</v>
      </c>
      <c r="BF328" t="s">
        <v>2309</v>
      </c>
      <c r="BK328" t="s">
        <v>103</v>
      </c>
    </row>
    <row r="329" spans="1:63" ht="18" customHeight="1" x14ac:dyDescent="0.25">
      <c r="A329">
        <v>326</v>
      </c>
      <c r="B329">
        <v>297</v>
      </c>
      <c r="C329" s="46">
        <v>43090</v>
      </c>
      <c r="D329" t="s">
        <v>3840</v>
      </c>
      <c r="E329" t="s">
        <v>165</v>
      </c>
      <c r="F329" t="s">
        <v>54</v>
      </c>
      <c r="G329" t="s">
        <v>953</v>
      </c>
      <c r="H329" t="s">
        <v>167</v>
      </c>
      <c r="I329" t="s">
        <v>121</v>
      </c>
      <c r="J329" t="s">
        <v>2310</v>
      </c>
      <c r="K329" t="s">
        <v>65</v>
      </c>
      <c r="L329" t="s">
        <v>67</v>
      </c>
      <c r="M329" t="s">
        <v>59</v>
      </c>
      <c r="N329" t="s">
        <v>60</v>
      </c>
      <c r="O329" t="s">
        <v>165</v>
      </c>
      <c r="P329">
        <v>1</v>
      </c>
      <c r="Q329" t="s">
        <v>92</v>
      </c>
      <c r="R329" t="s">
        <v>62</v>
      </c>
      <c r="S329" t="str">
        <f t="shared" si="5"/>
        <v>فردي-خلافات مالية--297</v>
      </c>
      <c r="T329" t="s">
        <v>3795</v>
      </c>
      <c r="U329">
        <v>3</v>
      </c>
      <c r="V329" t="s">
        <v>67</v>
      </c>
      <c r="W329" t="s">
        <v>3846</v>
      </c>
      <c r="X329" t="s">
        <v>3846</v>
      </c>
      <c r="Y329" t="s">
        <v>3846</v>
      </c>
      <c r="Z329" t="s">
        <v>3846</v>
      </c>
      <c r="AA329">
        <v>0</v>
      </c>
      <c r="AB329" t="s">
        <v>3846</v>
      </c>
      <c r="AC329" t="s">
        <v>3846</v>
      </c>
      <c r="AD329" t="s">
        <v>3846</v>
      </c>
      <c r="AE329" t="s">
        <v>3846</v>
      </c>
      <c r="AF329" t="s">
        <v>67</v>
      </c>
      <c r="AG329" t="s">
        <v>160</v>
      </c>
      <c r="AH329" t="s">
        <v>160</v>
      </c>
      <c r="AI329" t="s">
        <v>68</v>
      </c>
      <c r="AJ329">
        <v>0</v>
      </c>
      <c r="AK329" t="s">
        <v>97</v>
      </c>
      <c r="AL329" t="s">
        <v>70</v>
      </c>
      <c r="AM329" t="s">
        <v>67</v>
      </c>
      <c r="AN329" t="s">
        <v>67</v>
      </c>
      <c r="AO329" t="s">
        <v>67</v>
      </c>
      <c r="AP329" t="s">
        <v>67</v>
      </c>
      <c r="AQ329" t="s">
        <v>3820</v>
      </c>
      <c r="AR329">
        <v>500000</v>
      </c>
      <c r="AS329" t="s">
        <v>126</v>
      </c>
      <c r="AT329" t="s">
        <v>98</v>
      </c>
      <c r="AU329" t="s">
        <v>99</v>
      </c>
      <c r="AV329" t="s">
        <v>65</v>
      </c>
      <c r="AW329" t="s">
        <v>65</v>
      </c>
      <c r="AX329" t="s">
        <v>75</v>
      </c>
      <c r="AY329" t="s">
        <v>75</v>
      </c>
      <c r="AZ329" t="s">
        <v>76</v>
      </c>
      <c r="BA329" t="s">
        <v>65</v>
      </c>
      <c r="BB329" t="s">
        <v>65</v>
      </c>
      <c r="BC329" t="s">
        <v>2311</v>
      </c>
      <c r="BD329" t="s">
        <v>50</v>
      </c>
      <c r="BE329" t="s">
        <v>2312</v>
      </c>
      <c r="BF329" t="s">
        <v>2313</v>
      </c>
      <c r="BK329" t="s">
        <v>130</v>
      </c>
    </row>
    <row r="330" spans="1:63" ht="18" customHeight="1" x14ac:dyDescent="0.25">
      <c r="A330">
        <v>327</v>
      </c>
      <c r="B330">
        <v>298</v>
      </c>
      <c r="C330" s="46">
        <v>43090</v>
      </c>
      <c r="D330" t="s">
        <v>3840</v>
      </c>
      <c r="E330" t="s">
        <v>642</v>
      </c>
      <c r="F330" t="s">
        <v>105</v>
      </c>
      <c r="G330" t="s">
        <v>2314</v>
      </c>
      <c r="H330" t="s">
        <v>226</v>
      </c>
      <c r="I330" t="s">
        <v>121</v>
      </c>
      <c r="J330" t="s">
        <v>2315</v>
      </c>
      <c r="K330" t="s">
        <v>2316</v>
      </c>
      <c r="L330" t="s">
        <v>59</v>
      </c>
      <c r="M330" t="s">
        <v>59</v>
      </c>
      <c r="N330" t="s">
        <v>60</v>
      </c>
      <c r="O330" t="s">
        <v>642</v>
      </c>
      <c r="P330">
        <v>1</v>
      </c>
      <c r="Q330" t="s">
        <v>107</v>
      </c>
      <c r="R330" t="s">
        <v>62</v>
      </c>
      <c r="S330" t="str">
        <f t="shared" si="5"/>
        <v>فردي-من اجل السرقة--298</v>
      </c>
      <c r="T330" t="s">
        <v>123</v>
      </c>
      <c r="U330">
        <v>1</v>
      </c>
      <c r="V330" t="s">
        <v>2317</v>
      </c>
      <c r="W330" t="s">
        <v>968</v>
      </c>
      <c r="X330" t="s">
        <v>172</v>
      </c>
      <c r="Y330" t="s">
        <v>515</v>
      </c>
      <c r="Z330" t="s">
        <v>68</v>
      </c>
      <c r="AA330">
        <v>17</v>
      </c>
      <c r="AB330" t="s">
        <v>97</v>
      </c>
      <c r="AC330" t="s">
        <v>70</v>
      </c>
      <c r="AD330" t="s">
        <v>336</v>
      </c>
      <c r="AE330" t="s">
        <v>2318</v>
      </c>
      <c r="AF330" t="s">
        <v>3846</v>
      </c>
      <c r="AG330" t="s">
        <v>3846</v>
      </c>
      <c r="AH330" t="s">
        <v>3846</v>
      </c>
      <c r="AI330" t="s">
        <v>3846</v>
      </c>
      <c r="AJ330" t="s">
        <v>3846</v>
      </c>
      <c r="AK330" t="s">
        <v>3846</v>
      </c>
      <c r="AL330" t="s">
        <v>3846</v>
      </c>
      <c r="AM330" t="s">
        <v>3846</v>
      </c>
      <c r="AN330" t="s">
        <v>3846</v>
      </c>
      <c r="AO330" t="s">
        <v>1021</v>
      </c>
      <c r="AP330" t="s">
        <v>2319</v>
      </c>
      <c r="AQ330" t="s">
        <v>3846</v>
      </c>
      <c r="AR330">
        <v>0</v>
      </c>
      <c r="AS330" t="s">
        <v>3846</v>
      </c>
      <c r="AT330" t="s">
        <v>72</v>
      </c>
      <c r="AU330" t="s">
        <v>73</v>
      </c>
      <c r="AV330" t="s">
        <v>65</v>
      </c>
      <c r="AW330" t="s">
        <v>65</v>
      </c>
      <c r="AX330" t="s">
        <v>72</v>
      </c>
      <c r="AY330" t="s">
        <v>75</v>
      </c>
      <c r="AZ330" t="s">
        <v>76</v>
      </c>
      <c r="BA330" t="s">
        <v>65</v>
      </c>
      <c r="BB330" t="s">
        <v>65</v>
      </c>
      <c r="BC330" t="s">
        <v>2320</v>
      </c>
      <c r="BD330" t="s">
        <v>50</v>
      </c>
      <c r="BE330" t="s">
        <v>2321</v>
      </c>
      <c r="BF330" t="s">
        <v>2322</v>
      </c>
      <c r="BK330" t="s">
        <v>103</v>
      </c>
    </row>
    <row r="331" spans="1:63" ht="18" customHeight="1" x14ac:dyDescent="0.25">
      <c r="A331">
        <v>328</v>
      </c>
      <c r="B331">
        <v>299</v>
      </c>
      <c r="C331" s="46">
        <v>43091</v>
      </c>
      <c r="D331" t="s">
        <v>3840</v>
      </c>
      <c r="E331" t="s">
        <v>104</v>
      </c>
      <c r="F331" t="s">
        <v>105</v>
      </c>
      <c r="G331" t="s">
        <v>2323</v>
      </c>
      <c r="H331" t="s">
        <v>155</v>
      </c>
      <c r="I331" t="s">
        <v>3794</v>
      </c>
      <c r="J331" t="s">
        <v>2324</v>
      </c>
      <c r="K331" t="s">
        <v>65</v>
      </c>
      <c r="L331" t="s">
        <v>67</v>
      </c>
      <c r="M331" t="s">
        <v>67</v>
      </c>
      <c r="N331" t="s">
        <v>60</v>
      </c>
      <c r="O331" t="s">
        <v>104</v>
      </c>
      <c r="P331">
        <v>1</v>
      </c>
      <c r="Q331" t="s">
        <v>92</v>
      </c>
      <c r="R331" t="s">
        <v>62</v>
      </c>
      <c r="S331" t="str">
        <f t="shared" si="5"/>
        <v>فردي-خلافات ثأرية--299</v>
      </c>
      <c r="T331" t="s">
        <v>3795</v>
      </c>
      <c r="U331">
        <v>3</v>
      </c>
      <c r="V331" t="s">
        <v>2325</v>
      </c>
      <c r="W331" t="s">
        <v>3846</v>
      </c>
      <c r="X331" t="s">
        <v>3846</v>
      </c>
      <c r="Y331" t="s">
        <v>3846</v>
      </c>
      <c r="Z331" t="s">
        <v>3846</v>
      </c>
      <c r="AA331">
        <v>0</v>
      </c>
      <c r="AB331" t="s">
        <v>3846</v>
      </c>
      <c r="AC331" t="s">
        <v>3846</v>
      </c>
      <c r="AD331" t="s">
        <v>3846</v>
      </c>
      <c r="AE331" t="s">
        <v>3846</v>
      </c>
      <c r="AF331" t="s">
        <v>2326</v>
      </c>
      <c r="AG331" t="s">
        <v>160</v>
      </c>
      <c r="AH331" t="s">
        <v>2327</v>
      </c>
      <c r="AI331" t="s">
        <v>112</v>
      </c>
      <c r="AJ331">
        <v>20</v>
      </c>
      <c r="AK331" t="s">
        <v>69</v>
      </c>
      <c r="AL331" t="s">
        <v>70</v>
      </c>
      <c r="AM331" t="s">
        <v>67</v>
      </c>
      <c r="AN331" t="s">
        <v>67</v>
      </c>
      <c r="AO331" t="s">
        <v>67</v>
      </c>
      <c r="AP331" t="s">
        <v>67</v>
      </c>
      <c r="AQ331" t="s">
        <v>3820</v>
      </c>
      <c r="AR331">
        <v>200000</v>
      </c>
      <c r="AS331" t="s">
        <v>126</v>
      </c>
      <c r="AT331" t="s">
        <v>98</v>
      </c>
      <c r="AU331" t="s">
        <v>99</v>
      </c>
      <c r="AV331" t="s">
        <v>65</v>
      </c>
      <c r="AW331" t="s">
        <v>65</v>
      </c>
      <c r="AX331" t="s">
        <v>75</v>
      </c>
      <c r="AY331" t="s">
        <v>75</v>
      </c>
      <c r="AZ331" t="s">
        <v>76</v>
      </c>
      <c r="BA331" t="s">
        <v>65</v>
      </c>
      <c r="BB331" t="s">
        <v>65</v>
      </c>
      <c r="BC331" t="s">
        <v>2328</v>
      </c>
      <c r="BD331" t="s">
        <v>50</v>
      </c>
      <c r="BE331" t="s">
        <v>2329</v>
      </c>
      <c r="BF331" t="s">
        <v>2330</v>
      </c>
      <c r="BG331" t="s">
        <v>2331</v>
      </c>
      <c r="BK331" t="s">
        <v>103</v>
      </c>
    </row>
    <row r="332" spans="1:63" ht="18" customHeight="1" x14ac:dyDescent="0.25">
      <c r="A332">
        <v>329</v>
      </c>
      <c r="B332">
        <v>300</v>
      </c>
      <c r="C332" s="46">
        <v>43092</v>
      </c>
      <c r="D332" t="s">
        <v>3840</v>
      </c>
      <c r="E332" t="s">
        <v>232</v>
      </c>
      <c r="F332" t="s">
        <v>105</v>
      </c>
      <c r="G332" t="s">
        <v>2332</v>
      </c>
      <c r="H332" t="s">
        <v>120</v>
      </c>
      <c r="I332" t="s">
        <v>121</v>
      </c>
      <c r="J332" t="s">
        <v>2333</v>
      </c>
      <c r="K332" t="s">
        <v>146</v>
      </c>
      <c r="L332" t="s">
        <v>327</v>
      </c>
      <c r="M332" t="s">
        <v>91</v>
      </c>
      <c r="N332" t="s">
        <v>60</v>
      </c>
      <c r="O332" t="s">
        <v>232</v>
      </c>
      <c r="P332">
        <v>1</v>
      </c>
      <c r="Q332" t="s">
        <v>92</v>
      </c>
      <c r="R332" t="s">
        <v>62</v>
      </c>
      <c r="S332" t="str">
        <f t="shared" si="5"/>
        <v>فردي-من اجل الفدية--300</v>
      </c>
      <c r="T332" t="s">
        <v>3795</v>
      </c>
      <c r="U332">
        <v>4</v>
      </c>
      <c r="V332" t="s">
        <v>2334</v>
      </c>
      <c r="W332" t="s">
        <v>3846</v>
      </c>
      <c r="X332" t="s">
        <v>3846</v>
      </c>
      <c r="Y332" t="s">
        <v>3846</v>
      </c>
      <c r="Z332" t="s">
        <v>3846</v>
      </c>
      <c r="AA332">
        <v>0</v>
      </c>
      <c r="AB332" t="s">
        <v>3846</v>
      </c>
      <c r="AC332" t="s">
        <v>3846</v>
      </c>
      <c r="AD332" t="s">
        <v>3846</v>
      </c>
      <c r="AE332" t="s">
        <v>3846</v>
      </c>
      <c r="AF332" t="s">
        <v>2335</v>
      </c>
      <c r="AG332" t="s">
        <v>67</v>
      </c>
      <c r="AH332" t="s">
        <v>67</v>
      </c>
      <c r="AI332" t="s">
        <v>68</v>
      </c>
      <c r="AJ332">
        <v>4</v>
      </c>
      <c r="AK332" t="s">
        <v>97</v>
      </c>
      <c r="AL332" t="s">
        <v>70</v>
      </c>
      <c r="AM332" t="s">
        <v>67</v>
      </c>
      <c r="AN332" t="s">
        <v>67</v>
      </c>
      <c r="AO332" t="s">
        <v>67</v>
      </c>
      <c r="AP332" t="s">
        <v>67</v>
      </c>
      <c r="AQ332" t="s">
        <v>67</v>
      </c>
      <c r="AR332" t="s">
        <v>67</v>
      </c>
      <c r="AS332" t="s">
        <v>126</v>
      </c>
      <c r="AT332" t="s">
        <v>72</v>
      </c>
      <c r="AU332" t="s">
        <v>73</v>
      </c>
      <c r="AV332" t="s">
        <v>72</v>
      </c>
      <c r="AW332" t="s">
        <v>74</v>
      </c>
      <c r="AX332" t="s">
        <v>72</v>
      </c>
      <c r="AY332" t="s">
        <v>75</v>
      </c>
      <c r="AZ332" t="s">
        <v>76</v>
      </c>
      <c r="BA332" t="s">
        <v>65</v>
      </c>
      <c r="BB332" t="s">
        <v>65</v>
      </c>
      <c r="BC332" t="s">
        <v>2336</v>
      </c>
      <c r="BD332" t="s">
        <v>50</v>
      </c>
      <c r="BE332" t="s">
        <v>2337</v>
      </c>
      <c r="BF332" t="s">
        <v>2338</v>
      </c>
      <c r="BK332" t="s">
        <v>103</v>
      </c>
    </row>
    <row r="333" spans="1:63" ht="18" customHeight="1" x14ac:dyDescent="0.25">
      <c r="A333">
        <v>330</v>
      </c>
      <c r="B333">
        <v>301</v>
      </c>
      <c r="C333" s="46">
        <v>43093</v>
      </c>
      <c r="D333" t="s">
        <v>3840</v>
      </c>
      <c r="E333" t="s">
        <v>53</v>
      </c>
      <c r="F333" t="s">
        <v>54</v>
      </c>
      <c r="G333" t="s">
        <v>1851</v>
      </c>
      <c r="H333" t="s">
        <v>167</v>
      </c>
      <c r="I333" t="s">
        <v>121</v>
      </c>
      <c r="J333" t="s">
        <v>1054</v>
      </c>
      <c r="K333" t="s">
        <v>342</v>
      </c>
      <c r="L333" t="s">
        <v>59</v>
      </c>
      <c r="M333" t="s">
        <v>202</v>
      </c>
      <c r="N333" t="s">
        <v>60</v>
      </c>
      <c r="O333" t="s">
        <v>53</v>
      </c>
      <c r="P333">
        <v>1</v>
      </c>
      <c r="Q333" t="s">
        <v>92</v>
      </c>
      <c r="R333" t="s">
        <v>62</v>
      </c>
      <c r="S333" t="str">
        <f t="shared" si="5"/>
        <v>فردي-خلافات مالية--301</v>
      </c>
      <c r="T333" t="s">
        <v>3796</v>
      </c>
      <c r="U333">
        <v>9</v>
      </c>
      <c r="V333" t="s">
        <v>2339</v>
      </c>
      <c r="W333" t="s">
        <v>3846</v>
      </c>
      <c r="X333" t="s">
        <v>3846</v>
      </c>
      <c r="Y333" t="s">
        <v>3846</v>
      </c>
      <c r="Z333" t="s">
        <v>3846</v>
      </c>
      <c r="AA333">
        <v>0</v>
      </c>
      <c r="AB333" t="s">
        <v>3846</v>
      </c>
      <c r="AC333" t="s">
        <v>3846</v>
      </c>
      <c r="AD333" t="s">
        <v>3846</v>
      </c>
      <c r="AE333" t="s">
        <v>3846</v>
      </c>
      <c r="AF333" t="s">
        <v>2340</v>
      </c>
      <c r="AG333" t="s">
        <v>172</v>
      </c>
      <c r="AH333" t="s">
        <v>2341</v>
      </c>
      <c r="AI333" t="s">
        <v>112</v>
      </c>
      <c r="AJ333">
        <v>33</v>
      </c>
      <c r="AK333" t="s">
        <v>97</v>
      </c>
      <c r="AL333" t="s">
        <v>70</v>
      </c>
      <c r="AM333" t="s">
        <v>67</v>
      </c>
      <c r="AN333" t="s">
        <v>67</v>
      </c>
      <c r="AO333" t="s">
        <v>67</v>
      </c>
      <c r="AP333" t="s">
        <v>67</v>
      </c>
      <c r="AQ333" t="s">
        <v>3820</v>
      </c>
      <c r="AR333">
        <v>500000</v>
      </c>
      <c r="AS333" t="s">
        <v>126</v>
      </c>
      <c r="AT333" t="s">
        <v>98</v>
      </c>
      <c r="AU333" t="s">
        <v>99</v>
      </c>
      <c r="AV333" t="s">
        <v>65</v>
      </c>
      <c r="AW333" t="s">
        <v>65</v>
      </c>
      <c r="AX333" t="s">
        <v>75</v>
      </c>
      <c r="AY333" t="s">
        <v>75</v>
      </c>
      <c r="AZ333" t="s">
        <v>76</v>
      </c>
      <c r="BA333" t="s">
        <v>65</v>
      </c>
      <c r="BB333" t="s">
        <v>2342</v>
      </c>
      <c r="BC333" t="s">
        <v>2343</v>
      </c>
      <c r="BD333" t="s">
        <v>50</v>
      </c>
      <c r="BE333" t="s">
        <v>2344</v>
      </c>
      <c r="BK333" t="s">
        <v>103</v>
      </c>
    </row>
    <row r="334" spans="1:63" ht="18" customHeight="1" x14ac:dyDescent="0.25">
      <c r="A334">
        <v>331</v>
      </c>
      <c r="B334">
        <v>302</v>
      </c>
      <c r="C334" s="46">
        <v>43094</v>
      </c>
      <c r="D334" t="s">
        <v>3840</v>
      </c>
      <c r="E334" t="s">
        <v>642</v>
      </c>
      <c r="F334" t="s">
        <v>105</v>
      </c>
      <c r="G334" t="s">
        <v>643</v>
      </c>
      <c r="H334" t="s">
        <v>167</v>
      </c>
      <c r="I334" t="s">
        <v>121</v>
      </c>
      <c r="J334" t="s">
        <v>2345</v>
      </c>
      <c r="K334" t="s">
        <v>2346</v>
      </c>
      <c r="L334" t="s">
        <v>91</v>
      </c>
      <c r="M334" t="s">
        <v>91</v>
      </c>
      <c r="N334" t="s">
        <v>60</v>
      </c>
      <c r="O334" t="s">
        <v>642</v>
      </c>
      <c r="P334">
        <v>1</v>
      </c>
      <c r="Q334" t="s">
        <v>61</v>
      </c>
      <c r="R334" t="s">
        <v>62</v>
      </c>
      <c r="S334" t="str">
        <f t="shared" si="5"/>
        <v>فردي-خلافات مالية--302</v>
      </c>
      <c r="T334" t="s">
        <v>3795</v>
      </c>
      <c r="U334">
        <v>4</v>
      </c>
      <c r="V334" t="s">
        <v>2347</v>
      </c>
      <c r="W334" t="s">
        <v>3846</v>
      </c>
      <c r="X334" t="s">
        <v>3846</v>
      </c>
      <c r="Y334" t="s">
        <v>3846</v>
      </c>
      <c r="Z334" t="s">
        <v>3846</v>
      </c>
      <c r="AA334">
        <v>0</v>
      </c>
      <c r="AB334" t="s">
        <v>3846</v>
      </c>
      <c r="AC334" t="s">
        <v>3846</v>
      </c>
      <c r="AD334" t="s">
        <v>3846</v>
      </c>
      <c r="AE334" t="s">
        <v>3846</v>
      </c>
      <c r="AF334" t="s">
        <v>2348</v>
      </c>
      <c r="AG334" t="s">
        <v>124</v>
      </c>
      <c r="AH334" t="s">
        <v>124</v>
      </c>
      <c r="AI334" t="s">
        <v>112</v>
      </c>
      <c r="AJ334">
        <v>19</v>
      </c>
      <c r="AK334" t="s">
        <v>97</v>
      </c>
      <c r="AL334" t="s">
        <v>70</v>
      </c>
      <c r="AM334" t="s">
        <v>3841</v>
      </c>
      <c r="AN334" t="s">
        <v>2349</v>
      </c>
      <c r="AO334" t="s">
        <v>194</v>
      </c>
      <c r="AP334" t="s">
        <v>2350</v>
      </c>
      <c r="AQ334" t="s">
        <v>3846</v>
      </c>
      <c r="AR334">
        <v>0</v>
      </c>
      <c r="AS334" t="s">
        <v>3846</v>
      </c>
      <c r="AT334" t="s">
        <v>98</v>
      </c>
      <c r="AU334" t="s">
        <v>99</v>
      </c>
      <c r="AV334" t="s">
        <v>65</v>
      </c>
      <c r="AW334" t="s">
        <v>65</v>
      </c>
      <c r="AX334" t="s">
        <v>75</v>
      </c>
      <c r="AY334" t="s">
        <v>75</v>
      </c>
      <c r="AZ334" t="s">
        <v>76</v>
      </c>
      <c r="BA334" t="s">
        <v>2351</v>
      </c>
      <c r="BB334" t="s">
        <v>65</v>
      </c>
      <c r="BC334" t="s">
        <v>2352</v>
      </c>
      <c r="BD334" t="s">
        <v>50</v>
      </c>
      <c r="BE334" t="s">
        <v>2353</v>
      </c>
      <c r="BK334" t="s">
        <v>84</v>
      </c>
    </row>
    <row r="335" spans="1:63" ht="18" customHeight="1" x14ac:dyDescent="0.25">
      <c r="A335">
        <v>332</v>
      </c>
      <c r="B335">
        <v>303</v>
      </c>
      <c r="C335" s="46">
        <v>43095</v>
      </c>
      <c r="D335" t="s">
        <v>3840</v>
      </c>
      <c r="E335" t="s">
        <v>53</v>
      </c>
      <c r="F335" t="s">
        <v>54</v>
      </c>
      <c r="G335" t="s">
        <v>1016</v>
      </c>
      <c r="H335" t="s">
        <v>167</v>
      </c>
      <c r="I335" t="s">
        <v>121</v>
      </c>
      <c r="J335" t="s">
        <v>2354</v>
      </c>
      <c r="K335" t="s">
        <v>2355</v>
      </c>
      <c r="L335" t="s">
        <v>91</v>
      </c>
      <c r="M335" t="s">
        <v>91</v>
      </c>
      <c r="N335" t="s">
        <v>60</v>
      </c>
      <c r="O335" t="s">
        <v>53</v>
      </c>
      <c r="P335">
        <v>3</v>
      </c>
      <c r="Q335" t="s">
        <v>107</v>
      </c>
      <c r="R335" t="s">
        <v>62</v>
      </c>
      <c r="S335" t="str">
        <f t="shared" si="5"/>
        <v>فردي-خلافات مالية--303</v>
      </c>
      <c r="T335" t="s">
        <v>123</v>
      </c>
      <c r="U335">
        <v>1</v>
      </c>
      <c r="V335" t="s">
        <v>67</v>
      </c>
      <c r="W335" t="s">
        <v>67</v>
      </c>
      <c r="X335" t="s">
        <v>124</v>
      </c>
      <c r="Y335" t="s">
        <v>124</v>
      </c>
      <c r="Z335" t="s">
        <v>112</v>
      </c>
      <c r="AA335">
        <v>0</v>
      </c>
      <c r="AB335" t="s">
        <v>97</v>
      </c>
      <c r="AC335" t="s">
        <v>70</v>
      </c>
      <c r="AD335" t="s">
        <v>2085</v>
      </c>
      <c r="AE335" t="s">
        <v>2356</v>
      </c>
      <c r="AF335" t="s">
        <v>3846</v>
      </c>
      <c r="AG335" t="s">
        <v>3846</v>
      </c>
      <c r="AH335" t="s">
        <v>3846</v>
      </c>
      <c r="AI335" t="s">
        <v>3846</v>
      </c>
      <c r="AJ335" t="s">
        <v>3846</v>
      </c>
      <c r="AK335" t="s">
        <v>3846</v>
      </c>
      <c r="AL335" t="s">
        <v>3846</v>
      </c>
      <c r="AM335" t="s">
        <v>3846</v>
      </c>
      <c r="AN335" t="s">
        <v>3846</v>
      </c>
      <c r="AO335" t="s">
        <v>67</v>
      </c>
      <c r="AP335" t="s">
        <v>67</v>
      </c>
      <c r="AQ335" t="s">
        <v>3846</v>
      </c>
      <c r="AR335">
        <v>0</v>
      </c>
      <c r="AS335" t="s">
        <v>3846</v>
      </c>
      <c r="AT335" t="s">
        <v>72</v>
      </c>
      <c r="AU335" t="s">
        <v>73</v>
      </c>
      <c r="AV335" t="s">
        <v>65</v>
      </c>
      <c r="AW335" t="s">
        <v>65</v>
      </c>
      <c r="AX335" t="s">
        <v>72</v>
      </c>
      <c r="AY335" t="s">
        <v>75</v>
      </c>
      <c r="AZ335" t="s">
        <v>76</v>
      </c>
      <c r="BA335" t="s">
        <v>65</v>
      </c>
      <c r="BB335" t="s">
        <v>65</v>
      </c>
      <c r="BC335" t="s">
        <v>2357</v>
      </c>
      <c r="BD335" t="s">
        <v>50</v>
      </c>
      <c r="BE335" t="s">
        <v>2358</v>
      </c>
      <c r="BF335" t="s">
        <v>2359</v>
      </c>
      <c r="BK335" t="s">
        <v>103</v>
      </c>
    </row>
    <row r="336" spans="1:63" ht="18" customHeight="1" x14ac:dyDescent="0.25">
      <c r="A336">
        <v>333</v>
      </c>
      <c r="B336">
        <v>304</v>
      </c>
      <c r="C336" s="46">
        <v>43095</v>
      </c>
      <c r="D336" t="s">
        <v>3840</v>
      </c>
      <c r="E336" t="s">
        <v>53</v>
      </c>
      <c r="F336" t="s">
        <v>54</v>
      </c>
      <c r="G336" t="s">
        <v>1587</v>
      </c>
      <c r="H336" t="s">
        <v>364</v>
      </c>
      <c r="I336" t="s">
        <v>121</v>
      </c>
      <c r="J336" t="s">
        <v>2360</v>
      </c>
      <c r="K336" t="s">
        <v>65</v>
      </c>
      <c r="L336" t="s">
        <v>67</v>
      </c>
      <c r="M336" t="s">
        <v>59</v>
      </c>
      <c r="N336" t="s">
        <v>60</v>
      </c>
      <c r="O336" t="s">
        <v>53</v>
      </c>
      <c r="P336">
        <v>1</v>
      </c>
      <c r="Q336" t="s">
        <v>136</v>
      </c>
      <c r="R336" t="s">
        <v>62</v>
      </c>
      <c r="S336" t="str">
        <f t="shared" si="5"/>
        <v>فردي-من اجل التسول--304</v>
      </c>
      <c r="T336" t="s">
        <v>123</v>
      </c>
      <c r="U336">
        <v>1</v>
      </c>
      <c r="V336" t="s">
        <v>67</v>
      </c>
      <c r="W336" t="s">
        <v>3846</v>
      </c>
      <c r="X336" t="s">
        <v>3846</v>
      </c>
      <c r="Y336" t="s">
        <v>3846</v>
      </c>
      <c r="Z336" t="s">
        <v>3846</v>
      </c>
      <c r="AA336">
        <v>0</v>
      </c>
      <c r="AB336" t="s">
        <v>3846</v>
      </c>
      <c r="AC336" t="s">
        <v>3846</v>
      </c>
      <c r="AD336" t="s">
        <v>3846</v>
      </c>
      <c r="AE336" t="s">
        <v>3846</v>
      </c>
      <c r="AF336" t="s">
        <v>67</v>
      </c>
      <c r="AG336" t="s">
        <v>67</v>
      </c>
      <c r="AH336" t="s">
        <v>67</v>
      </c>
      <c r="AI336" t="s">
        <v>68</v>
      </c>
      <c r="AJ336">
        <v>0</v>
      </c>
      <c r="AK336" t="s">
        <v>69</v>
      </c>
      <c r="AL336" t="s">
        <v>70</v>
      </c>
      <c r="AM336" t="s">
        <v>67</v>
      </c>
      <c r="AN336" t="s">
        <v>67</v>
      </c>
      <c r="AO336" t="s">
        <v>67</v>
      </c>
      <c r="AP336" t="s">
        <v>67</v>
      </c>
      <c r="AQ336" t="s">
        <v>3846</v>
      </c>
      <c r="AR336">
        <v>0</v>
      </c>
      <c r="AS336" t="s">
        <v>3846</v>
      </c>
      <c r="AT336" t="s">
        <v>72</v>
      </c>
      <c r="AU336" t="s">
        <v>73</v>
      </c>
      <c r="AV336" t="s">
        <v>72</v>
      </c>
      <c r="AW336" t="s">
        <v>74</v>
      </c>
      <c r="AX336" t="s">
        <v>72</v>
      </c>
      <c r="AY336" t="s">
        <v>75</v>
      </c>
      <c r="AZ336" t="s">
        <v>76</v>
      </c>
      <c r="BA336" t="s">
        <v>65</v>
      </c>
      <c r="BB336" t="s">
        <v>65</v>
      </c>
      <c r="BC336" t="s">
        <v>2361</v>
      </c>
      <c r="BD336" t="s">
        <v>50</v>
      </c>
      <c r="BE336" t="s">
        <v>2362</v>
      </c>
      <c r="BF336" t="s">
        <v>2363</v>
      </c>
      <c r="BG336" t="s">
        <v>2364</v>
      </c>
      <c r="BK336" t="s">
        <v>103</v>
      </c>
    </row>
    <row r="337" spans="1:63" ht="18" customHeight="1" x14ac:dyDescent="0.25">
      <c r="A337">
        <v>334</v>
      </c>
      <c r="B337">
        <v>305</v>
      </c>
      <c r="C337" s="46">
        <v>43095</v>
      </c>
      <c r="D337" t="s">
        <v>3840</v>
      </c>
      <c r="E337" t="s">
        <v>104</v>
      </c>
      <c r="F337" t="s">
        <v>105</v>
      </c>
      <c r="G337" t="s">
        <v>2323</v>
      </c>
      <c r="H337" t="s">
        <v>155</v>
      </c>
      <c r="I337" t="s">
        <v>3794</v>
      </c>
      <c r="J337" t="s">
        <v>2365</v>
      </c>
      <c r="K337" t="s">
        <v>2366</v>
      </c>
      <c r="L337" t="s">
        <v>59</v>
      </c>
      <c r="M337" t="s">
        <v>91</v>
      </c>
      <c r="N337" t="s">
        <v>235</v>
      </c>
      <c r="O337" t="s">
        <v>85</v>
      </c>
      <c r="P337">
        <v>1</v>
      </c>
      <c r="Q337" t="s">
        <v>92</v>
      </c>
      <c r="R337" t="s">
        <v>62</v>
      </c>
      <c r="S337" t="str">
        <f t="shared" si="5"/>
        <v>فردي-خلافات ثأرية--305</v>
      </c>
      <c r="T337" t="s">
        <v>3795</v>
      </c>
      <c r="U337">
        <v>3</v>
      </c>
      <c r="V337" t="s">
        <v>2367</v>
      </c>
      <c r="W337" t="s">
        <v>3846</v>
      </c>
      <c r="X337" t="s">
        <v>3846</v>
      </c>
      <c r="Y337" t="s">
        <v>3846</v>
      </c>
      <c r="Z337" t="s">
        <v>3846</v>
      </c>
      <c r="AA337">
        <v>0</v>
      </c>
      <c r="AB337" t="s">
        <v>3846</v>
      </c>
      <c r="AC337" t="s">
        <v>3846</v>
      </c>
      <c r="AD337" t="s">
        <v>3846</v>
      </c>
      <c r="AE337" t="s">
        <v>3846</v>
      </c>
      <c r="AF337" t="s">
        <v>2368</v>
      </c>
      <c r="AG337" t="s">
        <v>94</v>
      </c>
      <c r="AH337" t="s">
        <v>2369</v>
      </c>
      <c r="AI337" t="s">
        <v>112</v>
      </c>
      <c r="AJ337">
        <v>58</v>
      </c>
      <c r="AK337" t="s">
        <v>97</v>
      </c>
      <c r="AL337" t="s">
        <v>70</v>
      </c>
      <c r="AM337" t="s">
        <v>67</v>
      </c>
      <c r="AN337" t="s">
        <v>67</v>
      </c>
      <c r="AO337" t="s">
        <v>67</v>
      </c>
      <c r="AP337" t="s">
        <v>67</v>
      </c>
      <c r="AQ337" t="s">
        <v>3846</v>
      </c>
      <c r="AR337">
        <v>0</v>
      </c>
      <c r="AS337" t="s">
        <v>3846</v>
      </c>
      <c r="AT337" t="s">
        <v>72</v>
      </c>
      <c r="AU337" t="s">
        <v>73</v>
      </c>
      <c r="AV337" t="s">
        <v>65</v>
      </c>
      <c r="AW337" t="s">
        <v>65</v>
      </c>
      <c r="AX337" t="s">
        <v>72</v>
      </c>
      <c r="AY337" t="s">
        <v>75</v>
      </c>
      <c r="AZ337" t="s">
        <v>76</v>
      </c>
      <c r="BA337" t="s">
        <v>65</v>
      </c>
      <c r="BB337" t="s">
        <v>65</v>
      </c>
      <c r="BC337" t="s">
        <v>2370</v>
      </c>
      <c r="BD337" t="s">
        <v>50</v>
      </c>
      <c r="BE337" t="s">
        <v>2371</v>
      </c>
      <c r="BF337" t="s">
        <v>2372</v>
      </c>
      <c r="BK337" t="s">
        <v>84</v>
      </c>
    </row>
    <row r="338" spans="1:63" ht="18" customHeight="1" x14ac:dyDescent="0.25">
      <c r="A338">
        <v>335</v>
      </c>
      <c r="B338">
        <v>306</v>
      </c>
      <c r="C338" s="46">
        <v>43095</v>
      </c>
      <c r="D338" t="s">
        <v>3840</v>
      </c>
      <c r="E338" t="s">
        <v>143</v>
      </c>
      <c r="F338" t="s">
        <v>132</v>
      </c>
      <c r="G338" t="s">
        <v>1129</v>
      </c>
      <c r="H338" t="s">
        <v>120</v>
      </c>
      <c r="I338" t="s">
        <v>121</v>
      </c>
      <c r="J338" t="s">
        <v>2387</v>
      </c>
      <c r="K338" t="s">
        <v>2388</v>
      </c>
      <c r="L338" t="s">
        <v>59</v>
      </c>
      <c r="M338" t="s">
        <v>59</v>
      </c>
      <c r="N338" t="s">
        <v>60</v>
      </c>
      <c r="O338" t="s">
        <v>143</v>
      </c>
      <c r="P338">
        <v>1</v>
      </c>
      <c r="Q338" t="s">
        <v>107</v>
      </c>
      <c r="R338" t="s">
        <v>62</v>
      </c>
      <c r="S338" t="str">
        <f t="shared" si="5"/>
        <v>فردي-من اجل الفدية--306</v>
      </c>
      <c r="T338" t="s">
        <v>3795</v>
      </c>
      <c r="U338">
        <v>4</v>
      </c>
      <c r="V338" t="s">
        <v>2389</v>
      </c>
      <c r="W338" t="s">
        <v>2390</v>
      </c>
      <c r="X338" t="s">
        <v>124</v>
      </c>
      <c r="Y338" t="s">
        <v>2391</v>
      </c>
      <c r="Z338" t="s">
        <v>112</v>
      </c>
      <c r="AA338">
        <v>19</v>
      </c>
      <c r="AB338" t="s">
        <v>97</v>
      </c>
      <c r="AC338" t="s">
        <v>70</v>
      </c>
      <c r="AD338" t="s">
        <v>336</v>
      </c>
      <c r="AE338" t="s">
        <v>2392</v>
      </c>
      <c r="AF338" t="s">
        <v>3846</v>
      </c>
      <c r="AG338" t="s">
        <v>3846</v>
      </c>
      <c r="AH338" t="s">
        <v>3846</v>
      </c>
      <c r="AI338" t="s">
        <v>3846</v>
      </c>
      <c r="AJ338" t="s">
        <v>3846</v>
      </c>
      <c r="AK338" t="s">
        <v>3846</v>
      </c>
      <c r="AL338" t="s">
        <v>3846</v>
      </c>
      <c r="AM338" t="s">
        <v>3846</v>
      </c>
      <c r="AN338" t="s">
        <v>3846</v>
      </c>
      <c r="AO338" t="s">
        <v>67</v>
      </c>
      <c r="AP338" t="s">
        <v>67</v>
      </c>
      <c r="AQ338" t="s">
        <v>3822</v>
      </c>
      <c r="AR338">
        <v>1500000</v>
      </c>
      <c r="AS338" t="s">
        <v>126</v>
      </c>
      <c r="AT338" t="s">
        <v>72</v>
      </c>
      <c r="AU338" t="s">
        <v>73</v>
      </c>
      <c r="AV338" t="s">
        <v>65</v>
      </c>
      <c r="AW338" t="s">
        <v>65</v>
      </c>
      <c r="AX338" t="s">
        <v>72</v>
      </c>
      <c r="AY338" t="s">
        <v>75</v>
      </c>
      <c r="AZ338" t="s">
        <v>76</v>
      </c>
      <c r="BA338" t="s">
        <v>65</v>
      </c>
      <c r="BB338" t="s">
        <v>65</v>
      </c>
      <c r="BC338" t="s">
        <v>2393</v>
      </c>
      <c r="BD338" t="s">
        <v>50</v>
      </c>
      <c r="BE338" t="s">
        <v>2394</v>
      </c>
      <c r="BF338" t="s">
        <v>2395</v>
      </c>
      <c r="BG338" t="s">
        <v>2396</v>
      </c>
      <c r="BK338" t="s">
        <v>84</v>
      </c>
    </row>
    <row r="339" spans="1:63" ht="18" customHeight="1" x14ac:dyDescent="0.25">
      <c r="A339">
        <v>336</v>
      </c>
      <c r="B339">
        <v>307</v>
      </c>
      <c r="C339" s="46">
        <v>43096</v>
      </c>
      <c r="D339" t="s">
        <v>3840</v>
      </c>
      <c r="E339" t="s">
        <v>153</v>
      </c>
      <c r="F339" t="s">
        <v>105</v>
      </c>
      <c r="G339" t="s">
        <v>2181</v>
      </c>
      <c r="H339" t="s">
        <v>167</v>
      </c>
      <c r="I339" t="s">
        <v>121</v>
      </c>
      <c r="J339" t="s">
        <v>2373</v>
      </c>
      <c r="K339" t="s">
        <v>65</v>
      </c>
      <c r="L339" t="s">
        <v>59</v>
      </c>
      <c r="M339" t="s">
        <v>90</v>
      </c>
      <c r="N339" t="s">
        <v>60</v>
      </c>
      <c r="O339" t="s">
        <v>153</v>
      </c>
      <c r="P339">
        <v>1</v>
      </c>
      <c r="Q339" t="s">
        <v>61</v>
      </c>
      <c r="R339" t="s">
        <v>62</v>
      </c>
      <c r="S339" t="str">
        <f t="shared" si="5"/>
        <v>فردي-خلافات مالية--307</v>
      </c>
      <c r="T339" t="s">
        <v>3795</v>
      </c>
      <c r="U339">
        <v>3</v>
      </c>
      <c r="V339" t="s">
        <v>2374</v>
      </c>
      <c r="W339" t="s">
        <v>3846</v>
      </c>
      <c r="X339" t="s">
        <v>3846</v>
      </c>
      <c r="Y339" t="s">
        <v>3846</v>
      </c>
      <c r="Z339" t="s">
        <v>3846</v>
      </c>
      <c r="AA339">
        <v>0</v>
      </c>
      <c r="AB339" t="s">
        <v>3846</v>
      </c>
      <c r="AC339" t="s">
        <v>3846</v>
      </c>
      <c r="AD339" t="s">
        <v>3846</v>
      </c>
      <c r="AE339" t="s">
        <v>3846</v>
      </c>
      <c r="AF339" t="s">
        <v>191</v>
      </c>
      <c r="AG339" t="s">
        <v>158</v>
      </c>
      <c r="AH339" t="s">
        <v>2375</v>
      </c>
      <c r="AI339" t="s">
        <v>112</v>
      </c>
      <c r="AJ339">
        <v>31</v>
      </c>
      <c r="AK339" t="s">
        <v>97</v>
      </c>
      <c r="AL339" t="s">
        <v>70</v>
      </c>
      <c r="AM339" t="s">
        <v>67</v>
      </c>
      <c r="AN339" t="s">
        <v>67</v>
      </c>
      <c r="AO339" t="s">
        <v>194</v>
      </c>
      <c r="AP339" t="s">
        <v>195</v>
      </c>
      <c r="AQ339" t="s">
        <v>3846</v>
      </c>
      <c r="AR339">
        <v>0</v>
      </c>
      <c r="AS339" t="s">
        <v>3846</v>
      </c>
      <c r="AT339" t="s">
        <v>98</v>
      </c>
      <c r="AU339" t="s">
        <v>99</v>
      </c>
      <c r="AV339" t="s">
        <v>65</v>
      </c>
      <c r="AW339" t="s">
        <v>65</v>
      </c>
      <c r="AX339" t="s">
        <v>75</v>
      </c>
      <c r="AY339" t="s">
        <v>75</v>
      </c>
      <c r="AZ339" t="s">
        <v>76</v>
      </c>
      <c r="BA339" t="s">
        <v>2376</v>
      </c>
      <c r="BB339" t="s">
        <v>2377</v>
      </c>
      <c r="BC339" t="s">
        <v>2378</v>
      </c>
      <c r="BD339" t="s">
        <v>50</v>
      </c>
      <c r="BE339" t="s">
        <v>2379</v>
      </c>
      <c r="BF339" t="s">
        <v>2380</v>
      </c>
      <c r="BG339" t="s">
        <v>2381</v>
      </c>
      <c r="BK339" t="s">
        <v>103</v>
      </c>
    </row>
    <row r="340" spans="1:63" ht="18" customHeight="1" x14ac:dyDescent="0.25">
      <c r="A340">
        <v>337</v>
      </c>
      <c r="B340">
        <v>308</v>
      </c>
      <c r="C340" s="46">
        <v>43097</v>
      </c>
      <c r="D340" t="s">
        <v>3840</v>
      </c>
      <c r="E340" t="s">
        <v>165</v>
      </c>
      <c r="F340" t="s">
        <v>54</v>
      </c>
      <c r="G340" t="s">
        <v>1035</v>
      </c>
      <c r="H340" t="s">
        <v>226</v>
      </c>
      <c r="I340" t="s">
        <v>121</v>
      </c>
      <c r="J340" t="s">
        <v>2513</v>
      </c>
      <c r="K340" t="s">
        <v>2514</v>
      </c>
      <c r="L340" t="s">
        <v>59</v>
      </c>
      <c r="M340" t="s">
        <v>59</v>
      </c>
      <c r="N340" t="s">
        <v>60</v>
      </c>
      <c r="O340" t="s">
        <v>165</v>
      </c>
      <c r="P340">
        <v>1</v>
      </c>
      <c r="Q340" t="s">
        <v>107</v>
      </c>
      <c r="R340" t="s">
        <v>62</v>
      </c>
      <c r="S340" t="str">
        <f t="shared" si="5"/>
        <v>فردي-من اجل السرقة--308</v>
      </c>
      <c r="T340" t="s">
        <v>3795</v>
      </c>
      <c r="U340">
        <v>3</v>
      </c>
      <c r="V340" t="s">
        <v>67</v>
      </c>
      <c r="W340" t="s">
        <v>2515</v>
      </c>
      <c r="X340" t="s">
        <v>172</v>
      </c>
      <c r="Y340" t="s">
        <v>515</v>
      </c>
      <c r="Z340" t="s">
        <v>68</v>
      </c>
      <c r="AA340">
        <v>12</v>
      </c>
      <c r="AB340" t="s">
        <v>97</v>
      </c>
      <c r="AC340" t="s">
        <v>70</v>
      </c>
      <c r="AD340" t="s">
        <v>336</v>
      </c>
      <c r="AE340" t="s">
        <v>2516</v>
      </c>
      <c r="AF340" t="s">
        <v>3846</v>
      </c>
      <c r="AG340" t="s">
        <v>3846</v>
      </c>
      <c r="AH340" t="s">
        <v>3846</v>
      </c>
      <c r="AI340" t="s">
        <v>3846</v>
      </c>
      <c r="AJ340" t="s">
        <v>3846</v>
      </c>
      <c r="AK340" t="s">
        <v>3846</v>
      </c>
      <c r="AL340" t="s">
        <v>70</v>
      </c>
      <c r="AM340" t="s">
        <v>3846</v>
      </c>
      <c r="AN340" t="s">
        <v>3846</v>
      </c>
      <c r="AO340" t="s">
        <v>1021</v>
      </c>
      <c r="AP340" t="s">
        <v>2517</v>
      </c>
      <c r="AQ340" t="s">
        <v>3846</v>
      </c>
      <c r="AR340">
        <v>0</v>
      </c>
      <c r="AS340" t="s">
        <v>3846</v>
      </c>
      <c r="AT340" t="s">
        <v>72</v>
      </c>
      <c r="AU340" t="s">
        <v>73</v>
      </c>
      <c r="AV340" t="s">
        <v>65</v>
      </c>
      <c r="AW340" t="s">
        <v>65</v>
      </c>
      <c r="AX340" t="s">
        <v>72</v>
      </c>
      <c r="AY340" t="s">
        <v>75</v>
      </c>
      <c r="AZ340" t="s">
        <v>76</v>
      </c>
      <c r="BA340" t="s">
        <v>65</v>
      </c>
      <c r="BB340" t="s">
        <v>65</v>
      </c>
      <c r="BC340" t="s">
        <v>2518</v>
      </c>
      <c r="BD340" t="s">
        <v>50</v>
      </c>
      <c r="BE340" t="s">
        <v>2519</v>
      </c>
      <c r="BK340" t="s">
        <v>103</v>
      </c>
    </row>
    <row r="341" spans="1:63" ht="18" customHeight="1" x14ac:dyDescent="0.25">
      <c r="A341">
        <v>338</v>
      </c>
      <c r="B341">
        <v>309</v>
      </c>
      <c r="C341" s="46">
        <v>43100</v>
      </c>
      <c r="D341" t="s">
        <v>3840</v>
      </c>
      <c r="E341" t="s">
        <v>165</v>
      </c>
      <c r="F341" t="s">
        <v>54</v>
      </c>
      <c r="G341" t="s">
        <v>974</v>
      </c>
      <c r="H341" t="s">
        <v>120</v>
      </c>
      <c r="I341" t="s">
        <v>121</v>
      </c>
      <c r="J341" t="s">
        <v>2382</v>
      </c>
      <c r="K341" t="s">
        <v>146</v>
      </c>
      <c r="L341" t="s">
        <v>327</v>
      </c>
      <c r="M341" t="s">
        <v>91</v>
      </c>
      <c r="N341" t="s">
        <v>60</v>
      </c>
      <c r="O341" t="s">
        <v>165</v>
      </c>
      <c r="P341">
        <v>1</v>
      </c>
      <c r="Q341" t="s">
        <v>92</v>
      </c>
      <c r="R341" t="s">
        <v>62</v>
      </c>
      <c r="S341" t="str">
        <f t="shared" si="5"/>
        <v>فردي-من اجل الفدية--309</v>
      </c>
      <c r="T341" t="s">
        <v>123</v>
      </c>
      <c r="U341">
        <v>1</v>
      </c>
      <c r="V341" t="s">
        <v>67</v>
      </c>
      <c r="W341" t="s">
        <v>3846</v>
      </c>
      <c r="X341" t="s">
        <v>3846</v>
      </c>
      <c r="Y341" t="s">
        <v>3846</v>
      </c>
      <c r="Z341" t="s">
        <v>3846</v>
      </c>
      <c r="AA341">
        <v>0</v>
      </c>
      <c r="AB341" t="s">
        <v>3846</v>
      </c>
      <c r="AC341" t="s">
        <v>3846</v>
      </c>
      <c r="AD341" t="s">
        <v>3846</v>
      </c>
      <c r="AE341" t="s">
        <v>3846</v>
      </c>
      <c r="AF341" t="s">
        <v>67</v>
      </c>
      <c r="AG341" t="s">
        <v>67</v>
      </c>
      <c r="AH341" t="s">
        <v>67</v>
      </c>
      <c r="AI341" t="s">
        <v>68</v>
      </c>
      <c r="AJ341">
        <v>0</v>
      </c>
      <c r="AK341" t="s">
        <v>97</v>
      </c>
      <c r="AL341" t="s">
        <v>1496</v>
      </c>
      <c r="AM341" t="s">
        <v>67</v>
      </c>
      <c r="AN341" t="s">
        <v>67</v>
      </c>
      <c r="AO341" t="s">
        <v>67</v>
      </c>
      <c r="AP341" t="s">
        <v>67</v>
      </c>
      <c r="AQ341" t="s">
        <v>3820</v>
      </c>
      <c r="AR341">
        <v>600000</v>
      </c>
      <c r="AS341" t="s">
        <v>126</v>
      </c>
      <c r="AT341" t="s">
        <v>72</v>
      </c>
      <c r="AU341" t="s">
        <v>73</v>
      </c>
      <c r="AV341" t="s">
        <v>72</v>
      </c>
      <c r="AW341" t="s">
        <v>2383</v>
      </c>
      <c r="AX341" t="s">
        <v>72</v>
      </c>
      <c r="AY341" t="s">
        <v>75</v>
      </c>
      <c r="AZ341" t="s">
        <v>76</v>
      </c>
      <c r="BA341" t="s">
        <v>65</v>
      </c>
      <c r="BB341" t="s">
        <v>65</v>
      </c>
      <c r="BC341" t="s">
        <v>2384</v>
      </c>
      <c r="BD341" t="s">
        <v>50</v>
      </c>
      <c r="BE341" t="s">
        <v>2385</v>
      </c>
      <c r="BF341" t="s">
        <v>2386</v>
      </c>
      <c r="BG341" t="s">
        <v>2385</v>
      </c>
      <c r="BK341" t="s">
        <v>103</v>
      </c>
    </row>
    <row r="342" spans="1:63" ht="18" customHeight="1" x14ac:dyDescent="0.25">
      <c r="A342">
        <v>339</v>
      </c>
      <c r="B342">
        <v>310</v>
      </c>
      <c r="C342" s="46">
        <v>43103</v>
      </c>
      <c r="D342" t="s">
        <v>3790</v>
      </c>
      <c r="E342" t="s">
        <v>211</v>
      </c>
      <c r="F342" t="s">
        <v>132</v>
      </c>
      <c r="G342" t="s">
        <v>330</v>
      </c>
      <c r="H342" t="s">
        <v>120</v>
      </c>
      <c r="I342" t="s">
        <v>121</v>
      </c>
      <c r="J342" t="s">
        <v>2397</v>
      </c>
      <c r="K342" t="s">
        <v>2398</v>
      </c>
      <c r="L342" t="s">
        <v>327</v>
      </c>
      <c r="M342" t="s">
        <v>59</v>
      </c>
      <c r="N342" t="s">
        <v>60</v>
      </c>
      <c r="O342" t="s">
        <v>211</v>
      </c>
      <c r="P342">
        <v>2</v>
      </c>
      <c r="Q342" t="s">
        <v>107</v>
      </c>
      <c r="R342" t="s">
        <v>62</v>
      </c>
      <c r="S342" t="str">
        <f t="shared" si="5"/>
        <v>فردي-من اجل الفدية--310</v>
      </c>
      <c r="T342" t="s">
        <v>123</v>
      </c>
      <c r="U342">
        <v>1</v>
      </c>
      <c r="V342" t="s">
        <v>3808</v>
      </c>
      <c r="W342" t="s">
        <v>2399</v>
      </c>
      <c r="X342" t="s">
        <v>67</v>
      </c>
      <c r="Y342" t="s">
        <v>68</v>
      </c>
      <c r="Z342" t="s">
        <v>68</v>
      </c>
      <c r="AA342">
        <v>3</v>
      </c>
      <c r="AB342" t="s">
        <v>97</v>
      </c>
      <c r="AC342" t="s">
        <v>70</v>
      </c>
      <c r="AD342" t="s">
        <v>1554</v>
      </c>
      <c r="AE342" t="s">
        <v>2400</v>
      </c>
      <c r="AF342" t="s">
        <v>3846</v>
      </c>
      <c r="AG342" t="s">
        <v>3846</v>
      </c>
      <c r="AH342" t="s">
        <v>3846</v>
      </c>
      <c r="AI342" t="s">
        <v>3846</v>
      </c>
      <c r="AJ342" t="s">
        <v>3846</v>
      </c>
      <c r="AK342" t="s">
        <v>3846</v>
      </c>
      <c r="AL342" t="s">
        <v>3846</v>
      </c>
      <c r="AM342" t="s">
        <v>3846</v>
      </c>
      <c r="AN342" t="s">
        <v>3846</v>
      </c>
      <c r="AO342" t="s">
        <v>67</v>
      </c>
      <c r="AP342" t="s">
        <v>67</v>
      </c>
      <c r="AQ342" t="s">
        <v>3820</v>
      </c>
      <c r="AR342">
        <v>250000</v>
      </c>
      <c r="AS342" t="s">
        <v>126</v>
      </c>
      <c r="AT342" t="s">
        <v>72</v>
      </c>
      <c r="AU342" t="s">
        <v>73</v>
      </c>
      <c r="AV342" t="s">
        <v>72</v>
      </c>
      <c r="AW342" t="s">
        <v>2383</v>
      </c>
      <c r="AX342" t="s">
        <v>72</v>
      </c>
      <c r="AY342" t="s">
        <v>75</v>
      </c>
      <c r="AZ342" t="s">
        <v>76</v>
      </c>
      <c r="BA342" t="s">
        <v>65</v>
      </c>
      <c r="BB342" t="s">
        <v>65</v>
      </c>
      <c r="BC342" t="s">
        <v>2401</v>
      </c>
      <c r="BD342" t="s">
        <v>50</v>
      </c>
      <c r="BE342" t="s">
        <v>2402</v>
      </c>
      <c r="BF342" t="s">
        <v>2403</v>
      </c>
      <c r="BG342" t="s">
        <v>2404</v>
      </c>
      <c r="BH342" t="s">
        <v>2405</v>
      </c>
      <c r="BK342" t="s">
        <v>84</v>
      </c>
    </row>
    <row r="343" spans="1:63" ht="18" customHeight="1" x14ac:dyDescent="0.25">
      <c r="A343">
        <v>340</v>
      </c>
      <c r="B343">
        <v>311</v>
      </c>
      <c r="C343" s="46">
        <v>43103</v>
      </c>
      <c r="D343" t="s">
        <v>3790</v>
      </c>
      <c r="E343" t="s">
        <v>53</v>
      </c>
      <c r="F343" t="s">
        <v>54</v>
      </c>
      <c r="G343" t="s">
        <v>55</v>
      </c>
      <c r="H343" t="s">
        <v>167</v>
      </c>
      <c r="I343" t="s">
        <v>121</v>
      </c>
      <c r="J343" t="s">
        <v>2406</v>
      </c>
      <c r="K343" t="s">
        <v>2407</v>
      </c>
      <c r="L343" t="s">
        <v>59</v>
      </c>
      <c r="M343" t="s">
        <v>59</v>
      </c>
      <c r="N343" t="s">
        <v>60</v>
      </c>
      <c r="O343" t="s">
        <v>53</v>
      </c>
      <c r="P343">
        <v>1</v>
      </c>
      <c r="Q343" t="s">
        <v>92</v>
      </c>
      <c r="R343" t="s">
        <v>62</v>
      </c>
      <c r="S343" t="str">
        <f t="shared" si="5"/>
        <v>فردي-خلافات مالية--311</v>
      </c>
      <c r="T343" t="s">
        <v>3795</v>
      </c>
      <c r="U343">
        <v>3</v>
      </c>
      <c r="V343" t="s">
        <v>2408</v>
      </c>
      <c r="W343" t="s">
        <v>3846</v>
      </c>
      <c r="X343" t="s">
        <v>3846</v>
      </c>
      <c r="Y343" t="s">
        <v>3846</v>
      </c>
      <c r="Z343" t="s">
        <v>3846</v>
      </c>
      <c r="AA343">
        <v>0</v>
      </c>
      <c r="AB343" t="s">
        <v>3846</v>
      </c>
      <c r="AC343" t="s">
        <v>3846</v>
      </c>
      <c r="AD343" t="s">
        <v>3846</v>
      </c>
      <c r="AE343" t="s">
        <v>3846</v>
      </c>
      <c r="AF343" t="s">
        <v>2409</v>
      </c>
      <c r="AG343" t="s">
        <v>64</v>
      </c>
      <c r="AH343" t="s">
        <v>2410</v>
      </c>
      <c r="AI343" t="s">
        <v>112</v>
      </c>
      <c r="AJ343">
        <v>44</v>
      </c>
      <c r="AK343" t="s">
        <v>97</v>
      </c>
      <c r="AL343" t="s">
        <v>70</v>
      </c>
      <c r="AM343" t="s">
        <v>67</v>
      </c>
      <c r="AN343" t="s">
        <v>67</v>
      </c>
      <c r="AO343" t="s">
        <v>194</v>
      </c>
      <c r="AP343" t="s">
        <v>2411</v>
      </c>
      <c r="AQ343" t="s">
        <v>3846</v>
      </c>
      <c r="AR343">
        <v>0</v>
      </c>
      <c r="AS343" t="s">
        <v>3846</v>
      </c>
      <c r="AT343" t="s">
        <v>98</v>
      </c>
      <c r="AU343" t="s">
        <v>99</v>
      </c>
      <c r="AV343" t="s">
        <v>72</v>
      </c>
      <c r="AW343" t="s">
        <v>2383</v>
      </c>
      <c r="AX343" t="s">
        <v>72</v>
      </c>
      <c r="AY343" t="s">
        <v>75</v>
      </c>
      <c r="AZ343" t="s">
        <v>76</v>
      </c>
      <c r="BA343" t="s">
        <v>65</v>
      </c>
      <c r="BB343" t="s">
        <v>65</v>
      </c>
      <c r="BC343" t="s">
        <v>2412</v>
      </c>
      <c r="BD343" t="s">
        <v>50</v>
      </c>
      <c r="BE343" t="s">
        <v>2413</v>
      </c>
      <c r="BF343" t="s">
        <v>2414</v>
      </c>
      <c r="BG343" t="s">
        <v>2415</v>
      </c>
      <c r="BK343" t="s">
        <v>84</v>
      </c>
    </row>
    <row r="344" spans="1:63" ht="18" customHeight="1" x14ac:dyDescent="0.25">
      <c r="A344">
        <v>341</v>
      </c>
      <c r="B344">
        <v>312</v>
      </c>
      <c r="C344" s="46">
        <v>43104</v>
      </c>
      <c r="D344" t="s">
        <v>3790</v>
      </c>
      <c r="E344" t="s">
        <v>153</v>
      </c>
      <c r="F344" t="s">
        <v>105</v>
      </c>
      <c r="G344" t="s">
        <v>505</v>
      </c>
      <c r="H344" t="s">
        <v>67</v>
      </c>
      <c r="I344" t="s">
        <v>67</v>
      </c>
      <c r="J344" t="s">
        <v>67</v>
      </c>
      <c r="K344" t="s">
        <v>2420</v>
      </c>
      <c r="L344" t="s">
        <v>59</v>
      </c>
      <c r="M344" t="s">
        <v>59</v>
      </c>
      <c r="N344" t="s">
        <v>67</v>
      </c>
      <c r="O344" t="s">
        <v>67</v>
      </c>
      <c r="P344">
        <v>1</v>
      </c>
      <c r="Q344" t="s">
        <v>67</v>
      </c>
      <c r="R344" t="s">
        <v>62</v>
      </c>
      <c r="S344" t="str">
        <f t="shared" si="5"/>
        <v>فردي-غير محدد--312</v>
      </c>
      <c r="T344" t="s">
        <v>3795</v>
      </c>
      <c r="U344">
        <v>3</v>
      </c>
      <c r="V344" t="s">
        <v>67</v>
      </c>
      <c r="W344" t="s">
        <v>3846</v>
      </c>
      <c r="X344" t="s">
        <v>3846</v>
      </c>
      <c r="Y344" t="s">
        <v>3846</v>
      </c>
      <c r="Z344" t="s">
        <v>3846</v>
      </c>
      <c r="AA344">
        <v>0</v>
      </c>
      <c r="AB344" t="s">
        <v>3846</v>
      </c>
      <c r="AC344" t="s">
        <v>3846</v>
      </c>
      <c r="AD344" t="s">
        <v>3846</v>
      </c>
      <c r="AE344" t="s">
        <v>3846</v>
      </c>
      <c r="AF344" t="s">
        <v>2421</v>
      </c>
      <c r="AG344" t="s">
        <v>172</v>
      </c>
      <c r="AH344" t="s">
        <v>290</v>
      </c>
      <c r="AI344" t="s">
        <v>112</v>
      </c>
      <c r="AJ344">
        <v>0</v>
      </c>
      <c r="AK344" t="s">
        <v>97</v>
      </c>
      <c r="AL344" t="s">
        <v>70</v>
      </c>
      <c r="AM344" t="s">
        <v>67</v>
      </c>
      <c r="AN344" t="s">
        <v>67</v>
      </c>
      <c r="AO344" t="s">
        <v>67</v>
      </c>
      <c r="AP344" t="s">
        <v>67</v>
      </c>
      <c r="AQ344" t="s">
        <v>3846</v>
      </c>
      <c r="AR344">
        <v>0</v>
      </c>
      <c r="AS344" t="s">
        <v>3846</v>
      </c>
      <c r="AT344" t="s">
        <v>98</v>
      </c>
      <c r="AU344" t="s">
        <v>293</v>
      </c>
      <c r="AV344" t="s">
        <v>65</v>
      </c>
      <c r="AW344" t="s">
        <v>65</v>
      </c>
      <c r="AX344" t="s">
        <v>75</v>
      </c>
      <c r="AY344" t="s">
        <v>75</v>
      </c>
      <c r="AZ344" t="s">
        <v>76</v>
      </c>
      <c r="BA344" t="s">
        <v>2422</v>
      </c>
      <c r="BB344" t="s">
        <v>65</v>
      </c>
      <c r="BC344" t="s">
        <v>2423</v>
      </c>
      <c r="BD344" t="s">
        <v>50</v>
      </c>
      <c r="BE344" t="s">
        <v>2424</v>
      </c>
      <c r="BF344" t="s">
        <v>2425</v>
      </c>
      <c r="BK344" t="s">
        <v>130</v>
      </c>
    </row>
    <row r="345" spans="1:63" ht="18" customHeight="1" x14ac:dyDescent="0.25">
      <c r="A345">
        <v>342</v>
      </c>
      <c r="B345">
        <v>313</v>
      </c>
      <c r="C345" s="46">
        <v>43109</v>
      </c>
      <c r="D345" t="s">
        <v>3790</v>
      </c>
      <c r="E345" t="s">
        <v>165</v>
      </c>
      <c r="F345" t="s">
        <v>54</v>
      </c>
      <c r="G345" t="s">
        <v>225</v>
      </c>
      <c r="H345" t="s">
        <v>67</v>
      </c>
      <c r="I345" t="s">
        <v>67</v>
      </c>
      <c r="J345" t="s">
        <v>67</v>
      </c>
      <c r="K345" t="s">
        <v>2426</v>
      </c>
      <c r="L345" t="s">
        <v>59</v>
      </c>
      <c r="M345" t="s">
        <v>91</v>
      </c>
      <c r="N345" t="s">
        <v>235</v>
      </c>
      <c r="O345" t="s">
        <v>53</v>
      </c>
      <c r="P345">
        <v>1</v>
      </c>
      <c r="Q345" t="s">
        <v>604</v>
      </c>
      <c r="R345" t="s">
        <v>62</v>
      </c>
      <c r="S345" t="str">
        <f t="shared" si="5"/>
        <v>فردي-غير محدد--313</v>
      </c>
      <c r="T345" t="s">
        <v>123</v>
      </c>
      <c r="U345">
        <v>1</v>
      </c>
      <c r="V345" t="s">
        <v>67</v>
      </c>
      <c r="W345" t="s">
        <v>3846</v>
      </c>
      <c r="X345" t="s">
        <v>3846</v>
      </c>
      <c r="Y345" t="s">
        <v>3846</v>
      </c>
      <c r="Z345" t="s">
        <v>3846</v>
      </c>
      <c r="AA345">
        <v>0</v>
      </c>
      <c r="AB345" t="s">
        <v>3846</v>
      </c>
      <c r="AC345" t="s">
        <v>3846</v>
      </c>
      <c r="AD345" t="s">
        <v>3846</v>
      </c>
      <c r="AE345" t="s">
        <v>3846</v>
      </c>
      <c r="AF345" t="s">
        <v>809</v>
      </c>
      <c r="AG345" t="s">
        <v>67</v>
      </c>
      <c r="AH345" t="s">
        <v>2427</v>
      </c>
      <c r="AI345" t="s">
        <v>68</v>
      </c>
      <c r="AJ345">
        <v>5</v>
      </c>
      <c r="AK345" t="s">
        <v>69</v>
      </c>
      <c r="AL345" t="s">
        <v>70</v>
      </c>
      <c r="AM345" t="s">
        <v>67</v>
      </c>
      <c r="AN345" t="s">
        <v>67</v>
      </c>
      <c r="AO345" t="s">
        <v>67</v>
      </c>
      <c r="AP345" t="s">
        <v>67</v>
      </c>
      <c r="AQ345" t="s">
        <v>3846</v>
      </c>
      <c r="AR345">
        <v>0</v>
      </c>
      <c r="AS345" t="s">
        <v>3846</v>
      </c>
      <c r="AT345" t="s">
        <v>98</v>
      </c>
      <c r="AU345" t="s">
        <v>99</v>
      </c>
      <c r="AV345" t="s">
        <v>65</v>
      </c>
      <c r="AW345" t="s">
        <v>65</v>
      </c>
      <c r="AX345" t="s">
        <v>75</v>
      </c>
      <c r="AY345" t="s">
        <v>75</v>
      </c>
      <c r="AZ345" t="s">
        <v>76</v>
      </c>
      <c r="BA345" t="s">
        <v>65</v>
      </c>
      <c r="BB345" t="s">
        <v>65</v>
      </c>
      <c r="BC345" t="s">
        <v>2428</v>
      </c>
      <c r="BD345" t="s">
        <v>50</v>
      </c>
      <c r="BE345" t="s">
        <v>2429</v>
      </c>
      <c r="BF345" t="s">
        <v>2430</v>
      </c>
      <c r="BK345" t="s">
        <v>130</v>
      </c>
    </row>
    <row r="346" spans="1:63" ht="18" customHeight="1" x14ac:dyDescent="0.25">
      <c r="A346">
        <v>343</v>
      </c>
      <c r="B346">
        <v>314</v>
      </c>
      <c r="C346" s="46">
        <v>43110</v>
      </c>
      <c r="D346" t="s">
        <v>3790</v>
      </c>
      <c r="E346" t="s">
        <v>165</v>
      </c>
      <c r="F346" t="s">
        <v>54</v>
      </c>
      <c r="G346" t="s">
        <v>1035</v>
      </c>
      <c r="H346" t="s">
        <v>226</v>
      </c>
      <c r="I346" t="s">
        <v>121</v>
      </c>
      <c r="J346" t="s">
        <v>2513</v>
      </c>
      <c r="K346" t="s">
        <v>2514</v>
      </c>
      <c r="L346" t="s">
        <v>59</v>
      </c>
      <c r="M346" t="s">
        <v>59</v>
      </c>
      <c r="N346" t="s">
        <v>60</v>
      </c>
      <c r="O346" t="s">
        <v>165</v>
      </c>
      <c r="P346">
        <v>1</v>
      </c>
      <c r="Q346" t="s">
        <v>107</v>
      </c>
      <c r="R346" t="s">
        <v>62</v>
      </c>
      <c r="S346" t="str">
        <f t="shared" si="5"/>
        <v>فردي-من اجل السرقة--314</v>
      </c>
      <c r="T346" t="s">
        <v>3795</v>
      </c>
      <c r="U346">
        <v>3</v>
      </c>
      <c r="V346" t="s">
        <v>67</v>
      </c>
      <c r="W346" t="s">
        <v>426</v>
      </c>
      <c r="X346" t="s">
        <v>172</v>
      </c>
      <c r="Y346" t="s">
        <v>515</v>
      </c>
      <c r="Z346" t="s">
        <v>68</v>
      </c>
      <c r="AA346">
        <v>15</v>
      </c>
      <c r="AB346" t="s">
        <v>97</v>
      </c>
      <c r="AC346" t="s">
        <v>70</v>
      </c>
      <c r="AD346" t="s">
        <v>336</v>
      </c>
      <c r="AE346" t="s">
        <v>2516</v>
      </c>
      <c r="AF346" t="s">
        <v>3846</v>
      </c>
      <c r="AG346" t="s">
        <v>3846</v>
      </c>
      <c r="AH346" t="s">
        <v>3846</v>
      </c>
      <c r="AI346" t="s">
        <v>3846</v>
      </c>
      <c r="AJ346" t="s">
        <v>3846</v>
      </c>
      <c r="AK346" t="s">
        <v>3846</v>
      </c>
      <c r="AL346" t="s">
        <v>70</v>
      </c>
      <c r="AM346" t="s">
        <v>3846</v>
      </c>
      <c r="AN346" t="s">
        <v>3846</v>
      </c>
      <c r="AO346" t="s">
        <v>1021</v>
      </c>
      <c r="AP346" t="s">
        <v>2517</v>
      </c>
      <c r="AQ346" t="s">
        <v>3846</v>
      </c>
      <c r="AR346">
        <v>0</v>
      </c>
      <c r="AS346" t="s">
        <v>3846</v>
      </c>
      <c r="AT346" t="s">
        <v>72</v>
      </c>
      <c r="AU346" t="s">
        <v>73</v>
      </c>
      <c r="AV346" t="s">
        <v>65</v>
      </c>
      <c r="AW346" t="s">
        <v>65</v>
      </c>
      <c r="AX346" t="s">
        <v>72</v>
      </c>
      <c r="AY346" t="s">
        <v>75</v>
      </c>
      <c r="AZ346" t="s">
        <v>76</v>
      </c>
      <c r="BA346" t="s">
        <v>65</v>
      </c>
      <c r="BB346" t="s">
        <v>65</v>
      </c>
      <c r="BC346" t="s">
        <v>2518</v>
      </c>
      <c r="BD346" t="s">
        <v>50</v>
      </c>
      <c r="BE346" t="s">
        <v>2519</v>
      </c>
      <c r="BK346" t="s">
        <v>103</v>
      </c>
    </row>
    <row r="347" spans="1:63" ht="18" customHeight="1" x14ac:dyDescent="0.25">
      <c r="A347">
        <v>344</v>
      </c>
      <c r="B347">
        <v>315</v>
      </c>
      <c r="C347" s="46">
        <v>43114</v>
      </c>
      <c r="D347" t="s">
        <v>3790</v>
      </c>
      <c r="E347" t="s">
        <v>284</v>
      </c>
      <c r="F347" t="s">
        <v>105</v>
      </c>
      <c r="G347" t="s">
        <v>2243</v>
      </c>
      <c r="H347" t="s">
        <v>167</v>
      </c>
      <c r="I347" t="s">
        <v>121</v>
      </c>
      <c r="J347" t="s">
        <v>2439</v>
      </c>
      <c r="K347" t="s">
        <v>65</v>
      </c>
      <c r="L347" t="s">
        <v>67</v>
      </c>
      <c r="M347" t="s">
        <v>91</v>
      </c>
      <c r="N347" t="s">
        <v>235</v>
      </c>
      <c r="O347" t="s">
        <v>104</v>
      </c>
      <c r="P347">
        <v>1</v>
      </c>
      <c r="Q347" t="s">
        <v>92</v>
      </c>
      <c r="R347" t="s">
        <v>62</v>
      </c>
      <c r="S347" t="str">
        <f t="shared" si="5"/>
        <v>فردي-خلافات مالية--315</v>
      </c>
      <c r="T347" t="s">
        <v>3795</v>
      </c>
      <c r="U347">
        <v>4</v>
      </c>
      <c r="V347" t="s">
        <v>2440</v>
      </c>
      <c r="W347" t="s">
        <v>3846</v>
      </c>
      <c r="X347" t="s">
        <v>3846</v>
      </c>
      <c r="Y347" t="s">
        <v>3846</v>
      </c>
      <c r="Z347" t="s">
        <v>3846</v>
      </c>
      <c r="AA347">
        <v>0</v>
      </c>
      <c r="AB347" t="s">
        <v>3846</v>
      </c>
      <c r="AC347" t="s">
        <v>3846</v>
      </c>
      <c r="AD347" t="s">
        <v>3846</v>
      </c>
      <c r="AE347" t="s">
        <v>3846</v>
      </c>
      <c r="AF347" t="s">
        <v>67</v>
      </c>
      <c r="AG347" t="s">
        <v>94</v>
      </c>
      <c r="AH347" t="s">
        <v>2441</v>
      </c>
      <c r="AI347" t="s">
        <v>112</v>
      </c>
      <c r="AJ347">
        <v>0</v>
      </c>
      <c r="AK347" t="s">
        <v>97</v>
      </c>
      <c r="AL347" t="s">
        <v>70</v>
      </c>
      <c r="AM347" t="s">
        <v>67</v>
      </c>
      <c r="AN347" t="s">
        <v>67</v>
      </c>
      <c r="AO347" t="s">
        <v>67</v>
      </c>
      <c r="AP347" t="s">
        <v>67</v>
      </c>
      <c r="AQ347" t="s">
        <v>3846</v>
      </c>
      <c r="AR347">
        <v>0</v>
      </c>
      <c r="AS347" t="s">
        <v>3846</v>
      </c>
      <c r="AT347" t="s">
        <v>72</v>
      </c>
      <c r="AU347" t="s">
        <v>73</v>
      </c>
      <c r="AV347" t="s">
        <v>65</v>
      </c>
      <c r="AW347" t="s">
        <v>65</v>
      </c>
      <c r="AX347" t="s">
        <v>72</v>
      </c>
      <c r="AY347" t="s">
        <v>75</v>
      </c>
      <c r="AZ347" t="s">
        <v>76</v>
      </c>
      <c r="BA347" t="s">
        <v>65</v>
      </c>
      <c r="BB347" t="s">
        <v>65</v>
      </c>
      <c r="BC347" t="s">
        <v>2442</v>
      </c>
      <c r="BD347" t="s">
        <v>50</v>
      </c>
      <c r="BE347" t="s">
        <v>2443</v>
      </c>
      <c r="BK347" t="s">
        <v>103</v>
      </c>
    </row>
    <row r="348" spans="1:63" ht="18" customHeight="1" x14ac:dyDescent="0.25">
      <c r="A348">
        <v>345</v>
      </c>
      <c r="B348">
        <v>316</v>
      </c>
      <c r="C348" s="46">
        <v>43115</v>
      </c>
      <c r="D348" t="s">
        <v>3790</v>
      </c>
      <c r="E348" t="s">
        <v>53</v>
      </c>
      <c r="F348" t="s">
        <v>54</v>
      </c>
      <c r="G348" t="s">
        <v>496</v>
      </c>
      <c r="H348" t="s">
        <v>120</v>
      </c>
      <c r="I348" t="s">
        <v>121</v>
      </c>
      <c r="J348" t="s">
        <v>2444</v>
      </c>
      <c r="K348" t="s">
        <v>2445</v>
      </c>
      <c r="L348" t="s">
        <v>327</v>
      </c>
      <c r="M348" t="s">
        <v>91</v>
      </c>
      <c r="N348" t="s">
        <v>60</v>
      </c>
      <c r="O348" t="s">
        <v>53</v>
      </c>
      <c r="P348">
        <v>1</v>
      </c>
      <c r="Q348" t="s">
        <v>92</v>
      </c>
      <c r="R348" t="s">
        <v>62</v>
      </c>
      <c r="S348" t="str">
        <f t="shared" si="5"/>
        <v>فردي-من اجل الفدية--316</v>
      </c>
      <c r="T348" t="s">
        <v>123</v>
      </c>
      <c r="U348">
        <v>1</v>
      </c>
      <c r="V348" t="s">
        <v>2446</v>
      </c>
      <c r="W348" t="s">
        <v>3846</v>
      </c>
      <c r="X348" t="s">
        <v>3846</v>
      </c>
      <c r="Y348" t="s">
        <v>3846</v>
      </c>
      <c r="Z348" t="s">
        <v>3846</v>
      </c>
      <c r="AA348">
        <v>0</v>
      </c>
      <c r="AB348" t="s">
        <v>3846</v>
      </c>
      <c r="AC348" t="s">
        <v>3846</v>
      </c>
      <c r="AD348" t="s">
        <v>3846</v>
      </c>
      <c r="AE348" t="s">
        <v>3846</v>
      </c>
      <c r="AF348" t="s">
        <v>2447</v>
      </c>
      <c r="AG348" t="s">
        <v>160</v>
      </c>
      <c r="AH348" t="s">
        <v>2448</v>
      </c>
      <c r="AI348" t="s">
        <v>68</v>
      </c>
      <c r="AJ348">
        <v>13</v>
      </c>
      <c r="AK348" t="s">
        <v>97</v>
      </c>
      <c r="AL348" t="s">
        <v>70</v>
      </c>
      <c r="AM348" t="s">
        <v>67</v>
      </c>
      <c r="AN348" t="s">
        <v>67</v>
      </c>
      <c r="AO348" t="s">
        <v>67</v>
      </c>
      <c r="AP348" t="s">
        <v>67</v>
      </c>
      <c r="AQ348" t="s">
        <v>3820</v>
      </c>
      <c r="AR348">
        <v>500000</v>
      </c>
      <c r="AS348" t="s">
        <v>126</v>
      </c>
      <c r="AT348" t="s">
        <v>72</v>
      </c>
      <c r="AU348" t="s">
        <v>73</v>
      </c>
      <c r="AV348" t="s">
        <v>72</v>
      </c>
      <c r="AW348" t="s">
        <v>74</v>
      </c>
      <c r="AX348" t="s">
        <v>72</v>
      </c>
      <c r="AY348" t="s">
        <v>75</v>
      </c>
      <c r="AZ348" t="s">
        <v>76</v>
      </c>
      <c r="BA348" t="s">
        <v>65</v>
      </c>
      <c r="BB348" t="s">
        <v>65</v>
      </c>
      <c r="BC348" t="s">
        <v>2449</v>
      </c>
      <c r="BD348" t="s">
        <v>50</v>
      </c>
      <c r="BE348" t="s">
        <v>2450</v>
      </c>
      <c r="BF348" t="s">
        <v>2451</v>
      </c>
      <c r="BG348" t="s">
        <v>2452</v>
      </c>
      <c r="BK348" t="s">
        <v>84</v>
      </c>
    </row>
    <row r="349" spans="1:63" ht="18" customHeight="1" x14ac:dyDescent="0.25">
      <c r="A349">
        <v>346</v>
      </c>
      <c r="B349">
        <v>317</v>
      </c>
      <c r="C349" s="46">
        <v>43115</v>
      </c>
      <c r="D349" t="s">
        <v>3790</v>
      </c>
      <c r="E349" t="s">
        <v>143</v>
      </c>
      <c r="F349" t="s">
        <v>132</v>
      </c>
      <c r="G349" t="s">
        <v>2453</v>
      </c>
      <c r="H349" t="s">
        <v>67</v>
      </c>
      <c r="I349" t="s">
        <v>67</v>
      </c>
      <c r="J349" t="s">
        <v>67</v>
      </c>
      <c r="K349" t="s">
        <v>2454</v>
      </c>
      <c r="L349" t="s">
        <v>90</v>
      </c>
      <c r="M349" t="s">
        <v>67</v>
      </c>
      <c r="N349" t="s">
        <v>67</v>
      </c>
      <c r="O349" t="s">
        <v>67</v>
      </c>
      <c r="P349">
        <v>1</v>
      </c>
      <c r="Q349" t="s">
        <v>67</v>
      </c>
      <c r="R349" t="s">
        <v>62</v>
      </c>
      <c r="S349" t="str">
        <f t="shared" si="5"/>
        <v>فردي-غير محدد--317</v>
      </c>
      <c r="T349" t="s">
        <v>123</v>
      </c>
      <c r="U349">
        <v>1</v>
      </c>
      <c r="V349" t="s">
        <v>67</v>
      </c>
      <c r="W349" t="s">
        <v>3846</v>
      </c>
      <c r="X349" t="s">
        <v>3846</v>
      </c>
      <c r="Y349" t="s">
        <v>3846</v>
      </c>
      <c r="Z349" t="s">
        <v>3846</v>
      </c>
      <c r="AA349">
        <v>0</v>
      </c>
      <c r="AB349" t="s">
        <v>3846</v>
      </c>
      <c r="AC349" t="s">
        <v>3846</v>
      </c>
      <c r="AD349" t="s">
        <v>3846</v>
      </c>
      <c r="AE349" t="s">
        <v>3846</v>
      </c>
      <c r="AF349" t="s">
        <v>67</v>
      </c>
      <c r="AG349" t="s">
        <v>67</v>
      </c>
      <c r="AH349" t="s">
        <v>2455</v>
      </c>
      <c r="AI349" t="s">
        <v>68</v>
      </c>
      <c r="AJ349">
        <v>1</v>
      </c>
      <c r="AK349" t="s">
        <v>69</v>
      </c>
      <c r="AL349" t="s">
        <v>70</v>
      </c>
      <c r="AM349" t="s">
        <v>67</v>
      </c>
      <c r="AN349" t="s">
        <v>67</v>
      </c>
      <c r="AO349" t="s">
        <v>67</v>
      </c>
      <c r="AP349" t="s">
        <v>67</v>
      </c>
      <c r="AQ349" t="s">
        <v>3846</v>
      </c>
      <c r="AR349">
        <v>0</v>
      </c>
      <c r="AS349" t="s">
        <v>3846</v>
      </c>
      <c r="AT349" t="s">
        <v>98</v>
      </c>
      <c r="AU349" t="s">
        <v>99</v>
      </c>
      <c r="AV349" t="s">
        <v>65</v>
      </c>
      <c r="AW349" t="s">
        <v>65</v>
      </c>
      <c r="AX349" t="s">
        <v>75</v>
      </c>
      <c r="AY349" t="s">
        <v>75</v>
      </c>
      <c r="AZ349" t="s">
        <v>76</v>
      </c>
      <c r="BA349" t="s">
        <v>65</v>
      </c>
      <c r="BB349" t="s">
        <v>65</v>
      </c>
      <c r="BC349" t="s">
        <v>2456</v>
      </c>
      <c r="BD349" t="s">
        <v>50</v>
      </c>
      <c r="BE349" t="s">
        <v>2457</v>
      </c>
      <c r="BK349" t="s">
        <v>130</v>
      </c>
    </row>
    <row r="350" spans="1:63" ht="18" customHeight="1" x14ac:dyDescent="0.25">
      <c r="A350">
        <v>347</v>
      </c>
      <c r="B350">
        <v>318</v>
      </c>
      <c r="C350" s="46">
        <v>43116</v>
      </c>
      <c r="D350" t="s">
        <v>3790</v>
      </c>
      <c r="E350" t="s">
        <v>211</v>
      </c>
      <c r="F350" t="s">
        <v>132</v>
      </c>
      <c r="G350" t="s">
        <v>1737</v>
      </c>
      <c r="H350" t="s">
        <v>155</v>
      </c>
      <c r="I350" t="s">
        <v>3794</v>
      </c>
      <c r="J350" t="s">
        <v>2458</v>
      </c>
      <c r="K350" t="s">
        <v>2459</v>
      </c>
      <c r="L350" t="s">
        <v>59</v>
      </c>
      <c r="M350" t="s">
        <v>91</v>
      </c>
      <c r="N350" t="s">
        <v>60</v>
      </c>
      <c r="O350" t="s">
        <v>211</v>
      </c>
      <c r="P350">
        <v>1</v>
      </c>
      <c r="Q350" t="s">
        <v>61</v>
      </c>
      <c r="R350" t="s">
        <v>62</v>
      </c>
      <c r="S350" t="str">
        <f t="shared" si="5"/>
        <v>فردي-خلافات ثأرية--318</v>
      </c>
      <c r="T350" t="s">
        <v>3795</v>
      </c>
      <c r="U350">
        <v>5</v>
      </c>
      <c r="V350" t="s">
        <v>2460</v>
      </c>
      <c r="W350" t="s">
        <v>3846</v>
      </c>
      <c r="X350" t="s">
        <v>3846</v>
      </c>
      <c r="Y350" t="s">
        <v>3846</v>
      </c>
      <c r="Z350" t="s">
        <v>3846</v>
      </c>
      <c r="AA350">
        <v>0</v>
      </c>
      <c r="AB350" t="s">
        <v>3846</v>
      </c>
      <c r="AC350" t="s">
        <v>3846</v>
      </c>
      <c r="AD350" t="s">
        <v>3846</v>
      </c>
      <c r="AE350" t="s">
        <v>3846</v>
      </c>
      <c r="AF350" t="s">
        <v>2461</v>
      </c>
      <c r="AG350" t="s">
        <v>160</v>
      </c>
      <c r="AH350" t="s">
        <v>160</v>
      </c>
      <c r="AI350" t="s">
        <v>112</v>
      </c>
      <c r="AJ350">
        <v>0</v>
      </c>
      <c r="AK350" t="s">
        <v>97</v>
      </c>
      <c r="AL350" t="s">
        <v>70</v>
      </c>
      <c r="AM350" t="s">
        <v>3841</v>
      </c>
      <c r="AN350" t="s">
        <v>2462</v>
      </c>
      <c r="AO350" t="s">
        <v>194</v>
      </c>
      <c r="AP350" t="s">
        <v>229</v>
      </c>
      <c r="AQ350" t="s">
        <v>3846</v>
      </c>
      <c r="AR350">
        <v>0</v>
      </c>
      <c r="AS350" t="s">
        <v>3846</v>
      </c>
      <c r="AT350" t="s">
        <v>98</v>
      </c>
      <c r="AU350" t="s">
        <v>99</v>
      </c>
      <c r="AV350" t="s">
        <v>65</v>
      </c>
      <c r="AW350" t="s">
        <v>65</v>
      </c>
      <c r="AX350" t="s">
        <v>75</v>
      </c>
      <c r="AY350" t="s">
        <v>75</v>
      </c>
      <c r="AZ350" t="s">
        <v>76</v>
      </c>
      <c r="BA350" t="s">
        <v>65</v>
      </c>
      <c r="BB350" t="s">
        <v>65</v>
      </c>
      <c r="BC350" t="s">
        <v>2463</v>
      </c>
      <c r="BD350" t="s">
        <v>50</v>
      </c>
      <c r="BE350" t="s">
        <v>2464</v>
      </c>
      <c r="BF350" t="s">
        <v>2465</v>
      </c>
      <c r="BK350" t="s">
        <v>103</v>
      </c>
    </row>
    <row r="351" spans="1:63" ht="18" customHeight="1" x14ac:dyDescent="0.25">
      <c r="A351">
        <v>348</v>
      </c>
      <c r="B351">
        <v>319</v>
      </c>
      <c r="C351" s="46">
        <v>43120</v>
      </c>
      <c r="D351" t="s">
        <v>3790</v>
      </c>
      <c r="E351" t="s">
        <v>53</v>
      </c>
      <c r="F351" t="s">
        <v>54</v>
      </c>
      <c r="G351" t="s">
        <v>874</v>
      </c>
      <c r="H351" t="s">
        <v>167</v>
      </c>
      <c r="I351" t="s">
        <v>121</v>
      </c>
      <c r="J351" t="s">
        <v>2466</v>
      </c>
      <c r="K351" t="s">
        <v>2467</v>
      </c>
      <c r="L351" t="s">
        <v>91</v>
      </c>
      <c r="M351" t="s">
        <v>91</v>
      </c>
      <c r="N351" t="s">
        <v>60</v>
      </c>
      <c r="O351" t="s">
        <v>53</v>
      </c>
      <c r="P351">
        <v>1</v>
      </c>
      <c r="Q351" t="s">
        <v>92</v>
      </c>
      <c r="R351" t="s">
        <v>62</v>
      </c>
      <c r="S351" t="str">
        <f t="shared" si="5"/>
        <v>فردي-خلافات مالية--319</v>
      </c>
      <c r="T351" t="s">
        <v>3795</v>
      </c>
      <c r="U351">
        <v>3</v>
      </c>
      <c r="V351" t="s">
        <v>2468</v>
      </c>
      <c r="W351" t="s">
        <v>3846</v>
      </c>
      <c r="X351" t="s">
        <v>3846</v>
      </c>
      <c r="Y351" t="s">
        <v>3846</v>
      </c>
      <c r="Z351" t="s">
        <v>3846</v>
      </c>
      <c r="AA351">
        <v>0</v>
      </c>
      <c r="AB351" t="s">
        <v>3846</v>
      </c>
      <c r="AC351" t="s">
        <v>3846</v>
      </c>
      <c r="AD351" t="s">
        <v>3846</v>
      </c>
      <c r="AE351" t="s">
        <v>3846</v>
      </c>
      <c r="AF351" t="s">
        <v>2469</v>
      </c>
      <c r="AG351" t="s">
        <v>94</v>
      </c>
      <c r="AH351" t="s">
        <v>2246</v>
      </c>
      <c r="AI351" t="s">
        <v>112</v>
      </c>
      <c r="AJ351">
        <v>0</v>
      </c>
      <c r="AK351" t="s">
        <v>97</v>
      </c>
      <c r="AL351" t="s">
        <v>70</v>
      </c>
      <c r="AM351" t="s">
        <v>3841</v>
      </c>
      <c r="AN351" t="s">
        <v>2470</v>
      </c>
      <c r="AO351" t="s">
        <v>194</v>
      </c>
      <c r="AP351" t="s">
        <v>2471</v>
      </c>
      <c r="AQ351" t="s">
        <v>3846</v>
      </c>
      <c r="AR351">
        <v>0</v>
      </c>
      <c r="AS351" t="s">
        <v>3846</v>
      </c>
      <c r="AT351" t="s">
        <v>72</v>
      </c>
      <c r="AU351" t="s">
        <v>73</v>
      </c>
      <c r="AV351" t="s">
        <v>72</v>
      </c>
      <c r="AW351" t="s">
        <v>74</v>
      </c>
      <c r="AX351" t="s">
        <v>72</v>
      </c>
      <c r="AY351" t="s">
        <v>75</v>
      </c>
      <c r="AZ351" t="s">
        <v>76</v>
      </c>
      <c r="BA351" t="s">
        <v>65</v>
      </c>
      <c r="BB351" t="s">
        <v>65</v>
      </c>
      <c r="BC351" t="s">
        <v>2472</v>
      </c>
      <c r="BD351" t="s">
        <v>50</v>
      </c>
      <c r="BE351" t="s">
        <v>2473</v>
      </c>
      <c r="BF351" t="s">
        <v>2474</v>
      </c>
      <c r="BK351" t="s">
        <v>84</v>
      </c>
    </row>
    <row r="352" spans="1:63" ht="18" customHeight="1" x14ac:dyDescent="0.25">
      <c r="A352">
        <v>349</v>
      </c>
      <c r="B352">
        <v>320</v>
      </c>
      <c r="C352" s="46">
        <v>43120</v>
      </c>
      <c r="D352" t="s">
        <v>3790</v>
      </c>
      <c r="E352" t="s">
        <v>85</v>
      </c>
      <c r="F352" t="s">
        <v>54</v>
      </c>
      <c r="G352" t="s">
        <v>2475</v>
      </c>
      <c r="H352" t="s">
        <v>167</v>
      </c>
      <c r="I352" t="s">
        <v>121</v>
      </c>
      <c r="J352" t="s">
        <v>924</v>
      </c>
      <c r="K352" t="s">
        <v>2476</v>
      </c>
      <c r="L352" t="s">
        <v>59</v>
      </c>
      <c r="M352" t="s">
        <v>59</v>
      </c>
      <c r="N352" t="s">
        <v>60</v>
      </c>
      <c r="O352" t="s">
        <v>85</v>
      </c>
      <c r="P352">
        <v>1</v>
      </c>
      <c r="Q352" t="s">
        <v>92</v>
      </c>
      <c r="R352" t="s">
        <v>62</v>
      </c>
      <c r="S352" t="str">
        <f t="shared" si="5"/>
        <v>فردي-خلافات مالية--320</v>
      </c>
      <c r="T352" t="s">
        <v>270</v>
      </c>
      <c r="U352">
        <v>2</v>
      </c>
      <c r="V352" t="s">
        <v>2477</v>
      </c>
      <c r="W352" t="s">
        <v>3846</v>
      </c>
      <c r="X352" t="s">
        <v>3846</v>
      </c>
      <c r="Y352" t="s">
        <v>3846</v>
      </c>
      <c r="Z352" t="s">
        <v>3846</v>
      </c>
      <c r="AA352">
        <v>0</v>
      </c>
      <c r="AB352" t="s">
        <v>3846</v>
      </c>
      <c r="AC352" t="s">
        <v>3846</v>
      </c>
      <c r="AD352" t="s">
        <v>3846</v>
      </c>
      <c r="AE352" t="s">
        <v>3846</v>
      </c>
      <c r="AF352" t="s">
        <v>2478</v>
      </c>
      <c r="AG352" t="s">
        <v>94</v>
      </c>
      <c r="AH352" t="s">
        <v>188</v>
      </c>
      <c r="AI352" t="s">
        <v>112</v>
      </c>
      <c r="AJ352">
        <v>0</v>
      </c>
      <c r="AK352" t="s">
        <v>97</v>
      </c>
      <c r="AL352" t="s">
        <v>70</v>
      </c>
      <c r="AM352" t="s">
        <v>3841</v>
      </c>
      <c r="AN352" t="s">
        <v>2479</v>
      </c>
      <c r="AO352" t="s">
        <v>194</v>
      </c>
      <c r="AP352" t="s">
        <v>2480</v>
      </c>
      <c r="AQ352" t="s">
        <v>3846</v>
      </c>
      <c r="AR352">
        <v>0</v>
      </c>
      <c r="AS352" t="s">
        <v>3846</v>
      </c>
      <c r="AT352" t="s">
        <v>98</v>
      </c>
      <c r="AU352" t="s">
        <v>99</v>
      </c>
      <c r="AV352" t="s">
        <v>65</v>
      </c>
      <c r="AW352" t="s">
        <v>65</v>
      </c>
      <c r="AX352" t="s">
        <v>75</v>
      </c>
      <c r="AY352" t="s">
        <v>75</v>
      </c>
      <c r="AZ352" t="s">
        <v>76</v>
      </c>
      <c r="BA352" t="s">
        <v>65</v>
      </c>
      <c r="BB352" t="s">
        <v>65</v>
      </c>
      <c r="BC352" t="s">
        <v>2481</v>
      </c>
      <c r="BD352" t="s">
        <v>50</v>
      </c>
      <c r="BE352" t="s">
        <v>2482</v>
      </c>
      <c r="BK352" t="s">
        <v>103</v>
      </c>
    </row>
    <row r="353" spans="1:63" ht="18" customHeight="1" x14ac:dyDescent="0.25">
      <c r="A353">
        <v>350</v>
      </c>
      <c r="B353">
        <v>321</v>
      </c>
      <c r="C353" s="46">
        <v>43120</v>
      </c>
      <c r="D353" t="s">
        <v>3790</v>
      </c>
      <c r="E353" t="s">
        <v>53</v>
      </c>
      <c r="F353" t="s">
        <v>54</v>
      </c>
      <c r="G353" t="s">
        <v>1328</v>
      </c>
      <c r="H353" t="s">
        <v>167</v>
      </c>
      <c r="I353" t="s">
        <v>121</v>
      </c>
      <c r="J353" t="s">
        <v>2483</v>
      </c>
      <c r="K353" t="s">
        <v>2484</v>
      </c>
      <c r="L353" t="s">
        <v>91</v>
      </c>
      <c r="M353" t="s">
        <v>91</v>
      </c>
      <c r="N353" t="s">
        <v>60</v>
      </c>
      <c r="O353" t="s">
        <v>53</v>
      </c>
      <c r="P353">
        <v>1</v>
      </c>
      <c r="Q353" t="s">
        <v>604</v>
      </c>
      <c r="R353" t="s">
        <v>62</v>
      </c>
      <c r="S353" t="str">
        <f t="shared" si="5"/>
        <v>فردي-خلافات مالية--321</v>
      </c>
      <c r="T353" t="s">
        <v>123</v>
      </c>
      <c r="U353">
        <v>1</v>
      </c>
      <c r="V353" t="s">
        <v>2485</v>
      </c>
      <c r="W353" t="s">
        <v>3846</v>
      </c>
      <c r="X353" t="s">
        <v>3846</v>
      </c>
      <c r="Y353" t="s">
        <v>3846</v>
      </c>
      <c r="Z353" t="s">
        <v>3846</v>
      </c>
      <c r="AA353">
        <v>0</v>
      </c>
      <c r="AB353" t="s">
        <v>3846</v>
      </c>
      <c r="AC353" t="s">
        <v>3846</v>
      </c>
      <c r="AD353" t="s">
        <v>3846</v>
      </c>
      <c r="AE353" t="s">
        <v>3846</v>
      </c>
      <c r="AF353" t="s">
        <v>2486</v>
      </c>
      <c r="AG353" t="s">
        <v>94</v>
      </c>
      <c r="AH353" t="s">
        <v>2487</v>
      </c>
      <c r="AI353" t="s">
        <v>112</v>
      </c>
      <c r="AJ353">
        <v>60</v>
      </c>
      <c r="AK353" t="s">
        <v>97</v>
      </c>
      <c r="AL353" t="s">
        <v>70</v>
      </c>
      <c r="AM353" t="s">
        <v>3841</v>
      </c>
      <c r="AN353" t="s">
        <v>2488</v>
      </c>
      <c r="AO353" t="s">
        <v>67</v>
      </c>
      <c r="AP353" t="s">
        <v>2489</v>
      </c>
      <c r="AQ353" t="s">
        <v>3846</v>
      </c>
      <c r="AR353">
        <v>0</v>
      </c>
      <c r="AS353" t="s">
        <v>3846</v>
      </c>
      <c r="AT353" t="s">
        <v>72</v>
      </c>
      <c r="AU353" t="s">
        <v>73</v>
      </c>
      <c r="AV353" t="s">
        <v>65</v>
      </c>
      <c r="AW353" t="s">
        <v>65</v>
      </c>
      <c r="AX353" t="s">
        <v>72</v>
      </c>
      <c r="AY353" t="s">
        <v>75</v>
      </c>
      <c r="AZ353" t="s">
        <v>76</v>
      </c>
      <c r="BA353" t="s">
        <v>65</v>
      </c>
      <c r="BB353" t="s">
        <v>65</v>
      </c>
      <c r="BC353" t="s">
        <v>2490</v>
      </c>
      <c r="BD353" t="s">
        <v>50</v>
      </c>
      <c r="BE353" t="s">
        <v>2491</v>
      </c>
      <c r="BF353" t="s">
        <v>2492</v>
      </c>
      <c r="BK353" t="s">
        <v>84</v>
      </c>
    </row>
    <row r="354" spans="1:63" ht="18" customHeight="1" x14ac:dyDescent="0.25">
      <c r="A354">
        <v>351</v>
      </c>
      <c r="B354">
        <v>322</v>
      </c>
      <c r="C354" s="46">
        <v>43124</v>
      </c>
      <c r="D354" t="s">
        <v>3790</v>
      </c>
      <c r="E354" t="s">
        <v>232</v>
      </c>
      <c r="F354" t="s">
        <v>105</v>
      </c>
      <c r="G354" t="s">
        <v>2332</v>
      </c>
      <c r="H354" t="s">
        <v>120</v>
      </c>
      <c r="I354" t="s">
        <v>121</v>
      </c>
      <c r="J354" t="s">
        <v>2500</v>
      </c>
      <c r="K354" t="s">
        <v>65</v>
      </c>
      <c r="L354" t="s">
        <v>67</v>
      </c>
      <c r="M354" t="s">
        <v>91</v>
      </c>
      <c r="N354" t="s">
        <v>60</v>
      </c>
      <c r="O354" t="s">
        <v>232</v>
      </c>
      <c r="P354">
        <v>2</v>
      </c>
      <c r="Q354" t="s">
        <v>92</v>
      </c>
      <c r="R354" t="s">
        <v>62</v>
      </c>
      <c r="S354" t="str">
        <f t="shared" si="5"/>
        <v>فردي-من اجل الفدية--322</v>
      </c>
      <c r="T354" t="s">
        <v>123</v>
      </c>
      <c r="U354">
        <v>1</v>
      </c>
      <c r="V354" t="s">
        <v>3809</v>
      </c>
      <c r="W354" t="s">
        <v>3846</v>
      </c>
      <c r="X354" t="s">
        <v>3846</v>
      </c>
      <c r="Y354" t="s">
        <v>3846</v>
      </c>
      <c r="Z354" t="s">
        <v>3846</v>
      </c>
      <c r="AA354">
        <v>0</v>
      </c>
      <c r="AB354" t="s">
        <v>3846</v>
      </c>
      <c r="AC354" t="s">
        <v>3846</v>
      </c>
      <c r="AD354" t="s">
        <v>3846</v>
      </c>
      <c r="AE354" t="s">
        <v>3846</v>
      </c>
      <c r="AF354" t="s">
        <v>2501</v>
      </c>
      <c r="AG354" t="s">
        <v>124</v>
      </c>
      <c r="AH354" t="s">
        <v>2502</v>
      </c>
      <c r="AI354" t="s">
        <v>112</v>
      </c>
      <c r="AJ354">
        <v>38</v>
      </c>
      <c r="AK354" t="s">
        <v>97</v>
      </c>
      <c r="AL354" t="s">
        <v>70</v>
      </c>
      <c r="AM354" t="s">
        <v>67</v>
      </c>
      <c r="AN354" t="s">
        <v>67</v>
      </c>
      <c r="AO354" t="s">
        <v>67</v>
      </c>
      <c r="AP354" t="s">
        <v>67</v>
      </c>
      <c r="AQ354" t="s">
        <v>3819</v>
      </c>
      <c r="AR354">
        <v>50000</v>
      </c>
      <c r="AS354" t="s">
        <v>126</v>
      </c>
      <c r="AT354" t="s">
        <v>98</v>
      </c>
      <c r="AU354" t="s">
        <v>99</v>
      </c>
      <c r="AV354" t="s">
        <v>65</v>
      </c>
      <c r="AW354" t="s">
        <v>65</v>
      </c>
      <c r="AX354" t="s">
        <v>75</v>
      </c>
      <c r="AY354" t="s">
        <v>75</v>
      </c>
      <c r="AZ354" t="s">
        <v>76</v>
      </c>
      <c r="BA354" t="s">
        <v>2503</v>
      </c>
      <c r="BB354" t="s">
        <v>65</v>
      </c>
      <c r="BC354" t="s">
        <v>2504</v>
      </c>
      <c r="BD354" t="s">
        <v>50</v>
      </c>
      <c r="BE354" t="s">
        <v>2505</v>
      </c>
      <c r="BF354" t="s">
        <v>2506</v>
      </c>
      <c r="BK354" t="s">
        <v>103</v>
      </c>
    </row>
    <row r="355" spans="1:63" ht="18" customHeight="1" x14ac:dyDescent="0.25">
      <c r="A355">
        <v>352</v>
      </c>
      <c r="B355">
        <v>323</v>
      </c>
      <c r="C355" s="46">
        <v>43127</v>
      </c>
      <c r="D355" t="s">
        <v>3790</v>
      </c>
      <c r="E355" t="s">
        <v>165</v>
      </c>
      <c r="F355" t="s">
        <v>54</v>
      </c>
      <c r="G355" t="s">
        <v>180</v>
      </c>
      <c r="H355" t="s">
        <v>56</v>
      </c>
      <c r="I355" t="s">
        <v>57</v>
      </c>
      <c r="J355" t="s">
        <v>56</v>
      </c>
      <c r="K355" t="s">
        <v>65</v>
      </c>
      <c r="L355" t="s">
        <v>67</v>
      </c>
      <c r="M355" t="s">
        <v>91</v>
      </c>
      <c r="N355" t="s">
        <v>60</v>
      </c>
      <c r="O355" t="s">
        <v>165</v>
      </c>
      <c r="P355">
        <v>1</v>
      </c>
      <c r="Q355" t="s">
        <v>61</v>
      </c>
      <c r="R355" t="s">
        <v>62</v>
      </c>
      <c r="S355" t="str">
        <f t="shared" si="5"/>
        <v>فردي-من اجل الاغتصاب--323</v>
      </c>
      <c r="T355" t="s">
        <v>270</v>
      </c>
      <c r="U355">
        <v>2</v>
      </c>
      <c r="V355" t="s">
        <v>67</v>
      </c>
      <c r="W355" t="s">
        <v>3846</v>
      </c>
      <c r="X355" t="s">
        <v>3846</v>
      </c>
      <c r="Y355" t="s">
        <v>3846</v>
      </c>
      <c r="Z355" t="s">
        <v>3846</v>
      </c>
      <c r="AA355">
        <v>0</v>
      </c>
      <c r="AB355" t="s">
        <v>3846</v>
      </c>
      <c r="AC355" t="s">
        <v>3846</v>
      </c>
      <c r="AD355" t="s">
        <v>3846</v>
      </c>
      <c r="AE355" t="s">
        <v>3846</v>
      </c>
      <c r="AF355" t="s">
        <v>67</v>
      </c>
      <c r="AG355" t="s">
        <v>67</v>
      </c>
      <c r="AH355" t="s">
        <v>67</v>
      </c>
      <c r="AI355" t="s">
        <v>68</v>
      </c>
      <c r="AJ355">
        <v>15</v>
      </c>
      <c r="AK355" t="s">
        <v>69</v>
      </c>
      <c r="AL355" t="s">
        <v>70</v>
      </c>
      <c r="AM355" t="s">
        <v>3555</v>
      </c>
      <c r="AN355" t="s">
        <v>2510</v>
      </c>
      <c r="AO355" t="s">
        <v>67</v>
      </c>
      <c r="AP355" t="s">
        <v>67</v>
      </c>
      <c r="AQ355" t="s">
        <v>3846</v>
      </c>
      <c r="AR355">
        <v>0</v>
      </c>
      <c r="AS355" t="s">
        <v>3846</v>
      </c>
      <c r="AT355" t="s">
        <v>98</v>
      </c>
      <c r="AU355" t="s">
        <v>99</v>
      </c>
      <c r="AV355" t="s">
        <v>65</v>
      </c>
      <c r="AW355" t="s">
        <v>65</v>
      </c>
      <c r="AX355" t="s">
        <v>75</v>
      </c>
      <c r="AY355" t="s">
        <v>75</v>
      </c>
      <c r="AZ355" t="s">
        <v>76</v>
      </c>
      <c r="BA355" t="s">
        <v>65</v>
      </c>
      <c r="BB355" t="s">
        <v>65</v>
      </c>
      <c r="BC355" t="s">
        <v>2511</v>
      </c>
      <c r="BD355" t="s">
        <v>50</v>
      </c>
      <c r="BE355" t="s">
        <v>2512</v>
      </c>
      <c r="BK355" t="s">
        <v>103</v>
      </c>
    </row>
    <row r="356" spans="1:63" ht="18" customHeight="1" x14ac:dyDescent="0.25">
      <c r="A356">
        <v>353</v>
      </c>
      <c r="B356">
        <v>324</v>
      </c>
      <c r="C356" s="46">
        <v>43128</v>
      </c>
      <c r="D356" t="s">
        <v>3790</v>
      </c>
      <c r="E356" t="s">
        <v>143</v>
      </c>
      <c r="F356" t="s">
        <v>132</v>
      </c>
      <c r="G356" t="s">
        <v>65</v>
      </c>
      <c r="H356" t="s">
        <v>67</v>
      </c>
      <c r="I356" t="s">
        <v>67</v>
      </c>
      <c r="J356" t="s">
        <v>67</v>
      </c>
      <c r="K356" t="s">
        <v>2520</v>
      </c>
      <c r="L356" t="s">
        <v>202</v>
      </c>
      <c r="M356" t="s">
        <v>67</v>
      </c>
      <c r="N356" t="s">
        <v>67</v>
      </c>
      <c r="O356" t="s">
        <v>67</v>
      </c>
      <c r="P356">
        <v>2</v>
      </c>
      <c r="Q356" t="s">
        <v>67</v>
      </c>
      <c r="R356" t="s">
        <v>62</v>
      </c>
      <c r="S356" t="str">
        <f t="shared" si="5"/>
        <v>فردي-غير محدد--324</v>
      </c>
      <c r="T356" t="s">
        <v>123</v>
      </c>
      <c r="U356">
        <v>1</v>
      </c>
      <c r="V356" t="s">
        <v>2521</v>
      </c>
      <c r="W356" t="s">
        <v>3846</v>
      </c>
      <c r="X356" t="s">
        <v>3846</v>
      </c>
      <c r="Y356" t="s">
        <v>3846</v>
      </c>
      <c r="Z356" t="s">
        <v>3846</v>
      </c>
      <c r="AA356">
        <v>0</v>
      </c>
      <c r="AB356" t="s">
        <v>3846</v>
      </c>
      <c r="AC356" t="s">
        <v>3846</v>
      </c>
      <c r="AD356" t="s">
        <v>3846</v>
      </c>
      <c r="AE356" t="s">
        <v>3846</v>
      </c>
      <c r="AF356" t="s">
        <v>67</v>
      </c>
      <c r="AG356" t="s">
        <v>67</v>
      </c>
      <c r="AH356" t="s">
        <v>96</v>
      </c>
      <c r="AI356" t="s">
        <v>68</v>
      </c>
      <c r="AJ356">
        <v>0</v>
      </c>
      <c r="AK356" t="s">
        <v>97</v>
      </c>
      <c r="AL356" t="s">
        <v>70</v>
      </c>
      <c r="AM356" t="s">
        <v>67</v>
      </c>
      <c r="AN356" t="s">
        <v>67</v>
      </c>
      <c r="AO356" t="s">
        <v>67</v>
      </c>
      <c r="AP356" t="s">
        <v>67</v>
      </c>
      <c r="AQ356" t="s">
        <v>3846</v>
      </c>
      <c r="AR356">
        <v>0</v>
      </c>
      <c r="AS356" t="s">
        <v>3846</v>
      </c>
      <c r="AT356" t="s">
        <v>65</v>
      </c>
      <c r="AU356" t="s">
        <v>65</v>
      </c>
      <c r="AV356" t="s">
        <v>65</v>
      </c>
      <c r="AW356" t="s">
        <v>65</v>
      </c>
      <c r="AX356" t="s">
        <v>75</v>
      </c>
      <c r="AY356" t="s">
        <v>75</v>
      </c>
      <c r="AZ356" t="s">
        <v>75</v>
      </c>
      <c r="BA356" t="s">
        <v>65</v>
      </c>
      <c r="BB356" t="s">
        <v>65</v>
      </c>
      <c r="BC356" t="s">
        <v>2522</v>
      </c>
      <c r="BD356" t="s">
        <v>51</v>
      </c>
      <c r="BE356" t="s">
        <v>2523</v>
      </c>
      <c r="BF356" t="s">
        <v>2524</v>
      </c>
      <c r="BK356" t="s">
        <v>130</v>
      </c>
    </row>
    <row r="357" spans="1:63" ht="18" customHeight="1" x14ac:dyDescent="0.25">
      <c r="A357">
        <v>354</v>
      </c>
      <c r="B357">
        <v>325</v>
      </c>
      <c r="C357" s="46">
        <v>43129</v>
      </c>
      <c r="D357" t="s">
        <v>3790</v>
      </c>
      <c r="E357" t="s">
        <v>165</v>
      </c>
      <c r="F357" t="s">
        <v>54</v>
      </c>
      <c r="G357" t="s">
        <v>654</v>
      </c>
      <c r="H357" t="s">
        <v>120</v>
      </c>
      <c r="I357" t="s">
        <v>121</v>
      </c>
      <c r="J357" t="s">
        <v>2525</v>
      </c>
      <c r="K357" t="s">
        <v>2526</v>
      </c>
      <c r="L357" t="s">
        <v>59</v>
      </c>
      <c r="M357" t="s">
        <v>59</v>
      </c>
      <c r="N357" t="s">
        <v>60</v>
      </c>
      <c r="O357" t="s">
        <v>165</v>
      </c>
      <c r="P357">
        <v>6</v>
      </c>
      <c r="Q357" t="s">
        <v>92</v>
      </c>
      <c r="R357" t="s">
        <v>183</v>
      </c>
      <c r="S357" t="str">
        <f t="shared" si="5"/>
        <v>جماعي-من اجل الفدية--325</v>
      </c>
      <c r="T357" t="s">
        <v>3796</v>
      </c>
      <c r="U357">
        <v>11</v>
      </c>
      <c r="V357" t="s">
        <v>2527</v>
      </c>
      <c r="W357" t="s">
        <v>3846</v>
      </c>
      <c r="X357" t="s">
        <v>3846</v>
      </c>
      <c r="Y357" t="s">
        <v>3846</v>
      </c>
      <c r="Z357" t="s">
        <v>3846</v>
      </c>
      <c r="AA357">
        <v>0</v>
      </c>
      <c r="AB357" t="s">
        <v>3846</v>
      </c>
      <c r="AC357" t="s">
        <v>3846</v>
      </c>
      <c r="AD357" t="s">
        <v>3846</v>
      </c>
      <c r="AE357" t="s">
        <v>3846</v>
      </c>
      <c r="AF357" t="s">
        <v>2528</v>
      </c>
      <c r="AG357" t="s">
        <v>160</v>
      </c>
      <c r="AH357" t="s">
        <v>1995</v>
      </c>
      <c r="AI357" t="s">
        <v>68</v>
      </c>
      <c r="AJ357">
        <v>17</v>
      </c>
      <c r="AK357" t="s">
        <v>97</v>
      </c>
      <c r="AL357" t="s">
        <v>70</v>
      </c>
      <c r="AM357" t="s">
        <v>67</v>
      </c>
      <c r="AN357" t="s">
        <v>67</v>
      </c>
      <c r="AO357" t="s">
        <v>67</v>
      </c>
      <c r="AP357" t="s">
        <v>67</v>
      </c>
      <c r="AQ357" t="s">
        <v>3820</v>
      </c>
      <c r="AR357">
        <v>500000</v>
      </c>
      <c r="AS357" t="s">
        <v>140</v>
      </c>
      <c r="AT357" t="s">
        <v>72</v>
      </c>
      <c r="AU357" t="s">
        <v>73</v>
      </c>
      <c r="AV357" t="s">
        <v>358</v>
      </c>
      <c r="AW357" t="s">
        <v>660</v>
      </c>
      <c r="AX357" t="s">
        <v>72</v>
      </c>
      <c r="AY357" t="s">
        <v>75</v>
      </c>
      <c r="AZ357" t="s">
        <v>360</v>
      </c>
      <c r="BA357" t="s">
        <v>65</v>
      </c>
      <c r="BB357" t="s">
        <v>65</v>
      </c>
      <c r="BC357" t="s">
        <v>2529</v>
      </c>
      <c r="BD357" t="s">
        <v>50</v>
      </c>
      <c r="BE357" t="s">
        <v>2530</v>
      </c>
      <c r="BF357" t="s">
        <v>2531</v>
      </c>
      <c r="BG357" t="s">
        <v>2532</v>
      </c>
      <c r="BH357" t="s">
        <v>2533</v>
      </c>
      <c r="BI357" t="s">
        <v>2534</v>
      </c>
      <c r="BJ357" t="s">
        <v>2535</v>
      </c>
      <c r="BK357" t="s">
        <v>84</v>
      </c>
    </row>
    <row r="358" spans="1:63" ht="18" customHeight="1" x14ac:dyDescent="0.25">
      <c r="A358">
        <v>355</v>
      </c>
      <c r="B358">
        <v>325</v>
      </c>
      <c r="C358" s="46">
        <v>43129</v>
      </c>
      <c r="D358" t="s">
        <v>3790</v>
      </c>
      <c r="E358" t="s">
        <v>165</v>
      </c>
      <c r="F358" t="s">
        <v>54</v>
      </c>
      <c r="G358" t="s">
        <v>654</v>
      </c>
      <c r="H358" t="s">
        <v>120</v>
      </c>
      <c r="I358" t="s">
        <v>121</v>
      </c>
      <c r="J358" t="s">
        <v>2525</v>
      </c>
      <c r="K358" t="s">
        <v>2526</v>
      </c>
      <c r="L358" t="s">
        <v>59</v>
      </c>
      <c r="M358" t="s">
        <v>59</v>
      </c>
      <c r="N358" t="s">
        <v>60</v>
      </c>
      <c r="O358" t="s">
        <v>165</v>
      </c>
      <c r="P358">
        <v>6</v>
      </c>
      <c r="Q358" t="s">
        <v>92</v>
      </c>
      <c r="R358" t="s">
        <v>183</v>
      </c>
      <c r="S358" t="str">
        <f t="shared" si="5"/>
        <v>جماعي-من اجل الفدية--325</v>
      </c>
      <c r="T358" t="s">
        <v>3796</v>
      </c>
      <c r="U358">
        <v>11</v>
      </c>
      <c r="V358" t="s">
        <v>2527</v>
      </c>
      <c r="W358" t="s">
        <v>3846</v>
      </c>
      <c r="X358" t="s">
        <v>3846</v>
      </c>
      <c r="Y358" t="s">
        <v>3846</v>
      </c>
      <c r="Z358" t="s">
        <v>3846</v>
      </c>
      <c r="AA358">
        <v>0</v>
      </c>
      <c r="AB358" t="s">
        <v>3846</v>
      </c>
      <c r="AC358" t="s">
        <v>3846</v>
      </c>
      <c r="AD358" t="s">
        <v>3846</v>
      </c>
      <c r="AE358" t="s">
        <v>3846</v>
      </c>
      <c r="AF358" t="s">
        <v>2536</v>
      </c>
      <c r="AG358" t="s">
        <v>160</v>
      </c>
      <c r="AH358" t="s">
        <v>1995</v>
      </c>
      <c r="AI358" t="s">
        <v>68</v>
      </c>
      <c r="AJ358">
        <v>17</v>
      </c>
      <c r="AK358" t="s">
        <v>97</v>
      </c>
      <c r="AL358" t="s">
        <v>70</v>
      </c>
      <c r="AM358" t="s">
        <v>67</v>
      </c>
      <c r="AN358" t="s">
        <v>67</v>
      </c>
      <c r="AO358" t="s">
        <v>67</v>
      </c>
      <c r="AP358" t="s">
        <v>67</v>
      </c>
      <c r="AQ358" t="s">
        <v>3820</v>
      </c>
      <c r="AR358">
        <v>500000</v>
      </c>
      <c r="AS358" t="s">
        <v>140</v>
      </c>
      <c r="AT358" t="s">
        <v>72</v>
      </c>
      <c r="AU358" t="s">
        <v>73</v>
      </c>
      <c r="AV358" t="s">
        <v>65</v>
      </c>
      <c r="AW358" t="s">
        <v>65</v>
      </c>
      <c r="AX358" t="s">
        <v>72</v>
      </c>
      <c r="AY358" t="s">
        <v>75</v>
      </c>
      <c r="AZ358" t="s">
        <v>76</v>
      </c>
      <c r="BA358" t="s">
        <v>65</v>
      </c>
      <c r="BB358" t="s">
        <v>65</v>
      </c>
      <c r="BC358" t="s">
        <v>2529</v>
      </c>
      <c r="BD358" t="s">
        <v>50</v>
      </c>
      <c r="BE358" t="s">
        <v>2530</v>
      </c>
      <c r="BF358" t="s">
        <v>2531</v>
      </c>
      <c r="BG358" t="s">
        <v>2532</v>
      </c>
      <c r="BH358" t="s">
        <v>2533</v>
      </c>
      <c r="BI358" t="s">
        <v>2535</v>
      </c>
      <c r="BJ358" t="s">
        <v>2535</v>
      </c>
      <c r="BK358" t="s">
        <v>84</v>
      </c>
    </row>
    <row r="359" spans="1:63" ht="18" customHeight="1" x14ac:dyDescent="0.25">
      <c r="A359">
        <v>356</v>
      </c>
      <c r="B359">
        <v>326</v>
      </c>
      <c r="C359" s="46">
        <v>43131</v>
      </c>
      <c r="D359" t="s">
        <v>3790</v>
      </c>
      <c r="E359" t="s">
        <v>165</v>
      </c>
      <c r="F359" t="s">
        <v>54</v>
      </c>
      <c r="G359" t="s">
        <v>180</v>
      </c>
      <c r="H359" t="s">
        <v>56</v>
      </c>
      <c r="I359" t="s">
        <v>57</v>
      </c>
      <c r="J359" t="s">
        <v>56</v>
      </c>
      <c r="K359" t="s">
        <v>65</v>
      </c>
      <c r="L359" t="s">
        <v>67</v>
      </c>
      <c r="M359" t="s">
        <v>91</v>
      </c>
      <c r="N359" t="s">
        <v>60</v>
      </c>
      <c r="O359" t="s">
        <v>165</v>
      </c>
      <c r="P359">
        <v>1</v>
      </c>
      <c r="Q359" t="s">
        <v>61</v>
      </c>
      <c r="R359" t="s">
        <v>62</v>
      </c>
      <c r="S359" t="str">
        <f t="shared" si="5"/>
        <v>فردي-من اجل الاغتصاب--326</v>
      </c>
      <c r="T359" t="s">
        <v>270</v>
      </c>
      <c r="U359">
        <v>2</v>
      </c>
      <c r="V359" t="s">
        <v>67</v>
      </c>
      <c r="W359" t="s">
        <v>3846</v>
      </c>
      <c r="X359" t="s">
        <v>3846</v>
      </c>
      <c r="Y359" t="s">
        <v>3846</v>
      </c>
      <c r="Z359" t="s">
        <v>3846</v>
      </c>
      <c r="AA359">
        <v>0</v>
      </c>
      <c r="AB359" t="s">
        <v>3846</v>
      </c>
      <c r="AC359" t="s">
        <v>3846</v>
      </c>
      <c r="AD359" t="s">
        <v>3846</v>
      </c>
      <c r="AE359" t="s">
        <v>3846</v>
      </c>
      <c r="AF359" t="s">
        <v>67</v>
      </c>
      <c r="AG359" t="s">
        <v>67</v>
      </c>
      <c r="AH359" t="s">
        <v>67</v>
      </c>
      <c r="AI359" t="s">
        <v>68</v>
      </c>
      <c r="AJ359">
        <v>15</v>
      </c>
      <c r="AK359" t="s">
        <v>69</v>
      </c>
      <c r="AL359" t="s">
        <v>70</v>
      </c>
      <c r="AM359" t="s">
        <v>3555</v>
      </c>
      <c r="AN359" t="s">
        <v>2537</v>
      </c>
      <c r="AO359" t="s">
        <v>67</v>
      </c>
      <c r="AP359" t="s">
        <v>67</v>
      </c>
      <c r="AQ359" t="s">
        <v>3846</v>
      </c>
      <c r="AR359">
        <v>0</v>
      </c>
      <c r="AS359" t="s">
        <v>3846</v>
      </c>
      <c r="AT359" t="s">
        <v>72</v>
      </c>
      <c r="AU359" t="s">
        <v>73</v>
      </c>
      <c r="AV359" t="s">
        <v>72</v>
      </c>
      <c r="AW359" t="s">
        <v>74</v>
      </c>
      <c r="AX359" t="s">
        <v>72</v>
      </c>
      <c r="AY359" t="s">
        <v>75</v>
      </c>
      <c r="AZ359" t="s">
        <v>76</v>
      </c>
      <c r="BA359" t="s">
        <v>65</v>
      </c>
      <c r="BB359" t="s">
        <v>65</v>
      </c>
      <c r="BC359" t="s">
        <v>2538</v>
      </c>
      <c r="BD359" t="s">
        <v>50</v>
      </c>
      <c r="BE359" t="s">
        <v>2539</v>
      </c>
      <c r="BF359" t="s">
        <v>2540</v>
      </c>
      <c r="BG359" t="s">
        <v>2541</v>
      </c>
      <c r="BH359" t="s">
        <v>2555</v>
      </c>
      <c r="BK359" t="s">
        <v>103</v>
      </c>
    </row>
    <row r="360" spans="1:63" ht="18" customHeight="1" x14ac:dyDescent="0.25">
      <c r="A360">
        <v>357</v>
      </c>
      <c r="B360">
        <v>327</v>
      </c>
      <c r="C360" s="46">
        <v>43132</v>
      </c>
      <c r="D360" t="s">
        <v>3790</v>
      </c>
      <c r="E360" t="s">
        <v>642</v>
      </c>
      <c r="F360" t="s">
        <v>105</v>
      </c>
      <c r="G360" t="s">
        <v>914</v>
      </c>
      <c r="H360" t="s">
        <v>226</v>
      </c>
      <c r="I360" t="s">
        <v>121</v>
      </c>
      <c r="J360" t="s">
        <v>915</v>
      </c>
      <c r="K360" t="s">
        <v>3401</v>
      </c>
      <c r="L360" t="s">
        <v>59</v>
      </c>
      <c r="M360" t="s">
        <v>59</v>
      </c>
      <c r="N360" t="s">
        <v>60</v>
      </c>
      <c r="O360" t="s">
        <v>642</v>
      </c>
      <c r="P360">
        <v>1</v>
      </c>
      <c r="Q360" t="s">
        <v>61</v>
      </c>
      <c r="R360" t="s">
        <v>62</v>
      </c>
      <c r="S360" t="str">
        <f t="shared" si="5"/>
        <v>فردي-من اجل السرقة--327</v>
      </c>
      <c r="T360" t="s">
        <v>123</v>
      </c>
      <c r="U360">
        <v>1</v>
      </c>
      <c r="V360" t="s">
        <v>3403</v>
      </c>
      <c r="W360" t="s">
        <v>3846</v>
      </c>
      <c r="X360" t="s">
        <v>3846</v>
      </c>
      <c r="Y360" t="s">
        <v>3846</v>
      </c>
      <c r="Z360" t="s">
        <v>3846</v>
      </c>
      <c r="AA360">
        <v>0</v>
      </c>
      <c r="AB360" t="s">
        <v>3846</v>
      </c>
      <c r="AC360" t="s">
        <v>3846</v>
      </c>
      <c r="AD360" t="s">
        <v>3846</v>
      </c>
      <c r="AE360" t="s">
        <v>3846</v>
      </c>
      <c r="AF360" t="s">
        <v>2225</v>
      </c>
      <c r="AG360" t="s">
        <v>67</v>
      </c>
      <c r="AH360" t="s">
        <v>68</v>
      </c>
      <c r="AI360" t="s">
        <v>68</v>
      </c>
      <c r="AJ360">
        <v>0</v>
      </c>
      <c r="AK360" t="s">
        <v>69</v>
      </c>
      <c r="AL360" t="s">
        <v>70</v>
      </c>
      <c r="AM360" t="s">
        <v>67</v>
      </c>
      <c r="AN360" t="s">
        <v>67</v>
      </c>
      <c r="AO360" t="s">
        <v>279</v>
      </c>
      <c r="AP360" t="s">
        <v>919</v>
      </c>
      <c r="AQ360" t="s">
        <v>3846</v>
      </c>
      <c r="AR360">
        <v>0</v>
      </c>
      <c r="AS360" t="s">
        <v>3846</v>
      </c>
      <c r="AT360" t="s">
        <v>72</v>
      </c>
      <c r="AU360" t="s">
        <v>65</v>
      </c>
      <c r="AV360" t="s">
        <v>358</v>
      </c>
      <c r="AW360" t="s">
        <v>3833</v>
      </c>
      <c r="AX360" t="s">
        <v>72</v>
      </c>
      <c r="AY360" t="s">
        <v>359</v>
      </c>
      <c r="AZ360" t="s">
        <v>360</v>
      </c>
      <c r="BA360" t="s">
        <v>3408</v>
      </c>
      <c r="BB360" t="s">
        <v>65</v>
      </c>
      <c r="BC360" t="s">
        <v>3406</v>
      </c>
      <c r="BD360" t="s">
        <v>50</v>
      </c>
      <c r="BE360" t="s">
        <v>3407</v>
      </c>
      <c r="BK360" t="s">
        <v>103</v>
      </c>
    </row>
    <row r="361" spans="1:63" ht="18" customHeight="1" x14ac:dyDescent="0.25">
      <c r="A361">
        <v>358</v>
      </c>
      <c r="B361">
        <v>328</v>
      </c>
      <c r="C361" s="46">
        <v>43132</v>
      </c>
      <c r="D361" t="s">
        <v>3790</v>
      </c>
      <c r="E361" t="s">
        <v>642</v>
      </c>
      <c r="F361" t="s">
        <v>105</v>
      </c>
      <c r="G361" t="s">
        <v>914</v>
      </c>
      <c r="H361" t="s">
        <v>226</v>
      </c>
      <c r="I361" t="s">
        <v>121</v>
      </c>
      <c r="J361" t="s">
        <v>915</v>
      </c>
      <c r="K361" t="s">
        <v>3401</v>
      </c>
      <c r="L361" t="s">
        <v>59</v>
      </c>
      <c r="M361" t="s">
        <v>59</v>
      </c>
      <c r="N361" t="s">
        <v>60</v>
      </c>
      <c r="O361" t="s">
        <v>642</v>
      </c>
      <c r="P361" t="s">
        <v>3402</v>
      </c>
      <c r="Q361" t="s">
        <v>61</v>
      </c>
      <c r="R361" t="s">
        <v>62</v>
      </c>
      <c r="S361" t="str">
        <f t="shared" si="5"/>
        <v>فردي-من اجل السرقة--328</v>
      </c>
      <c r="T361" t="s">
        <v>123</v>
      </c>
      <c r="U361">
        <v>1</v>
      </c>
      <c r="V361" t="s">
        <v>3403</v>
      </c>
      <c r="W361" t="s">
        <v>3846</v>
      </c>
      <c r="X361" t="s">
        <v>3846</v>
      </c>
      <c r="Y361" t="s">
        <v>3846</v>
      </c>
      <c r="Z361" t="s">
        <v>3846</v>
      </c>
      <c r="AA361">
        <v>0</v>
      </c>
      <c r="AB361" t="s">
        <v>3846</v>
      </c>
      <c r="AC361" t="s">
        <v>3846</v>
      </c>
      <c r="AD361" t="s">
        <v>3846</v>
      </c>
      <c r="AE361" t="s">
        <v>3846</v>
      </c>
      <c r="AF361" t="s">
        <v>3404</v>
      </c>
      <c r="AG361" t="s">
        <v>67</v>
      </c>
      <c r="AH361" t="s">
        <v>68</v>
      </c>
      <c r="AI361" t="s">
        <v>68</v>
      </c>
      <c r="AJ361">
        <v>0</v>
      </c>
      <c r="AK361" t="s">
        <v>69</v>
      </c>
      <c r="AL361" t="s">
        <v>70</v>
      </c>
      <c r="AM361" t="s">
        <v>67</v>
      </c>
      <c r="AN361" t="s">
        <v>67</v>
      </c>
      <c r="AO361" t="s">
        <v>279</v>
      </c>
      <c r="AP361" t="s">
        <v>919</v>
      </c>
      <c r="AQ361" t="s">
        <v>3846</v>
      </c>
      <c r="AR361">
        <v>0</v>
      </c>
      <c r="AS361" t="s">
        <v>3846</v>
      </c>
      <c r="AT361" t="s">
        <v>358</v>
      </c>
      <c r="AU361" t="s">
        <v>3830</v>
      </c>
      <c r="AV361" t="s">
        <v>65</v>
      </c>
      <c r="AW361" t="s">
        <v>65</v>
      </c>
      <c r="AX361" t="s">
        <v>72</v>
      </c>
      <c r="AY361" t="s">
        <v>359</v>
      </c>
      <c r="AZ361" t="s">
        <v>360</v>
      </c>
      <c r="BA361" t="s">
        <v>3405</v>
      </c>
      <c r="BB361" t="s">
        <v>65</v>
      </c>
      <c r="BC361" t="s">
        <v>3406</v>
      </c>
      <c r="BD361" t="s">
        <v>50</v>
      </c>
      <c r="BE361" t="s">
        <v>3407</v>
      </c>
      <c r="BK361" t="s">
        <v>103</v>
      </c>
    </row>
    <row r="362" spans="1:63" ht="18" customHeight="1" x14ac:dyDescent="0.25">
      <c r="A362">
        <v>359</v>
      </c>
      <c r="B362">
        <v>329</v>
      </c>
      <c r="C362" s="46">
        <v>43133</v>
      </c>
      <c r="D362" t="s">
        <v>3790</v>
      </c>
      <c r="E362" t="s">
        <v>324</v>
      </c>
      <c r="F362" t="s">
        <v>132</v>
      </c>
      <c r="G362" t="s">
        <v>2542</v>
      </c>
      <c r="H362" t="s">
        <v>120</v>
      </c>
      <c r="I362" t="s">
        <v>121</v>
      </c>
      <c r="J362" t="s">
        <v>213</v>
      </c>
      <c r="K362" t="s">
        <v>2543</v>
      </c>
      <c r="L362" t="s">
        <v>59</v>
      </c>
      <c r="M362" t="s">
        <v>67</v>
      </c>
      <c r="N362" t="s">
        <v>60</v>
      </c>
      <c r="O362" t="s">
        <v>324</v>
      </c>
      <c r="P362">
        <v>1</v>
      </c>
      <c r="Q362" t="s">
        <v>92</v>
      </c>
      <c r="R362" t="s">
        <v>62</v>
      </c>
      <c r="S362" t="str">
        <f t="shared" si="5"/>
        <v>فردي-من اجل الفدية--329</v>
      </c>
      <c r="T362" t="s">
        <v>3795</v>
      </c>
      <c r="U362">
        <v>3</v>
      </c>
      <c r="V362" t="s">
        <v>2544</v>
      </c>
      <c r="W362" t="s">
        <v>3846</v>
      </c>
      <c r="X362" t="s">
        <v>3846</v>
      </c>
      <c r="Y362" t="s">
        <v>3846</v>
      </c>
      <c r="Z362" t="s">
        <v>3846</v>
      </c>
      <c r="AA362">
        <v>0</v>
      </c>
      <c r="AB362" t="s">
        <v>3846</v>
      </c>
      <c r="AC362" t="s">
        <v>3846</v>
      </c>
      <c r="AD362" t="s">
        <v>3846</v>
      </c>
      <c r="AE362" t="s">
        <v>3846</v>
      </c>
      <c r="AF362" t="s">
        <v>1545</v>
      </c>
      <c r="AG362" t="s">
        <v>94</v>
      </c>
      <c r="AH362" t="s">
        <v>2545</v>
      </c>
      <c r="AI362" t="s">
        <v>112</v>
      </c>
      <c r="AJ362">
        <v>0</v>
      </c>
      <c r="AK362" t="s">
        <v>97</v>
      </c>
      <c r="AL362" t="s">
        <v>70</v>
      </c>
      <c r="AM362" t="s">
        <v>67</v>
      </c>
      <c r="AN362" t="s">
        <v>67</v>
      </c>
      <c r="AO362" t="s">
        <v>67</v>
      </c>
      <c r="AP362" t="s">
        <v>67</v>
      </c>
      <c r="AQ362" t="s">
        <v>67</v>
      </c>
      <c r="AR362" t="s">
        <v>67</v>
      </c>
      <c r="AS362" t="s">
        <v>126</v>
      </c>
      <c r="AT362" t="s">
        <v>98</v>
      </c>
      <c r="AU362" t="s">
        <v>99</v>
      </c>
      <c r="AV362" t="s">
        <v>65</v>
      </c>
      <c r="AW362" t="s">
        <v>65</v>
      </c>
      <c r="AX362" t="s">
        <v>75</v>
      </c>
      <c r="AY362" t="s">
        <v>75</v>
      </c>
      <c r="AZ362" t="s">
        <v>76</v>
      </c>
      <c r="BA362" t="s">
        <v>65</v>
      </c>
      <c r="BB362" t="s">
        <v>65</v>
      </c>
      <c r="BC362" t="s">
        <v>2546</v>
      </c>
      <c r="BD362" t="s">
        <v>50</v>
      </c>
      <c r="BE362" t="s">
        <v>2547</v>
      </c>
      <c r="BF362" t="s">
        <v>2548</v>
      </c>
      <c r="BG362" t="s">
        <v>2554</v>
      </c>
      <c r="BK362" t="s">
        <v>103</v>
      </c>
    </row>
    <row r="363" spans="1:63" ht="18" customHeight="1" x14ac:dyDescent="0.25">
      <c r="A363">
        <v>360</v>
      </c>
      <c r="B363">
        <v>330</v>
      </c>
      <c r="C363" s="46">
        <v>43134</v>
      </c>
      <c r="D363" t="s">
        <v>3790</v>
      </c>
      <c r="E363" t="s">
        <v>284</v>
      </c>
      <c r="F363" t="s">
        <v>105</v>
      </c>
      <c r="G363" t="s">
        <v>634</v>
      </c>
      <c r="H363" t="s">
        <v>155</v>
      </c>
      <c r="I363" t="s">
        <v>3794</v>
      </c>
      <c r="J363" t="s">
        <v>2549</v>
      </c>
      <c r="K363" t="s">
        <v>326</v>
      </c>
      <c r="L363" t="s">
        <v>327</v>
      </c>
      <c r="M363" t="s">
        <v>67</v>
      </c>
      <c r="N363" t="s">
        <v>60</v>
      </c>
      <c r="O363" t="s">
        <v>284</v>
      </c>
      <c r="P363">
        <v>1</v>
      </c>
      <c r="Q363" t="s">
        <v>92</v>
      </c>
      <c r="R363" t="s">
        <v>62</v>
      </c>
      <c r="S363" t="str">
        <f t="shared" si="5"/>
        <v>فردي-خلافات ثأرية--330</v>
      </c>
      <c r="T363" t="s">
        <v>270</v>
      </c>
      <c r="U363">
        <v>2</v>
      </c>
      <c r="V363" t="s">
        <v>2550</v>
      </c>
      <c r="W363" t="s">
        <v>3846</v>
      </c>
      <c r="X363" t="s">
        <v>3846</v>
      </c>
      <c r="Y363" t="s">
        <v>3846</v>
      </c>
      <c r="Z363" t="s">
        <v>3846</v>
      </c>
      <c r="AA363">
        <v>0</v>
      </c>
      <c r="AB363" t="s">
        <v>3846</v>
      </c>
      <c r="AC363" t="s">
        <v>3846</v>
      </c>
      <c r="AD363" t="s">
        <v>3846</v>
      </c>
      <c r="AE363" t="s">
        <v>3846</v>
      </c>
      <c r="AF363" t="s">
        <v>2551</v>
      </c>
      <c r="AG363" t="s">
        <v>160</v>
      </c>
      <c r="AH363" t="s">
        <v>160</v>
      </c>
      <c r="AI363" t="s">
        <v>68</v>
      </c>
      <c r="AJ363">
        <v>12</v>
      </c>
      <c r="AK363" t="s">
        <v>97</v>
      </c>
      <c r="AL363" t="s">
        <v>70</v>
      </c>
      <c r="AM363" t="s">
        <v>67</v>
      </c>
      <c r="AN363" t="s">
        <v>67</v>
      </c>
      <c r="AO363" t="s">
        <v>67</v>
      </c>
      <c r="AP363" t="s">
        <v>67</v>
      </c>
      <c r="AQ363" t="s">
        <v>3846</v>
      </c>
      <c r="AR363">
        <v>0</v>
      </c>
      <c r="AS363" t="s">
        <v>3846</v>
      </c>
      <c r="AT363" t="s">
        <v>98</v>
      </c>
      <c r="AU363" t="s">
        <v>99</v>
      </c>
      <c r="AV363" t="s">
        <v>65</v>
      </c>
      <c r="AW363" t="s">
        <v>65</v>
      </c>
      <c r="AX363" t="s">
        <v>75</v>
      </c>
      <c r="AY363" t="s">
        <v>75</v>
      </c>
      <c r="AZ363" t="s">
        <v>76</v>
      </c>
      <c r="BA363" t="s">
        <v>65</v>
      </c>
      <c r="BB363" t="s">
        <v>65</v>
      </c>
      <c r="BC363" t="s">
        <v>2552</v>
      </c>
      <c r="BD363" t="s">
        <v>50</v>
      </c>
      <c r="BE363" t="s">
        <v>2553</v>
      </c>
      <c r="BK363" t="s">
        <v>103</v>
      </c>
    </row>
    <row r="364" spans="1:63" ht="18" customHeight="1" x14ac:dyDescent="0.25">
      <c r="A364">
        <v>361</v>
      </c>
      <c r="B364">
        <v>331</v>
      </c>
      <c r="C364" s="46">
        <v>43136</v>
      </c>
      <c r="D364" t="s">
        <v>3790</v>
      </c>
      <c r="E364" t="s">
        <v>53</v>
      </c>
      <c r="F364" t="s">
        <v>54</v>
      </c>
      <c r="G364" t="s">
        <v>737</v>
      </c>
      <c r="H364" t="s">
        <v>226</v>
      </c>
      <c r="I364" t="s">
        <v>121</v>
      </c>
      <c r="J364" t="s">
        <v>2507</v>
      </c>
      <c r="K364" t="s">
        <v>2556</v>
      </c>
      <c r="L364" t="s">
        <v>59</v>
      </c>
      <c r="M364" t="s">
        <v>59</v>
      </c>
      <c r="N364" t="s">
        <v>60</v>
      </c>
      <c r="O364" t="s">
        <v>53</v>
      </c>
      <c r="P364">
        <v>1</v>
      </c>
      <c r="Q364" t="s">
        <v>107</v>
      </c>
      <c r="R364" t="s">
        <v>62</v>
      </c>
      <c r="S364" t="str">
        <f t="shared" si="5"/>
        <v>فردي-من اجل السرقة--331</v>
      </c>
      <c r="T364" t="s">
        <v>3795</v>
      </c>
      <c r="U364">
        <v>4</v>
      </c>
      <c r="V364" t="s">
        <v>2557</v>
      </c>
      <c r="W364" t="s">
        <v>2138</v>
      </c>
      <c r="X364" t="s">
        <v>67</v>
      </c>
      <c r="Y364" t="s">
        <v>2980</v>
      </c>
      <c r="Z364" t="s">
        <v>68</v>
      </c>
      <c r="AA364">
        <v>15</v>
      </c>
      <c r="AB364" t="s">
        <v>97</v>
      </c>
      <c r="AC364" t="s">
        <v>70</v>
      </c>
      <c r="AD364" t="s">
        <v>441</v>
      </c>
      <c r="AE364" t="s">
        <v>2981</v>
      </c>
      <c r="AF364" t="s">
        <v>3846</v>
      </c>
      <c r="AG364" t="s">
        <v>3846</v>
      </c>
      <c r="AH364" t="s">
        <v>3846</v>
      </c>
      <c r="AI364" t="s">
        <v>3846</v>
      </c>
      <c r="AJ364" t="s">
        <v>3846</v>
      </c>
      <c r="AK364" t="s">
        <v>3846</v>
      </c>
      <c r="AL364" t="s">
        <v>3846</v>
      </c>
      <c r="AM364" t="s">
        <v>3846</v>
      </c>
      <c r="AN364" t="s">
        <v>3846</v>
      </c>
      <c r="AO364" t="s">
        <v>1021</v>
      </c>
      <c r="AP364" t="s">
        <v>3258</v>
      </c>
      <c r="AQ364" t="s">
        <v>3846</v>
      </c>
      <c r="AR364">
        <v>0</v>
      </c>
      <c r="AS364" t="s">
        <v>3846</v>
      </c>
      <c r="AT364" t="s">
        <v>72</v>
      </c>
      <c r="AU364" t="s">
        <v>73</v>
      </c>
      <c r="AV364" t="s">
        <v>72</v>
      </c>
      <c r="AW364" t="s">
        <v>1597</v>
      </c>
      <c r="AX364" t="s">
        <v>72</v>
      </c>
      <c r="AY364" t="s">
        <v>75</v>
      </c>
      <c r="AZ364" t="s">
        <v>76</v>
      </c>
      <c r="BA364" t="s">
        <v>65</v>
      </c>
      <c r="BB364" t="s">
        <v>65</v>
      </c>
      <c r="BC364" t="s">
        <v>2558</v>
      </c>
      <c r="BD364" t="s">
        <v>50</v>
      </c>
      <c r="BE364" t="s">
        <v>2508</v>
      </c>
      <c r="BF364" t="s">
        <v>2509</v>
      </c>
      <c r="BG364" t="s">
        <v>2559</v>
      </c>
      <c r="BH364" t="s">
        <v>2982</v>
      </c>
      <c r="BI364" t="s">
        <v>3257</v>
      </c>
      <c r="BK364" t="s">
        <v>84</v>
      </c>
    </row>
    <row r="365" spans="1:63" ht="18" customHeight="1" x14ac:dyDescent="0.25">
      <c r="A365">
        <v>362</v>
      </c>
      <c r="B365">
        <v>332</v>
      </c>
      <c r="C365" s="46">
        <v>43138</v>
      </c>
      <c r="D365" t="s">
        <v>3790</v>
      </c>
      <c r="E365" t="s">
        <v>104</v>
      </c>
      <c r="F365" t="s">
        <v>105</v>
      </c>
      <c r="G365" t="s">
        <v>2323</v>
      </c>
      <c r="H365" t="s">
        <v>155</v>
      </c>
      <c r="I365" t="s">
        <v>3794</v>
      </c>
      <c r="J365" t="s">
        <v>2573</v>
      </c>
      <c r="K365" t="s">
        <v>2574</v>
      </c>
      <c r="L365" t="s">
        <v>59</v>
      </c>
      <c r="M365" t="s">
        <v>67</v>
      </c>
      <c r="N365" t="s">
        <v>60</v>
      </c>
      <c r="O365" t="s">
        <v>104</v>
      </c>
      <c r="P365">
        <v>1</v>
      </c>
      <c r="Q365" t="s">
        <v>92</v>
      </c>
      <c r="R365" t="s">
        <v>62</v>
      </c>
      <c r="S365" t="str">
        <f t="shared" si="5"/>
        <v>فردي-خلافات ثأرية--332</v>
      </c>
      <c r="T365" t="s">
        <v>3795</v>
      </c>
      <c r="U365">
        <v>4</v>
      </c>
      <c r="V365" t="s">
        <v>2575</v>
      </c>
      <c r="W365" t="s">
        <v>3846</v>
      </c>
      <c r="X365" t="s">
        <v>3846</v>
      </c>
      <c r="Y365" t="s">
        <v>3846</v>
      </c>
      <c r="Z365" t="s">
        <v>3846</v>
      </c>
      <c r="AA365">
        <v>0</v>
      </c>
      <c r="AB365" t="s">
        <v>3846</v>
      </c>
      <c r="AC365" t="s">
        <v>3846</v>
      </c>
      <c r="AD365" t="s">
        <v>3846</v>
      </c>
      <c r="AE365" t="s">
        <v>3846</v>
      </c>
      <c r="AF365" t="s">
        <v>2561</v>
      </c>
      <c r="AG365" t="s">
        <v>160</v>
      </c>
      <c r="AH365" t="s">
        <v>2576</v>
      </c>
      <c r="AI365" t="s">
        <v>68</v>
      </c>
      <c r="AJ365">
        <v>16</v>
      </c>
      <c r="AK365" t="s">
        <v>97</v>
      </c>
      <c r="AL365" t="s">
        <v>70</v>
      </c>
      <c r="AM365" t="s">
        <v>3841</v>
      </c>
      <c r="AN365" t="s">
        <v>2577</v>
      </c>
      <c r="AO365" t="s">
        <v>67</v>
      </c>
      <c r="AP365" t="s">
        <v>67</v>
      </c>
      <c r="AQ365" t="s">
        <v>3846</v>
      </c>
      <c r="AR365">
        <v>0</v>
      </c>
      <c r="AS365" t="s">
        <v>3846</v>
      </c>
      <c r="AT365" t="s">
        <v>98</v>
      </c>
      <c r="AU365" t="s">
        <v>99</v>
      </c>
      <c r="AV365" t="s">
        <v>65</v>
      </c>
      <c r="AW365" t="s">
        <v>65</v>
      </c>
      <c r="AX365" t="s">
        <v>75</v>
      </c>
      <c r="AY365" t="s">
        <v>75</v>
      </c>
      <c r="AZ365" t="s">
        <v>76</v>
      </c>
      <c r="BA365" t="s">
        <v>2579</v>
      </c>
      <c r="BB365" t="s">
        <v>65</v>
      </c>
      <c r="BC365" t="s">
        <v>2578</v>
      </c>
      <c r="BD365" t="s">
        <v>50</v>
      </c>
      <c r="BE365" t="s">
        <v>2580</v>
      </c>
      <c r="BF365" t="s">
        <v>2562</v>
      </c>
      <c r="BG365" t="s">
        <v>2572</v>
      </c>
      <c r="BK365" t="s">
        <v>84</v>
      </c>
    </row>
    <row r="366" spans="1:63" ht="18" customHeight="1" x14ac:dyDescent="0.25">
      <c r="A366">
        <v>363</v>
      </c>
      <c r="B366">
        <v>333</v>
      </c>
      <c r="C366" s="46">
        <v>43138</v>
      </c>
      <c r="D366" t="s">
        <v>3790</v>
      </c>
      <c r="E366" t="s">
        <v>165</v>
      </c>
      <c r="F366" t="s">
        <v>54</v>
      </c>
      <c r="G366" t="s">
        <v>654</v>
      </c>
      <c r="H366" t="s">
        <v>120</v>
      </c>
      <c r="I366" t="s">
        <v>121</v>
      </c>
      <c r="J366" t="s">
        <v>2563</v>
      </c>
      <c r="K366" t="s">
        <v>2564</v>
      </c>
      <c r="L366" t="s">
        <v>59</v>
      </c>
      <c r="M366" t="s">
        <v>59</v>
      </c>
      <c r="N366" t="s">
        <v>60</v>
      </c>
      <c r="O366" t="s">
        <v>165</v>
      </c>
      <c r="P366">
        <v>1</v>
      </c>
      <c r="Q366" t="s">
        <v>61</v>
      </c>
      <c r="R366" t="s">
        <v>62</v>
      </c>
      <c r="S366" t="str">
        <f t="shared" si="5"/>
        <v>فردي-من اجل الفدية--333</v>
      </c>
      <c r="T366" t="s">
        <v>3795</v>
      </c>
      <c r="U366">
        <v>5</v>
      </c>
      <c r="V366" t="s">
        <v>2565</v>
      </c>
      <c r="W366" t="s">
        <v>3846</v>
      </c>
      <c r="X366" t="s">
        <v>3846</v>
      </c>
      <c r="Y366" t="s">
        <v>3846</v>
      </c>
      <c r="Z366" t="s">
        <v>3846</v>
      </c>
      <c r="AA366">
        <v>0</v>
      </c>
      <c r="AB366" t="s">
        <v>3846</v>
      </c>
      <c r="AC366" t="s">
        <v>3846</v>
      </c>
      <c r="AD366" t="s">
        <v>3846</v>
      </c>
      <c r="AE366" t="s">
        <v>3846</v>
      </c>
      <c r="AF366" t="s">
        <v>2566</v>
      </c>
      <c r="AG366" t="s">
        <v>172</v>
      </c>
      <c r="AH366" t="s">
        <v>2567</v>
      </c>
      <c r="AI366" t="s">
        <v>112</v>
      </c>
      <c r="AJ366">
        <v>0</v>
      </c>
      <c r="AK366" t="s">
        <v>97</v>
      </c>
      <c r="AL366" t="s">
        <v>70</v>
      </c>
      <c r="AM366" t="s">
        <v>67</v>
      </c>
      <c r="AN366" t="s">
        <v>67</v>
      </c>
      <c r="AO366" t="s">
        <v>67</v>
      </c>
      <c r="AP366" t="s">
        <v>67</v>
      </c>
      <c r="AQ366" t="s">
        <v>3820</v>
      </c>
      <c r="AR366">
        <v>200000</v>
      </c>
      <c r="AS366" t="s">
        <v>140</v>
      </c>
      <c r="AT366" t="s">
        <v>98</v>
      </c>
      <c r="AU366" t="s">
        <v>99</v>
      </c>
      <c r="AV366" t="s">
        <v>65</v>
      </c>
      <c r="AW366" t="s">
        <v>65</v>
      </c>
      <c r="AX366" t="s">
        <v>75</v>
      </c>
      <c r="AY366" t="s">
        <v>75</v>
      </c>
      <c r="AZ366" t="s">
        <v>76</v>
      </c>
      <c r="BA366" t="s">
        <v>65</v>
      </c>
      <c r="BB366" t="s">
        <v>2568</v>
      </c>
      <c r="BC366" t="s">
        <v>2569</v>
      </c>
      <c r="BD366" t="s">
        <v>50</v>
      </c>
      <c r="BE366" t="s">
        <v>2570</v>
      </c>
      <c r="BF366" t="s">
        <v>2571</v>
      </c>
      <c r="BK366" t="s">
        <v>103</v>
      </c>
    </row>
    <row r="367" spans="1:63" ht="18" customHeight="1" x14ac:dyDescent="0.25">
      <c r="A367">
        <v>364</v>
      </c>
      <c r="B367">
        <v>334</v>
      </c>
      <c r="C367" s="46">
        <v>43143</v>
      </c>
      <c r="D367" t="s">
        <v>3790</v>
      </c>
      <c r="E367" t="s">
        <v>254</v>
      </c>
      <c r="F367" t="s">
        <v>105</v>
      </c>
      <c r="G367" t="s">
        <v>2581</v>
      </c>
      <c r="H367" t="s">
        <v>120</v>
      </c>
      <c r="I367" t="s">
        <v>121</v>
      </c>
      <c r="J367" t="s">
        <v>2582</v>
      </c>
      <c r="K367" t="s">
        <v>2583</v>
      </c>
      <c r="L367" t="s">
        <v>59</v>
      </c>
      <c r="M367" t="s">
        <v>91</v>
      </c>
      <c r="N367" t="s">
        <v>235</v>
      </c>
      <c r="O367" t="s">
        <v>232</v>
      </c>
      <c r="P367">
        <v>1</v>
      </c>
      <c r="Q367" t="s">
        <v>92</v>
      </c>
      <c r="R367" t="s">
        <v>62</v>
      </c>
      <c r="S367" t="str">
        <f t="shared" si="5"/>
        <v>فردي-من اجل الفدية--334</v>
      </c>
      <c r="T367" t="s">
        <v>270</v>
      </c>
      <c r="U367">
        <v>2</v>
      </c>
      <c r="V367" t="s">
        <v>2584</v>
      </c>
      <c r="W367" t="s">
        <v>3846</v>
      </c>
      <c r="X367" t="s">
        <v>3846</v>
      </c>
      <c r="Y367" t="s">
        <v>3846</v>
      </c>
      <c r="Z367" t="s">
        <v>3846</v>
      </c>
      <c r="AA367">
        <v>0</v>
      </c>
      <c r="AB367" t="s">
        <v>3846</v>
      </c>
      <c r="AC367" t="s">
        <v>3846</v>
      </c>
      <c r="AD367" t="s">
        <v>3846</v>
      </c>
      <c r="AE367" t="s">
        <v>3846</v>
      </c>
      <c r="AF367" t="s">
        <v>2585</v>
      </c>
      <c r="AG367" t="s">
        <v>160</v>
      </c>
      <c r="AH367" t="s">
        <v>160</v>
      </c>
      <c r="AI367" t="s">
        <v>68</v>
      </c>
      <c r="AJ367">
        <v>8</v>
      </c>
      <c r="AK367" t="s">
        <v>97</v>
      </c>
      <c r="AL367" t="s">
        <v>70</v>
      </c>
      <c r="AM367" t="s">
        <v>67</v>
      </c>
      <c r="AN367" t="s">
        <v>67</v>
      </c>
      <c r="AO367" t="s">
        <v>67</v>
      </c>
      <c r="AP367" t="s">
        <v>67</v>
      </c>
      <c r="AQ367" t="s">
        <v>3820</v>
      </c>
      <c r="AR367">
        <v>300000</v>
      </c>
      <c r="AS367" t="s">
        <v>126</v>
      </c>
      <c r="AT367" t="s">
        <v>98</v>
      </c>
      <c r="AU367" t="s">
        <v>99</v>
      </c>
      <c r="AV367" t="s">
        <v>65</v>
      </c>
      <c r="AW367" t="s">
        <v>65</v>
      </c>
      <c r="AX367" t="s">
        <v>75</v>
      </c>
      <c r="AY367" t="s">
        <v>75</v>
      </c>
      <c r="AZ367" t="s">
        <v>76</v>
      </c>
      <c r="BA367" t="s">
        <v>2586</v>
      </c>
      <c r="BB367" t="s">
        <v>65</v>
      </c>
      <c r="BC367" t="s">
        <v>2587</v>
      </c>
      <c r="BD367" t="s">
        <v>50</v>
      </c>
      <c r="BE367" t="s">
        <v>2588</v>
      </c>
      <c r="BF367" t="s">
        <v>2589</v>
      </c>
      <c r="BG367" t="s">
        <v>2590</v>
      </c>
      <c r="BK367" t="s">
        <v>84</v>
      </c>
    </row>
    <row r="368" spans="1:63" ht="18" customHeight="1" x14ac:dyDescent="0.25">
      <c r="A368">
        <v>365</v>
      </c>
      <c r="B368">
        <v>335</v>
      </c>
      <c r="C368" s="46">
        <v>43143</v>
      </c>
      <c r="D368" t="s">
        <v>3790</v>
      </c>
      <c r="E368" t="s">
        <v>211</v>
      </c>
      <c r="F368" t="s">
        <v>132</v>
      </c>
      <c r="G368" t="s">
        <v>2591</v>
      </c>
      <c r="H368" t="s">
        <v>87</v>
      </c>
      <c r="I368" t="s">
        <v>88</v>
      </c>
      <c r="J368" t="s">
        <v>2592</v>
      </c>
      <c r="K368" t="s">
        <v>2593</v>
      </c>
      <c r="L368" t="s">
        <v>59</v>
      </c>
      <c r="M368" t="s">
        <v>59</v>
      </c>
      <c r="N368" t="s">
        <v>60</v>
      </c>
      <c r="O368" t="s">
        <v>211</v>
      </c>
      <c r="P368">
        <v>1</v>
      </c>
      <c r="Q368" t="s">
        <v>92</v>
      </c>
      <c r="R368" t="s">
        <v>62</v>
      </c>
      <c r="S368" t="str">
        <f t="shared" si="5"/>
        <v>فردي-عدم الانجاب--335</v>
      </c>
      <c r="T368" t="s">
        <v>123</v>
      </c>
      <c r="U368">
        <v>1</v>
      </c>
      <c r="V368" t="s">
        <v>3810</v>
      </c>
      <c r="W368" t="s">
        <v>3846</v>
      </c>
      <c r="X368" t="s">
        <v>3846</v>
      </c>
      <c r="Y368" t="s">
        <v>3846</v>
      </c>
      <c r="Z368" t="s">
        <v>3846</v>
      </c>
      <c r="AA368">
        <v>0</v>
      </c>
      <c r="AB368" t="s">
        <v>3846</v>
      </c>
      <c r="AC368" t="s">
        <v>3846</v>
      </c>
      <c r="AD368" t="s">
        <v>3846</v>
      </c>
      <c r="AE368" t="s">
        <v>3846</v>
      </c>
      <c r="AF368" t="s">
        <v>825</v>
      </c>
      <c r="AG368" t="s">
        <v>160</v>
      </c>
      <c r="AH368" t="s">
        <v>160</v>
      </c>
      <c r="AI368" t="s">
        <v>68</v>
      </c>
      <c r="AJ368">
        <v>3</v>
      </c>
      <c r="AK368" t="s">
        <v>97</v>
      </c>
      <c r="AL368" t="s">
        <v>70</v>
      </c>
      <c r="AM368" t="s">
        <v>67</v>
      </c>
      <c r="AN368" t="s">
        <v>67</v>
      </c>
      <c r="AO368" t="s">
        <v>67</v>
      </c>
      <c r="AP368" t="s">
        <v>67</v>
      </c>
      <c r="AQ368" t="s">
        <v>3846</v>
      </c>
      <c r="AR368">
        <v>0</v>
      </c>
      <c r="AS368" t="s">
        <v>3846</v>
      </c>
      <c r="AT368" t="s">
        <v>98</v>
      </c>
      <c r="AU368" t="s">
        <v>99</v>
      </c>
      <c r="AV368" t="s">
        <v>65</v>
      </c>
      <c r="AW368" t="s">
        <v>65</v>
      </c>
      <c r="AX368" t="s">
        <v>75</v>
      </c>
      <c r="AY368" t="s">
        <v>75</v>
      </c>
      <c r="AZ368" t="s">
        <v>76</v>
      </c>
      <c r="BA368" t="s">
        <v>65</v>
      </c>
      <c r="BB368" t="s">
        <v>65</v>
      </c>
      <c r="BC368" t="s">
        <v>2594</v>
      </c>
      <c r="BD368" t="s">
        <v>50</v>
      </c>
      <c r="BE368" t="s">
        <v>2595</v>
      </c>
      <c r="BF368" t="s">
        <v>2596</v>
      </c>
      <c r="BK368" t="s">
        <v>103</v>
      </c>
    </row>
    <row r="369" spans="1:63" ht="18" customHeight="1" x14ac:dyDescent="0.25">
      <c r="A369">
        <v>366</v>
      </c>
      <c r="B369">
        <v>336</v>
      </c>
      <c r="C369" s="46">
        <v>43144</v>
      </c>
      <c r="D369" t="s">
        <v>3790</v>
      </c>
      <c r="E369" t="s">
        <v>85</v>
      </c>
      <c r="F369" t="s">
        <v>54</v>
      </c>
      <c r="G369" t="s">
        <v>86</v>
      </c>
      <c r="H369" t="s">
        <v>120</v>
      </c>
      <c r="I369" t="s">
        <v>121</v>
      </c>
      <c r="J369" t="s">
        <v>2597</v>
      </c>
      <c r="K369" t="s">
        <v>327</v>
      </c>
      <c r="L369" t="s">
        <v>327</v>
      </c>
      <c r="M369" t="s">
        <v>59</v>
      </c>
      <c r="N369" t="s">
        <v>60</v>
      </c>
      <c r="O369" t="s">
        <v>85</v>
      </c>
      <c r="P369">
        <v>1</v>
      </c>
      <c r="Q369" t="s">
        <v>92</v>
      </c>
      <c r="R369" t="s">
        <v>62</v>
      </c>
      <c r="S369" t="str">
        <f t="shared" si="5"/>
        <v>فردي-من اجل الفدية--336</v>
      </c>
      <c r="T369" t="s">
        <v>3795</v>
      </c>
      <c r="U369">
        <v>3</v>
      </c>
      <c r="V369" t="s">
        <v>2598</v>
      </c>
      <c r="W369" t="s">
        <v>3846</v>
      </c>
      <c r="X369" t="s">
        <v>3846</v>
      </c>
      <c r="Y369" t="s">
        <v>3846</v>
      </c>
      <c r="Z369" t="s">
        <v>3846</v>
      </c>
      <c r="AA369">
        <v>0</v>
      </c>
      <c r="AB369" t="s">
        <v>3846</v>
      </c>
      <c r="AC369" t="s">
        <v>3846</v>
      </c>
      <c r="AD369" t="s">
        <v>3846</v>
      </c>
      <c r="AE369" t="s">
        <v>3846</v>
      </c>
      <c r="AF369" t="s">
        <v>2599</v>
      </c>
      <c r="AG369" t="s">
        <v>160</v>
      </c>
      <c r="AH369" t="s">
        <v>2600</v>
      </c>
      <c r="AI369" t="s">
        <v>68</v>
      </c>
      <c r="AJ369">
        <v>11</v>
      </c>
      <c r="AK369" t="s">
        <v>97</v>
      </c>
      <c r="AL369" t="s">
        <v>70</v>
      </c>
      <c r="AM369" t="s">
        <v>67</v>
      </c>
      <c r="AN369" t="s">
        <v>67</v>
      </c>
      <c r="AO369" t="s">
        <v>67</v>
      </c>
      <c r="AP369" t="s">
        <v>67</v>
      </c>
      <c r="AQ369" t="s">
        <v>67</v>
      </c>
      <c r="AR369" t="s">
        <v>67</v>
      </c>
      <c r="AS369" t="s">
        <v>126</v>
      </c>
      <c r="AT369" t="s">
        <v>98</v>
      </c>
      <c r="AU369" t="s">
        <v>99</v>
      </c>
      <c r="AV369" t="s">
        <v>65</v>
      </c>
      <c r="AW369" t="s">
        <v>65</v>
      </c>
      <c r="AX369" t="s">
        <v>75</v>
      </c>
      <c r="AY369" t="s">
        <v>75</v>
      </c>
      <c r="AZ369" t="s">
        <v>76</v>
      </c>
      <c r="BA369" t="s">
        <v>65</v>
      </c>
      <c r="BB369" t="s">
        <v>65</v>
      </c>
      <c r="BC369" t="s">
        <v>2601</v>
      </c>
      <c r="BD369" t="s">
        <v>50</v>
      </c>
      <c r="BE369" t="s">
        <v>2602</v>
      </c>
      <c r="BF369" t="s">
        <v>2613</v>
      </c>
      <c r="BK369" t="s">
        <v>103</v>
      </c>
    </row>
    <row r="370" spans="1:63" ht="18" customHeight="1" x14ac:dyDescent="0.25">
      <c r="A370">
        <v>367</v>
      </c>
      <c r="B370">
        <v>337</v>
      </c>
      <c r="C370" s="46">
        <v>43144</v>
      </c>
      <c r="D370" t="s">
        <v>3790</v>
      </c>
      <c r="E370" t="s">
        <v>165</v>
      </c>
      <c r="F370" t="s">
        <v>54</v>
      </c>
      <c r="G370" t="s">
        <v>654</v>
      </c>
      <c r="H370" t="s">
        <v>56</v>
      </c>
      <c r="I370" t="s">
        <v>57</v>
      </c>
      <c r="J370" t="s">
        <v>56</v>
      </c>
      <c r="K370" t="s">
        <v>2603</v>
      </c>
      <c r="L370" t="s">
        <v>59</v>
      </c>
      <c r="M370" t="s">
        <v>59</v>
      </c>
      <c r="N370" t="s">
        <v>60</v>
      </c>
      <c r="O370" t="s">
        <v>165</v>
      </c>
      <c r="P370">
        <v>1</v>
      </c>
      <c r="Q370" t="s">
        <v>136</v>
      </c>
      <c r="R370" t="s">
        <v>62</v>
      </c>
      <c r="S370" t="str">
        <f t="shared" si="5"/>
        <v>فردي-من اجل الاغتصاب--337</v>
      </c>
      <c r="T370" t="s">
        <v>3795</v>
      </c>
      <c r="U370">
        <v>5</v>
      </c>
      <c r="V370" t="s">
        <v>67</v>
      </c>
      <c r="W370" t="s">
        <v>3846</v>
      </c>
      <c r="X370" t="s">
        <v>3846</v>
      </c>
      <c r="Y370" t="s">
        <v>3846</v>
      </c>
      <c r="Z370" t="s">
        <v>3846</v>
      </c>
      <c r="AA370">
        <v>0</v>
      </c>
      <c r="AB370" t="s">
        <v>3846</v>
      </c>
      <c r="AC370" t="s">
        <v>3846</v>
      </c>
      <c r="AD370" t="s">
        <v>3846</v>
      </c>
      <c r="AE370" t="s">
        <v>3846</v>
      </c>
      <c r="AF370" t="s">
        <v>67</v>
      </c>
      <c r="AG370" t="s">
        <v>67</v>
      </c>
      <c r="AH370" t="s">
        <v>67</v>
      </c>
      <c r="AI370" t="s">
        <v>112</v>
      </c>
      <c r="AJ370">
        <v>0</v>
      </c>
      <c r="AK370" t="s">
        <v>69</v>
      </c>
      <c r="AL370" t="s">
        <v>70</v>
      </c>
      <c r="AM370" t="s">
        <v>3555</v>
      </c>
      <c r="AN370" t="s">
        <v>71</v>
      </c>
      <c r="AO370" t="s">
        <v>67</v>
      </c>
      <c r="AP370" t="s">
        <v>67</v>
      </c>
      <c r="AQ370" t="s">
        <v>3846</v>
      </c>
      <c r="AR370">
        <v>0</v>
      </c>
      <c r="AS370" t="s">
        <v>3846</v>
      </c>
      <c r="AT370" t="s">
        <v>72</v>
      </c>
      <c r="AU370" t="s">
        <v>74</v>
      </c>
      <c r="AV370" t="s">
        <v>65</v>
      </c>
      <c r="AW370" t="s">
        <v>65</v>
      </c>
      <c r="AX370" t="s">
        <v>72</v>
      </c>
      <c r="AY370" t="s">
        <v>75</v>
      </c>
      <c r="AZ370" t="s">
        <v>76</v>
      </c>
      <c r="BA370" t="s">
        <v>65</v>
      </c>
      <c r="BB370" t="s">
        <v>2604</v>
      </c>
      <c r="BC370" t="s">
        <v>2605</v>
      </c>
      <c r="BD370" t="s">
        <v>50</v>
      </c>
      <c r="BE370" t="s">
        <v>2606</v>
      </c>
      <c r="BF370" t="s">
        <v>2607</v>
      </c>
      <c r="BG370" t="s">
        <v>2683</v>
      </c>
      <c r="BK370" t="s">
        <v>103</v>
      </c>
    </row>
    <row r="371" spans="1:63" ht="18" customHeight="1" x14ac:dyDescent="0.25">
      <c r="A371">
        <v>368</v>
      </c>
      <c r="B371">
        <v>338</v>
      </c>
      <c r="C371" s="46">
        <v>43144</v>
      </c>
      <c r="D371" t="s">
        <v>3790</v>
      </c>
      <c r="E371" t="s">
        <v>165</v>
      </c>
      <c r="F371" t="s">
        <v>54</v>
      </c>
      <c r="G371" t="s">
        <v>1908</v>
      </c>
      <c r="H371" t="s">
        <v>155</v>
      </c>
      <c r="I371" t="s">
        <v>3794</v>
      </c>
      <c r="J371" t="s">
        <v>2608</v>
      </c>
      <c r="K371" t="s">
        <v>59</v>
      </c>
      <c r="L371" t="s">
        <v>59</v>
      </c>
      <c r="M371" t="s">
        <v>59</v>
      </c>
      <c r="N371" t="s">
        <v>60</v>
      </c>
      <c r="O371" t="s">
        <v>165</v>
      </c>
      <c r="P371">
        <v>1</v>
      </c>
      <c r="Q371" t="s">
        <v>92</v>
      </c>
      <c r="R371" t="s">
        <v>62</v>
      </c>
      <c r="S371" t="str">
        <f t="shared" si="5"/>
        <v>فردي-خلافات ثأرية--338</v>
      </c>
      <c r="T371" t="s">
        <v>3795</v>
      </c>
      <c r="U371">
        <v>4</v>
      </c>
      <c r="V371" t="s">
        <v>67</v>
      </c>
      <c r="W371" t="s">
        <v>3846</v>
      </c>
      <c r="X371" t="s">
        <v>3846</v>
      </c>
      <c r="Y371" t="s">
        <v>3846</v>
      </c>
      <c r="Z371" t="s">
        <v>3846</v>
      </c>
      <c r="AA371">
        <v>0</v>
      </c>
      <c r="AB371" t="s">
        <v>3846</v>
      </c>
      <c r="AC371" t="s">
        <v>3846</v>
      </c>
      <c r="AD371" t="s">
        <v>3846</v>
      </c>
      <c r="AE371" t="s">
        <v>3846</v>
      </c>
      <c r="AF371" t="s">
        <v>67</v>
      </c>
      <c r="AG371" t="s">
        <v>160</v>
      </c>
      <c r="AH371" t="s">
        <v>160</v>
      </c>
      <c r="AI371" t="s">
        <v>112</v>
      </c>
      <c r="AJ371">
        <v>21</v>
      </c>
      <c r="AK371" t="s">
        <v>97</v>
      </c>
      <c r="AL371" t="s">
        <v>70</v>
      </c>
      <c r="AM371" t="s">
        <v>3841</v>
      </c>
      <c r="AN371" t="s">
        <v>2609</v>
      </c>
      <c r="AO371" t="s">
        <v>67</v>
      </c>
      <c r="AP371" t="s">
        <v>2610</v>
      </c>
      <c r="AQ371" t="s">
        <v>3846</v>
      </c>
      <c r="AR371">
        <v>0</v>
      </c>
      <c r="AS371" t="s">
        <v>3846</v>
      </c>
      <c r="AT371" t="s">
        <v>72</v>
      </c>
      <c r="AU371" t="s">
        <v>73</v>
      </c>
      <c r="AV371" t="s">
        <v>72</v>
      </c>
      <c r="AW371" t="s">
        <v>74</v>
      </c>
      <c r="AX371" t="s">
        <v>72</v>
      </c>
      <c r="AY371" t="s">
        <v>75</v>
      </c>
      <c r="AZ371" t="s">
        <v>76</v>
      </c>
      <c r="BA371" t="s">
        <v>65</v>
      </c>
      <c r="BB371" t="s">
        <v>65</v>
      </c>
      <c r="BC371" t="s">
        <v>2611</v>
      </c>
      <c r="BD371" t="s">
        <v>50</v>
      </c>
      <c r="BE371" t="s">
        <v>2612</v>
      </c>
      <c r="BF371" t="s">
        <v>2645</v>
      </c>
      <c r="BG371" t="s">
        <v>2644</v>
      </c>
      <c r="BH371" t="s">
        <v>2830</v>
      </c>
      <c r="BK371" t="s">
        <v>84</v>
      </c>
    </row>
    <row r="372" spans="1:63" ht="18" customHeight="1" x14ac:dyDescent="0.25">
      <c r="A372">
        <v>369</v>
      </c>
      <c r="B372">
        <v>339</v>
      </c>
      <c r="C372" s="46">
        <v>43145</v>
      </c>
      <c r="D372" t="s">
        <v>3790</v>
      </c>
      <c r="E372" t="s">
        <v>232</v>
      </c>
      <c r="F372" t="s">
        <v>105</v>
      </c>
      <c r="G372" t="s">
        <v>377</v>
      </c>
      <c r="H372" t="s">
        <v>120</v>
      </c>
      <c r="I372" t="s">
        <v>121</v>
      </c>
      <c r="J372" t="s">
        <v>2636</v>
      </c>
      <c r="K372" t="s">
        <v>65</v>
      </c>
      <c r="L372" t="s">
        <v>67</v>
      </c>
      <c r="M372" t="s">
        <v>59</v>
      </c>
      <c r="N372" t="s">
        <v>60</v>
      </c>
      <c r="O372" t="s">
        <v>232</v>
      </c>
      <c r="P372">
        <v>1</v>
      </c>
      <c r="Q372" t="s">
        <v>92</v>
      </c>
      <c r="R372" t="s">
        <v>62</v>
      </c>
      <c r="S372" t="str">
        <f t="shared" si="5"/>
        <v>فردي-من اجل الفدية--339</v>
      </c>
      <c r="T372" t="s">
        <v>3795</v>
      </c>
      <c r="U372">
        <v>5</v>
      </c>
      <c r="V372" t="s">
        <v>2637</v>
      </c>
      <c r="W372" t="s">
        <v>3846</v>
      </c>
      <c r="X372" t="s">
        <v>3846</v>
      </c>
      <c r="Y372" t="s">
        <v>3846</v>
      </c>
      <c r="Z372" t="s">
        <v>3846</v>
      </c>
      <c r="AA372">
        <v>0</v>
      </c>
      <c r="AB372" t="s">
        <v>3846</v>
      </c>
      <c r="AC372" t="s">
        <v>3846</v>
      </c>
      <c r="AD372" t="s">
        <v>3846</v>
      </c>
      <c r="AE372" t="s">
        <v>3846</v>
      </c>
      <c r="AF372" t="s">
        <v>67</v>
      </c>
      <c r="AG372" t="s">
        <v>67</v>
      </c>
      <c r="AH372" t="s">
        <v>2638</v>
      </c>
      <c r="AI372" t="s">
        <v>112</v>
      </c>
      <c r="AJ372">
        <v>0</v>
      </c>
      <c r="AK372" t="s">
        <v>97</v>
      </c>
      <c r="AL372" t="s">
        <v>70</v>
      </c>
      <c r="AM372" t="s">
        <v>3841</v>
      </c>
      <c r="AN372" t="s">
        <v>2639</v>
      </c>
      <c r="AO372" t="s">
        <v>67</v>
      </c>
      <c r="AP372" t="s">
        <v>67</v>
      </c>
      <c r="AQ372" t="s">
        <v>3820</v>
      </c>
      <c r="AR372">
        <v>500000</v>
      </c>
      <c r="AS372" t="s">
        <v>126</v>
      </c>
      <c r="AT372" t="s">
        <v>98</v>
      </c>
      <c r="AU372" t="s">
        <v>99</v>
      </c>
      <c r="AV372" t="s">
        <v>65</v>
      </c>
      <c r="AW372" t="s">
        <v>65</v>
      </c>
      <c r="AX372" t="s">
        <v>75</v>
      </c>
      <c r="AY372" t="s">
        <v>75</v>
      </c>
      <c r="AZ372" t="s">
        <v>76</v>
      </c>
      <c r="BA372" t="s">
        <v>65</v>
      </c>
      <c r="BB372" t="s">
        <v>65</v>
      </c>
      <c r="BC372" t="s">
        <v>2640</v>
      </c>
      <c r="BD372" t="s">
        <v>50</v>
      </c>
      <c r="BE372" t="s">
        <v>2641</v>
      </c>
      <c r="BF372" t="s">
        <v>2642</v>
      </c>
      <c r="BG372" t="s">
        <v>2643</v>
      </c>
      <c r="BK372" t="s">
        <v>103</v>
      </c>
    </row>
    <row r="373" spans="1:63" ht="18" customHeight="1" x14ac:dyDescent="0.25">
      <c r="A373">
        <v>370</v>
      </c>
      <c r="B373">
        <v>340</v>
      </c>
      <c r="C373" s="46">
        <v>43145</v>
      </c>
      <c r="D373" t="s">
        <v>3790</v>
      </c>
      <c r="E373" t="s">
        <v>232</v>
      </c>
      <c r="F373" t="s">
        <v>105</v>
      </c>
      <c r="G373" t="s">
        <v>377</v>
      </c>
      <c r="H373" t="s">
        <v>120</v>
      </c>
      <c r="I373" t="s">
        <v>121</v>
      </c>
      <c r="J373" t="s">
        <v>2661</v>
      </c>
      <c r="K373" t="s">
        <v>2660</v>
      </c>
      <c r="L373" t="s">
        <v>59</v>
      </c>
      <c r="M373" t="s">
        <v>67</v>
      </c>
      <c r="N373" t="s">
        <v>60</v>
      </c>
      <c r="O373" t="s">
        <v>232</v>
      </c>
      <c r="P373">
        <v>2</v>
      </c>
      <c r="Q373" t="s">
        <v>92</v>
      </c>
      <c r="R373" t="s">
        <v>62</v>
      </c>
      <c r="S373" t="str">
        <f t="shared" si="5"/>
        <v>فردي-من اجل الفدية--340</v>
      </c>
      <c r="T373" t="s">
        <v>3795</v>
      </c>
      <c r="U373">
        <v>3</v>
      </c>
      <c r="V373" t="s">
        <v>2662</v>
      </c>
      <c r="W373" t="s">
        <v>3846</v>
      </c>
      <c r="X373" t="s">
        <v>3846</v>
      </c>
      <c r="Y373" t="s">
        <v>3846</v>
      </c>
      <c r="Z373" t="s">
        <v>3846</v>
      </c>
      <c r="AA373">
        <v>0</v>
      </c>
      <c r="AB373" t="s">
        <v>3846</v>
      </c>
      <c r="AC373" t="s">
        <v>3846</v>
      </c>
      <c r="AD373" t="s">
        <v>3846</v>
      </c>
      <c r="AE373" t="s">
        <v>3846</v>
      </c>
      <c r="AF373" t="s">
        <v>2663</v>
      </c>
      <c r="AG373" t="s">
        <v>67</v>
      </c>
      <c r="AH373" t="s">
        <v>67</v>
      </c>
      <c r="AI373" t="s">
        <v>112</v>
      </c>
      <c r="AJ373">
        <v>25</v>
      </c>
      <c r="AK373" t="s">
        <v>97</v>
      </c>
      <c r="AL373" t="s">
        <v>70</v>
      </c>
      <c r="AM373" t="s">
        <v>3841</v>
      </c>
      <c r="AN373" t="s">
        <v>2664</v>
      </c>
      <c r="AO373" t="s">
        <v>67</v>
      </c>
      <c r="AP373" t="s">
        <v>67</v>
      </c>
      <c r="AQ373" t="s">
        <v>3822</v>
      </c>
      <c r="AR373">
        <v>5000000</v>
      </c>
      <c r="AS373" t="s">
        <v>126</v>
      </c>
      <c r="AT373" t="s">
        <v>98</v>
      </c>
      <c r="AU373" t="s">
        <v>99</v>
      </c>
      <c r="AV373" t="s">
        <v>65</v>
      </c>
      <c r="AW373" t="s">
        <v>65</v>
      </c>
      <c r="AX373" t="s">
        <v>75</v>
      </c>
      <c r="AY373" t="s">
        <v>75</v>
      </c>
      <c r="AZ373" t="s">
        <v>76</v>
      </c>
      <c r="BA373" t="s">
        <v>2665</v>
      </c>
      <c r="BB373" t="s">
        <v>65</v>
      </c>
      <c r="BC373" t="s">
        <v>2666</v>
      </c>
      <c r="BD373" t="s">
        <v>50</v>
      </c>
      <c r="BE373" t="s">
        <v>2667</v>
      </c>
      <c r="BK373" t="s">
        <v>84</v>
      </c>
    </row>
    <row r="374" spans="1:63" ht="18" customHeight="1" x14ac:dyDescent="0.25">
      <c r="A374">
        <v>371</v>
      </c>
      <c r="B374">
        <v>341</v>
      </c>
      <c r="C374" s="46">
        <v>43146</v>
      </c>
      <c r="D374" t="s">
        <v>3790</v>
      </c>
      <c r="E374" t="s">
        <v>53</v>
      </c>
      <c r="F374" t="s">
        <v>54</v>
      </c>
      <c r="G374" t="s">
        <v>1188</v>
      </c>
      <c r="H374" t="s">
        <v>56</v>
      </c>
      <c r="I374" t="s">
        <v>57</v>
      </c>
      <c r="J374" t="s">
        <v>56</v>
      </c>
      <c r="K374" t="s">
        <v>2646</v>
      </c>
      <c r="L374" t="s">
        <v>59</v>
      </c>
      <c r="M374" t="s">
        <v>59</v>
      </c>
      <c r="N374" t="s">
        <v>60</v>
      </c>
      <c r="O374" t="s">
        <v>53</v>
      </c>
      <c r="P374">
        <v>2</v>
      </c>
      <c r="Q374" t="s">
        <v>61</v>
      </c>
      <c r="R374" t="s">
        <v>62</v>
      </c>
      <c r="S374" t="str">
        <f t="shared" si="5"/>
        <v>فردي-من اجل الاغتصاب--341</v>
      </c>
      <c r="T374" t="s">
        <v>270</v>
      </c>
      <c r="U374">
        <v>2</v>
      </c>
      <c r="V374" t="s">
        <v>2647</v>
      </c>
      <c r="W374" t="s">
        <v>3846</v>
      </c>
      <c r="X374" t="s">
        <v>3846</v>
      </c>
      <c r="Y374" t="s">
        <v>3846</v>
      </c>
      <c r="Z374" t="s">
        <v>3846</v>
      </c>
      <c r="AA374">
        <v>0</v>
      </c>
      <c r="AB374" t="s">
        <v>3846</v>
      </c>
      <c r="AC374" t="s">
        <v>3846</v>
      </c>
      <c r="AD374" t="s">
        <v>3846</v>
      </c>
      <c r="AE374" t="s">
        <v>3846</v>
      </c>
      <c r="AF374" t="s">
        <v>1020</v>
      </c>
      <c r="AG374" t="s">
        <v>160</v>
      </c>
      <c r="AH374" t="s">
        <v>260</v>
      </c>
      <c r="AI374" t="s">
        <v>68</v>
      </c>
      <c r="AJ374">
        <v>12</v>
      </c>
      <c r="AK374" t="s">
        <v>69</v>
      </c>
      <c r="AL374" t="s">
        <v>70</v>
      </c>
      <c r="AM374" t="s">
        <v>3555</v>
      </c>
      <c r="AN374" t="s">
        <v>2648</v>
      </c>
      <c r="AO374" t="s">
        <v>67</v>
      </c>
      <c r="AP374" t="s">
        <v>67</v>
      </c>
      <c r="AQ374" t="s">
        <v>3846</v>
      </c>
      <c r="AR374">
        <v>0</v>
      </c>
      <c r="AS374" t="s">
        <v>3846</v>
      </c>
      <c r="AT374" t="s">
        <v>98</v>
      </c>
      <c r="AU374" t="s">
        <v>99</v>
      </c>
      <c r="AV374" t="s">
        <v>65</v>
      </c>
      <c r="AW374" t="s">
        <v>65</v>
      </c>
      <c r="AX374" t="s">
        <v>75</v>
      </c>
      <c r="AY374" t="s">
        <v>75</v>
      </c>
      <c r="AZ374" t="s">
        <v>76</v>
      </c>
      <c r="BA374" t="s">
        <v>65</v>
      </c>
      <c r="BB374" t="s">
        <v>65</v>
      </c>
      <c r="BC374" t="s">
        <v>2649</v>
      </c>
      <c r="BD374" t="s">
        <v>50</v>
      </c>
      <c r="BE374" t="s">
        <v>2650</v>
      </c>
      <c r="BK374" t="s">
        <v>130</v>
      </c>
    </row>
    <row r="375" spans="1:63" ht="18" customHeight="1" x14ac:dyDescent="0.25">
      <c r="A375">
        <v>372</v>
      </c>
      <c r="B375">
        <v>342</v>
      </c>
      <c r="C375" s="46">
        <v>43148</v>
      </c>
      <c r="D375" t="s">
        <v>3790</v>
      </c>
      <c r="E375" t="s">
        <v>232</v>
      </c>
      <c r="F375" t="s">
        <v>105</v>
      </c>
      <c r="G375" t="s">
        <v>377</v>
      </c>
      <c r="H375" t="s">
        <v>120</v>
      </c>
      <c r="I375" t="s">
        <v>121</v>
      </c>
      <c r="J375" t="s">
        <v>2656</v>
      </c>
      <c r="K375" t="s">
        <v>2651</v>
      </c>
      <c r="L375" t="s">
        <v>59</v>
      </c>
      <c r="M375" t="s">
        <v>59</v>
      </c>
      <c r="N375" t="s">
        <v>60</v>
      </c>
      <c r="O375" t="s">
        <v>232</v>
      </c>
      <c r="P375">
        <v>1</v>
      </c>
      <c r="Q375" t="s">
        <v>92</v>
      </c>
      <c r="R375" t="s">
        <v>62</v>
      </c>
      <c r="S375" t="str">
        <f t="shared" si="5"/>
        <v>فردي-من اجل الفدية--342</v>
      </c>
      <c r="T375" t="s">
        <v>270</v>
      </c>
      <c r="U375">
        <v>2</v>
      </c>
      <c r="V375" t="s">
        <v>2657</v>
      </c>
      <c r="W375" t="s">
        <v>3846</v>
      </c>
      <c r="X375" t="s">
        <v>3846</v>
      </c>
      <c r="Y375" t="s">
        <v>3846</v>
      </c>
      <c r="Z375" t="s">
        <v>3846</v>
      </c>
      <c r="AA375">
        <v>0</v>
      </c>
      <c r="AB375" t="s">
        <v>3846</v>
      </c>
      <c r="AC375" t="s">
        <v>3846</v>
      </c>
      <c r="AD375" t="s">
        <v>3846</v>
      </c>
      <c r="AE375" t="s">
        <v>3846</v>
      </c>
      <c r="AF375" t="s">
        <v>2652</v>
      </c>
      <c r="AG375" t="s">
        <v>160</v>
      </c>
      <c r="AH375" t="s">
        <v>160</v>
      </c>
      <c r="AI375" t="s">
        <v>68</v>
      </c>
      <c r="AJ375">
        <v>8</v>
      </c>
      <c r="AK375" t="s">
        <v>97</v>
      </c>
      <c r="AL375" t="s">
        <v>70</v>
      </c>
      <c r="AM375" t="s">
        <v>67</v>
      </c>
      <c r="AN375" t="s">
        <v>67</v>
      </c>
      <c r="AO375" t="s">
        <v>67</v>
      </c>
      <c r="AP375" t="s">
        <v>67</v>
      </c>
      <c r="AQ375" t="s">
        <v>67</v>
      </c>
      <c r="AR375" t="s">
        <v>67</v>
      </c>
      <c r="AS375" t="s">
        <v>126</v>
      </c>
      <c r="AT375" t="s">
        <v>98</v>
      </c>
      <c r="AU375" t="s">
        <v>99</v>
      </c>
      <c r="AV375" t="s">
        <v>65</v>
      </c>
      <c r="AW375" t="s">
        <v>65</v>
      </c>
      <c r="AX375" t="s">
        <v>75</v>
      </c>
      <c r="AY375" t="s">
        <v>75</v>
      </c>
      <c r="AZ375" t="s">
        <v>76</v>
      </c>
      <c r="BA375" t="s">
        <v>2653</v>
      </c>
      <c r="BB375" t="s">
        <v>65</v>
      </c>
      <c r="BC375" t="s">
        <v>2654</v>
      </c>
      <c r="BD375" t="s">
        <v>50</v>
      </c>
      <c r="BE375" t="s">
        <v>2655</v>
      </c>
      <c r="BF375" t="s">
        <v>2658</v>
      </c>
      <c r="BG375" t="s">
        <v>2659</v>
      </c>
      <c r="BK375" t="s">
        <v>130</v>
      </c>
    </row>
    <row r="376" spans="1:63" ht="18" customHeight="1" x14ac:dyDescent="0.25">
      <c r="A376">
        <v>373</v>
      </c>
      <c r="B376">
        <v>343</v>
      </c>
      <c r="C376" s="46">
        <v>43152</v>
      </c>
      <c r="D376" t="s">
        <v>3790</v>
      </c>
      <c r="E376" t="s">
        <v>165</v>
      </c>
      <c r="F376" t="s">
        <v>54</v>
      </c>
      <c r="G376" t="s">
        <v>165</v>
      </c>
      <c r="H376" t="s">
        <v>167</v>
      </c>
      <c r="I376" t="s">
        <v>121</v>
      </c>
      <c r="J376" t="s">
        <v>2668</v>
      </c>
      <c r="K376" t="s">
        <v>2669</v>
      </c>
      <c r="L376" t="s">
        <v>59</v>
      </c>
      <c r="M376" t="s">
        <v>59</v>
      </c>
      <c r="N376" t="s">
        <v>235</v>
      </c>
      <c r="O376" t="s">
        <v>565</v>
      </c>
      <c r="P376">
        <v>1</v>
      </c>
      <c r="Q376" t="s">
        <v>92</v>
      </c>
      <c r="R376" t="s">
        <v>62</v>
      </c>
      <c r="S376" t="str">
        <f t="shared" si="5"/>
        <v>فردي-خلافات مالية--343</v>
      </c>
      <c r="T376" t="s">
        <v>3795</v>
      </c>
      <c r="U376">
        <v>3</v>
      </c>
      <c r="V376" t="s">
        <v>2670</v>
      </c>
      <c r="W376" t="s">
        <v>3846</v>
      </c>
      <c r="X376" t="s">
        <v>3846</v>
      </c>
      <c r="Y376" t="s">
        <v>3846</v>
      </c>
      <c r="Z376" t="s">
        <v>3846</v>
      </c>
      <c r="AA376">
        <v>0</v>
      </c>
      <c r="AB376" t="s">
        <v>3846</v>
      </c>
      <c r="AC376" t="s">
        <v>3846</v>
      </c>
      <c r="AD376" t="s">
        <v>3846</v>
      </c>
      <c r="AE376" t="s">
        <v>3846</v>
      </c>
      <c r="AF376" t="s">
        <v>67</v>
      </c>
      <c r="AG376" t="s">
        <v>172</v>
      </c>
      <c r="AH376" t="s">
        <v>192</v>
      </c>
      <c r="AI376" t="s">
        <v>112</v>
      </c>
      <c r="AJ376">
        <v>0</v>
      </c>
      <c r="AK376" t="s">
        <v>97</v>
      </c>
      <c r="AL376" t="s">
        <v>70</v>
      </c>
      <c r="AM376" t="s">
        <v>67</v>
      </c>
      <c r="AN376" t="s">
        <v>67</v>
      </c>
      <c r="AO376" t="s">
        <v>67</v>
      </c>
      <c r="AP376" t="s">
        <v>67</v>
      </c>
      <c r="AQ376" t="s">
        <v>67</v>
      </c>
      <c r="AR376" t="s">
        <v>67</v>
      </c>
      <c r="AS376" t="s">
        <v>126</v>
      </c>
      <c r="AT376" t="s">
        <v>98</v>
      </c>
      <c r="AU376" t="s">
        <v>99</v>
      </c>
      <c r="AV376" t="s">
        <v>65</v>
      </c>
      <c r="AW376" t="s">
        <v>65</v>
      </c>
      <c r="AX376" t="s">
        <v>75</v>
      </c>
      <c r="AY376" t="s">
        <v>75</v>
      </c>
      <c r="AZ376" t="s">
        <v>76</v>
      </c>
      <c r="BA376" t="s">
        <v>65</v>
      </c>
      <c r="BB376" t="s">
        <v>65</v>
      </c>
      <c r="BC376" t="s">
        <v>2671</v>
      </c>
      <c r="BD376" t="s">
        <v>50</v>
      </c>
      <c r="BE376" t="s">
        <v>2672</v>
      </c>
      <c r="BK376" t="s">
        <v>130</v>
      </c>
    </row>
    <row r="377" spans="1:63" ht="18" customHeight="1" x14ac:dyDescent="0.25">
      <c r="A377">
        <v>374</v>
      </c>
      <c r="B377">
        <v>344</v>
      </c>
      <c r="C377" s="46">
        <v>43153</v>
      </c>
      <c r="D377" t="s">
        <v>3790</v>
      </c>
      <c r="E377" t="s">
        <v>53</v>
      </c>
      <c r="F377" t="s">
        <v>54</v>
      </c>
      <c r="G377" t="s">
        <v>1671</v>
      </c>
      <c r="H377" t="s">
        <v>167</v>
      </c>
      <c r="I377" t="s">
        <v>121</v>
      </c>
      <c r="J377" t="s">
        <v>2673</v>
      </c>
      <c r="K377" t="s">
        <v>2674</v>
      </c>
      <c r="L377" t="s">
        <v>59</v>
      </c>
      <c r="M377" t="s">
        <v>59</v>
      </c>
      <c r="N377" t="s">
        <v>60</v>
      </c>
      <c r="O377" t="s">
        <v>53</v>
      </c>
      <c r="P377">
        <v>1</v>
      </c>
      <c r="Q377" t="s">
        <v>61</v>
      </c>
      <c r="R377" t="s">
        <v>62</v>
      </c>
      <c r="S377" t="str">
        <f t="shared" si="5"/>
        <v>فردي-خلافات مالية--344</v>
      </c>
      <c r="T377" t="s">
        <v>3795</v>
      </c>
      <c r="U377">
        <v>4</v>
      </c>
      <c r="V377" t="s">
        <v>2678</v>
      </c>
      <c r="W377" t="s">
        <v>3846</v>
      </c>
      <c r="X377" t="s">
        <v>3846</v>
      </c>
      <c r="Y377" t="s">
        <v>3846</v>
      </c>
      <c r="Z377" t="s">
        <v>3846</v>
      </c>
      <c r="AA377">
        <v>0</v>
      </c>
      <c r="AB377" t="s">
        <v>3846</v>
      </c>
      <c r="AC377" t="s">
        <v>3846</v>
      </c>
      <c r="AD377" t="s">
        <v>3846</v>
      </c>
      <c r="AE377" t="s">
        <v>3846</v>
      </c>
      <c r="AF377" t="s">
        <v>426</v>
      </c>
      <c r="AG377" t="s">
        <v>94</v>
      </c>
      <c r="AH377" t="s">
        <v>2675</v>
      </c>
      <c r="AI377" t="s">
        <v>112</v>
      </c>
      <c r="AJ377">
        <v>28</v>
      </c>
      <c r="AK377" t="s">
        <v>97</v>
      </c>
      <c r="AL377" t="s">
        <v>70</v>
      </c>
      <c r="AM377" t="s">
        <v>3841</v>
      </c>
      <c r="AN377" t="s">
        <v>2676</v>
      </c>
      <c r="AO377" t="s">
        <v>194</v>
      </c>
      <c r="AP377" t="s">
        <v>2677</v>
      </c>
      <c r="AQ377" t="s">
        <v>3846</v>
      </c>
      <c r="AR377">
        <v>0</v>
      </c>
      <c r="AS377" t="s">
        <v>3846</v>
      </c>
      <c r="AT377" t="s">
        <v>72</v>
      </c>
      <c r="AU377" t="s">
        <v>73</v>
      </c>
      <c r="AV377" t="s">
        <v>65</v>
      </c>
      <c r="AW377" t="s">
        <v>65</v>
      </c>
      <c r="AX377" t="s">
        <v>72</v>
      </c>
      <c r="AY377" t="s">
        <v>75</v>
      </c>
      <c r="AZ377" t="s">
        <v>76</v>
      </c>
      <c r="BA377" t="s">
        <v>65</v>
      </c>
      <c r="BB377" t="s">
        <v>65</v>
      </c>
      <c r="BC377" t="s">
        <v>2679</v>
      </c>
      <c r="BD377" t="s">
        <v>50</v>
      </c>
      <c r="BE377" t="s">
        <v>2680</v>
      </c>
      <c r="BF377" t="s">
        <v>2681</v>
      </c>
      <c r="BK377" t="s">
        <v>130</v>
      </c>
    </row>
    <row r="378" spans="1:63" ht="18" customHeight="1" x14ac:dyDescent="0.25">
      <c r="A378">
        <v>375</v>
      </c>
      <c r="B378">
        <v>345</v>
      </c>
      <c r="C378" s="46">
        <v>43159</v>
      </c>
      <c r="D378" t="s">
        <v>3790</v>
      </c>
      <c r="E378" t="s">
        <v>165</v>
      </c>
      <c r="F378" t="s">
        <v>54</v>
      </c>
      <c r="G378" t="s">
        <v>654</v>
      </c>
      <c r="H378" t="s">
        <v>167</v>
      </c>
      <c r="I378" t="s">
        <v>121</v>
      </c>
      <c r="J378" t="s">
        <v>2684</v>
      </c>
      <c r="K378" t="s">
        <v>65</v>
      </c>
      <c r="L378" t="s">
        <v>67</v>
      </c>
      <c r="M378" t="s">
        <v>67</v>
      </c>
      <c r="N378" t="s">
        <v>60</v>
      </c>
      <c r="O378" t="s">
        <v>165</v>
      </c>
      <c r="P378">
        <v>1</v>
      </c>
      <c r="Q378" t="s">
        <v>92</v>
      </c>
      <c r="R378" t="s">
        <v>62</v>
      </c>
      <c r="S378" t="str">
        <f t="shared" si="5"/>
        <v>فردي-خلافات مالية--345</v>
      </c>
      <c r="T378" t="s">
        <v>3795</v>
      </c>
      <c r="U378">
        <v>4</v>
      </c>
      <c r="V378" t="s">
        <v>2685</v>
      </c>
      <c r="W378" t="s">
        <v>3846</v>
      </c>
      <c r="X378" t="s">
        <v>3846</v>
      </c>
      <c r="Y378" t="s">
        <v>3846</v>
      </c>
      <c r="Z378" t="s">
        <v>3846</v>
      </c>
      <c r="AA378">
        <v>0</v>
      </c>
      <c r="AB378" t="s">
        <v>3846</v>
      </c>
      <c r="AC378" t="s">
        <v>3846</v>
      </c>
      <c r="AD378" t="s">
        <v>3846</v>
      </c>
      <c r="AE378" t="s">
        <v>3846</v>
      </c>
      <c r="AF378" t="s">
        <v>67</v>
      </c>
      <c r="AG378" t="s">
        <v>172</v>
      </c>
      <c r="AH378" t="s">
        <v>2246</v>
      </c>
      <c r="AI378" t="s">
        <v>112</v>
      </c>
      <c r="AJ378">
        <v>0</v>
      </c>
      <c r="AK378" t="s">
        <v>97</v>
      </c>
      <c r="AL378" t="s">
        <v>70</v>
      </c>
      <c r="AM378" t="s">
        <v>67</v>
      </c>
      <c r="AN378" t="s">
        <v>67</v>
      </c>
      <c r="AO378" t="s">
        <v>194</v>
      </c>
      <c r="AP378" t="s">
        <v>229</v>
      </c>
      <c r="AQ378" t="s">
        <v>3820</v>
      </c>
      <c r="AR378">
        <v>300000</v>
      </c>
      <c r="AS378" t="s">
        <v>126</v>
      </c>
      <c r="AT378" t="s">
        <v>98</v>
      </c>
      <c r="AU378" t="s">
        <v>99</v>
      </c>
      <c r="AV378" t="s">
        <v>65</v>
      </c>
      <c r="AW378" t="s">
        <v>65</v>
      </c>
      <c r="AX378" t="s">
        <v>75</v>
      </c>
      <c r="AY378" t="s">
        <v>75</v>
      </c>
      <c r="AZ378" t="s">
        <v>76</v>
      </c>
      <c r="BA378" t="s">
        <v>65</v>
      </c>
      <c r="BB378" t="s">
        <v>65</v>
      </c>
      <c r="BC378" t="s">
        <v>2686</v>
      </c>
      <c r="BD378" t="s">
        <v>50</v>
      </c>
      <c r="BE378" t="s">
        <v>2687</v>
      </c>
      <c r="BK378" t="s">
        <v>130</v>
      </c>
    </row>
    <row r="379" spans="1:63" ht="18" customHeight="1" x14ac:dyDescent="0.25">
      <c r="A379">
        <v>376</v>
      </c>
      <c r="B379">
        <v>346</v>
      </c>
      <c r="C379" s="46">
        <v>43162</v>
      </c>
      <c r="D379" t="s">
        <v>3790</v>
      </c>
      <c r="E379" t="s">
        <v>53</v>
      </c>
      <c r="F379" t="s">
        <v>54</v>
      </c>
      <c r="G379" t="s">
        <v>731</v>
      </c>
      <c r="H379" t="s">
        <v>378</v>
      </c>
      <c r="I379" t="s">
        <v>3794</v>
      </c>
      <c r="J379" t="s">
        <v>2688</v>
      </c>
      <c r="K379" t="s">
        <v>327</v>
      </c>
      <c r="L379" t="s">
        <v>327</v>
      </c>
      <c r="M379" t="s">
        <v>67</v>
      </c>
      <c r="N379" t="s">
        <v>60</v>
      </c>
      <c r="O379" t="s">
        <v>53</v>
      </c>
      <c r="P379">
        <v>1</v>
      </c>
      <c r="Q379" t="s">
        <v>92</v>
      </c>
      <c r="R379" t="s">
        <v>62</v>
      </c>
      <c r="S379" t="str">
        <f t="shared" si="5"/>
        <v>فردي-خلافات اسرية--346</v>
      </c>
      <c r="T379" t="s">
        <v>3795</v>
      </c>
      <c r="U379">
        <v>3</v>
      </c>
      <c r="V379" t="s">
        <v>2689</v>
      </c>
      <c r="W379" t="s">
        <v>3846</v>
      </c>
      <c r="X379" t="s">
        <v>3846</v>
      </c>
      <c r="Y379" t="s">
        <v>3846</v>
      </c>
      <c r="Z379" t="s">
        <v>3846</v>
      </c>
      <c r="AA379">
        <v>0</v>
      </c>
      <c r="AB379" t="s">
        <v>3846</v>
      </c>
      <c r="AC379" t="s">
        <v>3846</v>
      </c>
      <c r="AD379" t="s">
        <v>3846</v>
      </c>
      <c r="AE379" t="s">
        <v>3846</v>
      </c>
      <c r="AF379" t="s">
        <v>301</v>
      </c>
      <c r="AG379" t="s">
        <v>67</v>
      </c>
      <c r="AH379" t="s">
        <v>67</v>
      </c>
      <c r="AI379" t="s">
        <v>112</v>
      </c>
      <c r="AJ379">
        <v>0</v>
      </c>
      <c r="AK379" t="s">
        <v>97</v>
      </c>
      <c r="AL379" t="s">
        <v>70</v>
      </c>
      <c r="AM379" t="s">
        <v>67</v>
      </c>
      <c r="AN379" t="s">
        <v>67</v>
      </c>
      <c r="AO379" t="s">
        <v>194</v>
      </c>
      <c r="AP379" t="s">
        <v>2690</v>
      </c>
      <c r="AQ379" t="s">
        <v>3846</v>
      </c>
      <c r="AR379">
        <v>0</v>
      </c>
      <c r="AS379" t="s">
        <v>3846</v>
      </c>
      <c r="AT379" t="s">
        <v>72</v>
      </c>
      <c r="AU379" t="s">
        <v>73</v>
      </c>
      <c r="AV379" t="s">
        <v>72</v>
      </c>
      <c r="AW379" t="s">
        <v>74</v>
      </c>
      <c r="AX379" t="s">
        <v>72</v>
      </c>
      <c r="AY379" t="s">
        <v>75</v>
      </c>
      <c r="AZ379" t="s">
        <v>76</v>
      </c>
      <c r="BA379" t="s">
        <v>65</v>
      </c>
      <c r="BB379" t="s">
        <v>65</v>
      </c>
      <c r="BC379" t="s">
        <v>2691</v>
      </c>
      <c r="BD379" t="s">
        <v>50</v>
      </c>
      <c r="BE379" t="s">
        <v>2692</v>
      </c>
      <c r="BF379" t="s">
        <v>2701</v>
      </c>
      <c r="BG379" t="s">
        <v>2725</v>
      </c>
      <c r="BK379" t="s">
        <v>103</v>
      </c>
    </row>
    <row r="380" spans="1:63" ht="18" customHeight="1" x14ac:dyDescent="0.25">
      <c r="A380">
        <v>377</v>
      </c>
      <c r="B380">
        <v>347</v>
      </c>
      <c r="C380" s="46">
        <v>43162</v>
      </c>
      <c r="D380" t="s">
        <v>3790</v>
      </c>
      <c r="E380" t="s">
        <v>565</v>
      </c>
      <c r="F380" t="s">
        <v>105</v>
      </c>
      <c r="G380" t="s">
        <v>2693</v>
      </c>
      <c r="H380" t="s">
        <v>56</v>
      </c>
      <c r="I380" t="s">
        <v>57</v>
      </c>
      <c r="J380" t="s">
        <v>56</v>
      </c>
      <c r="K380" t="s">
        <v>2694</v>
      </c>
      <c r="L380" t="s">
        <v>59</v>
      </c>
      <c r="M380" t="s">
        <v>91</v>
      </c>
      <c r="N380" t="s">
        <v>60</v>
      </c>
      <c r="O380" t="s">
        <v>565</v>
      </c>
      <c r="P380">
        <v>3</v>
      </c>
      <c r="Q380" t="s">
        <v>61</v>
      </c>
      <c r="R380" t="s">
        <v>62</v>
      </c>
      <c r="S380" t="str">
        <f t="shared" si="5"/>
        <v>فردي-من اجل الاغتصاب--347</v>
      </c>
      <c r="T380" t="s">
        <v>3796</v>
      </c>
      <c r="U380">
        <v>6</v>
      </c>
      <c r="V380" t="s">
        <v>2695</v>
      </c>
      <c r="W380" t="s">
        <v>3846</v>
      </c>
      <c r="X380" t="s">
        <v>3846</v>
      </c>
      <c r="Y380" t="s">
        <v>3846</v>
      </c>
      <c r="Z380" t="s">
        <v>3846</v>
      </c>
      <c r="AA380">
        <v>0</v>
      </c>
      <c r="AB380" t="s">
        <v>3846</v>
      </c>
      <c r="AC380" t="s">
        <v>3846</v>
      </c>
      <c r="AD380" t="s">
        <v>3846</v>
      </c>
      <c r="AE380" t="s">
        <v>3846</v>
      </c>
      <c r="AF380" t="s">
        <v>902</v>
      </c>
      <c r="AG380" t="s">
        <v>250</v>
      </c>
      <c r="AH380" t="s">
        <v>250</v>
      </c>
      <c r="AI380" t="s">
        <v>112</v>
      </c>
      <c r="AJ380">
        <v>26</v>
      </c>
      <c r="AK380" t="s">
        <v>69</v>
      </c>
      <c r="AL380" t="s">
        <v>70</v>
      </c>
      <c r="AM380" t="s">
        <v>3555</v>
      </c>
      <c r="AN380" t="s">
        <v>2696</v>
      </c>
      <c r="AO380" t="s">
        <v>67</v>
      </c>
      <c r="AP380" t="s">
        <v>67</v>
      </c>
      <c r="AQ380" t="s">
        <v>3846</v>
      </c>
      <c r="AR380">
        <v>0</v>
      </c>
      <c r="AS380" t="s">
        <v>3846</v>
      </c>
      <c r="AT380" t="s">
        <v>72</v>
      </c>
      <c r="AU380" t="s">
        <v>73</v>
      </c>
      <c r="AV380" t="s">
        <v>65</v>
      </c>
      <c r="AW380" t="s">
        <v>65</v>
      </c>
      <c r="AX380" t="s">
        <v>72</v>
      </c>
      <c r="AY380" t="s">
        <v>75</v>
      </c>
      <c r="AZ380" t="s">
        <v>76</v>
      </c>
      <c r="BA380" t="s">
        <v>2697</v>
      </c>
      <c r="BB380" t="s">
        <v>65</v>
      </c>
      <c r="BC380" t="s">
        <v>2698</v>
      </c>
      <c r="BD380" t="s">
        <v>50</v>
      </c>
      <c r="BE380" t="s">
        <v>2699</v>
      </c>
      <c r="BF380" t="s">
        <v>2700</v>
      </c>
      <c r="BG380" t="s">
        <v>2717</v>
      </c>
      <c r="BK380" t="s">
        <v>84</v>
      </c>
    </row>
    <row r="381" spans="1:63" ht="18" customHeight="1" x14ac:dyDescent="0.25">
      <c r="A381">
        <v>378</v>
      </c>
      <c r="B381">
        <v>348</v>
      </c>
      <c r="C381" s="46">
        <v>43163</v>
      </c>
      <c r="D381" t="s">
        <v>3790</v>
      </c>
      <c r="E381" t="s">
        <v>53</v>
      </c>
      <c r="F381" t="s">
        <v>54</v>
      </c>
      <c r="G381" t="s">
        <v>1694</v>
      </c>
      <c r="H381" t="s">
        <v>167</v>
      </c>
      <c r="I381" t="s">
        <v>121</v>
      </c>
      <c r="J381" t="s">
        <v>2702</v>
      </c>
      <c r="K381" t="s">
        <v>65</v>
      </c>
      <c r="L381" t="s">
        <v>67</v>
      </c>
      <c r="M381" t="s">
        <v>91</v>
      </c>
      <c r="N381" t="s">
        <v>60</v>
      </c>
      <c r="O381" t="s">
        <v>53</v>
      </c>
      <c r="P381">
        <v>1</v>
      </c>
      <c r="Q381" t="s">
        <v>92</v>
      </c>
      <c r="R381" t="s">
        <v>62</v>
      </c>
      <c r="S381" t="str">
        <f t="shared" si="5"/>
        <v>فردي-خلافات مالية--348</v>
      </c>
      <c r="T381" t="s">
        <v>3795</v>
      </c>
      <c r="U381">
        <v>5</v>
      </c>
      <c r="V381" t="s">
        <v>2703</v>
      </c>
      <c r="W381" t="s">
        <v>3846</v>
      </c>
      <c r="X381" t="s">
        <v>3846</v>
      </c>
      <c r="Y381" t="s">
        <v>3846</v>
      </c>
      <c r="Z381" t="s">
        <v>3846</v>
      </c>
      <c r="AA381">
        <v>0</v>
      </c>
      <c r="AB381" t="s">
        <v>3846</v>
      </c>
      <c r="AC381" t="s">
        <v>3846</v>
      </c>
      <c r="AD381" t="s">
        <v>3846</v>
      </c>
      <c r="AE381" t="s">
        <v>3846</v>
      </c>
      <c r="AF381" t="s">
        <v>2714</v>
      </c>
      <c r="AG381" t="s">
        <v>172</v>
      </c>
      <c r="AH381" t="s">
        <v>2246</v>
      </c>
      <c r="AI381" t="s">
        <v>112</v>
      </c>
      <c r="AJ381">
        <v>43</v>
      </c>
      <c r="AK381" t="s">
        <v>97</v>
      </c>
      <c r="AL381" t="s">
        <v>70</v>
      </c>
      <c r="AM381" t="s">
        <v>67</v>
      </c>
      <c r="AN381" t="s">
        <v>67</v>
      </c>
      <c r="AO381" t="s">
        <v>428</v>
      </c>
      <c r="AP381" t="s">
        <v>2704</v>
      </c>
      <c r="AQ381" t="s">
        <v>3846</v>
      </c>
      <c r="AR381">
        <v>0</v>
      </c>
      <c r="AS381" t="s">
        <v>3846</v>
      </c>
      <c r="AT381" t="s">
        <v>98</v>
      </c>
      <c r="AU381" t="s">
        <v>99</v>
      </c>
      <c r="AV381" t="s">
        <v>65</v>
      </c>
      <c r="AW381" t="s">
        <v>65</v>
      </c>
      <c r="AX381" t="s">
        <v>75</v>
      </c>
      <c r="AY381" t="s">
        <v>75</v>
      </c>
      <c r="AZ381" t="s">
        <v>76</v>
      </c>
      <c r="BA381" t="s">
        <v>65</v>
      </c>
      <c r="BB381" t="s">
        <v>65</v>
      </c>
      <c r="BC381" t="s">
        <v>2711</v>
      </c>
      <c r="BD381" t="s">
        <v>50</v>
      </c>
      <c r="BE381" t="s">
        <v>2705</v>
      </c>
      <c r="BK381" t="s">
        <v>103</v>
      </c>
    </row>
    <row r="382" spans="1:63" ht="18" customHeight="1" x14ac:dyDescent="0.25">
      <c r="A382">
        <v>379</v>
      </c>
      <c r="B382">
        <v>349</v>
      </c>
      <c r="C382" s="46">
        <v>43163</v>
      </c>
      <c r="D382" t="s">
        <v>3790</v>
      </c>
      <c r="E382" t="s">
        <v>165</v>
      </c>
      <c r="F382" t="s">
        <v>54</v>
      </c>
      <c r="G382" t="s">
        <v>1539</v>
      </c>
      <c r="H382" t="s">
        <v>120</v>
      </c>
      <c r="I382" t="s">
        <v>121</v>
      </c>
      <c r="J382" t="s">
        <v>2706</v>
      </c>
      <c r="K382" t="s">
        <v>2707</v>
      </c>
      <c r="L382" t="s">
        <v>59</v>
      </c>
      <c r="M382" t="s">
        <v>59</v>
      </c>
      <c r="N382" t="s">
        <v>60</v>
      </c>
      <c r="O382" t="s">
        <v>165</v>
      </c>
      <c r="P382">
        <v>1</v>
      </c>
      <c r="Q382" t="s">
        <v>92</v>
      </c>
      <c r="R382" t="s">
        <v>62</v>
      </c>
      <c r="S382" t="str">
        <f t="shared" si="5"/>
        <v>فردي-من اجل الفدية--349</v>
      </c>
      <c r="T382" t="s">
        <v>3795</v>
      </c>
      <c r="U382">
        <v>3</v>
      </c>
      <c r="V382" t="s">
        <v>2708</v>
      </c>
      <c r="W382" t="s">
        <v>3846</v>
      </c>
      <c r="X382" t="s">
        <v>3846</v>
      </c>
      <c r="Y382" t="s">
        <v>3846</v>
      </c>
      <c r="Z382" t="s">
        <v>3846</v>
      </c>
      <c r="AA382">
        <v>0</v>
      </c>
      <c r="AB382" t="s">
        <v>3846</v>
      </c>
      <c r="AC382" t="s">
        <v>3846</v>
      </c>
      <c r="AD382" t="s">
        <v>3846</v>
      </c>
      <c r="AE382" t="s">
        <v>3846</v>
      </c>
      <c r="AF382" t="s">
        <v>67</v>
      </c>
      <c r="AG382" t="s">
        <v>172</v>
      </c>
      <c r="AH382" t="s">
        <v>192</v>
      </c>
      <c r="AI382" t="s">
        <v>112</v>
      </c>
      <c r="AJ382">
        <v>53</v>
      </c>
      <c r="AK382" t="s">
        <v>97</v>
      </c>
      <c r="AL382" t="s">
        <v>70</v>
      </c>
      <c r="AM382" t="s">
        <v>67</v>
      </c>
      <c r="AN382" t="s">
        <v>67</v>
      </c>
      <c r="AO382" t="s">
        <v>67</v>
      </c>
      <c r="AP382" t="s">
        <v>67</v>
      </c>
      <c r="AQ382" t="s">
        <v>3822</v>
      </c>
      <c r="AR382">
        <v>5000000</v>
      </c>
      <c r="AS382" t="s">
        <v>126</v>
      </c>
      <c r="AT382" t="s">
        <v>98</v>
      </c>
      <c r="AU382" t="s">
        <v>99</v>
      </c>
      <c r="AV382" t="s">
        <v>65</v>
      </c>
      <c r="AW382" t="s">
        <v>65</v>
      </c>
      <c r="AX382" t="s">
        <v>75</v>
      </c>
      <c r="AY382" t="s">
        <v>75</v>
      </c>
      <c r="AZ382" t="s">
        <v>76</v>
      </c>
      <c r="BA382" t="s">
        <v>65</v>
      </c>
      <c r="BB382" t="s">
        <v>65</v>
      </c>
      <c r="BC382" t="s">
        <v>2709</v>
      </c>
      <c r="BD382" t="s">
        <v>50</v>
      </c>
      <c r="BE382" t="s">
        <v>2710</v>
      </c>
      <c r="BF382" t="s">
        <v>2712</v>
      </c>
      <c r="BG382" t="s">
        <v>2713</v>
      </c>
      <c r="BK382" t="s">
        <v>103</v>
      </c>
    </row>
    <row r="383" spans="1:63" ht="18" customHeight="1" x14ac:dyDescent="0.25">
      <c r="A383">
        <v>380</v>
      </c>
      <c r="B383">
        <v>350</v>
      </c>
      <c r="C383" s="46">
        <v>43163</v>
      </c>
      <c r="D383" t="s">
        <v>3790</v>
      </c>
      <c r="E383" t="s">
        <v>165</v>
      </c>
      <c r="F383" t="s">
        <v>54</v>
      </c>
      <c r="G383" t="s">
        <v>180</v>
      </c>
      <c r="H383" t="s">
        <v>167</v>
      </c>
      <c r="I383" t="s">
        <v>121</v>
      </c>
      <c r="J383" t="s">
        <v>67</v>
      </c>
      <c r="K383" t="s">
        <v>65</v>
      </c>
      <c r="L383" t="s">
        <v>67</v>
      </c>
      <c r="M383" t="s">
        <v>91</v>
      </c>
      <c r="N383" t="s">
        <v>60</v>
      </c>
      <c r="O383" t="s">
        <v>165</v>
      </c>
      <c r="P383">
        <v>3</v>
      </c>
      <c r="Q383" t="s">
        <v>604</v>
      </c>
      <c r="R383" t="s">
        <v>62</v>
      </c>
      <c r="S383" t="str">
        <f t="shared" si="5"/>
        <v>فردي-خلافات مالية--350</v>
      </c>
      <c r="T383" t="s">
        <v>3795</v>
      </c>
      <c r="U383">
        <v>5</v>
      </c>
      <c r="V383" t="s">
        <v>67</v>
      </c>
      <c r="W383" t="s">
        <v>3846</v>
      </c>
      <c r="X383" t="s">
        <v>3846</v>
      </c>
      <c r="Y383" t="s">
        <v>3846</v>
      </c>
      <c r="Z383" t="s">
        <v>3846</v>
      </c>
      <c r="AA383">
        <v>0</v>
      </c>
      <c r="AB383" t="s">
        <v>3846</v>
      </c>
      <c r="AC383" t="s">
        <v>3846</v>
      </c>
      <c r="AD383" t="s">
        <v>3846</v>
      </c>
      <c r="AE383" t="s">
        <v>3846</v>
      </c>
      <c r="AF383" t="s">
        <v>67</v>
      </c>
      <c r="AG383" t="s">
        <v>67</v>
      </c>
      <c r="AH383" t="s">
        <v>67</v>
      </c>
      <c r="AI383" t="s">
        <v>112</v>
      </c>
      <c r="AJ383">
        <v>0</v>
      </c>
      <c r="AK383" t="s">
        <v>97</v>
      </c>
      <c r="AL383" t="s">
        <v>70</v>
      </c>
      <c r="AM383" t="s">
        <v>67</v>
      </c>
      <c r="AN383" t="s">
        <v>67</v>
      </c>
      <c r="AO383" t="s">
        <v>67</v>
      </c>
      <c r="AP383" t="s">
        <v>67</v>
      </c>
      <c r="AQ383" t="s">
        <v>3846</v>
      </c>
      <c r="AR383">
        <v>0</v>
      </c>
      <c r="AS383" t="s">
        <v>3846</v>
      </c>
      <c r="AT383" t="s">
        <v>72</v>
      </c>
      <c r="AU383" t="s">
        <v>73</v>
      </c>
      <c r="AV383" t="s">
        <v>72</v>
      </c>
      <c r="AW383" t="s">
        <v>74</v>
      </c>
      <c r="AX383" t="s">
        <v>72</v>
      </c>
      <c r="AY383" t="s">
        <v>75</v>
      </c>
      <c r="AZ383" t="s">
        <v>76</v>
      </c>
      <c r="BA383" t="s">
        <v>65</v>
      </c>
      <c r="BB383" t="s">
        <v>65</v>
      </c>
      <c r="BC383" t="s">
        <v>2715</v>
      </c>
      <c r="BD383" t="s">
        <v>50</v>
      </c>
      <c r="BE383" t="s">
        <v>2716</v>
      </c>
      <c r="BF383" t="s">
        <v>2718</v>
      </c>
      <c r="BG383" t="s">
        <v>2735</v>
      </c>
      <c r="BK383" t="s">
        <v>130</v>
      </c>
    </row>
    <row r="384" spans="1:63" ht="18" customHeight="1" x14ac:dyDescent="0.25">
      <c r="A384">
        <v>381</v>
      </c>
      <c r="B384">
        <v>351</v>
      </c>
      <c r="C384" s="46">
        <v>43164</v>
      </c>
      <c r="D384" t="s">
        <v>3790</v>
      </c>
      <c r="E384" t="s">
        <v>785</v>
      </c>
      <c r="F384" t="s">
        <v>105</v>
      </c>
      <c r="G384" t="s">
        <v>2726</v>
      </c>
      <c r="H384" t="s">
        <v>56</v>
      </c>
      <c r="I384" t="s">
        <v>57</v>
      </c>
      <c r="J384" t="s">
        <v>56</v>
      </c>
      <c r="K384" t="s">
        <v>2727</v>
      </c>
      <c r="L384" t="s">
        <v>59</v>
      </c>
      <c r="M384" t="s">
        <v>91</v>
      </c>
      <c r="N384" t="s">
        <v>60</v>
      </c>
      <c r="O384" t="s">
        <v>785</v>
      </c>
      <c r="P384">
        <v>1</v>
      </c>
      <c r="Q384" t="s">
        <v>61</v>
      </c>
      <c r="R384" t="s">
        <v>62</v>
      </c>
      <c r="S384" t="str">
        <f t="shared" si="5"/>
        <v>فردي-من اجل الاغتصاب--351</v>
      </c>
      <c r="T384" t="s">
        <v>123</v>
      </c>
      <c r="U384">
        <v>1</v>
      </c>
      <c r="V384" t="s">
        <v>3811</v>
      </c>
      <c r="W384" t="s">
        <v>3846</v>
      </c>
      <c r="X384" t="s">
        <v>3846</v>
      </c>
      <c r="Y384" t="s">
        <v>3846</v>
      </c>
      <c r="Z384" t="s">
        <v>3846</v>
      </c>
      <c r="AA384">
        <v>0</v>
      </c>
      <c r="AB384" t="s">
        <v>3846</v>
      </c>
      <c r="AC384" t="s">
        <v>3846</v>
      </c>
      <c r="AD384" t="s">
        <v>3846</v>
      </c>
      <c r="AE384" t="s">
        <v>3846</v>
      </c>
      <c r="AF384" t="s">
        <v>676</v>
      </c>
      <c r="AG384" t="s">
        <v>160</v>
      </c>
      <c r="AH384" t="s">
        <v>2728</v>
      </c>
      <c r="AI384" t="s">
        <v>68</v>
      </c>
      <c r="AJ384">
        <v>14</v>
      </c>
      <c r="AK384" t="s">
        <v>69</v>
      </c>
      <c r="AL384" t="s">
        <v>70</v>
      </c>
      <c r="AM384" t="s">
        <v>3555</v>
      </c>
      <c r="AN384" t="s">
        <v>2537</v>
      </c>
      <c r="AO384" t="s">
        <v>67</v>
      </c>
      <c r="AP384" t="s">
        <v>67</v>
      </c>
      <c r="AQ384" t="s">
        <v>3846</v>
      </c>
      <c r="AR384">
        <v>0</v>
      </c>
      <c r="AS384" t="s">
        <v>3846</v>
      </c>
      <c r="AT384" t="s">
        <v>72</v>
      </c>
      <c r="AU384" t="s">
        <v>73</v>
      </c>
      <c r="AV384" t="s">
        <v>65</v>
      </c>
      <c r="AW384" t="s">
        <v>65</v>
      </c>
      <c r="AX384" t="s">
        <v>72</v>
      </c>
      <c r="AY384" t="s">
        <v>75</v>
      </c>
      <c r="AZ384" t="s">
        <v>76</v>
      </c>
      <c r="BA384" t="s">
        <v>65</v>
      </c>
      <c r="BB384" t="s">
        <v>2731</v>
      </c>
      <c r="BC384" t="s">
        <v>2729</v>
      </c>
      <c r="BD384" t="s">
        <v>50</v>
      </c>
      <c r="BE384" t="s">
        <v>2730</v>
      </c>
      <c r="BF384" t="s">
        <v>2733</v>
      </c>
      <c r="BK384" t="s">
        <v>84</v>
      </c>
    </row>
    <row r="385" spans="1:63" ht="18" customHeight="1" x14ac:dyDescent="0.25">
      <c r="A385">
        <v>382</v>
      </c>
      <c r="B385">
        <v>352</v>
      </c>
      <c r="C385" s="46">
        <v>43165</v>
      </c>
      <c r="D385" t="s">
        <v>3790</v>
      </c>
      <c r="E385" t="s">
        <v>685</v>
      </c>
      <c r="F385" t="s">
        <v>132</v>
      </c>
      <c r="G385" t="s">
        <v>2267</v>
      </c>
      <c r="H385" t="s">
        <v>120</v>
      </c>
      <c r="I385" t="s">
        <v>121</v>
      </c>
      <c r="J385" t="s">
        <v>2719</v>
      </c>
      <c r="K385" t="s">
        <v>2720</v>
      </c>
      <c r="L385" t="s">
        <v>59</v>
      </c>
      <c r="M385" t="s">
        <v>59</v>
      </c>
      <c r="N385" t="s">
        <v>60</v>
      </c>
      <c r="O385" t="s">
        <v>685</v>
      </c>
      <c r="P385">
        <v>1</v>
      </c>
      <c r="Q385" t="s">
        <v>61</v>
      </c>
      <c r="R385" t="s">
        <v>62</v>
      </c>
      <c r="S385" t="str">
        <f t="shared" si="5"/>
        <v>فردي-من اجل الفدية--352</v>
      </c>
      <c r="T385" t="s">
        <v>3795</v>
      </c>
      <c r="U385">
        <v>3</v>
      </c>
      <c r="V385" t="s">
        <v>2721</v>
      </c>
      <c r="W385" t="s">
        <v>3846</v>
      </c>
      <c r="X385" t="s">
        <v>3846</v>
      </c>
      <c r="Y385" t="s">
        <v>3846</v>
      </c>
      <c r="Z385" t="s">
        <v>3846</v>
      </c>
      <c r="AA385">
        <v>0</v>
      </c>
      <c r="AB385" t="s">
        <v>3846</v>
      </c>
      <c r="AC385" t="s">
        <v>3846</v>
      </c>
      <c r="AD385" t="s">
        <v>3846</v>
      </c>
      <c r="AE385" t="s">
        <v>3846</v>
      </c>
      <c r="AF385" t="s">
        <v>2722</v>
      </c>
      <c r="AG385" t="s">
        <v>160</v>
      </c>
      <c r="AH385" t="s">
        <v>160</v>
      </c>
      <c r="AI385" t="s">
        <v>68</v>
      </c>
      <c r="AJ385">
        <v>5</v>
      </c>
      <c r="AK385" t="s">
        <v>97</v>
      </c>
      <c r="AL385" t="s">
        <v>70</v>
      </c>
      <c r="AM385" t="s">
        <v>67</v>
      </c>
      <c r="AN385" t="s">
        <v>67</v>
      </c>
      <c r="AO385" t="s">
        <v>67</v>
      </c>
      <c r="AP385" t="s">
        <v>67</v>
      </c>
      <c r="AQ385" t="s">
        <v>3821</v>
      </c>
      <c r="AR385">
        <v>1000000</v>
      </c>
      <c r="AS385" t="s">
        <v>126</v>
      </c>
      <c r="AT385" t="s">
        <v>72</v>
      </c>
      <c r="AU385" t="s">
        <v>73</v>
      </c>
      <c r="AV385" t="s">
        <v>65</v>
      </c>
      <c r="AW385" t="s">
        <v>65</v>
      </c>
      <c r="AX385" t="s">
        <v>72</v>
      </c>
      <c r="AY385" t="s">
        <v>75</v>
      </c>
      <c r="AZ385" t="s">
        <v>76</v>
      </c>
      <c r="BA385" t="s">
        <v>65</v>
      </c>
      <c r="BB385" t="s">
        <v>65</v>
      </c>
      <c r="BC385" t="s">
        <v>2723</v>
      </c>
      <c r="BD385" t="s">
        <v>50</v>
      </c>
      <c r="BE385" t="s">
        <v>2724</v>
      </c>
      <c r="BF385" t="s">
        <v>2734</v>
      </c>
      <c r="BK385" t="s">
        <v>103</v>
      </c>
    </row>
    <row r="386" spans="1:63" ht="18" customHeight="1" x14ac:dyDescent="0.25">
      <c r="A386">
        <v>383</v>
      </c>
      <c r="B386">
        <v>353</v>
      </c>
      <c r="C386" s="46">
        <v>43166</v>
      </c>
      <c r="D386" t="s">
        <v>3790</v>
      </c>
      <c r="E386" t="s">
        <v>131</v>
      </c>
      <c r="F386" t="s">
        <v>132</v>
      </c>
      <c r="G386" t="s">
        <v>133</v>
      </c>
      <c r="H386" t="s">
        <v>87</v>
      </c>
      <c r="I386" t="s">
        <v>88</v>
      </c>
      <c r="J386" t="s">
        <v>2736</v>
      </c>
      <c r="K386" t="s">
        <v>2737</v>
      </c>
      <c r="L386" t="s">
        <v>182</v>
      </c>
      <c r="M386" t="s">
        <v>202</v>
      </c>
      <c r="N386" t="s">
        <v>60</v>
      </c>
      <c r="O386" t="s">
        <v>131</v>
      </c>
      <c r="P386">
        <v>1</v>
      </c>
      <c r="Q386" t="s">
        <v>61</v>
      </c>
      <c r="R386" t="s">
        <v>62</v>
      </c>
      <c r="S386" t="str">
        <f t="shared" si="5"/>
        <v>فردي-عدم الانجاب--353</v>
      </c>
      <c r="T386" t="s">
        <v>123</v>
      </c>
      <c r="U386">
        <v>1</v>
      </c>
      <c r="V386" t="s">
        <v>2738</v>
      </c>
      <c r="W386" t="s">
        <v>3846</v>
      </c>
      <c r="X386" t="s">
        <v>3846</v>
      </c>
      <c r="Y386" t="s">
        <v>3846</v>
      </c>
      <c r="Z386" t="s">
        <v>3846</v>
      </c>
      <c r="AA386">
        <v>0</v>
      </c>
      <c r="AB386" t="s">
        <v>3846</v>
      </c>
      <c r="AC386" t="s">
        <v>3846</v>
      </c>
      <c r="AD386" t="s">
        <v>3846</v>
      </c>
      <c r="AE386" t="s">
        <v>3846</v>
      </c>
      <c r="AF386" t="s">
        <v>2739</v>
      </c>
      <c r="AG386" t="s">
        <v>67</v>
      </c>
      <c r="AH386" t="s">
        <v>96</v>
      </c>
      <c r="AI386" t="s">
        <v>68</v>
      </c>
      <c r="AJ386">
        <v>1</v>
      </c>
      <c r="AK386" t="s">
        <v>97</v>
      </c>
      <c r="AL386" t="s">
        <v>70</v>
      </c>
      <c r="AM386" t="s">
        <v>67</v>
      </c>
      <c r="AN386" t="s">
        <v>67</v>
      </c>
      <c r="AO386" t="s">
        <v>67</v>
      </c>
      <c r="AP386" t="s">
        <v>67</v>
      </c>
      <c r="AQ386" t="s">
        <v>3846</v>
      </c>
      <c r="AR386">
        <v>0</v>
      </c>
      <c r="AS386" t="s">
        <v>3846</v>
      </c>
      <c r="AT386" t="s">
        <v>98</v>
      </c>
      <c r="AU386" t="s">
        <v>99</v>
      </c>
      <c r="AV386" t="s">
        <v>65</v>
      </c>
      <c r="AW386" t="s">
        <v>65</v>
      </c>
      <c r="AX386" t="s">
        <v>75</v>
      </c>
      <c r="AY386" t="s">
        <v>75</v>
      </c>
      <c r="AZ386" t="s">
        <v>76</v>
      </c>
      <c r="BA386" t="s">
        <v>65</v>
      </c>
      <c r="BB386" t="s">
        <v>65</v>
      </c>
      <c r="BC386" t="s">
        <v>2740</v>
      </c>
      <c r="BD386" t="s">
        <v>50</v>
      </c>
      <c r="BE386" t="s">
        <v>2742</v>
      </c>
      <c r="BF386" t="s">
        <v>2741</v>
      </c>
      <c r="BK386" t="s">
        <v>103</v>
      </c>
    </row>
    <row r="387" spans="1:63" ht="18" customHeight="1" x14ac:dyDescent="0.25">
      <c r="A387">
        <v>384</v>
      </c>
      <c r="B387">
        <v>354</v>
      </c>
      <c r="C387" s="46">
        <v>43168</v>
      </c>
      <c r="D387" t="s">
        <v>3790</v>
      </c>
      <c r="E387" t="s">
        <v>805</v>
      </c>
      <c r="F387" t="s">
        <v>389</v>
      </c>
      <c r="G387" t="s">
        <v>2743</v>
      </c>
      <c r="H387" t="s">
        <v>155</v>
      </c>
      <c r="I387" t="s">
        <v>3794</v>
      </c>
      <c r="J387" t="s">
        <v>2744</v>
      </c>
      <c r="K387" t="s">
        <v>2745</v>
      </c>
      <c r="L387" t="s">
        <v>59</v>
      </c>
      <c r="M387" t="s">
        <v>91</v>
      </c>
      <c r="N387" t="s">
        <v>60</v>
      </c>
      <c r="O387" t="s">
        <v>805</v>
      </c>
      <c r="P387">
        <v>1</v>
      </c>
      <c r="Q387" t="s">
        <v>61</v>
      </c>
      <c r="R387" t="s">
        <v>62</v>
      </c>
      <c r="S387" t="str">
        <f t="shared" si="5"/>
        <v>فردي-خلافات ثأرية--354</v>
      </c>
      <c r="T387" t="s">
        <v>3795</v>
      </c>
      <c r="U387">
        <v>3</v>
      </c>
      <c r="V387" t="s">
        <v>2746</v>
      </c>
      <c r="W387" t="s">
        <v>3846</v>
      </c>
      <c r="X387" t="s">
        <v>3846</v>
      </c>
      <c r="Y387" t="s">
        <v>3846</v>
      </c>
      <c r="Z387" t="s">
        <v>3846</v>
      </c>
      <c r="AA387">
        <v>0</v>
      </c>
      <c r="AB387" t="s">
        <v>3846</v>
      </c>
      <c r="AC387" t="s">
        <v>3846</v>
      </c>
      <c r="AD387" t="s">
        <v>3846</v>
      </c>
      <c r="AE387" t="s">
        <v>3846</v>
      </c>
      <c r="AF387" t="s">
        <v>2747</v>
      </c>
      <c r="AG387" t="s">
        <v>124</v>
      </c>
      <c r="AH387" t="s">
        <v>124</v>
      </c>
      <c r="AI387" t="s">
        <v>112</v>
      </c>
      <c r="AJ387">
        <v>0</v>
      </c>
      <c r="AK387" t="s">
        <v>97</v>
      </c>
      <c r="AL387" t="s">
        <v>70</v>
      </c>
      <c r="AM387" t="s">
        <v>3555</v>
      </c>
      <c r="AN387" t="s">
        <v>2748</v>
      </c>
      <c r="AO387" t="s">
        <v>67</v>
      </c>
      <c r="AP387" t="s">
        <v>67</v>
      </c>
      <c r="AQ387" t="s">
        <v>3846</v>
      </c>
      <c r="AR387">
        <v>0</v>
      </c>
      <c r="AS387" t="s">
        <v>3846</v>
      </c>
      <c r="AT387" t="s">
        <v>72</v>
      </c>
      <c r="AU387" t="s">
        <v>73</v>
      </c>
      <c r="AV387" t="s">
        <v>358</v>
      </c>
      <c r="AW387" t="s">
        <v>660</v>
      </c>
      <c r="AX387" t="s">
        <v>72</v>
      </c>
      <c r="AY387" t="s">
        <v>75</v>
      </c>
      <c r="AZ387" t="s">
        <v>360</v>
      </c>
      <c r="BA387" t="s">
        <v>2749</v>
      </c>
      <c r="BB387" t="s">
        <v>65</v>
      </c>
      <c r="BC387" t="s">
        <v>2750</v>
      </c>
      <c r="BD387" t="s">
        <v>50</v>
      </c>
      <c r="BE387" t="s">
        <v>2756</v>
      </c>
      <c r="BK387" t="s">
        <v>103</v>
      </c>
    </row>
    <row r="388" spans="1:63" ht="18" customHeight="1" x14ac:dyDescent="0.25">
      <c r="A388">
        <v>385</v>
      </c>
      <c r="B388">
        <v>355</v>
      </c>
      <c r="C388" s="46">
        <v>43170</v>
      </c>
      <c r="D388" t="s">
        <v>3790</v>
      </c>
      <c r="E388" t="s">
        <v>53</v>
      </c>
      <c r="F388" t="s">
        <v>54</v>
      </c>
      <c r="G388" t="s">
        <v>2751</v>
      </c>
      <c r="H388" t="s">
        <v>56</v>
      </c>
      <c r="I388" t="s">
        <v>57</v>
      </c>
      <c r="J388" t="s">
        <v>65</v>
      </c>
      <c r="K388" t="s">
        <v>65</v>
      </c>
      <c r="L388" t="s">
        <v>67</v>
      </c>
      <c r="M388" t="s">
        <v>90</v>
      </c>
      <c r="N388" t="s">
        <v>60</v>
      </c>
      <c r="O388" t="s">
        <v>53</v>
      </c>
      <c r="P388">
        <v>1</v>
      </c>
      <c r="Q388" t="s">
        <v>136</v>
      </c>
      <c r="R388" t="s">
        <v>62</v>
      </c>
      <c r="S388" t="str">
        <f t="shared" ref="S388:S451" si="6">R388&amp;"-"&amp;H388&amp;"-"&amp;"-"&amp;B388</f>
        <v>فردي-من اجل الاغتصاب--355</v>
      </c>
      <c r="T388" t="s">
        <v>123</v>
      </c>
      <c r="U388">
        <v>1</v>
      </c>
      <c r="V388" t="s">
        <v>2752</v>
      </c>
      <c r="W388" t="s">
        <v>3846</v>
      </c>
      <c r="X388" t="s">
        <v>3846</v>
      </c>
      <c r="Y388" t="s">
        <v>3846</v>
      </c>
      <c r="Z388" t="s">
        <v>3846</v>
      </c>
      <c r="AA388">
        <v>0</v>
      </c>
      <c r="AB388" t="s">
        <v>3846</v>
      </c>
      <c r="AC388" t="s">
        <v>3846</v>
      </c>
      <c r="AD388" t="s">
        <v>3846</v>
      </c>
      <c r="AE388" t="s">
        <v>3846</v>
      </c>
      <c r="AF388" t="s">
        <v>2753</v>
      </c>
      <c r="AG388" t="s">
        <v>160</v>
      </c>
      <c r="AH388" t="s">
        <v>160</v>
      </c>
      <c r="AI388" t="s">
        <v>68</v>
      </c>
      <c r="AJ388">
        <v>8</v>
      </c>
      <c r="AK388" t="s">
        <v>97</v>
      </c>
      <c r="AL388" t="s">
        <v>70</v>
      </c>
      <c r="AM388" t="s">
        <v>3555</v>
      </c>
      <c r="AN388" t="s">
        <v>1977</v>
      </c>
      <c r="AO388" t="s">
        <v>67</v>
      </c>
      <c r="AP388" t="s">
        <v>67</v>
      </c>
      <c r="AQ388" t="s">
        <v>3846</v>
      </c>
      <c r="AR388">
        <v>0</v>
      </c>
      <c r="AS388" t="s">
        <v>3846</v>
      </c>
      <c r="AT388" t="s">
        <v>98</v>
      </c>
      <c r="AU388" t="s">
        <v>99</v>
      </c>
      <c r="AV388" t="s">
        <v>65</v>
      </c>
      <c r="AW388" t="s">
        <v>65</v>
      </c>
      <c r="AX388" t="s">
        <v>75</v>
      </c>
      <c r="AY388" t="s">
        <v>75</v>
      </c>
      <c r="AZ388" t="s">
        <v>76</v>
      </c>
      <c r="BA388" t="s">
        <v>65</v>
      </c>
      <c r="BB388" t="s">
        <v>65</v>
      </c>
      <c r="BC388" t="s">
        <v>2754</v>
      </c>
      <c r="BD388" t="s">
        <v>50</v>
      </c>
      <c r="BE388" t="s">
        <v>2755</v>
      </c>
      <c r="BK388" t="s">
        <v>103</v>
      </c>
    </row>
    <row r="389" spans="1:63" ht="18" customHeight="1" x14ac:dyDescent="0.25">
      <c r="A389">
        <v>386</v>
      </c>
      <c r="B389">
        <v>356</v>
      </c>
      <c r="C389" s="46">
        <v>43170</v>
      </c>
      <c r="D389" t="s">
        <v>3790</v>
      </c>
      <c r="E389" t="s">
        <v>165</v>
      </c>
      <c r="F389" t="s">
        <v>54</v>
      </c>
      <c r="G389" t="s">
        <v>165</v>
      </c>
      <c r="H389" t="s">
        <v>56</v>
      </c>
      <c r="I389" t="s">
        <v>57</v>
      </c>
      <c r="J389" t="s">
        <v>56</v>
      </c>
      <c r="K389" t="s">
        <v>2762</v>
      </c>
      <c r="L389" t="s">
        <v>59</v>
      </c>
      <c r="M389" t="s">
        <v>59</v>
      </c>
      <c r="N389" t="s">
        <v>60</v>
      </c>
      <c r="O389" t="s">
        <v>165</v>
      </c>
      <c r="P389">
        <v>1</v>
      </c>
      <c r="Q389" t="s">
        <v>61</v>
      </c>
      <c r="R389" t="s">
        <v>62</v>
      </c>
      <c r="S389" t="str">
        <f t="shared" si="6"/>
        <v>فردي-من اجل الاغتصاب--356</v>
      </c>
      <c r="T389" t="s">
        <v>3795</v>
      </c>
      <c r="U389">
        <v>3</v>
      </c>
      <c r="V389" t="s">
        <v>67</v>
      </c>
      <c r="W389" t="s">
        <v>3846</v>
      </c>
      <c r="X389" t="s">
        <v>3846</v>
      </c>
      <c r="Y389" t="s">
        <v>3846</v>
      </c>
      <c r="Z389" t="s">
        <v>3846</v>
      </c>
      <c r="AA389">
        <v>0</v>
      </c>
      <c r="AB389" t="s">
        <v>3846</v>
      </c>
      <c r="AC389" t="s">
        <v>3846</v>
      </c>
      <c r="AD389" t="s">
        <v>3846</v>
      </c>
      <c r="AE389" t="s">
        <v>3846</v>
      </c>
      <c r="AF389" t="s">
        <v>67</v>
      </c>
      <c r="AG389" t="s">
        <v>67</v>
      </c>
      <c r="AH389" t="s">
        <v>67</v>
      </c>
      <c r="AI389" t="s">
        <v>112</v>
      </c>
      <c r="AJ389">
        <v>0</v>
      </c>
      <c r="AK389" t="s">
        <v>69</v>
      </c>
      <c r="AL389" t="s">
        <v>70</v>
      </c>
      <c r="AM389" t="s">
        <v>3555</v>
      </c>
      <c r="AN389" t="s">
        <v>2763</v>
      </c>
      <c r="AO389" t="s">
        <v>67</v>
      </c>
      <c r="AP389" t="s">
        <v>67</v>
      </c>
      <c r="AQ389" t="s">
        <v>3846</v>
      </c>
      <c r="AR389">
        <v>0</v>
      </c>
      <c r="AS389" t="s">
        <v>3846</v>
      </c>
      <c r="AT389" t="s">
        <v>98</v>
      </c>
      <c r="AU389" t="s">
        <v>99</v>
      </c>
      <c r="AV389" t="s">
        <v>65</v>
      </c>
      <c r="AW389" t="s">
        <v>65</v>
      </c>
      <c r="AX389" t="s">
        <v>75</v>
      </c>
      <c r="AY389" t="s">
        <v>75</v>
      </c>
      <c r="AZ389" t="s">
        <v>76</v>
      </c>
      <c r="BA389" t="s">
        <v>65</v>
      </c>
      <c r="BB389" t="s">
        <v>65</v>
      </c>
      <c r="BC389" t="s">
        <v>2764</v>
      </c>
      <c r="BD389" t="s">
        <v>50</v>
      </c>
      <c r="BE389" t="s">
        <v>2765</v>
      </c>
      <c r="BK389" t="s">
        <v>130</v>
      </c>
    </row>
    <row r="390" spans="1:63" ht="18" customHeight="1" x14ac:dyDescent="0.25">
      <c r="A390">
        <v>387</v>
      </c>
      <c r="B390">
        <v>357</v>
      </c>
      <c r="C390" s="46">
        <v>43171</v>
      </c>
      <c r="D390" t="s">
        <v>3790</v>
      </c>
      <c r="E390" t="s">
        <v>53</v>
      </c>
      <c r="F390" t="s">
        <v>54</v>
      </c>
      <c r="G390" t="s">
        <v>1188</v>
      </c>
      <c r="H390" t="s">
        <v>56</v>
      </c>
      <c r="I390" t="s">
        <v>57</v>
      </c>
      <c r="J390" t="s">
        <v>56</v>
      </c>
      <c r="K390" t="s">
        <v>2757</v>
      </c>
      <c r="L390" t="s">
        <v>59</v>
      </c>
      <c r="M390" t="s">
        <v>90</v>
      </c>
      <c r="N390" t="s">
        <v>60</v>
      </c>
      <c r="O390" t="s">
        <v>53</v>
      </c>
      <c r="P390">
        <v>1</v>
      </c>
      <c r="Q390" t="s">
        <v>61</v>
      </c>
      <c r="R390" t="s">
        <v>62</v>
      </c>
      <c r="S390" t="str">
        <f t="shared" si="6"/>
        <v>فردي-من اجل الاغتصاب--357</v>
      </c>
      <c r="T390" t="s">
        <v>123</v>
      </c>
      <c r="U390">
        <v>1</v>
      </c>
      <c r="V390" t="s">
        <v>3812</v>
      </c>
      <c r="W390" t="s">
        <v>3846</v>
      </c>
      <c r="X390" t="s">
        <v>3846</v>
      </c>
      <c r="Y390" t="s">
        <v>3846</v>
      </c>
      <c r="Z390" t="s">
        <v>3846</v>
      </c>
      <c r="AA390">
        <v>0</v>
      </c>
      <c r="AB390" t="s">
        <v>3846</v>
      </c>
      <c r="AC390" t="s">
        <v>3846</v>
      </c>
      <c r="AD390" t="s">
        <v>3846</v>
      </c>
      <c r="AE390" t="s">
        <v>3846</v>
      </c>
      <c r="AF390" t="s">
        <v>2758</v>
      </c>
      <c r="AG390" t="s">
        <v>160</v>
      </c>
      <c r="AH390" t="s">
        <v>160</v>
      </c>
      <c r="AI390" t="s">
        <v>68</v>
      </c>
      <c r="AJ390">
        <v>9</v>
      </c>
      <c r="AK390" t="s">
        <v>97</v>
      </c>
      <c r="AL390" t="s">
        <v>70</v>
      </c>
      <c r="AM390" t="s">
        <v>3555</v>
      </c>
      <c r="AN390" t="s">
        <v>2759</v>
      </c>
      <c r="AO390" t="s">
        <v>67</v>
      </c>
      <c r="AP390" t="s">
        <v>67</v>
      </c>
      <c r="AQ390" t="s">
        <v>3846</v>
      </c>
      <c r="AR390">
        <v>0</v>
      </c>
      <c r="AS390" t="s">
        <v>3846</v>
      </c>
      <c r="AT390" t="s">
        <v>98</v>
      </c>
      <c r="AU390" t="s">
        <v>99</v>
      </c>
      <c r="AV390" t="s">
        <v>358</v>
      </c>
      <c r="AW390" t="s">
        <v>3767</v>
      </c>
      <c r="AX390" t="s">
        <v>72</v>
      </c>
      <c r="AY390" t="s">
        <v>3767</v>
      </c>
      <c r="AZ390" t="s">
        <v>360</v>
      </c>
      <c r="BA390" t="s">
        <v>65</v>
      </c>
      <c r="BB390" t="s">
        <v>65</v>
      </c>
      <c r="BC390" t="s">
        <v>2760</v>
      </c>
      <c r="BD390" t="s">
        <v>50</v>
      </c>
      <c r="BE390" t="s">
        <v>2761</v>
      </c>
      <c r="BF390" t="s">
        <v>3778</v>
      </c>
      <c r="BK390" t="s">
        <v>84</v>
      </c>
    </row>
    <row r="391" spans="1:63" ht="18" customHeight="1" x14ac:dyDescent="0.25">
      <c r="A391">
        <v>388</v>
      </c>
      <c r="B391">
        <v>358</v>
      </c>
      <c r="C391" s="46">
        <v>43172</v>
      </c>
      <c r="D391" t="s">
        <v>3790</v>
      </c>
      <c r="E391" t="s">
        <v>642</v>
      </c>
      <c r="F391" t="s">
        <v>105</v>
      </c>
      <c r="G391" t="s">
        <v>2614</v>
      </c>
      <c r="H391" t="s">
        <v>167</v>
      </c>
      <c r="I391" t="s">
        <v>121</v>
      </c>
      <c r="J391" t="s">
        <v>2615</v>
      </c>
      <c r="K391" t="s">
        <v>182</v>
      </c>
      <c r="L391" t="s">
        <v>182</v>
      </c>
      <c r="M391" t="s">
        <v>90</v>
      </c>
      <c r="N391" t="s">
        <v>235</v>
      </c>
      <c r="O391" t="s">
        <v>232</v>
      </c>
      <c r="P391">
        <v>1</v>
      </c>
      <c r="Q391" t="s">
        <v>92</v>
      </c>
      <c r="R391" t="s">
        <v>62</v>
      </c>
      <c r="S391" t="str">
        <f t="shared" si="6"/>
        <v>فردي-خلافات مالية--358</v>
      </c>
      <c r="T391" t="s">
        <v>270</v>
      </c>
      <c r="U391">
        <v>2</v>
      </c>
      <c r="V391" t="s">
        <v>67</v>
      </c>
      <c r="W391" t="s">
        <v>3846</v>
      </c>
      <c r="X391" t="s">
        <v>3846</v>
      </c>
      <c r="Y391" t="s">
        <v>3846</v>
      </c>
      <c r="Z391" t="s">
        <v>3846</v>
      </c>
      <c r="AA391">
        <v>0</v>
      </c>
      <c r="AB391" t="s">
        <v>3846</v>
      </c>
      <c r="AC391" t="s">
        <v>3846</v>
      </c>
      <c r="AD391" t="s">
        <v>3846</v>
      </c>
      <c r="AE391" t="s">
        <v>3846</v>
      </c>
      <c r="AF391" t="s">
        <v>67</v>
      </c>
      <c r="AG391" t="s">
        <v>67</v>
      </c>
      <c r="AH391" t="s">
        <v>67</v>
      </c>
      <c r="AI391" t="s">
        <v>112</v>
      </c>
      <c r="AJ391">
        <v>0</v>
      </c>
      <c r="AK391" t="s">
        <v>97</v>
      </c>
      <c r="AL391" t="s">
        <v>70</v>
      </c>
      <c r="AM391" t="s">
        <v>67</v>
      </c>
      <c r="AN391" t="s">
        <v>67</v>
      </c>
      <c r="AO391" t="s">
        <v>67</v>
      </c>
      <c r="AP391" t="s">
        <v>67</v>
      </c>
      <c r="AQ391" t="s">
        <v>3819</v>
      </c>
      <c r="AR391">
        <v>85000</v>
      </c>
      <c r="AS391" t="s">
        <v>126</v>
      </c>
      <c r="AT391" t="s">
        <v>98</v>
      </c>
      <c r="AU391" t="s">
        <v>99</v>
      </c>
      <c r="AV391" t="s">
        <v>65</v>
      </c>
      <c r="AW391" t="s">
        <v>65</v>
      </c>
      <c r="AX391" t="s">
        <v>75</v>
      </c>
      <c r="AY391" t="s">
        <v>75</v>
      </c>
      <c r="AZ391" t="s">
        <v>76</v>
      </c>
      <c r="BA391" t="s">
        <v>65</v>
      </c>
      <c r="BB391" t="s">
        <v>65</v>
      </c>
      <c r="BC391" t="s">
        <v>2616</v>
      </c>
      <c r="BD391" t="s">
        <v>50</v>
      </c>
      <c r="BE391" t="s">
        <v>2617</v>
      </c>
      <c r="BF391" t="s">
        <v>2618</v>
      </c>
      <c r="BK391" t="s">
        <v>103</v>
      </c>
    </row>
    <row r="392" spans="1:63" ht="18" customHeight="1" x14ac:dyDescent="0.25">
      <c r="A392">
        <v>389</v>
      </c>
      <c r="B392">
        <v>359</v>
      </c>
      <c r="C392" s="46">
        <v>43174</v>
      </c>
      <c r="D392" t="s">
        <v>3790</v>
      </c>
      <c r="E392" t="s">
        <v>785</v>
      </c>
      <c r="F392" t="s">
        <v>105</v>
      </c>
      <c r="G392" t="s">
        <v>2619</v>
      </c>
      <c r="H392" t="s">
        <v>56</v>
      </c>
      <c r="I392" t="s">
        <v>57</v>
      </c>
      <c r="J392" t="s">
        <v>56</v>
      </c>
      <c r="K392" t="s">
        <v>2620</v>
      </c>
      <c r="L392" t="s">
        <v>59</v>
      </c>
      <c r="M392" t="s">
        <v>59</v>
      </c>
      <c r="N392" t="s">
        <v>60</v>
      </c>
      <c r="O392" t="s">
        <v>785</v>
      </c>
      <c r="P392">
        <v>1</v>
      </c>
      <c r="Q392" t="s">
        <v>61</v>
      </c>
      <c r="R392" t="s">
        <v>62</v>
      </c>
      <c r="S392" t="str">
        <f t="shared" si="6"/>
        <v>فردي-من اجل الاغتصاب--359</v>
      </c>
      <c r="T392" t="s">
        <v>3795</v>
      </c>
      <c r="U392">
        <v>3</v>
      </c>
      <c r="V392" t="s">
        <v>67</v>
      </c>
      <c r="W392" t="s">
        <v>3846</v>
      </c>
      <c r="X392" t="s">
        <v>3846</v>
      </c>
      <c r="Y392" t="s">
        <v>3846</v>
      </c>
      <c r="Z392" t="s">
        <v>3846</v>
      </c>
      <c r="AA392">
        <v>0</v>
      </c>
      <c r="AB392" t="s">
        <v>3846</v>
      </c>
      <c r="AC392" t="s">
        <v>3846</v>
      </c>
      <c r="AD392" t="s">
        <v>3846</v>
      </c>
      <c r="AE392" t="s">
        <v>3846</v>
      </c>
      <c r="AF392" t="s">
        <v>2621</v>
      </c>
      <c r="AG392" t="s">
        <v>160</v>
      </c>
      <c r="AH392" t="s">
        <v>160</v>
      </c>
      <c r="AI392" t="s">
        <v>68</v>
      </c>
      <c r="AJ392">
        <v>11</v>
      </c>
      <c r="AK392" t="s">
        <v>97</v>
      </c>
      <c r="AL392" t="s">
        <v>70</v>
      </c>
      <c r="AM392" t="s">
        <v>3555</v>
      </c>
      <c r="AN392" t="s">
        <v>2622</v>
      </c>
      <c r="AO392" t="s">
        <v>67</v>
      </c>
      <c r="AP392" t="s">
        <v>67</v>
      </c>
      <c r="AQ392" t="s">
        <v>3846</v>
      </c>
      <c r="AR392">
        <v>0</v>
      </c>
      <c r="AS392" t="s">
        <v>3846</v>
      </c>
      <c r="AT392" t="s">
        <v>72</v>
      </c>
      <c r="AU392" t="s">
        <v>73</v>
      </c>
      <c r="AV392" t="s">
        <v>65</v>
      </c>
      <c r="AW392" t="s">
        <v>65</v>
      </c>
      <c r="AX392" t="s">
        <v>72</v>
      </c>
      <c r="AY392" t="s">
        <v>75</v>
      </c>
      <c r="AZ392" t="s">
        <v>76</v>
      </c>
      <c r="BA392" t="s">
        <v>65</v>
      </c>
      <c r="BB392" t="s">
        <v>65</v>
      </c>
      <c r="BC392" t="s">
        <v>2623</v>
      </c>
      <c r="BD392" t="s">
        <v>50</v>
      </c>
      <c r="BE392" t="s">
        <v>2624</v>
      </c>
      <c r="BK392" t="s">
        <v>84</v>
      </c>
    </row>
    <row r="393" spans="1:63" ht="18" customHeight="1" x14ac:dyDescent="0.25">
      <c r="A393">
        <v>390</v>
      </c>
      <c r="B393">
        <v>360</v>
      </c>
      <c r="C393" s="46">
        <v>43175</v>
      </c>
      <c r="D393" t="s">
        <v>3790</v>
      </c>
      <c r="E393" t="s">
        <v>153</v>
      </c>
      <c r="F393" t="s">
        <v>105</v>
      </c>
      <c r="G393" t="s">
        <v>1308</v>
      </c>
      <c r="H393" t="s">
        <v>378</v>
      </c>
      <c r="I393" t="s">
        <v>3794</v>
      </c>
      <c r="J393" t="s">
        <v>2625</v>
      </c>
      <c r="K393" t="s">
        <v>2626</v>
      </c>
      <c r="L393" t="s">
        <v>59</v>
      </c>
      <c r="M393" t="s">
        <v>59</v>
      </c>
      <c r="N393" t="s">
        <v>60</v>
      </c>
      <c r="O393" t="s">
        <v>153</v>
      </c>
      <c r="P393">
        <v>1</v>
      </c>
      <c r="Q393" t="s">
        <v>61</v>
      </c>
      <c r="R393" t="s">
        <v>62</v>
      </c>
      <c r="S393" t="str">
        <f t="shared" si="6"/>
        <v>فردي-خلافات اسرية--360</v>
      </c>
      <c r="T393" t="s">
        <v>3795</v>
      </c>
      <c r="U393">
        <v>4</v>
      </c>
      <c r="V393" t="s">
        <v>2628</v>
      </c>
      <c r="W393" t="s">
        <v>3846</v>
      </c>
      <c r="X393" t="s">
        <v>3846</v>
      </c>
      <c r="Y393" t="s">
        <v>3846</v>
      </c>
      <c r="Z393" t="s">
        <v>3846</v>
      </c>
      <c r="AA393">
        <v>0</v>
      </c>
      <c r="AB393" t="s">
        <v>3846</v>
      </c>
      <c r="AC393" t="s">
        <v>3846</v>
      </c>
      <c r="AD393" t="s">
        <v>3846</v>
      </c>
      <c r="AE393" t="s">
        <v>3846</v>
      </c>
      <c r="AF393" t="s">
        <v>2629</v>
      </c>
      <c r="AG393" t="s">
        <v>158</v>
      </c>
      <c r="AH393" t="s">
        <v>2630</v>
      </c>
      <c r="AI393" t="s">
        <v>112</v>
      </c>
      <c r="AJ393">
        <v>33</v>
      </c>
      <c r="AK393" t="s">
        <v>97</v>
      </c>
      <c r="AL393" t="s">
        <v>70</v>
      </c>
      <c r="AM393" t="s">
        <v>3841</v>
      </c>
      <c r="AN393" t="s">
        <v>2631</v>
      </c>
      <c r="AO393" t="s">
        <v>67</v>
      </c>
      <c r="AP393" t="s">
        <v>67</v>
      </c>
      <c r="AQ393" t="s">
        <v>3846</v>
      </c>
      <c r="AR393">
        <v>0</v>
      </c>
      <c r="AS393" t="s">
        <v>3846</v>
      </c>
      <c r="AT393" t="s">
        <v>98</v>
      </c>
      <c r="AU393" t="s">
        <v>99</v>
      </c>
      <c r="AV393" t="s">
        <v>65</v>
      </c>
      <c r="AW393" t="s">
        <v>65</v>
      </c>
      <c r="AX393" t="s">
        <v>75</v>
      </c>
      <c r="AY393" t="s">
        <v>75</v>
      </c>
      <c r="AZ393" t="s">
        <v>76</v>
      </c>
      <c r="BA393" t="s">
        <v>2632</v>
      </c>
      <c r="BB393" t="s">
        <v>2634</v>
      </c>
      <c r="BC393" t="s">
        <v>2633</v>
      </c>
      <c r="BD393" t="s">
        <v>50</v>
      </c>
      <c r="BE393" t="s">
        <v>2635</v>
      </c>
      <c r="BK393" t="s">
        <v>103</v>
      </c>
    </row>
    <row r="394" spans="1:63" ht="18" customHeight="1" x14ac:dyDescent="0.25">
      <c r="A394">
        <v>391</v>
      </c>
      <c r="B394">
        <v>361</v>
      </c>
      <c r="C394" s="46">
        <v>43178</v>
      </c>
      <c r="D394" t="s">
        <v>3790</v>
      </c>
      <c r="E394" t="s">
        <v>53</v>
      </c>
      <c r="F394" t="s">
        <v>54</v>
      </c>
      <c r="G394" t="s">
        <v>892</v>
      </c>
      <c r="H394" t="s">
        <v>56</v>
      </c>
      <c r="I394" t="s">
        <v>57</v>
      </c>
      <c r="J394" t="s">
        <v>56</v>
      </c>
      <c r="K394" t="s">
        <v>2784</v>
      </c>
      <c r="L394" t="s">
        <v>59</v>
      </c>
      <c r="M394" t="s">
        <v>59</v>
      </c>
      <c r="N394" t="s">
        <v>60</v>
      </c>
      <c r="O394" t="s">
        <v>53</v>
      </c>
      <c r="P394">
        <v>1</v>
      </c>
      <c r="Q394" t="s">
        <v>61</v>
      </c>
      <c r="R394" t="s">
        <v>62</v>
      </c>
      <c r="S394" t="str">
        <f t="shared" si="6"/>
        <v>فردي-من اجل الاغتصاب--361</v>
      </c>
      <c r="T394" t="s">
        <v>270</v>
      </c>
      <c r="U394">
        <v>2</v>
      </c>
      <c r="V394" t="s">
        <v>67</v>
      </c>
      <c r="W394" t="s">
        <v>3846</v>
      </c>
      <c r="X394" t="s">
        <v>3846</v>
      </c>
      <c r="Y394" t="s">
        <v>3846</v>
      </c>
      <c r="Z394" t="s">
        <v>3846</v>
      </c>
      <c r="AA394">
        <v>0</v>
      </c>
      <c r="AB394" t="s">
        <v>3846</v>
      </c>
      <c r="AC394" t="s">
        <v>3846</v>
      </c>
      <c r="AD394" t="s">
        <v>3846</v>
      </c>
      <c r="AE394" t="s">
        <v>3846</v>
      </c>
      <c r="AF394" t="s">
        <v>67</v>
      </c>
      <c r="AG394" t="s">
        <v>67</v>
      </c>
      <c r="AH394" t="s">
        <v>67</v>
      </c>
      <c r="AI394" t="s">
        <v>68</v>
      </c>
      <c r="AJ394">
        <v>8</v>
      </c>
      <c r="AK394" t="s">
        <v>97</v>
      </c>
      <c r="AL394" t="s">
        <v>70</v>
      </c>
      <c r="AM394" t="s">
        <v>3555</v>
      </c>
      <c r="AN394" t="s">
        <v>2537</v>
      </c>
      <c r="AO394" t="s">
        <v>67</v>
      </c>
      <c r="AP394" t="s">
        <v>67</v>
      </c>
      <c r="AQ394" t="s">
        <v>3846</v>
      </c>
      <c r="AR394">
        <v>0</v>
      </c>
      <c r="AS394" t="s">
        <v>3846</v>
      </c>
      <c r="AT394" t="s">
        <v>72</v>
      </c>
      <c r="AU394" t="s">
        <v>73</v>
      </c>
      <c r="AV394" t="s">
        <v>72</v>
      </c>
      <c r="AW394" t="s">
        <v>74</v>
      </c>
      <c r="AX394" t="s">
        <v>72</v>
      </c>
      <c r="AY394" t="s">
        <v>75</v>
      </c>
      <c r="AZ394" t="s">
        <v>76</v>
      </c>
      <c r="BA394" t="s">
        <v>65</v>
      </c>
      <c r="BB394" t="s">
        <v>65</v>
      </c>
      <c r="BC394" t="s">
        <v>2785</v>
      </c>
      <c r="BD394" t="s">
        <v>50</v>
      </c>
      <c r="BE394" t="s">
        <v>2786</v>
      </c>
      <c r="BK394" t="s">
        <v>130</v>
      </c>
    </row>
    <row r="395" spans="1:63" ht="18" customHeight="1" x14ac:dyDescent="0.25">
      <c r="A395">
        <v>392</v>
      </c>
      <c r="B395">
        <v>362</v>
      </c>
      <c r="C395" s="46">
        <v>43179</v>
      </c>
      <c r="D395" t="s">
        <v>3790</v>
      </c>
      <c r="E395" t="s">
        <v>165</v>
      </c>
      <c r="F395" t="s">
        <v>54</v>
      </c>
      <c r="G395" t="s">
        <v>165</v>
      </c>
      <c r="H395" t="s">
        <v>226</v>
      </c>
      <c r="I395" t="s">
        <v>121</v>
      </c>
      <c r="J395" t="s">
        <v>226</v>
      </c>
      <c r="K395" t="s">
        <v>2771</v>
      </c>
      <c r="L395" t="s">
        <v>59</v>
      </c>
      <c r="M395" t="s">
        <v>59</v>
      </c>
      <c r="N395" t="s">
        <v>235</v>
      </c>
      <c r="O395" t="s">
        <v>232</v>
      </c>
      <c r="P395">
        <v>1</v>
      </c>
      <c r="Q395" t="s">
        <v>61</v>
      </c>
      <c r="R395" t="s">
        <v>62</v>
      </c>
      <c r="S395" t="str">
        <f t="shared" si="6"/>
        <v>فردي-من اجل السرقة--362</v>
      </c>
      <c r="T395" t="s">
        <v>3795</v>
      </c>
      <c r="U395">
        <v>5</v>
      </c>
      <c r="V395" t="s">
        <v>67</v>
      </c>
      <c r="W395" t="s">
        <v>3846</v>
      </c>
      <c r="X395" t="s">
        <v>3846</v>
      </c>
      <c r="Y395" t="s">
        <v>3846</v>
      </c>
      <c r="Z395" t="s">
        <v>3846</v>
      </c>
      <c r="AA395">
        <v>0</v>
      </c>
      <c r="AB395" t="s">
        <v>3846</v>
      </c>
      <c r="AC395" t="s">
        <v>3846</v>
      </c>
      <c r="AD395" t="s">
        <v>3846</v>
      </c>
      <c r="AE395" t="s">
        <v>3846</v>
      </c>
      <c r="AF395" t="s">
        <v>2772</v>
      </c>
      <c r="AG395" t="s">
        <v>94</v>
      </c>
      <c r="AH395" t="s">
        <v>2773</v>
      </c>
      <c r="AI395" t="s">
        <v>112</v>
      </c>
      <c r="AJ395">
        <v>0</v>
      </c>
      <c r="AK395" t="s">
        <v>97</v>
      </c>
      <c r="AL395" t="s">
        <v>70</v>
      </c>
      <c r="AM395" t="s">
        <v>67</v>
      </c>
      <c r="AN395" t="s">
        <v>67</v>
      </c>
      <c r="AO395" t="s">
        <v>1362</v>
      </c>
      <c r="AP395" t="s">
        <v>2774</v>
      </c>
      <c r="AQ395" t="s">
        <v>3846</v>
      </c>
      <c r="AR395">
        <v>0</v>
      </c>
      <c r="AS395" t="s">
        <v>3846</v>
      </c>
      <c r="AT395" t="s">
        <v>72</v>
      </c>
      <c r="AU395" t="s">
        <v>74</v>
      </c>
      <c r="AV395" t="s">
        <v>72</v>
      </c>
      <c r="AW395" t="s">
        <v>74</v>
      </c>
      <c r="AX395" t="s">
        <v>72</v>
      </c>
      <c r="AY395" t="s">
        <v>75</v>
      </c>
      <c r="AZ395" t="s">
        <v>76</v>
      </c>
      <c r="BA395" t="s">
        <v>65</v>
      </c>
      <c r="BB395" t="s">
        <v>65</v>
      </c>
      <c r="BC395" t="s">
        <v>2775</v>
      </c>
      <c r="BD395" t="s">
        <v>50</v>
      </c>
      <c r="BE395" t="s">
        <v>2776</v>
      </c>
      <c r="BF395" t="s">
        <v>2831</v>
      </c>
      <c r="BG395" t="s">
        <v>2979</v>
      </c>
      <c r="BK395" t="s">
        <v>84</v>
      </c>
    </row>
    <row r="396" spans="1:63" ht="18" customHeight="1" x14ac:dyDescent="0.25">
      <c r="A396">
        <v>393</v>
      </c>
      <c r="B396">
        <v>363</v>
      </c>
      <c r="C396" s="46">
        <v>43180</v>
      </c>
      <c r="D396" t="s">
        <v>3790</v>
      </c>
      <c r="E396" t="s">
        <v>104</v>
      </c>
      <c r="F396" t="s">
        <v>105</v>
      </c>
      <c r="G396" t="s">
        <v>2323</v>
      </c>
      <c r="H396" t="s">
        <v>167</v>
      </c>
      <c r="I396" t="s">
        <v>121</v>
      </c>
      <c r="J396" t="s">
        <v>2777</v>
      </c>
      <c r="K396" t="s">
        <v>2778</v>
      </c>
      <c r="L396" t="s">
        <v>182</v>
      </c>
      <c r="M396" t="s">
        <v>91</v>
      </c>
      <c r="N396" t="s">
        <v>60</v>
      </c>
      <c r="O396" t="s">
        <v>104</v>
      </c>
      <c r="P396">
        <v>1</v>
      </c>
      <c r="Q396" t="s">
        <v>92</v>
      </c>
      <c r="R396" t="s">
        <v>62</v>
      </c>
      <c r="S396" t="str">
        <f t="shared" si="6"/>
        <v>فردي-خلافات مالية--363</v>
      </c>
      <c r="T396" t="s">
        <v>270</v>
      </c>
      <c r="U396">
        <v>2</v>
      </c>
      <c r="V396" t="s">
        <v>2779</v>
      </c>
      <c r="W396" t="s">
        <v>3846</v>
      </c>
      <c r="X396" t="s">
        <v>3846</v>
      </c>
      <c r="Y396" t="s">
        <v>3846</v>
      </c>
      <c r="Z396" t="s">
        <v>3846</v>
      </c>
      <c r="AA396">
        <v>0</v>
      </c>
      <c r="AB396" t="s">
        <v>3846</v>
      </c>
      <c r="AC396" t="s">
        <v>3846</v>
      </c>
      <c r="AD396" t="s">
        <v>3846</v>
      </c>
      <c r="AE396" t="s">
        <v>3846</v>
      </c>
      <c r="AF396" t="s">
        <v>426</v>
      </c>
      <c r="AG396" t="s">
        <v>3387</v>
      </c>
      <c r="AH396" t="s">
        <v>109</v>
      </c>
      <c r="AI396" t="s">
        <v>112</v>
      </c>
      <c r="AJ396">
        <v>26</v>
      </c>
      <c r="AK396" t="s">
        <v>97</v>
      </c>
      <c r="AL396" t="s">
        <v>70</v>
      </c>
      <c r="AM396" t="s">
        <v>67</v>
      </c>
      <c r="AN396" t="s">
        <v>67</v>
      </c>
      <c r="AO396" t="s">
        <v>67</v>
      </c>
      <c r="AP396" t="s">
        <v>67</v>
      </c>
      <c r="AQ396" t="s">
        <v>3819</v>
      </c>
      <c r="AR396">
        <v>50000</v>
      </c>
      <c r="AS396" t="s">
        <v>126</v>
      </c>
      <c r="AT396" t="s">
        <v>98</v>
      </c>
      <c r="AU396" t="s">
        <v>99</v>
      </c>
      <c r="AV396" t="s">
        <v>65</v>
      </c>
      <c r="AW396" t="s">
        <v>65</v>
      </c>
      <c r="AX396" t="s">
        <v>75</v>
      </c>
      <c r="AY396" t="s">
        <v>75</v>
      </c>
      <c r="AZ396" t="s">
        <v>76</v>
      </c>
      <c r="BA396" t="s">
        <v>65</v>
      </c>
      <c r="BB396" t="s">
        <v>65</v>
      </c>
      <c r="BC396" t="s">
        <v>2780</v>
      </c>
      <c r="BD396" t="s">
        <v>50</v>
      </c>
      <c r="BE396" t="s">
        <v>2781</v>
      </c>
      <c r="BF396" t="s">
        <v>2782</v>
      </c>
      <c r="BG396" t="s">
        <v>2783</v>
      </c>
      <c r="BK396" t="s">
        <v>103</v>
      </c>
    </row>
    <row r="397" spans="1:63" ht="18" customHeight="1" x14ac:dyDescent="0.25">
      <c r="A397">
        <v>394</v>
      </c>
      <c r="B397">
        <v>364</v>
      </c>
      <c r="C397" s="46">
        <v>43184</v>
      </c>
      <c r="D397" t="s">
        <v>3790</v>
      </c>
      <c r="E397" t="s">
        <v>165</v>
      </c>
      <c r="F397" t="s">
        <v>54</v>
      </c>
      <c r="G397" t="s">
        <v>953</v>
      </c>
      <c r="H397" t="s">
        <v>378</v>
      </c>
      <c r="I397" t="s">
        <v>3794</v>
      </c>
      <c r="J397" t="s">
        <v>2787</v>
      </c>
      <c r="K397" t="s">
        <v>2788</v>
      </c>
      <c r="L397" t="s">
        <v>67</v>
      </c>
      <c r="M397" t="s">
        <v>91</v>
      </c>
      <c r="N397" t="s">
        <v>60</v>
      </c>
      <c r="O397" t="s">
        <v>165</v>
      </c>
      <c r="P397">
        <v>1</v>
      </c>
      <c r="Q397" t="s">
        <v>92</v>
      </c>
      <c r="R397" t="s">
        <v>62</v>
      </c>
      <c r="S397" t="str">
        <f t="shared" si="6"/>
        <v>فردي-خلافات اسرية--364</v>
      </c>
      <c r="T397" t="s">
        <v>270</v>
      </c>
      <c r="U397">
        <v>2</v>
      </c>
      <c r="V397" t="s">
        <v>2789</v>
      </c>
      <c r="W397" t="s">
        <v>3846</v>
      </c>
      <c r="X397" t="s">
        <v>3846</v>
      </c>
      <c r="Y397" t="s">
        <v>3846</v>
      </c>
      <c r="Z397" t="s">
        <v>3846</v>
      </c>
      <c r="AA397">
        <v>0</v>
      </c>
      <c r="AB397" t="s">
        <v>3846</v>
      </c>
      <c r="AC397" t="s">
        <v>3846</v>
      </c>
      <c r="AD397" t="s">
        <v>3846</v>
      </c>
      <c r="AE397" t="s">
        <v>3846</v>
      </c>
      <c r="AF397" t="s">
        <v>67</v>
      </c>
      <c r="AG397" t="s">
        <v>67</v>
      </c>
      <c r="AH397" t="s">
        <v>67</v>
      </c>
      <c r="AI397" t="s">
        <v>68</v>
      </c>
      <c r="AJ397">
        <v>3</v>
      </c>
      <c r="AK397" t="s">
        <v>97</v>
      </c>
      <c r="AL397" t="s">
        <v>70</v>
      </c>
      <c r="AM397" t="s">
        <v>67</v>
      </c>
      <c r="AN397" t="s">
        <v>67</v>
      </c>
      <c r="AO397" t="s">
        <v>67</v>
      </c>
      <c r="AP397" t="s">
        <v>67</v>
      </c>
      <c r="AQ397" t="s">
        <v>3821</v>
      </c>
      <c r="AR397">
        <v>1000000</v>
      </c>
      <c r="AS397" t="s">
        <v>126</v>
      </c>
      <c r="AT397" t="s">
        <v>72</v>
      </c>
      <c r="AU397" t="s">
        <v>73</v>
      </c>
      <c r="AV397" t="s">
        <v>65</v>
      </c>
      <c r="AW397" t="s">
        <v>65</v>
      </c>
      <c r="AX397" t="s">
        <v>72</v>
      </c>
      <c r="AY397" t="s">
        <v>75</v>
      </c>
      <c r="AZ397" t="s">
        <v>76</v>
      </c>
      <c r="BA397" t="s">
        <v>65</v>
      </c>
      <c r="BB397" t="s">
        <v>65</v>
      </c>
      <c r="BC397" t="s">
        <v>2790</v>
      </c>
      <c r="BD397" t="s">
        <v>50</v>
      </c>
      <c r="BE397" t="s">
        <v>2792</v>
      </c>
      <c r="BF397" t="s">
        <v>2791</v>
      </c>
      <c r="BK397" t="s">
        <v>130</v>
      </c>
    </row>
    <row r="398" spans="1:63" ht="18" customHeight="1" x14ac:dyDescent="0.25">
      <c r="A398">
        <v>395</v>
      </c>
      <c r="B398">
        <v>365</v>
      </c>
      <c r="C398" s="46">
        <v>43184</v>
      </c>
      <c r="D398" t="s">
        <v>3790</v>
      </c>
      <c r="E398" t="s">
        <v>642</v>
      </c>
      <c r="F398" t="s">
        <v>105</v>
      </c>
      <c r="G398" t="s">
        <v>914</v>
      </c>
      <c r="H398" t="s">
        <v>120</v>
      </c>
      <c r="I398" t="s">
        <v>121</v>
      </c>
      <c r="J398" t="s">
        <v>2793</v>
      </c>
      <c r="K398" t="s">
        <v>2794</v>
      </c>
      <c r="L398" t="s">
        <v>59</v>
      </c>
      <c r="M398" t="s">
        <v>90</v>
      </c>
      <c r="N398" t="s">
        <v>60</v>
      </c>
      <c r="O398" t="s">
        <v>642</v>
      </c>
      <c r="P398">
        <v>1</v>
      </c>
      <c r="Q398" t="s">
        <v>92</v>
      </c>
      <c r="R398" t="s">
        <v>62</v>
      </c>
      <c r="S398" t="str">
        <f t="shared" si="6"/>
        <v>فردي-من اجل الفدية--365</v>
      </c>
      <c r="T398" t="s">
        <v>3795</v>
      </c>
      <c r="U398">
        <v>4</v>
      </c>
      <c r="V398" t="s">
        <v>2799</v>
      </c>
      <c r="W398" t="s">
        <v>3846</v>
      </c>
      <c r="X398" t="s">
        <v>3846</v>
      </c>
      <c r="Y398" t="s">
        <v>3846</v>
      </c>
      <c r="Z398" t="s">
        <v>3846</v>
      </c>
      <c r="AA398">
        <v>0</v>
      </c>
      <c r="AB398" t="s">
        <v>3846</v>
      </c>
      <c r="AC398" t="s">
        <v>3846</v>
      </c>
      <c r="AD398" t="s">
        <v>3846</v>
      </c>
      <c r="AE398" t="s">
        <v>3846</v>
      </c>
      <c r="AF398" t="s">
        <v>2800</v>
      </c>
      <c r="AG398" t="s">
        <v>67</v>
      </c>
      <c r="AH398" t="s">
        <v>67</v>
      </c>
      <c r="AI398" t="s">
        <v>68</v>
      </c>
      <c r="AJ398">
        <v>5</v>
      </c>
      <c r="AK398" t="s">
        <v>97</v>
      </c>
      <c r="AL398" t="s">
        <v>70</v>
      </c>
      <c r="AM398" t="s">
        <v>67</v>
      </c>
      <c r="AN398" t="s">
        <v>67</v>
      </c>
      <c r="AO398" t="s">
        <v>67</v>
      </c>
      <c r="AP398" t="s">
        <v>67</v>
      </c>
      <c r="AQ398" t="s">
        <v>3822</v>
      </c>
      <c r="AR398">
        <v>4000000</v>
      </c>
      <c r="AS398" t="s">
        <v>140</v>
      </c>
      <c r="AT398" t="s">
        <v>72</v>
      </c>
      <c r="AU398" t="s">
        <v>73</v>
      </c>
      <c r="AV398" t="s">
        <v>65</v>
      </c>
      <c r="AW398" t="s">
        <v>65</v>
      </c>
      <c r="AX398" t="s">
        <v>72</v>
      </c>
      <c r="AY398" t="s">
        <v>75</v>
      </c>
      <c r="AZ398" t="s">
        <v>76</v>
      </c>
      <c r="BA398" t="s">
        <v>2796</v>
      </c>
      <c r="BB398" t="s">
        <v>2795</v>
      </c>
      <c r="BC398" t="s">
        <v>2797</v>
      </c>
      <c r="BD398" t="s">
        <v>50</v>
      </c>
      <c r="BE398" t="s">
        <v>2798</v>
      </c>
      <c r="BF398" t="s">
        <v>2801</v>
      </c>
      <c r="BK398" t="s">
        <v>103</v>
      </c>
    </row>
    <row r="399" spans="1:63" ht="18" customHeight="1" x14ac:dyDescent="0.25">
      <c r="A399">
        <v>396</v>
      </c>
      <c r="B399">
        <v>366</v>
      </c>
      <c r="C399" s="46">
        <v>43188</v>
      </c>
      <c r="D399" t="s">
        <v>3790</v>
      </c>
      <c r="E399" t="s">
        <v>165</v>
      </c>
      <c r="F399" t="s">
        <v>54</v>
      </c>
      <c r="G399" t="s">
        <v>654</v>
      </c>
      <c r="H399" t="s">
        <v>167</v>
      </c>
      <c r="I399" t="s">
        <v>121</v>
      </c>
      <c r="J399" t="s">
        <v>2802</v>
      </c>
      <c r="K399" t="s">
        <v>65</v>
      </c>
      <c r="L399" t="s">
        <v>67</v>
      </c>
      <c r="M399" t="s">
        <v>91</v>
      </c>
      <c r="N399" t="s">
        <v>60</v>
      </c>
      <c r="O399" t="s">
        <v>165</v>
      </c>
      <c r="P399">
        <v>1</v>
      </c>
      <c r="Q399" t="s">
        <v>92</v>
      </c>
      <c r="R399" t="s">
        <v>183</v>
      </c>
      <c r="S399" t="str">
        <f t="shared" si="6"/>
        <v>جماعي-خلافات مالية--366</v>
      </c>
      <c r="T399" t="s">
        <v>3796</v>
      </c>
      <c r="U399">
        <v>10</v>
      </c>
      <c r="V399" t="s">
        <v>67</v>
      </c>
      <c r="W399" t="s">
        <v>3846</v>
      </c>
      <c r="X399" t="s">
        <v>3846</v>
      </c>
      <c r="Y399" t="s">
        <v>3846</v>
      </c>
      <c r="Z399" t="s">
        <v>3846</v>
      </c>
      <c r="AA399">
        <v>0</v>
      </c>
      <c r="AB399" t="s">
        <v>3846</v>
      </c>
      <c r="AC399" t="s">
        <v>3846</v>
      </c>
      <c r="AD399" t="s">
        <v>3846</v>
      </c>
      <c r="AE399" t="s">
        <v>3846</v>
      </c>
      <c r="AF399" t="s">
        <v>2800</v>
      </c>
      <c r="AG399" t="s">
        <v>94</v>
      </c>
      <c r="AH399" t="s">
        <v>2441</v>
      </c>
      <c r="AI399" t="s">
        <v>112</v>
      </c>
      <c r="AJ399">
        <v>0</v>
      </c>
      <c r="AK399" t="s">
        <v>97</v>
      </c>
      <c r="AL399" t="s">
        <v>70</v>
      </c>
      <c r="AM399" t="s">
        <v>3841</v>
      </c>
      <c r="AN399" t="s">
        <v>3066</v>
      </c>
      <c r="AO399" t="s">
        <v>67</v>
      </c>
      <c r="AP399" t="s">
        <v>67</v>
      </c>
      <c r="AQ399" t="s">
        <v>3846</v>
      </c>
      <c r="AR399">
        <v>0</v>
      </c>
      <c r="AS399" t="s">
        <v>3846</v>
      </c>
      <c r="AT399" t="s">
        <v>72</v>
      </c>
      <c r="AU399" t="s">
        <v>73</v>
      </c>
      <c r="AV399" t="s">
        <v>72</v>
      </c>
      <c r="AW399" t="s">
        <v>74</v>
      </c>
      <c r="AX399" t="s">
        <v>72</v>
      </c>
      <c r="AY399" t="s">
        <v>75</v>
      </c>
      <c r="AZ399" t="s">
        <v>76</v>
      </c>
      <c r="BA399" t="s">
        <v>65</v>
      </c>
      <c r="BB399" t="s">
        <v>65</v>
      </c>
      <c r="BC399" t="s">
        <v>2803</v>
      </c>
      <c r="BD399" t="s">
        <v>50</v>
      </c>
      <c r="BE399" t="s">
        <v>2804</v>
      </c>
      <c r="BF399" t="s">
        <v>2805</v>
      </c>
      <c r="BG399" t="s">
        <v>2909</v>
      </c>
      <c r="BH399" t="s">
        <v>3067</v>
      </c>
      <c r="BK399" t="s">
        <v>130</v>
      </c>
    </row>
    <row r="400" spans="1:63" ht="18" customHeight="1" x14ac:dyDescent="0.25">
      <c r="A400">
        <v>397</v>
      </c>
      <c r="B400">
        <v>366</v>
      </c>
      <c r="C400" s="46">
        <v>43188</v>
      </c>
      <c r="D400" t="s">
        <v>3790</v>
      </c>
      <c r="E400" t="s">
        <v>165</v>
      </c>
      <c r="F400" t="s">
        <v>54</v>
      </c>
      <c r="G400" t="s">
        <v>654</v>
      </c>
      <c r="H400" t="s">
        <v>167</v>
      </c>
      <c r="I400" t="s">
        <v>121</v>
      </c>
      <c r="J400" t="s">
        <v>2802</v>
      </c>
      <c r="K400" t="s">
        <v>65</v>
      </c>
      <c r="L400" t="s">
        <v>67</v>
      </c>
      <c r="M400" t="s">
        <v>91</v>
      </c>
      <c r="N400" t="s">
        <v>60</v>
      </c>
      <c r="O400" t="s">
        <v>165</v>
      </c>
      <c r="P400">
        <v>1</v>
      </c>
      <c r="Q400" t="s">
        <v>92</v>
      </c>
      <c r="R400" t="s">
        <v>183</v>
      </c>
      <c r="S400" t="str">
        <f t="shared" si="6"/>
        <v>جماعي-خلافات مالية--366</v>
      </c>
      <c r="T400" t="s">
        <v>3796</v>
      </c>
      <c r="U400">
        <v>10</v>
      </c>
      <c r="V400" t="s">
        <v>67</v>
      </c>
      <c r="W400" t="s">
        <v>3846</v>
      </c>
      <c r="X400" t="s">
        <v>3846</v>
      </c>
      <c r="Y400" t="s">
        <v>3846</v>
      </c>
      <c r="Z400" t="s">
        <v>3846</v>
      </c>
      <c r="AA400">
        <v>0</v>
      </c>
      <c r="AB400" t="s">
        <v>3846</v>
      </c>
      <c r="AC400" t="s">
        <v>3846</v>
      </c>
      <c r="AD400" t="s">
        <v>3846</v>
      </c>
      <c r="AE400" t="s">
        <v>3846</v>
      </c>
      <c r="AF400" t="s">
        <v>67</v>
      </c>
      <c r="AG400" t="s">
        <v>67</v>
      </c>
      <c r="AH400" t="s">
        <v>67</v>
      </c>
      <c r="AI400" t="s">
        <v>112</v>
      </c>
      <c r="AJ400">
        <v>0</v>
      </c>
      <c r="AK400" t="s">
        <v>97</v>
      </c>
      <c r="AL400" t="s">
        <v>70</v>
      </c>
      <c r="AM400" t="s">
        <v>3841</v>
      </c>
      <c r="AN400" t="s">
        <v>3066</v>
      </c>
      <c r="AO400" t="s">
        <v>67</v>
      </c>
      <c r="AP400" t="s">
        <v>67</v>
      </c>
      <c r="AQ400" t="s">
        <v>3846</v>
      </c>
      <c r="AR400">
        <v>0</v>
      </c>
      <c r="AS400" t="s">
        <v>3846</v>
      </c>
      <c r="AT400" t="s">
        <v>72</v>
      </c>
      <c r="AU400" t="s">
        <v>73</v>
      </c>
      <c r="AV400" t="s">
        <v>72</v>
      </c>
      <c r="AW400" t="s">
        <v>74</v>
      </c>
      <c r="AX400" t="s">
        <v>72</v>
      </c>
      <c r="AY400" t="s">
        <v>75</v>
      </c>
      <c r="AZ400" t="s">
        <v>76</v>
      </c>
      <c r="BA400" t="s">
        <v>65</v>
      </c>
      <c r="BB400" t="s">
        <v>65</v>
      </c>
      <c r="BC400" t="s">
        <v>2803</v>
      </c>
      <c r="BD400" t="s">
        <v>50</v>
      </c>
      <c r="BE400" t="s">
        <v>2804</v>
      </c>
      <c r="BF400" t="s">
        <v>2805</v>
      </c>
      <c r="BG400" t="s">
        <v>2909</v>
      </c>
      <c r="BH400" t="s">
        <v>3067</v>
      </c>
      <c r="BK400" t="s">
        <v>130</v>
      </c>
    </row>
    <row r="401" spans="1:63" ht="18" customHeight="1" x14ac:dyDescent="0.25">
      <c r="A401">
        <v>398</v>
      </c>
      <c r="B401">
        <v>366</v>
      </c>
      <c r="C401" s="46">
        <v>43188</v>
      </c>
      <c r="D401" t="s">
        <v>3790</v>
      </c>
      <c r="E401" t="s">
        <v>165</v>
      </c>
      <c r="F401" t="s">
        <v>54</v>
      </c>
      <c r="G401" t="s">
        <v>654</v>
      </c>
      <c r="H401" t="s">
        <v>167</v>
      </c>
      <c r="I401" t="s">
        <v>121</v>
      </c>
      <c r="J401" t="s">
        <v>2802</v>
      </c>
      <c r="K401" t="s">
        <v>65</v>
      </c>
      <c r="L401" t="s">
        <v>67</v>
      </c>
      <c r="M401" t="s">
        <v>91</v>
      </c>
      <c r="N401" t="s">
        <v>60</v>
      </c>
      <c r="O401" t="s">
        <v>165</v>
      </c>
      <c r="P401">
        <v>1</v>
      </c>
      <c r="Q401" t="s">
        <v>92</v>
      </c>
      <c r="R401" t="s">
        <v>183</v>
      </c>
      <c r="S401" t="str">
        <f t="shared" si="6"/>
        <v>جماعي-خلافات مالية--366</v>
      </c>
      <c r="T401" t="s">
        <v>3796</v>
      </c>
      <c r="U401">
        <v>10</v>
      </c>
      <c r="V401" t="s">
        <v>67</v>
      </c>
      <c r="W401" t="s">
        <v>3846</v>
      </c>
      <c r="X401" t="s">
        <v>3846</v>
      </c>
      <c r="Y401" t="s">
        <v>3846</v>
      </c>
      <c r="Z401" t="s">
        <v>3846</v>
      </c>
      <c r="AA401">
        <v>0</v>
      </c>
      <c r="AB401" t="s">
        <v>3846</v>
      </c>
      <c r="AC401" t="s">
        <v>3846</v>
      </c>
      <c r="AD401" t="s">
        <v>3846</v>
      </c>
      <c r="AE401" t="s">
        <v>3846</v>
      </c>
      <c r="AF401" t="s">
        <v>67</v>
      </c>
      <c r="AG401" t="s">
        <v>67</v>
      </c>
      <c r="AH401" t="s">
        <v>67</v>
      </c>
      <c r="AI401" t="s">
        <v>112</v>
      </c>
      <c r="AJ401">
        <v>0</v>
      </c>
      <c r="AK401" t="s">
        <v>97</v>
      </c>
      <c r="AL401" t="s">
        <v>70</v>
      </c>
      <c r="AM401" t="s">
        <v>3841</v>
      </c>
      <c r="AN401" t="s">
        <v>3066</v>
      </c>
      <c r="AO401" t="s">
        <v>67</v>
      </c>
      <c r="AP401" t="s">
        <v>67</v>
      </c>
      <c r="AQ401" t="s">
        <v>3846</v>
      </c>
      <c r="AR401">
        <v>0</v>
      </c>
      <c r="AS401" t="s">
        <v>3846</v>
      </c>
      <c r="AT401" t="s">
        <v>72</v>
      </c>
      <c r="AU401" t="s">
        <v>73</v>
      </c>
      <c r="AV401" t="s">
        <v>72</v>
      </c>
      <c r="AW401" t="s">
        <v>74</v>
      </c>
      <c r="AX401" t="s">
        <v>72</v>
      </c>
      <c r="AY401" t="s">
        <v>75</v>
      </c>
      <c r="AZ401" t="s">
        <v>76</v>
      </c>
      <c r="BA401" t="s">
        <v>65</v>
      </c>
      <c r="BB401" t="s">
        <v>65</v>
      </c>
      <c r="BC401" t="s">
        <v>2803</v>
      </c>
      <c r="BD401" t="s">
        <v>50</v>
      </c>
      <c r="BE401" t="s">
        <v>2804</v>
      </c>
      <c r="BF401" t="s">
        <v>2805</v>
      </c>
      <c r="BG401" t="s">
        <v>2909</v>
      </c>
      <c r="BH401" t="s">
        <v>3067</v>
      </c>
      <c r="BK401" t="s">
        <v>130</v>
      </c>
    </row>
    <row r="402" spans="1:63" ht="18" customHeight="1" x14ac:dyDescent="0.25">
      <c r="A402">
        <v>399</v>
      </c>
      <c r="B402">
        <v>366</v>
      </c>
      <c r="C402" s="46">
        <v>43188</v>
      </c>
      <c r="D402" t="s">
        <v>3790</v>
      </c>
      <c r="E402" t="s">
        <v>165</v>
      </c>
      <c r="F402" t="s">
        <v>54</v>
      </c>
      <c r="G402" t="s">
        <v>654</v>
      </c>
      <c r="H402" t="s">
        <v>167</v>
      </c>
      <c r="I402" t="s">
        <v>121</v>
      </c>
      <c r="J402" t="s">
        <v>2802</v>
      </c>
      <c r="K402" t="s">
        <v>65</v>
      </c>
      <c r="L402" t="s">
        <v>67</v>
      </c>
      <c r="M402" t="s">
        <v>91</v>
      </c>
      <c r="N402" t="s">
        <v>60</v>
      </c>
      <c r="O402" t="s">
        <v>165</v>
      </c>
      <c r="P402">
        <v>1</v>
      </c>
      <c r="Q402" t="s">
        <v>92</v>
      </c>
      <c r="R402" t="s">
        <v>183</v>
      </c>
      <c r="S402" t="str">
        <f t="shared" si="6"/>
        <v>جماعي-خلافات مالية--366</v>
      </c>
      <c r="T402" t="s">
        <v>3796</v>
      </c>
      <c r="U402">
        <v>10</v>
      </c>
      <c r="V402" t="s">
        <v>67</v>
      </c>
      <c r="W402" t="s">
        <v>3846</v>
      </c>
      <c r="X402" t="s">
        <v>3846</v>
      </c>
      <c r="Y402" t="s">
        <v>3846</v>
      </c>
      <c r="Z402" t="s">
        <v>3846</v>
      </c>
      <c r="AA402">
        <v>0</v>
      </c>
      <c r="AB402" t="s">
        <v>3846</v>
      </c>
      <c r="AC402" t="s">
        <v>3846</v>
      </c>
      <c r="AD402" t="s">
        <v>3846</v>
      </c>
      <c r="AE402" t="s">
        <v>3846</v>
      </c>
      <c r="AF402" t="s">
        <v>67</v>
      </c>
      <c r="AG402" t="s">
        <v>67</v>
      </c>
      <c r="AH402" t="s">
        <v>67</v>
      </c>
      <c r="AI402" t="s">
        <v>112</v>
      </c>
      <c r="AJ402">
        <v>0</v>
      </c>
      <c r="AK402" t="s">
        <v>97</v>
      </c>
      <c r="AL402" t="s">
        <v>70</v>
      </c>
      <c r="AM402" t="s">
        <v>3841</v>
      </c>
      <c r="AN402" t="s">
        <v>3066</v>
      </c>
      <c r="AO402" t="s">
        <v>67</v>
      </c>
      <c r="AP402" t="s">
        <v>67</v>
      </c>
      <c r="AQ402" t="s">
        <v>3846</v>
      </c>
      <c r="AR402">
        <v>0</v>
      </c>
      <c r="AS402" t="s">
        <v>3846</v>
      </c>
      <c r="AT402" t="s">
        <v>72</v>
      </c>
      <c r="AU402" t="s">
        <v>73</v>
      </c>
      <c r="AV402" t="s">
        <v>72</v>
      </c>
      <c r="AW402" t="s">
        <v>74</v>
      </c>
      <c r="AX402" t="s">
        <v>72</v>
      </c>
      <c r="AY402" t="s">
        <v>75</v>
      </c>
      <c r="AZ402" t="s">
        <v>76</v>
      </c>
      <c r="BA402" t="s">
        <v>65</v>
      </c>
      <c r="BB402" t="s">
        <v>65</v>
      </c>
      <c r="BC402" t="s">
        <v>2803</v>
      </c>
      <c r="BD402" t="s">
        <v>50</v>
      </c>
      <c r="BE402" t="s">
        <v>2804</v>
      </c>
      <c r="BF402" t="s">
        <v>2805</v>
      </c>
      <c r="BG402" t="s">
        <v>2909</v>
      </c>
      <c r="BH402" t="s">
        <v>3067</v>
      </c>
      <c r="BK402" t="s">
        <v>130</v>
      </c>
    </row>
    <row r="403" spans="1:63" ht="18" customHeight="1" x14ac:dyDescent="0.25">
      <c r="A403">
        <v>400</v>
      </c>
      <c r="B403">
        <v>367</v>
      </c>
      <c r="C403" s="46">
        <v>43189</v>
      </c>
      <c r="D403" t="s">
        <v>3790</v>
      </c>
      <c r="E403" t="s">
        <v>165</v>
      </c>
      <c r="F403" t="s">
        <v>54</v>
      </c>
      <c r="G403" t="s">
        <v>753</v>
      </c>
      <c r="H403" t="s">
        <v>167</v>
      </c>
      <c r="I403" t="s">
        <v>121</v>
      </c>
      <c r="J403" t="s">
        <v>2806</v>
      </c>
      <c r="K403" t="s">
        <v>2807</v>
      </c>
      <c r="L403" t="s">
        <v>3573</v>
      </c>
      <c r="M403" t="s">
        <v>91</v>
      </c>
      <c r="N403" t="s">
        <v>60</v>
      </c>
      <c r="O403" t="s">
        <v>165</v>
      </c>
      <c r="P403">
        <v>1</v>
      </c>
      <c r="Q403" t="s">
        <v>92</v>
      </c>
      <c r="R403" t="s">
        <v>62</v>
      </c>
      <c r="S403" t="str">
        <f t="shared" si="6"/>
        <v>فردي-خلافات مالية--367</v>
      </c>
      <c r="T403" t="s">
        <v>3795</v>
      </c>
      <c r="U403">
        <v>3</v>
      </c>
      <c r="V403" t="s">
        <v>2808</v>
      </c>
      <c r="W403" t="s">
        <v>3846</v>
      </c>
      <c r="X403" t="s">
        <v>3846</v>
      </c>
      <c r="Y403" t="s">
        <v>3846</v>
      </c>
      <c r="Z403" t="s">
        <v>3846</v>
      </c>
      <c r="AA403">
        <v>0</v>
      </c>
      <c r="AB403" t="s">
        <v>3846</v>
      </c>
      <c r="AC403" t="s">
        <v>3846</v>
      </c>
      <c r="AD403" t="s">
        <v>3846</v>
      </c>
      <c r="AE403" t="s">
        <v>3846</v>
      </c>
      <c r="AF403" t="s">
        <v>1207</v>
      </c>
      <c r="AG403" t="s">
        <v>172</v>
      </c>
      <c r="AH403" t="s">
        <v>2809</v>
      </c>
      <c r="AI403" t="s">
        <v>112</v>
      </c>
      <c r="AJ403">
        <v>55</v>
      </c>
      <c r="AK403" t="s">
        <v>97</v>
      </c>
      <c r="AL403" t="s">
        <v>70</v>
      </c>
      <c r="AM403" t="s">
        <v>3841</v>
      </c>
      <c r="AN403" t="s">
        <v>2810</v>
      </c>
      <c r="AO403" t="s">
        <v>194</v>
      </c>
      <c r="AP403" t="s">
        <v>2814</v>
      </c>
      <c r="AQ403" t="s">
        <v>3846</v>
      </c>
      <c r="AR403">
        <v>0</v>
      </c>
      <c r="AS403" t="s">
        <v>3846</v>
      </c>
      <c r="AT403" t="s">
        <v>72</v>
      </c>
      <c r="AU403" t="s">
        <v>73</v>
      </c>
      <c r="AV403" t="s">
        <v>72</v>
      </c>
      <c r="AW403" t="s">
        <v>74</v>
      </c>
      <c r="AX403" t="s">
        <v>72</v>
      </c>
      <c r="AY403" t="s">
        <v>75</v>
      </c>
      <c r="AZ403" t="s">
        <v>76</v>
      </c>
      <c r="BA403" t="s">
        <v>65</v>
      </c>
      <c r="BB403" t="s">
        <v>65</v>
      </c>
      <c r="BC403" t="s">
        <v>2811</v>
      </c>
      <c r="BD403" t="s">
        <v>50</v>
      </c>
      <c r="BE403" t="s">
        <v>2812</v>
      </c>
      <c r="BF403" t="s">
        <v>2813</v>
      </c>
      <c r="BG403" t="s">
        <v>2815</v>
      </c>
      <c r="BH403" t="s">
        <v>2927</v>
      </c>
      <c r="BK403" t="s">
        <v>130</v>
      </c>
    </row>
    <row r="404" spans="1:63" ht="18" customHeight="1" x14ac:dyDescent="0.25">
      <c r="A404">
        <v>401</v>
      </c>
      <c r="B404">
        <v>368</v>
      </c>
      <c r="C404" s="46">
        <v>43190</v>
      </c>
      <c r="D404" t="s">
        <v>3790</v>
      </c>
      <c r="E404" t="s">
        <v>53</v>
      </c>
      <c r="F404" t="s">
        <v>54</v>
      </c>
      <c r="G404" t="s">
        <v>1587</v>
      </c>
      <c r="H404" t="s">
        <v>155</v>
      </c>
      <c r="I404" t="s">
        <v>3794</v>
      </c>
      <c r="J404" t="s">
        <v>2816</v>
      </c>
      <c r="K404" t="s">
        <v>2817</v>
      </c>
      <c r="L404" t="s">
        <v>59</v>
      </c>
      <c r="M404" t="s">
        <v>91</v>
      </c>
      <c r="N404" t="s">
        <v>60</v>
      </c>
      <c r="O404" t="s">
        <v>53</v>
      </c>
      <c r="P404">
        <v>1</v>
      </c>
      <c r="Q404" t="s">
        <v>92</v>
      </c>
      <c r="R404" t="s">
        <v>62</v>
      </c>
      <c r="S404" t="str">
        <f t="shared" si="6"/>
        <v>فردي-خلافات ثأرية--368</v>
      </c>
      <c r="T404" t="s">
        <v>270</v>
      </c>
      <c r="U404">
        <v>2</v>
      </c>
      <c r="V404" t="s">
        <v>2818</v>
      </c>
      <c r="W404" t="s">
        <v>3846</v>
      </c>
      <c r="X404" t="s">
        <v>3846</v>
      </c>
      <c r="Y404" t="s">
        <v>3846</v>
      </c>
      <c r="Z404" t="s">
        <v>3846</v>
      </c>
      <c r="AA404">
        <v>0</v>
      </c>
      <c r="AB404" t="s">
        <v>3846</v>
      </c>
      <c r="AC404" t="s">
        <v>3846</v>
      </c>
      <c r="AD404" t="s">
        <v>3846</v>
      </c>
      <c r="AE404" t="s">
        <v>3846</v>
      </c>
      <c r="AF404" t="s">
        <v>426</v>
      </c>
      <c r="AG404" t="s">
        <v>172</v>
      </c>
      <c r="AH404" t="s">
        <v>192</v>
      </c>
      <c r="AI404" t="s">
        <v>112</v>
      </c>
      <c r="AJ404">
        <v>52</v>
      </c>
      <c r="AK404" t="s">
        <v>97</v>
      </c>
      <c r="AL404" t="s">
        <v>70</v>
      </c>
      <c r="AM404" t="s">
        <v>3841</v>
      </c>
      <c r="AN404" t="s">
        <v>2819</v>
      </c>
      <c r="AO404" t="s">
        <v>67</v>
      </c>
      <c r="AP404" t="s">
        <v>67</v>
      </c>
      <c r="AQ404" t="s">
        <v>3846</v>
      </c>
      <c r="AR404">
        <v>0</v>
      </c>
      <c r="AS404" t="s">
        <v>3846</v>
      </c>
      <c r="AT404" t="s">
        <v>98</v>
      </c>
      <c r="AU404" t="s">
        <v>1481</v>
      </c>
      <c r="AV404" t="s">
        <v>65</v>
      </c>
      <c r="AW404" t="s">
        <v>65</v>
      </c>
      <c r="AX404" t="s">
        <v>1481</v>
      </c>
      <c r="AY404" t="s">
        <v>75</v>
      </c>
      <c r="AZ404" t="s">
        <v>76</v>
      </c>
      <c r="BA404" t="s">
        <v>65</v>
      </c>
      <c r="BB404" t="s">
        <v>65</v>
      </c>
      <c r="BC404" t="s">
        <v>2820</v>
      </c>
      <c r="BD404" t="s">
        <v>50</v>
      </c>
      <c r="BE404" t="s">
        <v>2821</v>
      </c>
      <c r="BF404" t="s">
        <v>2822</v>
      </c>
      <c r="BK404" t="s">
        <v>130</v>
      </c>
    </row>
    <row r="405" spans="1:63" ht="18" customHeight="1" x14ac:dyDescent="0.25">
      <c r="A405">
        <v>402</v>
      </c>
      <c r="B405">
        <v>369</v>
      </c>
      <c r="C405" s="46">
        <v>43191</v>
      </c>
      <c r="D405" t="s">
        <v>3791</v>
      </c>
      <c r="E405" t="s">
        <v>53</v>
      </c>
      <c r="F405" t="s">
        <v>54</v>
      </c>
      <c r="G405" t="s">
        <v>276</v>
      </c>
      <c r="H405" t="s">
        <v>155</v>
      </c>
      <c r="I405" t="s">
        <v>3794</v>
      </c>
      <c r="J405" t="s">
        <v>2823</v>
      </c>
      <c r="K405" t="s">
        <v>2824</v>
      </c>
      <c r="L405" t="s">
        <v>59</v>
      </c>
      <c r="M405" t="s">
        <v>91</v>
      </c>
      <c r="N405" t="s">
        <v>60</v>
      </c>
      <c r="O405" t="s">
        <v>53</v>
      </c>
      <c r="P405">
        <v>1</v>
      </c>
      <c r="Q405" t="s">
        <v>61</v>
      </c>
      <c r="R405" t="s">
        <v>62</v>
      </c>
      <c r="S405" t="str">
        <f t="shared" si="6"/>
        <v>فردي-خلافات ثأرية--369</v>
      </c>
      <c r="T405" t="s">
        <v>123</v>
      </c>
      <c r="U405">
        <v>1</v>
      </c>
      <c r="V405" t="s">
        <v>2825</v>
      </c>
      <c r="W405" t="s">
        <v>3846</v>
      </c>
      <c r="X405" t="s">
        <v>3846</v>
      </c>
      <c r="Y405" t="s">
        <v>3846</v>
      </c>
      <c r="Z405" t="s">
        <v>3846</v>
      </c>
      <c r="AA405">
        <v>0</v>
      </c>
      <c r="AB405" t="s">
        <v>3846</v>
      </c>
      <c r="AC405" t="s">
        <v>3846</v>
      </c>
      <c r="AD405" t="s">
        <v>3846</v>
      </c>
      <c r="AE405" t="s">
        <v>3846</v>
      </c>
      <c r="AF405" t="s">
        <v>301</v>
      </c>
      <c r="AG405" t="s">
        <v>124</v>
      </c>
      <c r="AH405" t="s">
        <v>124</v>
      </c>
      <c r="AI405" t="s">
        <v>112</v>
      </c>
      <c r="AJ405">
        <v>25</v>
      </c>
      <c r="AK405" t="s">
        <v>97</v>
      </c>
      <c r="AL405" t="s">
        <v>70</v>
      </c>
      <c r="AM405" t="s">
        <v>3841</v>
      </c>
      <c r="AN405" t="s">
        <v>228</v>
      </c>
      <c r="AO405" t="s">
        <v>194</v>
      </c>
      <c r="AP405" t="s">
        <v>2826</v>
      </c>
      <c r="AQ405" t="s">
        <v>3846</v>
      </c>
      <c r="AR405">
        <v>0</v>
      </c>
      <c r="AS405" t="s">
        <v>3846</v>
      </c>
      <c r="AT405" t="s">
        <v>72</v>
      </c>
      <c r="AU405" t="s">
        <v>73</v>
      </c>
      <c r="AV405" t="s">
        <v>72</v>
      </c>
      <c r="AW405" t="s">
        <v>74</v>
      </c>
      <c r="AX405" t="s">
        <v>72</v>
      </c>
      <c r="AY405" t="s">
        <v>75</v>
      </c>
      <c r="AZ405" t="s">
        <v>76</v>
      </c>
      <c r="BA405" t="s">
        <v>65</v>
      </c>
      <c r="BB405" t="s">
        <v>65</v>
      </c>
      <c r="BC405" t="s">
        <v>2827</v>
      </c>
      <c r="BD405" t="s">
        <v>50</v>
      </c>
      <c r="BE405" t="s">
        <v>2828</v>
      </c>
      <c r="BF405" t="s">
        <v>2829</v>
      </c>
      <c r="BK405" t="s">
        <v>84</v>
      </c>
    </row>
    <row r="406" spans="1:63" ht="18" customHeight="1" x14ac:dyDescent="0.25">
      <c r="A406">
        <v>403</v>
      </c>
      <c r="B406">
        <v>370</v>
      </c>
      <c r="C406" s="46">
        <v>43193</v>
      </c>
      <c r="D406" t="s">
        <v>3791</v>
      </c>
      <c r="E406" t="s">
        <v>131</v>
      </c>
      <c r="F406" t="s">
        <v>132</v>
      </c>
      <c r="G406" t="s">
        <v>341</v>
      </c>
      <c r="H406" t="s">
        <v>120</v>
      </c>
      <c r="I406" t="s">
        <v>121</v>
      </c>
      <c r="J406" t="s">
        <v>2832</v>
      </c>
      <c r="K406" t="s">
        <v>2837</v>
      </c>
      <c r="L406" t="s">
        <v>59</v>
      </c>
      <c r="M406" t="s">
        <v>59</v>
      </c>
      <c r="N406" t="s">
        <v>60</v>
      </c>
      <c r="O406" t="s">
        <v>131</v>
      </c>
      <c r="P406">
        <v>1</v>
      </c>
      <c r="Q406" t="s">
        <v>92</v>
      </c>
      <c r="R406" t="s">
        <v>62</v>
      </c>
      <c r="S406" t="str">
        <f t="shared" si="6"/>
        <v>فردي-من اجل الفدية--370</v>
      </c>
      <c r="T406" t="s">
        <v>3795</v>
      </c>
      <c r="U406">
        <v>3</v>
      </c>
      <c r="V406" t="s">
        <v>2833</v>
      </c>
      <c r="W406" t="s">
        <v>3846</v>
      </c>
      <c r="X406" t="s">
        <v>3846</v>
      </c>
      <c r="Y406" t="s">
        <v>3846</v>
      </c>
      <c r="Z406" t="s">
        <v>3846</v>
      </c>
      <c r="AA406">
        <v>0</v>
      </c>
      <c r="AB406" t="s">
        <v>3846</v>
      </c>
      <c r="AC406" t="s">
        <v>3846</v>
      </c>
      <c r="AD406" t="s">
        <v>3846</v>
      </c>
      <c r="AE406" t="s">
        <v>3846</v>
      </c>
      <c r="AF406" t="s">
        <v>2834</v>
      </c>
      <c r="AG406" t="s">
        <v>67</v>
      </c>
      <c r="AH406" t="s">
        <v>68</v>
      </c>
      <c r="AI406" t="s">
        <v>68</v>
      </c>
      <c r="AJ406">
        <v>3</v>
      </c>
      <c r="AK406" t="s">
        <v>69</v>
      </c>
      <c r="AL406" t="s">
        <v>70</v>
      </c>
      <c r="AM406" t="s">
        <v>67</v>
      </c>
      <c r="AN406" t="s">
        <v>67</v>
      </c>
      <c r="AO406" t="s">
        <v>67</v>
      </c>
      <c r="AP406" t="s">
        <v>67</v>
      </c>
      <c r="AQ406" t="s">
        <v>3820</v>
      </c>
      <c r="AR406">
        <v>500000</v>
      </c>
      <c r="AS406" t="s">
        <v>126</v>
      </c>
      <c r="AT406" t="s">
        <v>98</v>
      </c>
      <c r="AU406" t="s">
        <v>99</v>
      </c>
      <c r="AV406" t="s">
        <v>65</v>
      </c>
      <c r="AW406" t="s">
        <v>65</v>
      </c>
      <c r="AX406" t="s">
        <v>75</v>
      </c>
      <c r="AY406" t="s">
        <v>75</v>
      </c>
      <c r="AZ406" t="s">
        <v>76</v>
      </c>
      <c r="BA406" t="s">
        <v>65</v>
      </c>
      <c r="BB406" t="s">
        <v>65</v>
      </c>
      <c r="BC406" t="s">
        <v>2835</v>
      </c>
      <c r="BD406" t="s">
        <v>50</v>
      </c>
      <c r="BE406" t="s">
        <v>2836</v>
      </c>
      <c r="BF406" t="s">
        <v>2838</v>
      </c>
      <c r="BK406" t="s">
        <v>103</v>
      </c>
    </row>
    <row r="407" spans="1:63" ht="18" customHeight="1" x14ac:dyDescent="0.25">
      <c r="A407">
        <v>404</v>
      </c>
      <c r="B407">
        <v>371</v>
      </c>
      <c r="C407" s="46">
        <v>43194</v>
      </c>
      <c r="D407" t="s">
        <v>3791</v>
      </c>
      <c r="E407" t="s">
        <v>165</v>
      </c>
      <c r="F407" t="s">
        <v>54</v>
      </c>
      <c r="G407" t="s">
        <v>445</v>
      </c>
      <c r="H407" t="s">
        <v>155</v>
      </c>
      <c r="I407" t="s">
        <v>3794</v>
      </c>
      <c r="J407" t="s">
        <v>2846</v>
      </c>
      <c r="K407" t="s">
        <v>65</v>
      </c>
      <c r="L407" t="s">
        <v>67</v>
      </c>
      <c r="M407" t="s">
        <v>59</v>
      </c>
      <c r="N407" t="s">
        <v>60</v>
      </c>
      <c r="O407" t="s">
        <v>165</v>
      </c>
      <c r="P407">
        <v>1</v>
      </c>
      <c r="Q407" t="s">
        <v>107</v>
      </c>
      <c r="R407" t="s">
        <v>62</v>
      </c>
      <c r="S407" t="str">
        <f t="shared" si="6"/>
        <v>فردي-خلافات ثأرية--371</v>
      </c>
      <c r="T407" t="s">
        <v>3796</v>
      </c>
      <c r="U407">
        <v>6</v>
      </c>
      <c r="V407" t="s">
        <v>2847</v>
      </c>
      <c r="W407" t="s">
        <v>2848</v>
      </c>
      <c r="X407" t="s">
        <v>124</v>
      </c>
      <c r="Y407" t="s">
        <v>2849</v>
      </c>
      <c r="Z407" t="s">
        <v>112</v>
      </c>
      <c r="AA407">
        <v>31</v>
      </c>
      <c r="AB407" t="s">
        <v>97</v>
      </c>
      <c r="AC407" t="s">
        <v>70</v>
      </c>
      <c r="AD407" t="s">
        <v>67</v>
      </c>
      <c r="AE407" t="s">
        <v>67</v>
      </c>
      <c r="AF407" t="s">
        <v>3846</v>
      </c>
      <c r="AG407" t="s">
        <v>3846</v>
      </c>
      <c r="AH407" t="s">
        <v>3846</v>
      </c>
      <c r="AI407" t="s">
        <v>3846</v>
      </c>
      <c r="AJ407" t="s">
        <v>3846</v>
      </c>
      <c r="AK407" t="s">
        <v>3846</v>
      </c>
      <c r="AL407" t="s">
        <v>3846</v>
      </c>
      <c r="AM407" t="s">
        <v>3846</v>
      </c>
      <c r="AN407" t="s">
        <v>3846</v>
      </c>
      <c r="AO407" t="s">
        <v>67</v>
      </c>
      <c r="AP407" t="s">
        <v>67</v>
      </c>
      <c r="AQ407" t="s">
        <v>3846</v>
      </c>
      <c r="AR407">
        <v>0</v>
      </c>
      <c r="AS407" t="s">
        <v>3846</v>
      </c>
      <c r="AT407" t="s">
        <v>98</v>
      </c>
      <c r="AU407" t="s">
        <v>99</v>
      </c>
      <c r="AV407" t="s">
        <v>65</v>
      </c>
      <c r="AW407" t="s">
        <v>65</v>
      </c>
      <c r="AX407" t="s">
        <v>75</v>
      </c>
      <c r="AY407" t="s">
        <v>75</v>
      </c>
      <c r="AZ407" t="s">
        <v>76</v>
      </c>
      <c r="BA407" t="s">
        <v>65</v>
      </c>
      <c r="BB407" t="s">
        <v>2850</v>
      </c>
      <c r="BC407" t="s">
        <v>2851</v>
      </c>
      <c r="BD407" t="s">
        <v>50</v>
      </c>
      <c r="BE407" t="s">
        <v>2852</v>
      </c>
      <c r="BK407" t="s">
        <v>130</v>
      </c>
    </row>
    <row r="408" spans="1:63" ht="18" customHeight="1" x14ac:dyDescent="0.25">
      <c r="A408">
        <v>405</v>
      </c>
      <c r="B408">
        <v>372</v>
      </c>
      <c r="C408" s="46">
        <v>43194</v>
      </c>
      <c r="D408" t="s">
        <v>3791</v>
      </c>
      <c r="E408" t="s">
        <v>165</v>
      </c>
      <c r="F408" t="s">
        <v>54</v>
      </c>
      <c r="G408" t="s">
        <v>189</v>
      </c>
      <c r="H408" t="s">
        <v>378</v>
      </c>
      <c r="I408" t="s">
        <v>3794</v>
      </c>
      <c r="J408" t="s">
        <v>2883</v>
      </c>
      <c r="K408" t="s">
        <v>2884</v>
      </c>
      <c r="L408" t="s">
        <v>327</v>
      </c>
      <c r="M408" t="s">
        <v>91</v>
      </c>
      <c r="N408" t="s">
        <v>60</v>
      </c>
      <c r="O408" t="s">
        <v>165</v>
      </c>
      <c r="P408">
        <v>1</v>
      </c>
      <c r="Q408" t="s">
        <v>107</v>
      </c>
      <c r="R408" t="s">
        <v>62</v>
      </c>
      <c r="S408" t="str">
        <f t="shared" si="6"/>
        <v>فردي-خلافات اسرية--372</v>
      </c>
      <c r="T408" t="s">
        <v>123</v>
      </c>
      <c r="U408">
        <v>1</v>
      </c>
      <c r="V408" t="s">
        <v>2885</v>
      </c>
      <c r="W408" t="s">
        <v>985</v>
      </c>
      <c r="X408" t="s">
        <v>67</v>
      </c>
      <c r="Y408" t="s">
        <v>68</v>
      </c>
      <c r="Z408" t="s">
        <v>68</v>
      </c>
      <c r="AA408">
        <v>3</v>
      </c>
      <c r="AB408" t="s">
        <v>97</v>
      </c>
      <c r="AC408" t="s">
        <v>70</v>
      </c>
      <c r="AD408" t="s">
        <v>336</v>
      </c>
      <c r="AE408" t="s">
        <v>2886</v>
      </c>
      <c r="AF408" t="s">
        <v>3846</v>
      </c>
      <c r="AG408" t="s">
        <v>3846</v>
      </c>
      <c r="AH408" t="s">
        <v>3846</v>
      </c>
      <c r="AI408" t="s">
        <v>3846</v>
      </c>
      <c r="AJ408" t="s">
        <v>3846</v>
      </c>
      <c r="AK408" t="s">
        <v>3846</v>
      </c>
      <c r="AL408" t="s">
        <v>3846</v>
      </c>
      <c r="AM408" t="s">
        <v>3846</v>
      </c>
      <c r="AN408" t="s">
        <v>3846</v>
      </c>
      <c r="AO408" t="s">
        <v>67</v>
      </c>
      <c r="AP408" t="s">
        <v>67</v>
      </c>
      <c r="AQ408" t="s">
        <v>3846</v>
      </c>
      <c r="AR408">
        <v>0</v>
      </c>
      <c r="AS408" t="s">
        <v>3846</v>
      </c>
      <c r="AT408" t="s">
        <v>98</v>
      </c>
      <c r="AU408" t="s">
        <v>99</v>
      </c>
      <c r="AV408" t="s">
        <v>358</v>
      </c>
      <c r="AW408" t="s">
        <v>3767</v>
      </c>
      <c r="AX408" t="s">
        <v>72</v>
      </c>
      <c r="AY408" t="s">
        <v>3767</v>
      </c>
      <c r="AZ408" t="s">
        <v>360</v>
      </c>
      <c r="BA408" t="s">
        <v>65</v>
      </c>
      <c r="BB408" t="s">
        <v>65</v>
      </c>
      <c r="BC408" t="s">
        <v>2887</v>
      </c>
      <c r="BD408" t="s">
        <v>50</v>
      </c>
      <c r="BE408" t="s">
        <v>2888</v>
      </c>
      <c r="BF408" t="s">
        <v>3786</v>
      </c>
      <c r="BK408" t="s">
        <v>84</v>
      </c>
    </row>
    <row r="409" spans="1:63" ht="18" customHeight="1" x14ac:dyDescent="0.25">
      <c r="A409">
        <v>406</v>
      </c>
      <c r="B409">
        <v>373</v>
      </c>
      <c r="C409" s="46">
        <v>43195</v>
      </c>
      <c r="D409" t="s">
        <v>3791</v>
      </c>
      <c r="E409" t="s">
        <v>165</v>
      </c>
      <c r="F409" t="s">
        <v>54</v>
      </c>
      <c r="G409" t="s">
        <v>180</v>
      </c>
      <c r="H409" t="s">
        <v>155</v>
      </c>
      <c r="I409" t="s">
        <v>3794</v>
      </c>
      <c r="J409" t="s">
        <v>2839</v>
      </c>
      <c r="K409" t="s">
        <v>65</v>
      </c>
      <c r="L409" t="s">
        <v>67</v>
      </c>
      <c r="M409" t="s">
        <v>91</v>
      </c>
      <c r="N409" t="s">
        <v>60</v>
      </c>
      <c r="O409" t="s">
        <v>165</v>
      </c>
      <c r="P409">
        <v>1</v>
      </c>
      <c r="Q409" t="s">
        <v>61</v>
      </c>
      <c r="R409" t="s">
        <v>62</v>
      </c>
      <c r="S409" t="str">
        <f t="shared" si="6"/>
        <v>فردي-خلافات ثأرية--373</v>
      </c>
      <c r="T409" t="s">
        <v>3795</v>
      </c>
      <c r="U409">
        <v>3</v>
      </c>
      <c r="V409" t="s">
        <v>2840</v>
      </c>
      <c r="W409" t="s">
        <v>3846</v>
      </c>
      <c r="X409" t="s">
        <v>3846</v>
      </c>
      <c r="Y409" t="s">
        <v>3846</v>
      </c>
      <c r="Z409" t="s">
        <v>3846</v>
      </c>
      <c r="AA409">
        <v>0</v>
      </c>
      <c r="AB409" t="s">
        <v>3846</v>
      </c>
      <c r="AC409" t="s">
        <v>3846</v>
      </c>
      <c r="AD409" t="s">
        <v>3846</v>
      </c>
      <c r="AE409" t="s">
        <v>3846</v>
      </c>
      <c r="AF409" t="s">
        <v>2841</v>
      </c>
      <c r="AG409" t="s">
        <v>94</v>
      </c>
      <c r="AH409" t="s">
        <v>2842</v>
      </c>
      <c r="AI409" t="s">
        <v>112</v>
      </c>
      <c r="AJ409">
        <v>22</v>
      </c>
      <c r="AK409" t="s">
        <v>97</v>
      </c>
      <c r="AL409" t="s">
        <v>70</v>
      </c>
      <c r="AM409" t="s">
        <v>3841</v>
      </c>
      <c r="AN409" t="s">
        <v>2843</v>
      </c>
      <c r="AO409" t="s">
        <v>194</v>
      </c>
      <c r="AP409" t="s">
        <v>229</v>
      </c>
      <c r="AQ409" t="s">
        <v>3846</v>
      </c>
      <c r="AR409">
        <v>0</v>
      </c>
      <c r="AS409" t="s">
        <v>3846</v>
      </c>
      <c r="AT409" t="s">
        <v>98</v>
      </c>
      <c r="AU409" t="s">
        <v>99</v>
      </c>
      <c r="AV409" t="s">
        <v>65</v>
      </c>
      <c r="AW409" t="s">
        <v>65</v>
      </c>
      <c r="AX409" t="s">
        <v>75</v>
      </c>
      <c r="AY409" t="s">
        <v>75</v>
      </c>
      <c r="AZ409" t="s">
        <v>76</v>
      </c>
      <c r="BA409" t="s">
        <v>65</v>
      </c>
      <c r="BB409" t="s">
        <v>65</v>
      </c>
      <c r="BC409" t="s">
        <v>2844</v>
      </c>
      <c r="BD409" t="s">
        <v>50</v>
      </c>
      <c r="BE409" t="s">
        <v>2845</v>
      </c>
      <c r="BK409" t="s">
        <v>103</v>
      </c>
    </row>
    <row r="410" spans="1:63" ht="18" customHeight="1" x14ac:dyDescent="0.25">
      <c r="A410">
        <v>407</v>
      </c>
      <c r="B410">
        <v>374</v>
      </c>
      <c r="C410" s="46">
        <v>43198</v>
      </c>
      <c r="D410" t="s">
        <v>3791</v>
      </c>
      <c r="E410" t="s">
        <v>165</v>
      </c>
      <c r="F410" t="s">
        <v>54</v>
      </c>
      <c r="G410" t="s">
        <v>180</v>
      </c>
      <c r="H410" t="s">
        <v>120</v>
      </c>
      <c r="I410" t="s">
        <v>121</v>
      </c>
      <c r="J410" t="s">
        <v>1059</v>
      </c>
      <c r="K410" t="s">
        <v>2853</v>
      </c>
      <c r="L410" t="s">
        <v>59</v>
      </c>
      <c r="M410" t="s">
        <v>90</v>
      </c>
      <c r="N410" t="s">
        <v>60</v>
      </c>
      <c r="O410" t="s">
        <v>165</v>
      </c>
      <c r="P410">
        <v>1</v>
      </c>
      <c r="Q410" t="s">
        <v>92</v>
      </c>
      <c r="R410" t="s">
        <v>62</v>
      </c>
      <c r="S410" t="str">
        <f t="shared" si="6"/>
        <v>فردي-من اجل الفدية--374</v>
      </c>
      <c r="T410" t="s">
        <v>3795</v>
      </c>
      <c r="U410">
        <v>5</v>
      </c>
      <c r="V410" t="s">
        <v>2854</v>
      </c>
      <c r="W410" t="s">
        <v>3846</v>
      </c>
      <c r="X410" t="s">
        <v>3846</v>
      </c>
      <c r="Y410" t="s">
        <v>3846</v>
      </c>
      <c r="Z410" t="s">
        <v>3846</v>
      </c>
      <c r="AA410">
        <v>0</v>
      </c>
      <c r="AB410" t="s">
        <v>3846</v>
      </c>
      <c r="AC410" t="s">
        <v>3846</v>
      </c>
      <c r="AD410" t="s">
        <v>3846</v>
      </c>
      <c r="AE410" t="s">
        <v>3846</v>
      </c>
      <c r="AF410" t="s">
        <v>67</v>
      </c>
      <c r="AG410" t="s">
        <v>172</v>
      </c>
      <c r="AH410" t="s">
        <v>2855</v>
      </c>
      <c r="AI410" t="s">
        <v>112</v>
      </c>
      <c r="AJ410">
        <v>0</v>
      </c>
      <c r="AK410" t="s">
        <v>97</v>
      </c>
      <c r="AL410" t="s">
        <v>70</v>
      </c>
      <c r="AM410" t="s">
        <v>67</v>
      </c>
      <c r="AN410" t="s">
        <v>67</v>
      </c>
      <c r="AO410" t="s">
        <v>194</v>
      </c>
      <c r="AP410" t="s">
        <v>2870</v>
      </c>
      <c r="AQ410" t="s">
        <v>3821</v>
      </c>
      <c r="AR410">
        <v>1000000</v>
      </c>
      <c r="AS410" t="s">
        <v>126</v>
      </c>
      <c r="AT410" t="s">
        <v>98</v>
      </c>
      <c r="AU410" t="s">
        <v>99</v>
      </c>
      <c r="AV410" t="s">
        <v>65</v>
      </c>
      <c r="AW410" t="s">
        <v>65</v>
      </c>
      <c r="AX410" t="s">
        <v>75</v>
      </c>
      <c r="AY410" t="s">
        <v>75</v>
      </c>
      <c r="AZ410" t="s">
        <v>76</v>
      </c>
      <c r="BA410" t="s">
        <v>65</v>
      </c>
      <c r="BB410" t="s">
        <v>65</v>
      </c>
      <c r="BC410" t="s">
        <v>2856</v>
      </c>
      <c r="BD410" t="s">
        <v>50</v>
      </c>
      <c r="BE410" t="s">
        <v>2857</v>
      </c>
      <c r="BK410" t="s">
        <v>130</v>
      </c>
    </row>
    <row r="411" spans="1:63" ht="18" customHeight="1" x14ac:dyDescent="0.25">
      <c r="A411">
        <v>408</v>
      </c>
      <c r="B411">
        <v>375</v>
      </c>
      <c r="C411" s="46">
        <v>43198</v>
      </c>
      <c r="D411" t="s">
        <v>3791</v>
      </c>
      <c r="E411" t="s">
        <v>53</v>
      </c>
      <c r="F411" t="s">
        <v>54</v>
      </c>
      <c r="G411" t="s">
        <v>1629</v>
      </c>
      <c r="H411" t="s">
        <v>167</v>
      </c>
      <c r="I411" t="s">
        <v>121</v>
      </c>
      <c r="J411" t="s">
        <v>2858</v>
      </c>
      <c r="K411" t="s">
        <v>65</v>
      </c>
      <c r="L411" t="s">
        <v>67</v>
      </c>
      <c r="M411" t="s">
        <v>91</v>
      </c>
      <c r="N411" t="s">
        <v>60</v>
      </c>
      <c r="O411" t="s">
        <v>53</v>
      </c>
      <c r="P411">
        <v>1</v>
      </c>
      <c r="Q411" t="s">
        <v>92</v>
      </c>
      <c r="R411" t="s">
        <v>183</v>
      </c>
      <c r="S411" t="str">
        <f t="shared" si="6"/>
        <v>جماعي-خلافات مالية--375</v>
      </c>
      <c r="T411" t="s">
        <v>123</v>
      </c>
      <c r="U411">
        <v>1</v>
      </c>
      <c r="V411" t="s">
        <v>3813</v>
      </c>
      <c r="W411" t="s">
        <v>3846</v>
      </c>
      <c r="X411" t="s">
        <v>3846</v>
      </c>
      <c r="Y411" t="s">
        <v>3846</v>
      </c>
      <c r="Z411" t="s">
        <v>3846</v>
      </c>
      <c r="AA411">
        <v>0</v>
      </c>
      <c r="AB411" t="s">
        <v>3846</v>
      </c>
      <c r="AC411" t="s">
        <v>3846</v>
      </c>
      <c r="AD411" t="s">
        <v>3846</v>
      </c>
      <c r="AE411" t="s">
        <v>3846</v>
      </c>
      <c r="AF411" t="s">
        <v>2859</v>
      </c>
      <c r="AG411" t="s">
        <v>67</v>
      </c>
      <c r="AH411" t="s">
        <v>67</v>
      </c>
      <c r="AI411" t="s">
        <v>112</v>
      </c>
      <c r="AJ411">
        <v>0</v>
      </c>
      <c r="AK411" t="s">
        <v>97</v>
      </c>
      <c r="AL411" t="s">
        <v>70</v>
      </c>
      <c r="AM411" t="s">
        <v>67</v>
      </c>
      <c r="AN411" t="s">
        <v>67</v>
      </c>
      <c r="AO411" t="s">
        <v>67</v>
      </c>
      <c r="AP411" t="s">
        <v>2860</v>
      </c>
      <c r="AQ411" t="s">
        <v>3846</v>
      </c>
      <c r="AR411">
        <v>0</v>
      </c>
      <c r="AS411" t="s">
        <v>3846</v>
      </c>
      <c r="AT411" t="s">
        <v>98</v>
      </c>
      <c r="AU411" t="s">
        <v>1481</v>
      </c>
      <c r="AV411" t="s">
        <v>65</v>
      </c>
      <c r="AW411" t="s">
        <v>65</v>
      </c>
      <c r="AX411" t="s">
        <v>1481</v>
      </c>
      <c r="AY411" t="s">
        <v>75</v>
      </c>
      <c r="AZ411" t="s">
        <v>76</v>
      </c>
      <c r="BA411" t="s">
        <v>65</v>
      </c>
      <c r="BB411" t="s">
        <v>65</v>
      </c>
      <c r="BC411" t="s">
        <v>2861</v>
      </c>
      <c r="BD411" t="s">
        <v>50</v>
      </c>
      <c r="BE411" t="s">
        <v>2862</v>
      </c>
      <c r="BF411" t="s">
        <v>2863</v>
      </c>
      <c r="BG411" t="s">
        <v>2871</v>
      </c>
      <c r="BK411" t="s">
        <v>130</v>
      </c>
    </row>
    <row r="412" spans="1:63" ht="18" customHeight="1" x14ac:dyDescent="0.25">
      <c r="A412">
        <v>409</v>
      </c>
      <c r="B412">
        <v>375</v>
      </c>
      <c r="C412" s="46">
        <v>43198</v>
      </c>
      <c r="D412" t="s">
        <v>3791</v>
      </c>
      <c r="E412" t="s">
        <v>53</v>
      </c>
      <c r="F412" t="s">
        <v>54</v>
      </c>
      <c r="G412" t="s">
        <v>1629</v>
      </c>
      <c r="H412" t="s">
        <v>167</v>
      </c>
      <c r="I412" t="s">
        <v>121</v>
      </c>
      <c r="J412" t="s">
        <v>2858</v>
      </c>
      <c r="K412" t="s">
        <v>65</v>
      </c>
      <c r="L412" t="s">
        <v>67</v>
      </c>
      <c r="M412" t="s">
        <v>91</v>
      </c>
      <c r="N412" t="s">
        <v>60</v>
      </c>
      <c r="O412" t="s">
        <v>53</v>
      </c>
      <c r="P412">
        <v>1</v>
      </c>
      <c r="Q412" t="s">
        <v>92</v>
      </c>
      <c r="R412" t="s">
        <v>183</v>
      </c>
      <c r="S412" t="str">
        <f t="shared" si="6"/>
        <v>جماعي-خلافات مالية--375</v>
      </c>
      <c r="T412" t="s">
        <v>123</v>
      </c>
      <c r="U412">
        <v>1</v>
      </c>
      <c r="V412" t="s">
        <v>3813</v>
      </c>
      <c r="W412" t="s">
        <v>3846</v>
      </c>
      <c r="X412" t="s">
        <v>3846</v>
      </c>
      <c r="Y412" t="s">
        <v>3846</v>
      </c>
      <c r="Z412" t="s">
        <v>3846</v>
      </c>
      <c r="AA412">
        <v>0</v>
      </c>
      <c r="AB412" t="s">
        <v>3846</v>
      </c>
      <c r="AC412" t="s">
        <v>3846</v>
      </c>
      <c r="AD412" t="s">
        <v>3846</v>
      </c>
      <c r="AE412" t="s">
        <v>3846</v>
      </c>
      <c r="AF412" t="s">
        <v>2561</v>
      </c>
      <c r="AG412" t="s">
        <v>67</v>
      </c>
      <c r="AH412" t="s">
        <v>67</v>
      </c>
      <c r="AI412" t="s">
        <v>112</v>
      </c>
      <c r="AJ412">
        <v>0</v>
      </c>
      <c r="AK412" t="s">
        <v>97</v>
      </c>
      <c r="AL412" t="s">
        <v>70</v>
      </c>
      <c r="AM412" t="s">
        <v>67</v>
      </c>
      <c r="AN412" t="s">
        <v>67</v>
      </c>
      <c r="AO412" t="s">
        <v>67</v>
      </c>
      <c r="AP412" t="s">
        <v>2860</v>
      </c>
      <c r="AQ412" t="s">
        <v>3846</v>
      </c>
      <c r="AR412">
        <v>0</v>
      </c>
      <c r="AS412" t="s">
        <v>3846</v>
      </c>
      <c r="AT412" t="s">
        <v>98</v>
      </c>
      <c r="AU412" t="s">
        <v>99</v>
      </c>
      <c r="AV412" t="s">
        <v>65</v>
      </c>
      <c r="AW412" t="s">
        <v>65</v>
      </c>
      <c r="AX412" t="s">
        <v>75</v>
      </c>
      <c r="AY412" t="s">
        <v>75</v>
      </c>
      <c r="AZ412" t="s">
        <v>76</v>
      </c>
      <c r="BA412" t="s">
        <v>65</v>
      </c>
      <c r="BB412" t="s">
        <v>65</v>
      </c>
      <c r="BC412" t="s">
        <v>2861</v>
      </c>
      <c r="BD412" t="s">
        <v>50</v>
      </c>
      <c r="BE412" t="s">
        <v>2862</v>
      </c>
      <c r="BF412" t="s">
        <v>2863</v>
      </c>
      <c r="BG412" t="s">
        <v>2871</v>
      </c>
      <c r="BK412" t="s">
        <v>130</v>
      </c>
    </row>
    <row r="413" spans="1:63" ht="18" customHeight="1" x14ac:dyDescent="0.25">
      <c r="A413">
        <v>410</v>
      </c>
      <c r="B413">
        <v>376</v>
      </c>
      <c r="C413" s="46">
        <v>43198</v>
      </c>
      <c r="D413" t="s">
        <v>3791</v>
      </c>
      <c r="E413" t="s">
        <v>324</v>
      </c>
      <c r="F413" t="s">
        <v>132</v>
      </c>
      <c r="G413" t="s">
        <v>2542</v>
      </c>
      <c r="H413" t="s">
        <v>167</v>
      </c>
      <c r="I413" t="s">
        <v>121</v>
      </c>
      <c r="J413" t="s">
        <v>2864</v>
      </c>
      <c r="K413" t="s">
        <v>2865</v>
      </c>
      <c r="L413" t="s">
        <v>59</v>
      </c>
      <c r="M413" t="s">
        <v>91</v>
      </c>
      <c r="N413" t="s">
        <v>60</v>
      </c>
      <c r="O413" t="s">
        <v>324</v>
      </c>
      <c r="P413">
        <v>1</v>
      </c>
      <c r="Q413" t="s">
        <v>92</v>
      </c>
      <c r="R413" t="s">
        <v>62</v>
      </c>
      <c r="S413" t="str">
        <f t="shared" si="6"/>
        <v>فردي-خلافات مالية--376</v>
      </c>
      <c r="T413" t="s">
        <v>3796</v>
      </c>
      <c r="U413">
        <v>6</v>
      </c>
      <c r="V413" t="s">
        <v>2867</v>
      </c>
      <c r="W413" t="s">
        <v>3846</v>
      </c>
      <c r="X413" t="s">
        <v>3846</v>
      </c>
      <c r="Y413" t="s">
        <v>3846</v>
      </c>
      <c r="Z413" t="s">
        <v>3846</v>
      </c>
      <c r="AA413">
        <v>0</v>
      </c>
      <c r="AB413" t="s">
        <v>3846</v>
      </c>
      <c r="AC413" t="s">
        <v>3846</v>
      </c>
      <c r="AD413" t="s">
        <v>3846</v>
      </c>
      <c r="AE413" t="s">
        <v>3846</v>
      </c>
      <c r="AF413" t="s">
        <v>2866</v>
      </c>
      <c r="AG413" t="s">
        <v>1112</v>
      </c>
      <c r="AH413" t="s">
        <v>1113</v>
      </c>
      <c r="AI413" t="s">
        <v>112</v>
      </c>
      <c r="AJ413">
        <v>27</v>
      </c>
      <c r="AK413" t="s">
        <v>97</v>
      </c>
      <c r="AL413" t="s">
        <v>70</v>
      </c>
      <c r="AM413" t="s">
        <v>67</v>
      </c>
      <c r="AN413" t="s">
        <v>67</v>
      </c>
      <c r="AO413" t="s">
        <v>67</v>
      </c>
      <c r="AP413" t="s">
        <v>2860</v>
      </c>
      <c r="AQ413" t="s">
        <v>3846</v>
      </c>
      <c r="AR413">
        <v>0</v>
      </c>
      <c r="AS413" t="s">
        <v>3846</v>
      </c>
      <c r="AT413" t="s">
        <v>98</v>
      </c>
      <c r="AU413" t="s">
        <v>99</v>
      </c>
      <c r="AV413" t="s">
        <v>65</v>
      </c>
      <c r="AW413" t="s">
        <v>65</v>
      </c>
      <c r="AX413" t="s">
        <v>75</v>
      </c>
      <c r="AY413" t="s">
        <v>75</v>
      </c>
      <c r="AZ413" t="s">
        <v>76</v>
      </c>
      <c r="BA413" t="s">
        <v>65</v>
      </c>
      <c r="BB413" t="s">
        <v>65</v>
      </c>
      <c r="BC413" t="s">
        <v>2868</v>
      </c>
      <c r="BD413" t="s">
        <v>50</v>
      </c>
      <c r="BE413" t="s">
        <v>2869</v>
      </c>
      <c r="BK413" t="s">
        <v>130</v>
      </c>
    </row>
    <row r="414" spans="1:63" ht="18" customHeight="1" x14ac:dyDescent="0.25">
      <c r="A414">
        <v>411</v>
      </c>
      <c r="B414">
        <v>377</v>
      </c>
      <c r="C414" s="46">
        <v>43202</v>
      </c>
      <c r="D414" t="s">
        <v>3791</v>
      </c>
      <c r="E414" t="s">
        <v>307</v>
      </c>
      <c r="F414" t="s">
        <v>119</v>
      </c>
      <c r="G414" t="s">
        <v>2898</v>
      </c>
      <c r="H414" t="s">
        <v>120</v>
      </c>
      <c r="I414" t="s">
        <v>121</v>
      </c>
      <c r="J414" t="s">
        <v>2910</v>
      </c>
      <c r="K414" t="s">
        <v>146</v>
      </c>
      <c r="L414" t="s">
        <v>327</v>
      </c>
      <c r="M414" t="s">
        <v>91</v>
      </c>
      <c r="N414" t="s">
        <v>235</v>
      </c>
      <c r="O414" t="s">
        <v>165</v>
      </c>
      <c r="P414">
        <v>7</v>
      </c>
      <c r="Q414" t="s">
        <v>92</v>
      </c>
      <c r="R414" t="s">
        <v>62</v>
      </c>
      <c r="S414" t="str">
        <f t="shared" si="6"/>
        <v>فردي-من اجل الفدية--377</v>
      </c>
      <c r="T414" t="s">
        <v>270</v>
      </c>
      <c r="U414">
        <v>2</v>
      </c>
      <c r="V414" t="s">
        <v>2911</v>
      </c>
      <c r="W414" t="s">
        <v>3846</v>
      </c>
      <c r="X414" t="s">
        <v>3846</v>
      </c>
      <c r="Y414" t="s">
        <v>3846</v>
      </c>
      <c r="Z414" t="s">
        <v>3846</v>
      </c>
      <c r="AA414">
        <v>0</v>
      </c>
      <c r="AB414" t="s">
        <v>3846</v>
      </c>
      <c r="AC414" t="s">
        <v>3846</v>
      </c>
      <c r="AD414" t="s">
        <v>3846</v>
      </c>
      <c r="AE414" t="s">
        <v>3846</v>
      </c>
      <c r="AF414" t="s">
        <v>1943</v>
      </c>
      <c r="AG414" t="s">
        <v>67</v>
      </c>
      <c r="AH414" t="s">
        <v>68</v>
      </c>
      <c r="AI414" t="s">
        <v>68</v>
      </c>
      <c r="AJ414">
        <v>7</v>
      </c>
      <c r="AK414" t="s">
        <v>97</v>
      </c>
      <c r="AL414" t="s">
        <v>70</v>
      </c>
      <c r="AM414" t="s">
        <v>67</v>
      </c>
      <c r="AN414" t="s">
        <v>67</v>
      </c>
      <c r="AO414" t="s">
        <v>67</v>
      </c>
      <c r="AP414" t="s">
        <v>67</v>
      </c>
      <c r="AQ414" t="s">
        <v>3819</v>
      </c>
      <c r="AR414">
        <v>40000</v>
      </c>
      <c r="AS414" t="s">
        <v>126</v>
      </c>
      <c r="AT414" t="s">
        <v>98</v>
      </c>
      <c r="AU414" t="s">
        <v>99</v>
      </c>
      <c r="AV414" t="s">
        <v>65</v>
      </c>
      <c r="AW414" t="s">
        <v>65</v>
      </c>
      <c r="AX414" t="s">
        <v>75</v>
      </c>
      <c r="AY414" t="s">
        <v>75</v>
      </c>
      <c r="AZ414" t="s">
        <v>76</v>
      </c>
      <c r="BA414" t="s">
        <v>65</v>
      </c>
      <c r="BB414" t="s">
        <v>65</v>
      </c>
      <c r="BC414" t="s">
        <v>2899</v>
      </c>
      <c r="BD414" t="s">
        <v>50</v>
      </c>
      <c r="BE414" t="s">
        <v>2900</v>
      </c>
      <c r="BF414" t="s">
        <v>2901</v>
      </c>
      <c r="BG414" t="s">
        <v>2912</v>
      </c>
      <c r="BK414" t="s">
        <v>103</v>
      </c>
    </row>
    <row r="415" spans="1:63" ht="18" customHeight="1" x14ac:dyDescent="0.25">
      <c r="A415">
        <v>412</v>
      </c>
      <c r="B415">
        <v>378</v>
      </c>
      <c r="C415" s="46">
        <v>43203</v>
      </c>
      <c r="D415" t="s">
        <v>3791</v>
      </c>
      <c r="E415" t="s">
        <v>165</v>
      </c>
      <c r="F415" t="s">
        <v>54</v>
      </c>
      <c r="G415" t="s">
        <v>180</v>
      </c>
      <c r="H415" t="s">
        <v>155</v>
      </c>
      <c r="I415" t="s">
        <v>3794</v>
      </c>
      <c r="J415" t="s">
        <v>2872</v>
      </c>
      <c r="K415" t="s">
        <v>2873</v>
      </c>
      <c r="L415" t="s">
        <v>67</v>
      </c>
      <c r="M415" t="s">
        <v>91</v>
      </c>
      <c r="N415" t="s">
        <v>60</v>
      </c>
      <c r="O415" t="s">
        <v>165</v>
      </c>
      <c r="P415">
        <v>1</v>
      </c>
      <c r="Q415" t="s">
        <v>92</v>
      </c>
      <c r="R415" t="s">
        <v>62</v>
      </c>
      <c r="S415" t="str">
        <f t="shared" si="6"/>
        <v>فردي-خلافات ثأرية--378</v>
      </c>
      <c r="T415" t="s">
        <v>270</v>
      </c>
      <c r="U415">
        <v>2</v>
      </c>
      <c r="V415" t="s">
        <v>67</v>
      </c>
      <c r="W415" t="s">
        <v>3846</v>
      </c>
      <c r="X415" t="s">
        <v>3846</v>
      </c>
      <c r="Y415" t="s">
        <v>3846</v>
      </c>
      <c r="Z415" t="s">
        <v>3846</v>
      </c>
      <c r="AA415">
        <v>0</v>
      </c>
      <c r="AB415" t="s">
        <v>3846</v>
      </c>
      <c r="AC415" t="s">
        <v>3846</v>
      </c>
      <c r="AD415" t="s">
        <v>3846</v>
      </c>
      <c r="AE415" t="s">
        <v>3846</v>
      </c>
      <c r="AF415" t="s">
        <v>67</v>
      </c>
      <c r="AG415" t="s">
        <v>94</v>
      </c>
      <c r="AH415" t="s">
        <v>2874</v>
      </c>
      <c r="AI415" t="s">
        <v>112</v>
      </c>
      <c r="AJ415">
        <v>0</v>
      </c>
      <c r="AK415" t="s">
        <v>97</v>
      </c>
      <c r="AL415" t="s">
        <v>70</v>
      </c>
      <c r="AM415" t="s">
        <v>67</v>
      </c>
      <c r="AN415" t="s">
        <v>67</v>
      </c>
      <c r="AO415" t="s">
        <v>194</v>
      </c>
      <c r="AP415" t="s">
        <v>2875</v>
      </c>
      <c r="AQ415" t="s">
        <v>3819</v>
      </c>
      <c r="AR415">
        <v>50000</v>
      </c>
      <c r="AS415" t="s">
        <v>126</v>
      </c>
      <c r="AT415" t="s">
        <v>98</v>
      </c>
      <c r="AU415" t="s">
        <v>99</v>
      </c>
      <c r="AV415" t="s">
        <v>65</v>
      </c>
      <c r="AW415" t="s">
        <v>65</v>
      </c>
      <c r="AX415" t="s">
        <v>75</v>
      </c>
      <c r="AY415" t="s">
        <v>75</v>
      </c>
      <c r="AZ415" t="s">
        <v>76</v>
      </c>
      <c r="BA415" t="s">
        <v>65</v>
      </c>
      <c r="BB415" t="s">
        <v>65</v>
      </c>
      <c r="BC415" t="s">
        <v>2876</v>
      </c>
      <c r="BD415" t="s">
        <v>50</v>
      </c>
      <c r="BE415" t="s">
        <v>2877</v>
      </c>
      <c r="BK415" t="s">
        <v>130</v>
      </c>
    </row>
    <row r="416" spans="1:63" ht="18" customHeight="1" x14ac:dyDescent="0.25">
      <c r="A416">
        <v>413</v>
      </c>
      <c r="B416">
        <v>379</v>
      </c>
      <c r="C416" s="46">
        <v>43203</v>
      </c>
      <c r="D416" t="s">
        <v>3791</v>
      </c>
      <c r="E416" t="s">
        <v>53</v>
      </c>
      <c r="F416" t="s">
        <v>54</v>
      </c>
      <c r="G416" t="s">
        <v>731</v>
      </c>
      <c r="H416" t="s">
        <v>167</v>
      </c>
      <c r="I416" t="s">
        <v>121</v>
      </c>
      <c r="J416" t="s">
        <v>2878</v>
      </c>
      <c r="K416" t="s">
        <v>2873</v>
      </c>
      <c r="L416" t="s">
        <v>67</v>
      </c>
      <c r="M416" t="s">
        <v>91</v>
      </c>
      <c r="N416" t="s">
        <v>60</v>
      </c>
      <c r="O416" t="s">
        <v>53</v>
      </c>
      <c r="P416">
        <v>1</v>
      </c>
      <c r="Q416" t="s">
        <v>92</v>
      </c>
      <c r="R416" t="s">
        <v>62</v>
      </c>
      <c r="S416" t="str">
        <f t="shared" si="6"/>
        <v>فردي-خلافات مالية--379</v>
      </c>
      <c r="T416" t="s">
        <v>3795</v>
      </c>
      <c r="U416">
        <v>4</v>
      </c>
      <c r="V416" t="s">
        <v>2879</v>
      </c>
      <c r="W416" t="s">
        <v>3846</v>
      </c>
      <c r="X416" t="s">
        <v>3846</v>
      </c>
      <c r="Y416" t="s">
        <v>3846</v>
      </c>
      <c r="Z416" t="s">
        <v>3846</v>
      </c>
      <c r="AA416">
        <v>0</v>
      </c>
      <c r="AB416" t="s">
        <v>3846</v>
      </c>
      <c r="AC416" t="s">
        <v>3846</v>
      </c>
      <c r="AD416" t="s">
        <v>3846</v>
      </c>
      <c r="AE416" t="s">
        <v>3846</v>
      </c>
      <c r="AF416" t="s">
        <v>2880</v>
      </c>
      <c r="AG416" t="s">
        <v>250</v>
      </c>
      <c r="AH416" t="s">
        <v>250</v>
      </c>
      <c r="AI416" t="s">
        <v>112</v>
      </c>
      <c r="AJ416">
        <v>0</v>
      </c>
      <c r="AK416" t="s">
        <v>69</v>
      </c>
      <c r="AL416" t="s">
        <v>70</v>
      </c>
      <c r="AM416" t="s">
        <v>67</v>
      </c>
      <c r="AN416" t="s">
        <v>67</v>
      </c>
      <c r="AO416" t="s">
        <v>67</v>
      </c>
      <c r="AP416" t="s">
        <v>67</v>
      </c>
      <c r="AQ416" t="s">
        <v>3846</v>
      </c>
      <c r="AR416">
        <v>0</v>
      </c>
      <c r="AS416" t="s">
        <v>3846</v>
      </c>
      <c r="AT416" t="s">
        <v>98</v>
      </c>
      <c r="AU416" t="s">
        <v>99</v>
      </c>
      <c r="AV416" t="s">
        <v>65</v>
      </c>
      <c r="AW416" t="s">
        <v>65</v>
      </c>
      <c r="AX416" t="s">
        <v>75</v>
      </c>
      <c r="AY416" t="s">
        <v>75</v>
      </c>
      <c r="AZ416" t="s">
        <v>76</v>
      </c>
      <c r="BA416" t="s">
        <v>65</v>
      </c>
      <c r="BB416" t="s">
        <v>65</v>
      </c>
      <c r="BC416" t="s">
        <v>2881</v>
      </c>
      <c r="BD416" t="s">
        <v>50</v>
      </c>
      <c r="BE416" t="s">
        <v>2882</v>
      </c>
      <c r="BK416" t="s">
        <v>130</v>
      </c>
    </row>
    <row r="417" spans="1:63" ht="18" customHeight="1" x14ac:dyDescent="0.25">
      <c r="A417">
        <v>414</v>
      </c>
      <c r="B417">
        <v>380</v>
      </c>
      <c r="C417" s="46">
        <v>43204</v>
      </c>
      <c r="D417" t="s">
        <v>3791</v>
      </c>
      <c r="E417" t="s">
        <v>143</v>
      </c>
      <c r="F417" t="s">
        <v>132</v>
      </c>
      <c r="G417" t="s">
        <v>143</v>
      </c>
      <c r="H417" t="s">
        <v>120</v>
      </c>
      <c r="I417" t="s">
        <v>121</v>
      </c>
      <c r="J417" t="s">
        <v>120</v>
      </c>
      <c r="K417" t="s">
        <v>2913</v>
      </c>
      <c r="L417" t="s">
        <v>59</v>
      </c>
      <c r="M417" t="s">
        <v>91</v>
      </c>
      <c r="N417" t="s">
        <v>60</v>
      </c>
      <c r="O417" t="s">
        <v>143</v>
      </c>
      <c r="P417">
        <v>8</v>
      </c>
      <c r="Q417" t="s">
        <v>92</v>
      </c>
      <c r="R417" t="s">
        <v>62</v>
      </c>
      <c r="S417" t="str">
        <f t="shared" si="6"/>
        <v>فردي-من اجل الفدية--380</v>
      </c>
      <c r="T417" t="s">
        <v>3795</v>
      </c>
      <c r="U417">
        <v>3</v>
      </c>
      <c r="V417" t="s">
        <v>2917</v>
      </c>
      <c r="W417" t="s">
        <v>3846</v>
      </c>
      <c r="X417" t="s">
        <v>3846</v>
      </c>
      <c r="Y417" t="s">
        <v>3846</v>
      </c>
      <c r="Z417" t="s">
        <v>3846</v>
      </c>
      <c r="AA417">
        <v>0</v>
      </c>
      <c r="AB417" t="s">
        <v>3846</v>
      </c>
      <c r="AC417" t="s">
        <v>3846</v>
      </c>
      <c r="AD417" t="s">
        <v>3846</v>
      </c>
      <c r="AE417" t="s">
        <v>3846</v>
      </c>
      <c r="AF417" t="s">
        <v>2914</v>
      </c>
      <c r="AG417" t="s">
        <v>172</v>
      </c>
      <c r="AH417" t="s">
        <v>192</v>
      </c>
      <c r="AI417" t="s">
        <v>112</v>
      </c>
      <c r="AJ417">
        <v>33</v>
      </c>
      <c r="AK417" t="s">
        <v>97</v>
      </c>
      <c r="AL417" t="s">
        <v>70</v>
      </c>
      <c r="AM417" t="s">
        <v>67</v>
      </c>
      <c r="AN417" t="s">
        <v>67</v>
      </c>
      <c r="AO417" t="s">
        <v>67</v>
      </c>
      <c r="AP417" t="s">
        <v>67</v>
      </c>
      <c r="AQ417" t="s">
        <v>67</v>
      </c>
      <c r="AR417" t="s">
        <v>67</v>
      </c>
      <c r="AS417" t="s">
        <v>126</v>
      </c>
      <c r="AT417" t="s">
        <v>98</v>
      </c>
      <c r="AU417" t="s">
        <v>99</v>
      </c>
      <c r="AV417" t="s">
        <v>65</v>
      </c>
      <c r="AW417" t="s">
        <v>65</v>
      </c>
      <c r="AX417" t="s">
        <v>75</v>
      </c>
      <c r="AY417" t="s">
        <v>75</v>
      </c>
      <c r="AZ417" t="s">
        <v>76</v>
      </c>
      <c r="BA417" t="s">
        <v>65</v>
      </c>
      <c r="BB417" t="s">
        <v>65</v>
      </c>
      <c r="BC417" t="s">
        <v>2915</v>
      </c>
      <c r="BD417" t="s">
        <v>50</v>
      </c>
      <c r="BE417" t="s">
        <v>2916</v>
      </c>
      <c r="BF417" t="s">
        <v>2918</v>
      </c>
      <c r="BG417" t="s">
        <v>2919</v>
      </c>
      <c r="BK417" t="s">
        <v>103</v>
      </c>
    </row>
    <row r="418" spans="1:63" ht="18" customHeight="1" x14ac:dyDescent="0.25">
      <c r="A418">
        <v>415</v>
      </c>
      <c r="B418">
        <v>381</v>
      </c>
      <c r="C418" s="46">
        <v>43207</v>
      </c>
      <c r="D418" t="s">
        <v>3791</v>
      </c>
      <c r="E418" t="s">
        <v>53</v>
      </c>
      <c r="F418" t="s">
        <v>54</v>
      </c>
      <c r="G418" t="s">
        <v>2889</v>
      </c>
      <c r="H418" t="s">
        <v>120</v>
      </c>
      <c r="I418" t="s">
        <v>121</v>
      </c>
      <c r="J418" t="s">
        <v>2890</v>
      </c>
      <c r="K418" t="s">
        <v>2891</v>
      </c>
      <c r="L418" t="s">
        <v>59</v>
      </c>
      <c r="M418" t="s">
        <v>91</v>
      </c>
      <c r="N418" t="s">
        <v>235</v>
      </c>
      <c r="O418" t="s">
        <v>165</v>
      </c>
      <c r="P418">
        <v>1</v>
      </c>
      <c r="Q418" t="s">
        <v>92</v>
      </c>
      <c r="R418" t="s">
        <v>62</v>
      </c>
      <c r="S418" t="str">
        <f t="shared" si="6"/>
        <v>فردي-من اجل الفدية--381</v>
      </c>
      <c r="T418" t="s">
        <v>3795</v>
      </c>
      <c r="U418">
        <v>5</v>
      </c>
      <c r="V418" t="s">
        <v>2895</v>
      </c>
      <c r="W418" t="s">
        <v>3846</v>
      </c>
      <c r="X418" t="s">
        <v>3846</v>
      </c>
      <c r="Y418" t="s">
        <v>3846</v>
      </c>
      <c r="Z418" t="s">
        <v>3846</v>
      </c>
      <c r="AA418">
        <v>0</v>
      </c>
      <c r="AB418" t="s">
        <v>3846</v>
      </c>
      <c r="AC418" t="s">
        <v>3846</v>
      </c>
      <c r="AD418" t="s">
        <v>3846</v>
      </c>
      <c r="AE418" t="s">
        <v>3846</v>
      </c>
      <c r="AF418" t="s">
        <v>2892</v>
      </c>
      <c r="AG418" t="s">
        <v>67</v>
      </c>
      <c r="AH418" t="s">
        <v>68</v>
      </c>
      <c r="AI418" t="s">
        <v>68</v>
      </c>
      <c r="AJ418">
        <v>3</v>
      </c>
      <c r="AK418" t="s">
        <v>97</v>
      </c>
      <c r="AL418" t="s">
        <v>70</v>
      </c>
      <c r="AM418" t="s">
        <v>67</v>
      </c>
      <c r="AN418" t="s">
        <v>67</v>
      </c>
      <c r="AO418" t="s">
        <v>67</v>
      </c>
      <c r="AP418" t="s">
        <v>67</v>
      </c>
      <c r="AQ418" t="s">
        <v>3822</v>
      </c>
      <c r="AR418">
        <v>3000000</v>
      </c>
      <c r="AS418" t="s">
        <v>126</v>
      </c>
      <c r="AT418" t="s">
        <v>72</v>
      </c>
      <c r="AU418" t="s">
        <v>73</v>
      </c>
      <c r="AV418" t="s">
        <v>72</v>
      </c>
      <c r="AW418" t="s">
        <v>74</v>
      </c>
      <c r="AX418" t="s">
        <v>72</v>
      </c>
      <c r="AY418" t="s">
        <v>75</v>
      </c>
      <c r="AZ418" t="s">
        <v>76</v>
      </c>
      <c r="BA418" t="s">
        <v>65</v>
      </c>
      <c r="BB418" t="s">
        <v>65</v>
      </c>
      <c r="BC418" t="s">
        <v>2893</v>
      </c>
      <c r="BD418" t="s">
        <v>50</v>
      </c>
      <c r="BE418" t="s">
        <v>2894</v>
      </c>
      <c r="BF418" t="s">
        <v>2896</v>
      </c>
      <c r="BG418" t="s">
        <v>2897</v>
      </c>
      <c r="BK418" t="s">
        <v>84</v>
      </c>
    </row>
    <row r="419" spans="1:63" ht="18" customHeight="1" x14ac:dyDescent="0.25">
      <c r="A419">
        <v>416</v>
      </c>
      <c r="B419">
        <v>382</v>
      </c>
      <c r="C419" s="46">
        <v>43210</v>
      </c>
      <c r="D419" t="s">
        <v>3791</v>
      </c>
      <c r="E419" t="s">
        <v>53</v>
      </c>
      <c r="F419" t="s">
        <v>54</v>
      </c>
      <c r="G419" t="s">
        <v>1946</v>
      </c>
      <c r="H419" t="s">
        <v>167</v>
      </c>
      <c r="I419" t="s">
        <v>121</v>
      </c>
      <c r="J419" t="s">
        <v>2902</v>
      </c>
      <c r="K419" t="s">
        <v>2903</v>
      </c>
      <c r="L419" t="s">
        <v>91</v>
      </c>
      <c r="M419" t="s">
        <v>91</v>
      </c>
      <c r="N419" t="s">
        <v>60</v>
      </c>
      <c r="O419" t="s">
        <v>53</v>
      </c>
      <c r="P419">
        <v>1</v>
      </c>
      <c r="Q419" t="s">
        <v>92</v>
      </c>
      <c r="R419" t="s">
        <v>62</v>
      </c>
      <c r="S419" t="str">
        <f t="shared" si="6"/>
        <v>فردي-خلافات مالية--382</v>
      </c>
      <c r="T419" t="s">
        <v>3795</v>
      </c>
      <c r="U419">
        <v>3</v>
      </c>
      <c r="V419" t="s">
        <v>2904</v>
      </c>
      <c r="W419" t="s">
        <v>3846</v>
      </c>
      <c r="X419" t="s">
        <v>3846</v>
      </c>
      <c r="Y419" t="s">
        <v>3846</v>
      </c>
      <c r="Z419" t="s">
        <v>3846</v>
      </c>
      <c r="AA419">
        <v>0</v>
      </c>
      <c r="AB419" t="s">
        <v>3846</v>
      </c>
      <c r="AC419" t="s">
        <v>3846</v>
      </c>
      <c r="AD419" t="s">
        <v>3846</v>
      </c>
      <c r="AE419" t="s">
        <v>3846</v>
      </c>
      <c r="AF419" t="s">
        <v>67</v>
      </c>
      <c r="AG419" t="s">
        <v>160</v>
      </c>
      <c r="AH419" t="s">
        <v>2905</v>
      </c>
      <c r="AI419" t="s">
        <v>112</v>
      </c>
      <c r="AJ419">
        <v>0</v>
      </c>
      <c r="AK419" t="s">
        <v>97</v>
      </c>
      <c r="AL419" t="s">
        <v>70</v>
      </c>
      <c r="AM419" t="s">
        <v>3841</v>
      </c>
      <c r="AN419" t="s">
        <v>2906</v>
      </c>
      <c r="AO419" t="s">
        <v>194</v>
      </c>
      <c r="AP419" t="s">
        <v>2875</v>
      </c>
      <c r="AQ419" t="s">
        <v>3819</v>
      </c>
      <c r="AR419">
        <v>20000</v>
      </c>
      <c r="AS419" t="s">
        <v>126</v>
      </c>
      <c r="AT419" t="s">
        <v>98</v>
      </c>
      <c r="AU419" t="s">
        <v>99</v>
      </c>
      <c r="AV419" t="s">
        <v>65</v>
      </c>
      <c r="AW419" t="s">
        <v>65</v>
      </c>
      <c r="AX419" t="s">
        <v>75</v>
      </c>
      <c r="AY419" t="s">
        <v>75</v>
      </c>
      <c r="AZ419" t="s">
        <v>76</v>
      </c>
      <c r="BA419" t="s">
        <v>65</v>
      </c>
      <c r="BB419" t="s">
        <v>65</v>
      </c>
      <c r="BC419" t="s">
        <v>2907</v>
      </c>
      <c r="BD419" t="s">
        <v>50</v>
      </c>
      <c r="BE419" t="s">
        <v>2908</v>
      </c>
      <c r="BK419" t="s">
        <v>130</v>
      </c>
    </row>
    <row r="420" spans="1:63" ht="18" customHeight="1" x14ac:dyDescent="0.25">
      <c r="A420">
        <v>417</v>
      </c>
      <c r="B420">
        <v>383</v>
      </c>
      <c r="C420" s="46">
        <v>43212</v>
      </c>
      <c r="D420" t="s">
        <v>3791</v>
      </c>
      <c r="E420" t="s">
        <v>53</v>
      </c>
      <c r="F420" t="s">
        <v>54</v>
      </c>
      <c r="G420" t="s">
        <v>874</v>
      </c>
      <c r="H420" t="s">
        <v>120</v>
      </c>
      <c r="I420" t="s">
        <v>121</v>
      </c>
      <c r="J420" t="s">
        <v>1730</v>
      </c>
      <c r="K420" t="s">
        <v>2920</v>
      </c>
      <c r="L420" t="s">
        <v>327</v>
      </c>
      <c r="M420" t="s">
        <v>59</v>
      </c>
      <c r="N420" t="s">
        <v>60</v>
      </c>
      <c r="O420" t="s">
        <v>53</v>
      </c>
      <c r="P420">
        <v>1</v>
      </c>
      <c r="Q420" t="s">
        <v>61</v>
      </c>
      <c r="R420" t="s">
        <v>62</v>
      </c>
      <c r="S420" t="str">
        <f t="shared" si="6"/>
        <v>فردي-من اجل الفدية--383</v>
      </c>
      <c r="T420" t="s">
        <v>270</v>
      </c>
      <c r="U420">
        <v>2</v>
      </c>
      <c r="V420" t="s">
        <v>2921</v>
      </c>
      <c r="W420" t="s">
        <v>3846</v>
      </c>
      <c r="X420" t="s">
        <v>3846</v>
      </c>
      <c r="Y420" t="s">
        <v>3846</v>
      </c>
      <c r="Z420" t="s">
        <v>3846</v>
      </c>
      <c r="AA420">
        <v>0</v>
      </c>
      <c r="AB420" t="s">
        <v>3846</v>
      </c>
      <c r="AC420" t="s">
        <v>3846</v>
      </c>
      <c r="AD420" t="s">
        <v>3846</v>
      </c>
      <c r="AE420" t="s">
        <v>3846</v>
      </c>
      <c r="AF420" t="s">
        <v>259</v>
      </c>
      <c r="AG420" t="s">
        <v>67</v>
      </c>
      <c r="AH420" t="s">
        <v>68</v>
      </c>
      <c r="AI420" t="s">
        <v>68</v>
      </c>
      <c r="AJ420">
        <v>4</v>
      </c>
      <c r="AK420" t="s">
        <v>97</v>
      </c>
      <c r="AL420" t="s">
        <v>70</v>
      </c>
      <c r="AM420" t="s">
        <v>67</v>
      </c>
      <c r="AN420" t="s">
        <v>67</v>
      </c>
      <c r="AO420" t="s">
        <v>67</v>
      </c>
      <c r="AP420" t="s">
        <v>67</v>
      </c>
      <c r="AQ420" t="s">
        <v>67</v>
      </c>
      <c r="AR420" t="s">
        <v>67</v>
      </c>
      <c r="AS420" t="s">
        <v>126</v>
      </c>
      <c r="AT420" t="s">
        <v>72</v>
      </c>
      <c r="AU420" t="s">
        <v>73</v>
      </c>
      <c r="AV420" t="s">
        <v>65</v>
      </c>
      <c r="AW420" t="s">
        <v>65</v>
      </c>
      <c r="AX420" t="s">
        <v>72</v>
      </c>
      <c r="AY420" t="s">
        <v>75</v>
      </c>
      <c r="AZ420" t="s">
        <v>76</v>
      </c>
      <c r="BA420" t="s">
        <v>2924</v>
      </c>
      <c r="BB420" t="s">
        <v>65</v>
      </c>
      <c r="BC420" t="s">
        <v>2922</v>
      </c>
      <c r="BD420" t="s">
        <v>50</v>
      </c>
      <c r="BE420" t="s">
        <v>2923</v>
      </c>
      <c r="BF420" t="s">
        <v>2925</v>
      </c>
      <c r="BG420" t="s">
        <v>2926</v>
      </c>
      <c r="BK420" t="s">
        <v>84</v>
      </c>
    </row>
    <row r="421" spans="1:63" ht="18" customHeight="1" x14ac:dyDescent="0.25">
      <c r="A421">
        <v>418</v>
      </c>
      <c r="B421">
        <v>384</v>
      </c>
      <c r="C421" s="46">
        <v>43216</v>
      </c>
      <c r="D421" t="s">
        <v>3791</v>
      </c>
      <c r="E421" t="s">
        <v>284</v>
      </c>
      <c r="F421" t="s">
        <v>105</v>
      </c>
      <c r="G421" t="s">
        <v>2928</v>
      </c>
      <c r="H421" t="s">
        <v>120</v>
      </c>
      <c r="I421" t="s">
        <v>121</v>
      </c>
      <c r="J421" t="s">
        <v>1730</v>
      </c>
      <c r="K421" t="s">
        <v>2929</v>
      </c>
      <c r="L421" t="s">
        <v>59</v>
      </c>
      <c r="M421" t="s">
        <v>91</v>
      </c>
      <c r="N421" t="s">
        <v>60</v>
      </c>
      <c r="O421" t="s">
        <v>284</v>
      </c>
      <c r="P421">
        <v>2</v>
      </c>
      <c r="Q421" t="s">
        <v>92</v>
      </c>
      <c r="R421" t="s">
        <v>62</v>
      </c>
      <c r="S421" t="str">
        <f t="shared" si="6"/>
        <v>فردي-من اجل الفدية--384</v>
      </c>
      <c r="T421" t="s">
        <v>3795</v>
      </c>
      <c r="U421">
        <v>3</v>
      </c>
      <c r="V421" t="s">
        <v>2930</v>
      </c>
      <c r="W421" t="s">
        <v>3846</v>
      </c>
      <c r="X421" t="s">
        <v>3846</v>
      </c>
      <c r="Y421" t="s">
        <v>3846</v>
      </c>
      <c r="Z421" t="s">
        <v>3846</v>
      </c>
      <c r="AA421">
        <v>0</v>
      </c>
      <c r="AB421" t="s">
        <v>3846</v>
      </c>
      <c r="AC421" t="s">
        <v>3846</v>
      </c>
      <c r="AD421" t="s">
        <v>3846</v>
      </c>
      <c r="AE421" t="s">
        <v>3846</v>
      </c>
      <c r="AF421" t="s">
        <v>2931</v>
      </c>
      <c r="AG421" t="s">
        <v>160</v>
      </c>
      <c r="AH421" t="s">
        <v>160</v>
      </c>
      <c r="AI421" t="s">
        <v>68</v>
      </c>
      <c r="AJ421">
        <v>9</v>
      </c>
      <c r="AK421" t="s">
        <v>97</v>
      </c>
      <c r="AL421" t="s">
        <v>70</v>
      </c>
      <c r="AM421" t="s">
        <v>67</v>
      </c>
      <c r="AN421" t="s">
        <v>67</v>
      </c>
      <c r="AO421" t="s">
        <v>67</v>
      </c>
      <c r="AP421" t="s">
        <v>67</v>
      </c>
      <c r="AQ421" t="s">
        <v>3822</v>
      </c>
      <c r="AR421">
        <v>1500000</v>
      </c>
      <c r="AS421" t="s">
        <v>126</v>
      </c>
      <c r="AT421" t="s">
        <v>72</v>
      </c>
      <c r="AU421" t="s">
        <v>73</v>
      </c>
      <c r="AV421" t="s">
        <v>65</v>
      </c>
      <c r="AW421" t="s">
        <v>65</v>
      </c>
      <c r="AX421" t="s">
        <v>72</v>
      </c>
      <c r="AY421" t="s">
        <v>75</v>
      </c>
      <c r="AZ421" t="s">
        <v>76</v>
      </c>
      <c r="BA421" t="s">
        <v>65</v>
      </c>
      <c r="BB421" t="s">
        <v>65</v>
      </c>
      <c r="BC421" t="s">
        <v>2932</v>
      </c>
      <c r="BD421" t="s">
        <v>50</v>
      </c>
      <c r="BE421" t="s">
        <v>2933</v>
      </c>
      <c r="BF421" t="s">
        <v>2934</v>
      </c>
      <c r="BK421" t="s">
        <v>103</v>
      </c>
    </row>
    <row r="422" spans="1:63" ht="18" customHeight="1" x14ac:dyDescent="0.25">
      <c r="A422">
        <v>419</v>
      </c>
      <c r="B422">
        <v>385</v>
      </c>
      <c r="C422" s="46">
        <v>43222</v>
      </c>
      <c r="D422" t="s">
        <v>3791</v>
      </c>
      <c r="E422" t="s">
        <v>165</v>
      </c>
      <c r="F422" t="s">
        <v>54</v>
      </c>
      <c r="G422" t="s">
        <v>189</v>
      </c>
      <c r="H422" t="s">
        <v>120</v>
      </c>
      <c r="I422" t="s">
        <v>121</v>
      </c>
      <c r="J422" t="s">
        <v>2935</v>
      </c>
      <c r="K422" t="s">
        <v>2936</v>
      </c>
      <c r="L422" t="s">
        <v>59</v>
      </c>
      <c r="M422" t="s">
        <v>202</v>
      </c>
      <c r="N422" t="s">
        <v>67</v>
      </c>
      <c r="O422" t="s">
        <v>67</v>
      </c>
      <c r="P422">
        <v>0</v>
      </c>
      <c r="Q422" t="s">
        <v>67</v>
      </c>
      <c r="R422" t="s">
        <v>62</v>
      </c>
      <c r="S422" t="str">
        <f t="shared" si="6"/>
        <v>فردي-من اجل الفدية--385</v>
      </c>
      <c r="T422" t="s">
        <v>123</v>
      </c>
      <c r="U422">
        <v>1</v>
      </c>
      <c r="V422" t="s">
        <v>67</v>
      </c>
      <c r="W422" t="s">
        <v>3846</v>
      </c>
      <c r="X422" t="s">
        <v>3846</v>
      </c>
      <c r="Y422" t="s">
        <v>3846</v>
      </c>
      <c r="Z422" t="s">
        <v>3846</v>
      </c>
      <c r="AA422">
        <v>0</v>
      </c>
      <c r="AB422" t="s">
        <v>3846</v>
      </c>
      <c r="AC422" t="s">
        <v>3846</v>
      </c>
      <c r="AD422" t="s">
        <v>3846</v>
      </c>
      <c r="AE422" t="s">
        <v>3846</v>
      </c>
      <c r="AF422" t="s">
        <v>67</v>
      </c>
      <c r="AG422" t="s">
        <v>67</v>
      </c>
      <c r="AH422" t="s">
        <v>67</v>
      </c>
      <c r="AI422" t="s">
        <v>68</v>
      </c>
      <c r="AJ422">
        <v>14</v>
      </c>
      <c r="AK422" t="s">
        <v>69</v>
      </c>
      <c r="AL422" t="s">
        <v>70</v>
      </c>
      <c r="AM422" t="s">
        <v>67</v>
      </c>
      <c r="AN422" t="s">
        <v>67</v>
      </c>
      <c r="AO422" t="s">
        <v>67</v>
      </c>
      <c r="AP422" t="s">
        <v>67</v>
      </c>
      <c r="AQ422" t="s">
        <v>3819</v>
      </c>
      <c r="AR422">
        <v>50000</v>
      </c>
      <c r="AS422" t="s">
        <v>126</v>
      </c>
      <c r="AT422" t="s">
        <v>98</v>
      </c>
      <c r="AU422" t="s">
        <v>293</v>
      </c>
      <c r="AV422" t="s">
        <v>65</v>
      </c>
      <c r="AW422" t="s">
        <v>65</v>
      </c>
      <c r="AX422" t="s">
        <v>75</v>
      </c>
      <c r="AY422" t="s">
        <v>75</v>
      </c>
      <c r="AZ422" t="s">
        <v>76</v>
      </c>
      <c r="BA422" t="s">
        <v>65</v>
      </c>
      <c r="BB422" t="s">
        <v>65</v>
      </c>
      <c r="BC422" t="s">
        <v>2937</v>
      </c>
      <c r="BD422" t="s">
        <v>51</v>
      </c>
      <c r="BE422" t="s">
        <v>2938</v>
      </c>
      <c r="BK422" t="s">
        <v>103</v>
      </c>
    </row>
    <row r="423" spans="1:63" ht="18" customHeight="1" x14ac:dyDescent="0.25">
      <c r="A423">
        <v>420</v>
      </c>
      <c r="B423">
        <v>386</v>
      </c>
      <c r="C423" s="46">
        <v>43224</v>
      </c>
      <c r="D423" t="s">
        <v>3791</v>
      </c>
      <c r="E423" t="s">
        <v>53</v>
      </c>
      <c r="F423" t="s">
        <v>54</v>
      </c>
      <c r="G423" t="s">
        <v>527</v>
      </c>
      <c r="H423" t="s">
        <v>167</v>
      </c>
      <c r="I423" t="s">
        <v>121</v>
      </c>
      <c r="J423" t="s">
        <v>2939</v>
      </c>
      <c r="K423" t="s">
        <v>2940</v>
      </c>
      <c r="L423" t="s">
        <v>3573</v>
      </c>
      <c r="M423" t="s">
        <v>91</v>
      </c>
      <c r="N423" t="s">
        <v>60</v>
      </c>
      <c r="O423" t="s">
        <v>53</v>
      </c>
      <c r="P423">
        <v>2</v>
      </c>
      <c r="Q423" t="s">
        <v>92</v>
      </c>
      <c r="R423" t="s">
        <v>62</v>
      </c>
      <c r="S423" t="str">
        <f t="shared" si="6"/>
        <v>فردي-خلافات مالية--386</v>
      </c>
      <c r="T423" t="s">
        <v>3795</v>
      </c>
      <c r="U423">
        <v>4</v>
      </c>
      <c r="V423" t="s">
        <v>2941</v>
      </c>
      <c r="W423" t="s">
        <v>3846</v>
      </c>
      <c r="X423" t="s">
        <v>3846</v>
      </c>
      <c r="Y423" t="s">
        <v>3846</v>
      </c>
      <c r="Z423" t="s">
        <v>3846</v>
      </c>
      <c r="AA423">
        <v>0</v>
      </c>
      <c r="AB423" t="s">
        <v>3846</v>
      </c>
      <c r="AC423" t="s">
        <v>3846</v>
      </c>
      <c r="AD423" t="s">
        <v>3846</v>
      </c>
      <c r="AE423" t="s">
        <v>3846</v>
      </c>
      <c r="AF423" t="s">
        <v>1101</v>
      </c>
      <c r="AG423" t="s">
        <v>172</v>
      </c>
      <c r="AH423" t="s">
        <v>2942</v>
      </c>
      <c r="AI423" t="s">
        <v>112</v>
      </c>
      <c r="AJ423">
        <v>35</v>
      </c>
      <c r="AK423" t="s">
        <v>97</v>
      </c>
      <c r="AL423" t="s">
        <v>70</v>
      </c>
      <c r="AM423" t="s">
        <v>67</v>
      </c>
      <c r="AN423" t="s">
        <v>67</v>
      </c>
      <c r="AO423" t="s">
        <v>194</v>
      </c>
      <c r="AP423" t="s">
        <v>2944</v>
      </c>
      <c r="AQ423" t="s">
        <v>3846</v>
      </c>
      <c r="AR423">
        <v>0</v>
      </c>
      <c r="AS423" t="s">
        <v>3846</v>
      </c>
      <c r="AT423" t="s">
        <v>98</v>
      </c>
      <c r="AU423" t="s">
        <v>99</v>
      </c>
      <c r="AV423" t="s">
        <v>72</v>
      </c>
      <c r="AW423" t="s">
        <v>74</v>
      </c>
      <c r="AX423" t="s">
        <v>72</v>
      </c>
      <c r="AY423" t="s">
        <v>75</v>
      </c>
      <c r="AZ423" t="s">
        <v>76</v>
      </c>
      <c r="BA423" t="s">
        <v>65</v>
      </c>
      <c r="BB423" t="s">
        <v>65</v>
      </c>
      <c r="BC423" t="s">
        <v>2943</v>
      </c>
      <c r="BD423" t="s">
        <v>50</v>
      </c>
      <c r="BE423" t="s">
        <v>2945</v>
      </c>
      <c r="BF423" t="s">
        <v>2946</v>
      </c>
      <c r="BG423" t="s">
        <v>2991</v>
      </c>
      <c r="BK423" t="s">
        <v>103</v>
      </c>
    </row>
    <row r="424" spans="1:63" ht="18" customHeight="1" x14ac:dyDescent="0.25">
      <c r="A424">
        <v>421</v>
      </c>
      <c r="B424">
        <v>387</v>
      </c>
      <c r="C424" s="46">
        <v>43224</v>
      </c>
      <c r="D424" t="s">
        <v>3791</v>
      </c>
      <c r="E424" t="s">
        <v>104</v>
      </c>
      <c r="F424" t="s">
        <v>105</v>
      </c>
      <c r="G424" t="s">
        <v>106</v>
      </c>
      <c r="H424" t="s">
        <v>155</v>
      </c>
      <c r="I424" t="s">
        <v>3794</v>
      </c>
      <c r="J424" t="s">
        <v>2947</v>
      </c>
      <c r="K424" t="s">
        <v>2948</v>
      </c>
      <c r="L424" t="s">
        <v>59</v>
      </c>
      <c r="M424" t="s">
        <v>67</v>
      </c>
      <c r="N424" t="s">
        <v>60</v>
      </c>
      <c r="O424" t="s">
        <v>104</v>
      </c>
      <c r="P424">
        <v>1</v>
      </c>
      <c r="Q424" t="s">
        <v>61</v>
      </c>
      <c r="R424" t="s">
        <v>62</v>
      </c>
      <c r="S424" t="str">
        <f t="shared" si="6"/>
        <v>فردي-خلافات ثأرية--387</v>
      </c>
      <c r="T424" t="s">
        <v>3795</v>
      </c>
      <c r="U424">
        <v>5</v>
      </c>
      <c r="V424" t="s">
        <v>2949</v>
      </c>
      <c r="W424" t="s">
        <v>3846</v>
      </c>
      <c r="X424" t="s">
        <v>3846</v>
      </c>
      <c r="Y424" t="s">
        <v>3846</v>
      </c>
      <c r="Z424" t="s">
        <v>3846</v>
      </c>
      <c r="AA424">
        <v>0</v>
      </c>
      <c r="AB424" t="s">
        <v>3846</v>
      </c>
      <c r="AC424" t="s">
        <v>3846</v>
      </c>
      <c r="AD424" t="s">
        <v>3846</v>
      </c>
      <c r="AE424" t="s">
        <v>3846</v>
      </c>
      <c r="AF424" t="s">
        <v>1969</v>
      </c>
      <c r="AG424" t="s">
        <v>3387</v>
      </c>
      <c r="AH424" t="s">
        <v>2950</v>
      </c>
      <c r="AI424" t="s">
        <v>112</v>
      </c>
      <c r="AJ424">
        <v>24</v>
      </c>
      <c r="AK424" t="s">
        <v>97</v>
      </c>
      <c r="AL424" t="s">
        <v>70</v>
      </c>
      <c r="AM424" t="s">
        <v>3555</v>
      </c>
      <c r="AN424" t="s">
        <v>2951</v>
      </c>
      <c r="AO424" t="s">
        <v>67</v>
      </c>
      <c r="AP424" t="s">
        <v>67</v>
      </c>
      <c r="AQ424" t="s">
        <v>3846</v>
      </c>
      <c r="AR424">
        <v>0</v>
      </c>
      <c r="AS424" t="s">
        <v>3846</v>
      </c>
      <c r="AT424" t="s">
        <v>72</v>
      </c>
      <c r="AU424" t="s">
        <v>73</v>
      </c>
      <c r="AV424" t="s">
        <v>65</v>
      </c>
      <c r="AW424" t="s">
        <v>65</v>
      </c>
      <c r="AX424" t="s">
        <v>72</v>
      </c>
      <c r="AY424" t="s">
        <v>75</v>
      </c>
      <c r="AZ424" t="s">
        <v>76</v>
      </c>
      <c r="BA424" t="s">
        <v>2952</v>
      </c>
      <c r="BB424" t="s">
        <v>2963</v>
      </c>
      <c r="BC424" t="s">
        <v>2953</v>
      </c>
      <c r="BD424" t="s">
        <v>50</v>
      </c>
      <c r="BE424" t="s">
        <v>2954</v>
      </c>
      <c r="BK424" t="s">
        <v>84</v>
      </c>
    </row>
    <row r="425" spans="1:63" ht="18" customHeight="1" x14ac:dyDescent="0.25">
      <c r="A425">
        <v>422</v>
      </c>
      <c r="B425">
        <v>388</v>
      </c>
      <c r="C425" s="46">
        <v>43224</v>
      </c>
      <c r="D425" t="s">
        <v>3791</v>
      </c>
      <c r="E425" t="s">
        <v>131</v>
      </c>
      <c r="F425" t="s">
        <v>132</v>
      </c>
      <c r="G425" t="s">
        <v>2955</v>
      </c>
      <c r="H425" t="s">
        <v>87</v>
      </c>
      <c r="I425" t="s">
        <v>88</v>
      </c>
      <c r="J425" t="s">
        <v>2956</v>
      </c>
      <c r="K425" t="s">
        <v>2957</v>
      </c>
      <c r="L425" t="s">
        <v>202</v>
      </c>
      <c r="M425" t="s">
        <v>202</v>
      </c>
      <c r="N425" t="s">
        <v>60</v>
      </c>
      <c r="O425" t="s">
        <v>131</v>
      </c>
      <c r="P425">
        <v>1</v>
      </c>
      <c r="Q425" t="s">
        <v>61</v>
      </c>
      <c r="R425" t="s">
        <v>62</v>
      </c>
      <c r="S425" t="str">
        <f t="shared" si="6"/>
        <v>فردي-عدم الانجاب--388</v>
      </c>
      <c r="T425" t="s">
        <v>123</v>
      </c>
      <c r="U425">
        <v>1</v>
      </c>
      <c r="V425" t="s">
        <v>2958</v>
      </c>
      <c r="W425" t="s">
        <v>3846</v>
      </c>
      <c r="X425" t="s">
        <v>3846</v>
      </c>
      <c r="Y425" t="s">
        <v>3846</v>
      </c>
      <c r="Z425" t="s">
        <v>3846</v>
      </c>
      <c r="AA425">
        <v>0</v>
      </c>
      <c r="AB425" t="s">
        <v>3846</v>
      </c>
      <c r="AC425" t="s">
        <v>3846</v>
      </c>
      <c r="AD425" t="s">
        <v>3846</v>
      </c>
      <c r="AE425" t="s">
        <v>3846</v>
      </c>
      <c r="AF425" t="s">
        <v>67</v>
      </c>
      <c r="AG425" t="s">
        <v>67</v>
      </c>
      <c r="AH425" t="s">
        <v>2959</v>
      </c>
      <c r="AI425" t="s">
        <v>68</v>
      </c>
      <c r="AJ425">
        <v>1</v>
      </c>
      <c r="AK425" t="s">
        <v>97</v>
      </c>
      <c r="AL425" t="s">
        <v>70</v>
      </c>
      <c r="AM425" t="s">
        <v>67</v>
      </c>
      <c r="AN425" t="s">
        <v>67</v>
      </c>
      <c r="AO425" t="s">
        <v>67</v>
      </c>
      <c r="AP425" t="s">
        <v>67</v>
      </c>
      <c r="AQ425" t="s">
        <v>3846</v>
      </c>
      <c r="AR425">
        <v>0</v>
      </c>
      <c r="AS425" t="s">
        <v>3846</v>
      </c>
      <c r="AT425" t="s">
        <v>72</v>
      </c>
      <c r="AU425" t="s">
        <v>73</v>
      </c>
      <c r="AV425" t="s">
        <v>65</v>
      </c>
      <c r="AW425" t="s">
        <v>65</v>
      </c>
      <c r="AX425" t="s">
        <v>72</v>
      </c>
      <c r="AY425" t="s">
        <v>75</v>
      </c>
      <c r="AZ425" t="s">
        <v>76</v>
      </c>
      <c r="BA425" t="s">
        <v>2960</v>
      </c>
      <c r="BB425" t="s">
        <v>65</v>
      </c>
      <c r="BC425" t="s">
        <v>2961</v>
      </c>
      <c r="BD425" t="s">
        <v>50</v>
      </c>
      <c r="BE425" t="s">
        <v>2962</v>
      </c>
      <c r="BF425" t="s">
        <v>2964</v>
      </c>
      <c r="BK425" t="s">
        <v>84</v>
      </c>
    </row>
    <row r="426" spans="1:63" ht="18" customHeight="1" x14ac:dyDescent="0.25">
      <c r="A426">
        <v>423</v>
      </c>
      <c r="B426">
        <v>389</v>
      </c>
      <c r="C426" s="46">
        <v>43225</v>
      </c>
      <c r="D426" t="s">
        <v>3791</v>
      </c>
      <c r="E426" t="s">
        <v>165</v>
      </c>
      <c r="F426" t="s">
        <v>54</v>
      </c>
      <c r="G426" t="s">
        <v>1615</v>
      </c>
      <c r="H426" t="s">
        <v>120</v>
      </c>
      <c r="I426" t="s">
        <v>121</v>
      </c>
      <c r="J426" t="s">
        <v>2965</v>
      </c>
      <c r="K426" t="s">
        <v>2966</v>
      </c>
      <c r="L426" t="s">
        <v>59</v>
      </c>
      <c r="M426" t="s">
        <v>91</v>
      </c>
      <c r="N426" t="s">
        <v>60</v>
      </c>
      <c r="O426" t="s">
        <v>165</v>
      </c>
      <c r="P426">
        <v>1</v>
      </c>
      <c r="Q426" t="s">
        <v>92</v>
      </c>
      <c r="R426" t="s">
        <v>62</v>
      </c>
      <c r="S426" t="str">
        <f t="shared" si="6"/>
        <v>فردي-من اجل الفدية--389</v>
      </c>
      <c r="T426" t="s">
        <v>123</v>
      </c>
      <c r="U426">
        <v>1</v>
      </c>
      <c r="V426" t="s">
        <v>67</v>
      </c>
      <c r="W426" t="s">
        <v>3846</v>
      </c>
      <c r="X426" t="s">
        <v>3846</v>
      </c>
      <c r="Y426" t="s">
        <v>3846</v>
      </c>
      <c r="Z426" t="s">
        <v>3846</v>
      </c>
      <c r="AA426">
        <v>0</v>
      </c>
      <c r="AB426" t="s">
        <v>3846</v>
      </c>
      <c r="AC426" t="s">
        <v>3846</v>
      </c>
      <c r="AD426" t="s">
        <v>3846</v>
      </c>
      <c r="AE426" t="s">
        <v>3846</v>
      </c>
      <c r="AF426" t="s">
        <v>986</v>
      </c>
      <c r="AG426" t="s">
        <v>67</v>
      </c>
      <c r="AH426" t="s">
        <v>68</v>
      </c>
      <c r="AI426" t="s">
        <v>68</v>
      </c>
      <c r="AJ426">
        <v>3</v>
      </c>
      <c r="AK426" t="s">
        <v>69</v>
      </c>
      <c r="AL426" t="s">
        <v>70</v>
      </c>
      <c r="AM426" t="s">
        <v>67</v>
      </c>
      <c r="AN426" t="s">
        <v>67</v>
      </c>
      <c r="AO426" t="s">
        <v>67</v>
      </c>
      <c r="AP426" t="s">
        <v>67</v>
      </c>
      <c r="AQ426" t="s">
        <v>3820</v>
      </c>
      <c r="AR426">
        <v>150000</v>
      </c>
      <c r="AS426" t="s">
        <v>126</v>
      </c>
      <c r="AT426" t="s">
        <v>98</v>
      </c>
      <c r="AU426" t="s">
        <v>99</v>
      </c>
      <c r="AV426" t="s">
        <v>65</v>
      </c>
      <c r="AW426" t="s">
        <v>65</v>
      </c>
      <c r="AX426" t="s">
        <v>75</v>
      </c>
      <c r="AY426" t="s">
        <v>75</v>
      </c>
      <c r="AZ426" t="s">
        <v>76</v>
      </c>
      <c r="BA426" t="s">
        <v>65</v>
      </c>
      <c r="BB426" t="s">
        <v>65</v>
      </c>
      <c r="BC426" t="s">
        <v>2967</v>
      </c>
      <c r="BD426" t="s">
        <v>50</v>
      </c>
      <c r="BE426" t="s">
        <v>2968</v>
      </c>
      <c r="BF426" t="s">
        <v>2983</v>
      </c>
      <c r="BK426" t="s">
        <v>84</v>
      </c>
    </row>
    <row r="427" spans="1:63" ht="18" customHeight="1" x14ac:dyDescent="0.25">
      <c r="A427">
        <v>424</v>
      </c>
      <c r="B427">
        <v>390</v>
      </c>
      <c r="C427" s="46">
        <v>43225</v>
      </c>
      <c r="D427" t="s">
        <v>3791</v>
      </c>
      <c r="E427" t="s">
        <v>53</v>
      </c>
      <c r="F427" t="s">
        <v>54</v>
      </c>
      <c r="G427" t="s">
        <v>2969</v>
      </c>
      <c r="H427" t="s">
        <v>56</v>
      </c>
      <c r="I427" t="s">
        <v>57</v>
      </c>
      <c r="J427" t="s">
        <v>56</v>
      </c>
      <c r="K427" t="s">
        <v>2970</v>
      </c>
      <c r="L427" t="s">
        <v>59</v>
      </c>
      <c r="M427" t="s">
        <v>59</v>
      </c>
      <c r="N427" t="s">
        <v>60</v>
      </c>
      <c r="O427" t="s">
        <v>53</v>
      </c>
      <c r="P427">
        <v>1</v>
      </c>
      <c r="Q427" t="s">
        <v>61</v>
      </c>
      <c r="R427" t="s">
        <v>62</v>
      </c>
      <c r="S427" t="str">
        <f t="shared" si="6"/>
        <v>فردي-من اجل الاغتصاب--390</v>
      </c>
      <c r="T427" t="s">
        <v>123</v>
      </c>
      <c r="U427">
        <v>1</v>
      </c>
      <c r="V427" t="s">
        <v>67</v>
      </c>
      <c r="W427" t="s">
        <v>3846</v>
      </c>
      <c r="X427" t="s">
        <v>3846</v>
      </c>
      <c r="Y427" t="s">
        <v>3846</v>
      </c>
      <c r="Z427" t="s">
        <v>3846</v>
      </c>
      <c r="AA427">
        <v>0</v>
      </c>
      <c r="AB427" t="s">
        <v>3846</v>
      </c>
      <c r="AC427" t="s">
        <v>3846</v>
      </c>
      <c r="AD427" t="s">
        <v>3846</v>
      </c>
      <c r="AE427" t="s">
        <v>3846</v>
      </c>
      <c r="AF427" t="s">
        <v>67</v>
      </c>
      <c r="AG427" t="s">
        <v>250</v>
      </c>
      <c r="AH427" t="s">
        <v>250</v>
      </c>
      <c r="AI427" t="s">
        <v>112</v>
      </c>
      <c r="AJ427">
        <v>0</v>
      </c>
      <c r="AK427" t="s">
        <v>69</v>
      </c>
      <c r="AL427" t="s">
        <v>70</v>
      </c>
      <c r="AM427" t="s">
        <v>3555</v>
      </c>
      <c r="AN427" t="s">
        <v>2971</v>
      </c>
      <c r="AO427" t="s">
        <v>67</v>
      </c>
      <c r="AP427" t="s">
        <v>67</v>
      </c>
      <c r="AQ427" t="s">
        <v>3846</v>
      </c>
      <c r="AR427">
        <v>0</v>
      </c>
      <c r="AS427" t="s">
        <v>3846</v>
      </c>
      <c r="AT427" t="s">
        <v>98</v>
      </c>
      <c r="AU427" t="s">
        <v>99</v>
      </c>
      <c r="AV427" t="s">
        <v>65</v>
      </c>
      <c r="AW427" t="s">
        <v>65</v>
      </c>
      <c r="AX427" t="s">
        <v>75</v>
      </c>
      <c r="AY427" t="s">
        <v>75</v>
      </c>
      <c r="AZ427" t="s">
        <v>76</v>
      </c>
      <c r="BA427" t="s">
        <v>65</v>
      </c>
      <c r="BB427" t="s">
        <v>65</v>
      </c>
      <c r="BC427" t="s">
        <v>2972</v>
      </c>
      <c r="BD427" t="s">
        <v>50</v>
      </c>
      <c r="BE427" t="s">
        <v>2973</v>
      </c>
      <c r="BK427" t="s">
        <v>130</v>
      </c>
    </row>
    <row r="428" spans="1:63" ht="18" customHeight="1" x14ac:dyDescent="0.25">
      <c r="A428">
        <v>425</v>
      </c>
      <c r="B428">
        <v>391</v>
      </c>
      <c r="C428" s="46">
        <v>43226</v>
      </c>
      <c r="D428" t="s">
        <v>3791</v>
      </c>
      <c r="E428" t="s">
        <v>165</v>
      </c>
      <c r="F428" t="s">
        <v>54</v>
      </c>
      <c r="G428" t="s">
        <v>1867</v>
      </c>
      <c r="H428" t="s">
        <v>56</v>
      </c>
      <c r="I428" t="s">
        <v>57</v>
      </c>
      <c r="J428" t="s">
        <v>56</v>
      </c>
      <c r="K428" t="s">
        <v>2974</v>
      </c>
      <c r="L428" t="s">
        <v>59</v>
      </c>
      <c r="M428" t="s">
        <v>91</v>
      </c>
      <c r="N428" t="s">
        <v>60</v>
      </c>
      <c r="O428" t="s">
        <v>165</v>
      </c>
      <c r="P428">
        <v>1</v>
      </c>
      <c r="Q428" t="s">
        <v>61</v>
      </c>
      <c r="R428" t="s">
        <v>62</v>
      </c>
      <c r="S428" t="str">
        <f t="shared" si="6"/>
        <v>فردي-من اجل الاغتصاب--391</v>
      </c>
      <c r="T428" t="s">
        <v>3795</v>
      </c>
      <c r="U428">
        <v>4</v>
      </c>
      <c r="V428" t="s">
        <v>67</v>
      </c>
      <c r="W428" t="s">
        <v>3846</v>
      </c>
      <c r="X428" t="s">
        <v>3846</v>
      </c>
      <c r="Y428" t="s">
        <v>3846</v>
      </c>
      <c r="Z428" t="s">
        <v>3846</v>
      </c>
      <c r="AA428">
        <v>0</v>
      </c>
      <c r="AB428" t="s">
        <v>3846</v>
      </c>
      <c r="AC428" t="s">
        <v>3846</v>
      </c>
      <c r="AD428" t="s">
        <v>3846</v>
      </c>
      <c r="AE428" t="s">
        <v>3846</v>
      </c>
      <c r="AF428" t="s">
        <v>67</v>
      </c>
      <c r="AG428" t="s">
        <v>67</v>
      </c>
      <c r="AH428" t="s">
        <v>67</v>
      </c>
      <c r="AI428" t="s">
        <v>68</v>
      </c>
      <c r="AJ428">
        <v>0</v>
      </c>
      <c r="AK428" t="s">
        <v>69</v>
      </c>
      <c r="AL428" t="s">
        <v>70</v>
      </c>
      <c r="AM428" t="s">
        <v>3555</v>
      </c>
      <c r="AN428" t="s">
        <v>2975</v>
      </c>
      <c r="AO428" t="s">
        <v>67</v>
      </c>
      <c r="AP428" t="s">
        <v>67</v>
      </c>
      <c r="AQ428" t="s">
        <v>3846</v>
      </c>
      <c r="AR428">
        <v>0</v>
      </c>
      <c r="AS428" t="s">
        <v>3846</v>
      </c>
      <c r="AT428" t="s">
        <v>72</v>
      </c>
      <c r="AU428" t="s">
        <v>74</v>
      </c>
      <c r="AV428" t="s">
        <v>65</v>
      </c>
      <c r="AW428" t="s">
        <v>65</v>
      </c>
      <c r="AX428" t="s">
        <v>72</v>
      </c>
      <c r="AY428" t="s">
        <v>75</v>
      </c>
      <c r="AZ428" t="s">
        <v>76</v>
      </c>
      <c r="BA428" t="s">
        <v>65</v>
      </c>
      <c r="BB428" t="s">
        <v>65</v>
      </c>
      <c r="BC428" t="s">
        <v>2976</v>
      </c>
      <c r="BD428" t="s">
        <v>50</v>
      </c>
      <c r="BE428" t="s">
        <v>2977</v>
      </c>
      <c r="BF428" t="s">
        <v>2978</v>
      </c>
      <c r="BK428" t="s">
        <v>130</v>
      </c>
    </row>
    <row r="429" spans="1:63" ht="18" customHeight="1" x14ac:dyDescent="0.25">
      <c r="A429">
        <v>426</v>
      </c>
      <c r="B429">
        <v>392</v>
      </c>
      <c r="C429" s="46">
        <v>43227</v>
      </c>
      <c r="D429" t="s">
        <v>3791</v>
      </c>
      <c r="E429" t="s">
        <v>53</v>
      </c>
      <c r="F429" t="s">
        <v>54</v>
      </c>
      <c r="G429" t="s">
        <v>541</v>
      </c>
      <c r="H429" t="s">
        <v>120</v>
      </c>
      <c r="I429" t="s">
        <v>121</v>
      </c>
      <c r="J429" t="s">
        <v>2984</v>
      </c>
      <c r="K429" t="s">
        <v>2985</v>
      </c>
      <c r="L429" t="s">
        <v>59</v>
      </c>
      <c r="M429" t="s">
        <v>91</v>
      </c>
      <c r="N429" t="s">
        <v>60</v>
      </c>
      <c r="O429" t="s">
        <v>53</v>
      </c>
      <c r="P429">
        <v>1</v>
      </c>
      <c r="Q429" t="s">
        <v>61</v>
      </c>
      <c r="R429" t="s">
        <v>183</v>
      </c>
      <c r="S429" t="str">
        <f t="shared" si="6"/>
        <v>جماعي-من اجل الفدية--392</v>
      </c>
      <c r="T429" t="s">
        <v>3796</v>
      </c>
      <c r="U429">
        <v>6</v>
      </c>
      <c r="V429" t="s">
        <v>67</v>
      </c>
      <c r="W429" t="s">
        <v>3846</v>
      </c>
      <c r="X429" t="s">
        <v>3846</v>
      </c>
      <c r="Y429" t="s">
        <v>3846</v>
      </c>
      <c r="Z429" t="s">
        <v>3846</v>
      </c>
      <c r="AA429">
        <v>0</v>
      </c>
      <c r="AB429" t="s">
        <v>3846</v>
      </c>
      <c r="AC429" t="s">
        <v>3846</v>
      </c>
      <c r="AD429" t="s">
        <v>3846</v>
      </c>
      <c r="AE429" t="s">
        <v>3846</v>
      </c>
      <c r="AF429" t="s">
        <v>67</v>
      </c>
      <c r="AG429" t="s">
        <v>172</v>
      </c>
      <c r="AH429" t="s">
        <v>2246</v>
      </c>
      <c r="AI429" t="s">
        <v>112</v>
      </c>
      <c r="AJ429">
        <v>0</v>
      </c>
      <c r="AK429" t="s">
        <v>97</v>
      </c>
      <c r="AL429" t="s">
        <v>70</v>
      </c>
      <c r="AM429" t="s">
        <v>3841</v>
      </c>
      <c r="AN429" t="s">
        <v>2986</v>
      </c>
      <c r="AO429" t="s">
        <v>194</v>
      </c>
      <c r="AP429" t="s">
        <v>2987</v>
      </c>
      <c r="AQ429" t="s">
        <v>3820</v>
      </c>
      <c r="AR429">
        <v>200000</v>
      </c>
      <c r="AS429" t="s">
        <v>140</v>
      </c>
      <c r="AT429" t="s">
        <v>98</v>
      </c>
      <c r="AU429" t="s">
        <v>99</v>
      </c>
      <c r="AV429" t="s">
        <v>65</v>
      </c>
      <c r="AW429" t="s">
        <v>65</v>
      </c>
      <c r="AX429" t="s">
        <v>75</v>
      </c>
      <c r="AY429" t="s">
        <v>75</v>
      </c>
      <c r="AZ429" t="s">
        <v>76</v>
      </c>
      <c r="BA429" t="s">
        <v>65</v>
      </c>
      <c r="BB429" t="s">
        <v>2988</v>
      </c>
      <c r="BC429" t="s">
        <v>2989</v>
      </c>
      <c r="BD429" t="s">
        <v>50</v>
      </c>
      <c r="BE429" t="s">
        <v>2990</v>
      </c>
      <c r="BK429" t="s">
        <v>130</v>
      </c>
    </row>
    <row r="430" spans="1:63" ht="18" customHeight="1" x14ac:dyDescent="0.25">
      <c r="A430">
        <v>427</v>
      </c>
      <c r="B430">
        <v>392</v>
      </c>
      <c r="C430" s="46">
        <v>43227</v>
      </c>
      <c r="D430" t="s">
        <v>3791</v>
      </c>
      <c r="E430" t="s">
        <v>53</v>
      </c>
      <c r="F430" t="s">
        <v>54</v>
      </c>
      <c r="G430" t="s">
        <v>541</v>
      </c>
      <c r="H430" t="s">
        <v>120</v>
      </c>
      <c r="I430" t="s">
        <v>121</v>
      </c>
      <c r="J430" t="s">
        <v>2984</v>
      </c>
      <c r="K430" t="s">
        <v>2985</v>
      </c>
      <c r="L430" t="s">
        <v>59</v>
      </c>
      <c r="M430" t="s">
        <v>91</v>
      </c>
      <c r="N430" t="s">
        <v>60</v>
      </c>
      <c r="O430" t="s">
        <v>53</v>
      </c>
      <c r="P430">
        <v>1</v>
      </c>
      <c r="Q430" t="s">
        <v>61</v>
      </c>
      <c r="R430" t="s">
        <v>183</v>
      </c>
      <c r="S430" t="str">
        <f t="shared" si="6"/>
        <v>جماعي-من اجل الفدية--392</v>
      </c>
      <c r="T430" t="s">
        <v>3796</v>
      </c>
      <c r="U430">
        <v>6</v>
      </c>
      <c r="V430" t="s">
        <v>67</v>
      </c>
      <c r="W430" t="s">
        <v>3846</v>
      </c>
      <c r="X430" t="s">
        <v>3846</v>
      </c>
      <c r="Y430" t="s">
        <v>3846</v>
      </c>
      <c r="Z430" t="s">
        <v>3846</v>
      </c>
      <c r="AA430">
        <v>0</v>
      </c>
      <c r="AB430" t="s">
        <v>3846</v>
      </c>
      <c r="AC430" t="s">
        <v>3846</v>
      </c>
      <c r="AD430" t="s">
        <v>3846</v>
      </c>
      <c r="AE430" t="s">
        <v>3846</v>
      </c>
      <c r="AF430" t="s">
        <v>67</v>
      </c>
      <c r="AG430" t="s">
        <v>124</v>
      </c>
      <c r="AH430" t="s">
        <v>124</v>
      </c>
      <c r="AI430" t="s">
        <v>112</v>
      </c>
      <c r="AJ430">
        <v>0</v>
      </c>
      <c r="AK430" t="s">
        <v>97</v>
      </c>
      <c r="AL430" t="s">
        <v>70</v>
      </c>
      <c r="AM430" t="s">
        <v>3841</v>
      </c>
      <c r="AN430" t="s">
        <v>2986</v>
      </c>
      <c r="AO430" t="s">
        <v>194</v>
      </c>
      <c r="AP430" t="s">
        <v>2987</v>
      </c>
      <c r="AQ430" t="s">
        <v>3820</v>
      </c>
      <c r="AR430">
        <v>200000</v>
      </c>
      <c r="AS430" t="s">
        <v>140</v>
      </c>
      <c r="AT430" t="s">
        <v>98</v>
      </c>
      <c r="AU430" t="s">
        <v>99</v>
      </c>
      <c r="AV430" t="s">
        <v>65</v>
      </c>
      <c r="AW430" t="s">
        <v>65</v>
      </c>
      <c r="AX430" t="s">
        <v>75</v>
      </c>
      <c r="AY430" t="s">
        <v>75</v>
      </c>
      <c r="AZ430" t="s">
        <v>76</v>
      </c>
      <c r="BA430" t="s">
        <v>65</v>
      </c>
      <c r="BB430" t="s">
        <v>2988</v>
      </c>
      <c r="BC430" t="s">
        <v>2989</v>
      </c>
      <c r="BD430" t="s">
        <v>50</v>
      </c>
      <c r="BE430" t="s">
        <v>2990</v>
      </c>
      <c r="BK430" t="s">
        <v>130</v>
      </c>
    </row>
    <row r="431" spans="1:63" ht="18" customHeight="1" x14ac:dyDescent="0.25">
      <c r="A431">
        <v>428</v>
      </c>
      <c r="B431">
        <v>393</v>
      </c>
      <c r="C431" s="46">
        <v>43228</v>
      </c>
      <c r="D431" t="s">
        <v>3791</v>
      </c>
      <c r="E431" t="s">
        <v>53</v>
      </c>
      <c r="F431" t="s">
        <v>54</v>
      </c>
      <c r="G431" t="s">
        <v>438</v>
      </c>
      <c r="H431" t="s">
        <v>56</v>
      </c>
      <c r="I431" t="s">
        <v>57</v>
      </c>
      <c r="J431" t="s">
        <v>56</v>
      </c>
      <c r="K431" t="s">
        <v>2992</v>
      </c>
      <c r="L431" t="s">
        <v>59</v>
      </c>
      <c r="M431" t="s">
        <v>59</v>
      </c>
      <c r="N431" t="s">
        <v>60</v>
      </c>
      <c r="O431" t="s">
        <v>53</v>
      </c>
      <c r="P431">
        <v>1</v>
      </c>
      <c r="Q431" t="s">
        <v>61</v>
      </c>
      <c r="R431" t="s">
        <v>62</v>
      </c>
      <c r="S431" t="str">
        <f t="shared" si="6"/>
        <v>فردي-من اجل الاغتصاب--393</v>
      </c>
      <c r="T431" t="s">
        <v>3795</v>
      </c>
      <c r="U431">
        <v>5</v>
      </c>
      <c r="V431" t="s">
        <v>67</v>
      </c>
      <c r="W431" t="s">
        <v>3846</v>
      </c>
      <c r="X431" t="s">
        <v>3846</v>
      </c>
      <c r="Y431" t="s">
        <v>3846</v>
      </c>
      <c r="Z431" t="s">
        <v>3846</v>
      </c>
      <c r="AA431">
        <v>0</v>
      </c>
      <c r="AB431" t="s">
        <v>3846</v>
      </c>
      <c r="AC431" t="s">
        <v>3846</v>
      </c>
      <c r="AD431" t="s">
        <v>3846</v>
      </c>
      <c r="AE431" t="s">
        <v>3846</v>
      </c>
      <c r="AF431" t="s">
        <v>67</v>
      </c>
      <c r="AG431" t="s">
        <v>67</v>
      </c>
      <c r="AH431" t="s">
        <v>67</v>
      </c>
      <c r="AI431" t="s">
        <v>112</v>
      </c>
      <c r="AJ431">
        <v>0</v>
      </c>
      <c r="AK431" t="s">
        <v>69</v>
      </c>
      <c r="AL431" t="s">
        <v>70</v>
      </c>
      <c r="AM431" t="s">
        <v>3555</v>
      </c>
      <c r="AN431" t="s">
        <v>2975</v>
      </c>
      <c r="AO431" t="s">
        <v>67</v>
      </c>
      <c r="AP431" t="s">
        <v>67</v>
      </c>
      <c r="AQ431" t="s">
        <v>3846</v>
      </c>
      <c r="AR431">
        <v>0</v>
      </c>
      <c r="AS431" t="s">
        <v>3846</v>
      </c>
      <c r="AT431" t="s">
        <v>98</v>
      </c>
      <c r="AU431" t="s">
        <v>99</v>
      </c>
      <c r="AV431" t="s">
        <v>65</v>
      </c>
      <c r="AW431" t="s">
        <v>65</v>
      </c>
      <c r="AX431" t="s">
        <v>75</v>
      </c>
      <c r="AY431" t="s">
        <v>75</v>
      </c>
      <c r="AZ431" t="s">
        <v>76</v>
      </c>
      <c r="BA431" t="s">
        <v>65</v>
      </c>
      <c r="BB431" t="s">
        <v>65</v>
      </c>
      <c r="BC431" t="s">
        <v>2993</v>
      </c>
      <c r="BD431" t="s">
        <v>50</v>
      </c>
      <c r="BE431" t="s">
        <v>2994</v>
      </c>
      <c r="BK431" t="s">
        <v>130</v>
      </c>
    </row>
    <row r="432" spans="1:63" ht="18" customHeight="1" x14ac:dyDescent="0.25">
      <c r="A432">
        <v>429</v>
      </c>
      <c r="B432">
        <v>394</v>
      </c>
      <c r="C432" s="46">
        <v>43230</v>
      </c>
      <c r="D432" t="s">
        <v>3791</v>
      </c>
      <c r="E432" t="s">
        <v>685</v>
      </c>
      <c r="F432" t="s">
        <v>132</v>
      </c>
      <c r="G432" t="s">
        <v>1151</v>
      </c>
      <c r="H432" t="s">
        <v>155</v>
      </c>
      <c r="I432" t="s">
        <v>3794</v>
      </c>
      <c r="J432" t="s">
        <v>2995</v>
      </c>
      <c r="K432" t="s">
        <v>2996</v>
      </c>
      <c r="L432" t="s">
        <v>202</v>
      </c>
      <c r="M432" t="s">
        <v>59</v>
      </c>
      <c r="N432" t="s">
        <v>60</v>
      </c>
      <c r="O432" t="s">
        <v>685</v>
      </c>
      <c r="P432">
        <v>1</v>
      </c>
      <c r="Q432" t="s">
        <v>92</v>
      </c>
      <c r="R432" t="s">
        <v>62</v>
      </c>
      <c r="S432" t="str">
        <f t="shared" si="6"/>
        <v>فردي-خلافات ثأرية--394</v>
      </c>
      <c r="T432" t="s">
        <v>270</v>
      </c>
      <c r="U432">
        <v>2</v>
      </c>
      <c r="V432" t="s">
        <v>3001</v>
      </c>
      <c r="W432" t="s">
        <v>3846</v>
      </c>
      <c r="X432" t="s">
        <v>3846</v>
      </c>
      <c r="Y432" t="s">
        <v>3846</v>
      </c>
      <c r="Z432" t="s">
        <v>3846</v>
      </c>
      <c r="AA432">
        <v>0</v>
      </c>
      <c r="AB432" t="s">
        <v>3846</v>
      </c>
      <c r="AC432" t="s">
        <v>3846</v>
      </c>
      <c r="AD432" t="s">
        <v>3846</v>
      </c>
      <c r="AE432" t="s">
        <v>3846</v>
      </c>
      <c r="AF432" t="s">
        <v>67</v>
      </c>
      <c r="AG432" t="s">
        <v>160</v>
      </c>
      <c r="AH432" t="s">
        <v>2997</v>
      </c>
      <c r="AI432" t="s">
        <v>68</v>
      </c>
      <c r="AJ432">
        <v>0</v>
      </c>
      <c r="AK432" t="s">
        <v>97</v>
      </c>
      <c r="AL432" t="s">
        <v>70</v>
      </c>
      <c r="AM432" t="s">
        <v>3841</v>
      </c>
      <c r="AN432" t="s">
        <v>2998</v>
      </c>
      <c r="AO432" t="s">
        <v>67</v>
      </c>
      <c r="AP432" t="s">
        <v>67</v>
      </c>
      <c r="AQ432" t="s">
        <v>3846</v>
      </c>
      <c r="AR432">
        <v>0</v>
      </c>
      <c r="AS432" t="s">
        <v>3846</v>
      </c>
      <c r="AT432" t="s">
        <v>72</v>
      </c>
      <c r="AU432" t="s">
        <v>73</v>
      </c>
      <c r="AV432" t="s">
        <v>72</v>
      </c>
      <c r="AW432" t="s">
        <v>74</v>
      </c>
      <c r="AX432" t="s">
        <v>72</v>
      </c>
      <c r="AY432" t="s">
        <v>75</v>
      </c>
      <c r="AZ432" t="s">
        <v>76</v>
      </c>
      <c r="BA432" t="s">
        <v>3003</v>
      </c>
      <c r="BB432" t="s">
        <v>65</v>
      </c>
      <c r="BC432" t="s">
        <v>2999</v>
      </c>
      <c r="BD432" t="s">
        <v>50</v>
      </c>
      <c r="BE432" t="s">
        <v>3000</v>
      </c>
      <c r="BF432" t="s">
        <v>3002</v>
      </c>
      <c r="BG432" t="s">
        <v>3004</v>
      </c>
      <c r="BK432" t="s">
        <v>84</v>
      </c>
    </row>
    <row r="433" spans="1:63" ht="18" customHeight="1" x14ac:dyDescent="0.25">
      <c r="A433">
        <v>430</v>
      </c>
      <c r="B433">
        <v>395</v>
      </c>
      <c r="C433" s="46">
        <v>43231</v>
      </c>
      <c r="D433" t="s">
        <v>3791</v>
      </c>
      <c r="E433" t="s">
        <v>3005</v>
      </c>
      <c r="F433" t="s">
        <v>132</v>
      </c>
      <c r="G433" t="s">
        <v>65</v>
      </c>
      <c r="H433" t="s">
        <v>167</v>
      </c>
      <c r="I433" t="s">
        <v>121</v>
      </c>
      <c r="J433" t="s">
        <v>3006</v>
      </c>
      <c r="K433" t="s">
        <v>3007</v>
      </c>
      <c r="L433" t="s">
        <v>67</v>
      </c>
      <c r="M433" t="s">
        <v>91</v>
      </c>
      <c r="N433" t="s">
        <v>235</v>
      </c>
      <c r="O433" t="s">
        <v>297</v>
      </c>
      <c r="P433">
        <v>1</v>
      </c>
      <c r="Q433" t="s">
        <v>92</v>
      </c>
      <c r="R433" t="s">
        <v>62</v>
      </c>
      <c r="S433" t="str">
        <f t="shared" si="6"/>
        <v>فردي-خلافات مالية--395</v>
      </c>
      <c r="T433" t="s">
        <v>3795</v>
      </c>
      <c r="U433">
        <v>5</v>
      </c>
      <c r="V433" t="s">
        <v>3008</v>
      </c>
      <c r="W433" t="s">
        <v>3846</v>
      </c>
      <c r="X433" t="s">
        <v>3846</v>
      </c>
      <c r="Y433" t="s">
        <v>3846</v>
      </c>
      <c r="Z433" t="s">
        <v>3846</v>
      </c>
      <c r="AA433">
        <v>0</v>
      </c>
      <c r="AB433" t="s">
        <v>3846</v>
      </c>
      <c r="AC433" t="s">
        <v>3846</v>
      </c>
      <c r="AD433" t="s">
        <v>3846</v>
      </c>
      <c r="AE433" t="s">
        <v>3846</v>
      </c>
      <c r="AF433" t="s">
        <v>3009</v>
      </c>
      <c r="AG433" t="s">
        <v>124</v>
      </c>
      <c r="AH433" t="s">
        <v>3010</v>
      </c>
      <c r="AI433" t="s">
        <v>112</v>
      </c>
      <c r="AJ433">
        <v>37</v>
      </c>
      <c r="AK433" t="s">
        <v>97</v>
      </c>
      <c r="AL433" t="s">
        <v>70</v>
      </c>
      <c r="AM433" t="s">
        <v>3841</v>
      </c>
      <c r="AN433" t="s">
        <v>3011</v>
      </c>
      <c r="AO433" t="s">
        <v>67</v>
      </c>
      <c r="AP433" t="s">
        <v>67</v>
      </c>
      <c r="AQ433" t="s">
        <v>3846</v>
      </c>
      <c r="AR433">
        <v>0</v>
      </c>
      <c r="AS433" t="s">
        <v>3846</v>
      </c>
      <c r="AT433" t="s">
        <v>98</v>
      </c>
      <c r="AU433" t="s">
        <v>99</v>
      </c>
      <c r="AV433" t="s">
        <v>65</v>
      </c>
      <c r="AW433" t="s">
        <v>65</v>
      </c>
      <c r="AX433" t="s">
        <v>75</v>
      </c>
      <c r="AY433" t="s">
        <v>75</v>
      </c>
      <c r="AZ433" t="s">
        <v>76</v>
      </c>
      <c r="BA433" t="s">
        <v>65</v>
      </c>
      <c r="BB433" t="s">
        <v>65</v>
      </c>
      <c r="BC433" t="s">
        <v>3012</v>
      </c>
      <c r="BD433" t="s">
        <v>50</v>
      </c>
      <c r="BE433" t="s">
        <v>3013</v>
      </c>
      <c r="BK433" t="s">
        <v>103</v>
      </c>
    </row>
    <row r="434" spans="1:63" ht="18" customHeight="1" x14ac:dyDescent="0.25">
      <c r="A434">
        <v>431</v>
      </c>
      <c r="B434">
        <v>396</v>
      </c>
      <c r="C434" s="46">
        <v>43233</v>
      </c>
      <c r="D434" t="s">
        <v>3791</v>
      </c>
      <c r="E434" t="s">
        <v>53</v>
      </c>
      <c r="F434" t="s">
        <v>54</v>
      </c>
      <c r="G434" t="s">
        <v>3014</v>
      </c>
      <c r="H434" t="s">
        <v>167</v>
      </c>
      <c r="I434" t="s">
        <v>121</v>
      </c>
      <c r="J434" t="s">
        <v>3015</v>
      </c>
      <c r="K434" t="s">
        <v>65</v>
      </c>
      <c r="L434" t="s">
        <v>67</v>
      </c>
      <c r="M434" t="s">
        <v>91</v>
      </c>
      <c r="N434" t="s">
        <v>60</v>
      </c>
      <c r="O434" t="s">
        <v>53</v>
      </c>
      <c r="P434">
        <v>1</v>
      </c>
      <c r="Q434" t="s">
        <v>92</v>
      </c>
      <c r="R434" t="s">
        <v>62</v>
      </c>
      <c r="S434" t="str">
        <f t="shared" si="6"/>
        <v>فردي-خلافات مالية--396</v>
      </c>
      <c r="T434" t="s">
        <v>3796</v>
      </c>
      <c r="U434">
        <v>7</v>
      </c>
      <c r="V434" t="s">
        <v>3016</v>
      </c>
      <c r="W434" t="s">
        <v>3846</v>
      </c>
      <c r="X434" t="s">
        <v>3846</v>
      </c>
      <c r="Y434" t="s">
        <v>3846</v>
      </c>
      <c r="Z434" t="s">
        <v>3846</v>
      </c>
      <c r="AA434">
        <v>0</v>
      </c>
      <c r="AB434" t="s">
        <v>3846</v>
      </c>
      <c r="AC434" t="s">
        <v>3846</v>
      </c>
      <c r="AD434" t="s">
        <v>3846</v>
      </c>
      <c r="AE434" t="s">
        <v>3846</v>
      </c>
      <c r="AF434" t="s">
        <v>3017</v>
      </c>
      <c r="AG434" t="s">
        <v>172</v>
      </c>
      <c r="AH434" t="s">
        <v>778</v>
      </c>
      <c r="AI434" t="s">
        <v>112</v>
      </c>
      <c r="AJ434">
        <v>39</v>
      </c>
      <c r="AK434" t="s">
        <v>97</v>
      </c>
      <c r="AL434" t="s">
        <v>70</v>
      </c>
      <c r="AM434" t="s">
        <v>3841</v>
      </c>
      <c r="AN434" t="s">
        <v>2998</v>
      </c>
      <c r="AO434" t="s">
        <v>194</v>
      </c>
      <c r="AP434" t="s">
        <v>3018</v>
      </c>
      <c r="AQ434" t="s">
        <v>3846</v>
      </c>
      <c r="AR434">
        <v>0</v>
      </c>
      <c r="AS434" t="s">
        <v>3846</v>
      </c>
      <c r="AT434" t="s">
        <v>98</v>
      </c>
      <c r="AU434" t="s">
        <v>99</v>
      </c>
      <c r="AV434" t="s">
        <v>65</v>
      </c>
      <c r="AW434" t="s">
        <v>65</v>
      </c>
      <c r="AX434" t="s">
        <v>75</v>
      </c>
      <c r="AY434" t="s">
        <v>75</v>
      </c>
      <c r="AZ434" t="s">
        <v>76</v>
      </c>
      <c r="BA434" t="s">
        <v>65</v>
      </c>
      <c r="BB434" t="s">
        <v>65</v>
      </c>
      <c r="BC434" t="s">
        <v>3012</v>
      </c>
      <c r="BD434" t="s">
        <v>50</v>
      </c>
      <c r="BE434" t="s">
        <v>3019</v>
      </c>
      <c r="BK434" t="s">
        <v>103</v>
      </c>
    </row>
    <row r="435" spans="1:63" ht="18" customHeight="1" x14ac:dyDescent="0.25">
      <c r="A435">
        <v>432</v>
      </c>
      <c r="B435">
        <v>397</v>
      </c>
      <c r="C435" s="46">
        <v>43233</v>
      </c>
      <c r="D435" t="s">
        <v>3791</v>
      </c>
      <c r="E435" t="s">
        <v>53</v>
      </c>
      <c r="F435" t="s">
        <v>54</v>
      </c>
      <c r="G435" t="s">
        <v>2071</v>
      </c>
      <c r="H435" t="s">
        <v>167</v>
      </c>
      <c r="I435" t="s">
        <v>121</v>
      </c>
      <c r="J435" t="s">
        <v>3020</v>
      </c>
      <c r="K435" t="s">
        <v>65</v>
      </c>
      <c r="L435" t="s">
        <v>67</v>
      </c>
      <c r="M435" t="s">
        <v>91</v>
      </c>
      <c r="N435" t="s">
        <v>60</v>
      </c>
      <c r="O435" t="s">
        <v>53</v>
      </c>
      <c r="P435">
        <v>1</v>
      </c>
      <c r="Q435" t="s">
        <v>92</v>
      </c>
      <c r="R435" t="s">
        <v>62</v>
      </c>
      <c r="S435" t="str">
        <f t="shared" si="6"/>
        <v>فردي-خلافات مالية--397</v>
      </c>
      <c r="T435" t="s">
        <v>3795</v>
      </c>
      <c r="U435">
        <v>5</v>
      </c>
      <c r="V435" t="s">
        <v>3021</v>
      </c>
      <c r="W435" t="s">
        <v>3846</v>
      </c>
      <c r="X435" t="s">
        <v>3846</v>
      </c>
      <c r="Y435" t="s">
        <v>3846</v>
      </c>
      <c r="Z435" t="s">
        <v>3846</v>
      </c>
      <c r="AA435">
        <v>0</v>
      </c>
      <c r="AB435" t="s">
        <v>3846</v>
      </c>
      <c r="AC435" t="s">
        <v>3846</v>
      </c>
      <c r="AD435" t="s">
        <v>3846</v>
      </c>
      <c r="AE435" t="s">
        <v>3846</v>
      </c>
      <c r="AF435" t="s">
        <v>3022</v>
      </c>
      <c r="AG435" t="s">
        <v>172</v>
      </c>
      <c r="AH435" t="s">
        <v>192</v>
      </c>
      <c r="AI435" t="s">
        <v>112</v>
      </c>
      <c r="AJ435">
        <v>29</v>
      </c>
      <c r="AK435" t="s">
        <v>97</v>
      </c>
      <c r="AL435" t="s">
        <v>70</v>
      </c>
      <c r="AM435" t="s">
        <v>3841</v>
      </c>
      <c r="AN435" t="s">
        <v>3023</v>
      </c>
      <c r="AO435" t="s">
        <v>67</v>
      </c>
      <c r="AP435" t="s">
        <v>67</v>
      </c>
      <c r="AQ435" t="s">
        <v>3819</v>
      </c>
      <c r="AR435">
        <v>75000</v>
      </c>
      <c r="AS435" t="s">
        <v>126</v>
      </c>
      <c r="AT435" t="s">
        <v>98</v>
      </c>
      <c r="AU435" t="s">
        <v>99</v>
      </c>
      <c r="AV435" t="s">
        <v>65</v>
      </c>
      <c r="AW435" t="s">
        <v>65</v>
      </c>
      <c r="AX435" t="s">
        <v>75</v>
      </c>
      <c r="AY435" t="s">
        <v>75</v>
      </c>
      <c r="AZ435" t="s">
        <v>76</v>
      </c>
      <c r="BA435" t="s">
        <v>65</v>
      </c>
      <c r="BB435" t="s">
        <v>65</v>
      </c>
      <c r="BC435" t="s">
        <v>3024</v>
      </c>
      <c r="BD435" t="s">
        <v>50</v>
      </c>
      <c r="BE435" t="s">
        <v>3025</v>
      </c>
      <c r="BF435" t="s">
        <v>3026</v>
      </c>
      <c r="BK435" t="s">
        <v>103</v>
      </c>
    </row>
    <row r="436" spans="1:63" ht="18" customHeight="1" x14ac:dyDescent="0.25">
      <c r="A436">
        <v>433</v>
      </c>
      <c r="B436">
        <v>398</v>
      </c>
      <c r="C436" s="46">
        <v>43234</v>
      </c>
      <c r="D436" t="s">
        <v>3791</v>
      </c>
      <c r="E436" t="s">
        <v>165</v>
      </c>
      <c r="F436" t="s">
        <v>54</v>
      </c>
      <c r="G436" t="s">
        <v>189</v>
      </c>
      <c r="H436" t="s">
        <v>120</v>
      </c>
      <c r="I436" t="s">
        <v>121</v>
      </c>
      <c r="J436" t="s">
        <v>3027</v>
      </c>
      <c r="K436" t="s">
        <v>3028</v>
      </c>
      <c r="L436" t="s">
        <v>182</v>
      </c>
      <c r="M436" t="s">
        <v>91</v>
      </c>
      <c r="N436" t="s">
        <v>235</v>
      </c>
      <c r="O436" t="s">
        <v>232</v>
      </c>
      <c r="P436">
        <v>1</v>
      </c>
      <c r="Q436" t="s">
        <v>92</v>
      </c>
      <c r="R436" t="s">
        <v>62</v>
      </c>
      <c r="S436" t="str">
        <f t="shared" si="6"/>
        <v>فردي-من اجل الفدية--398</v>
      </c>
      <c r="T436" t="s">
        <v>3796</v>
      </c>
      <c r="U436">
        <v>6</v>
      </c>
      <c r="V436" t="s">
        <v>3031</v>
      </c>
      <c r="W436" t="s">
        <v>3846</v>
      </c>
      <c r="X436" t="s">
        <v>3846</v>
      </c>
      <c r="Y436" t="s">
        <v>3846</v>
      </c>
      <c r="Z436" t="s">
        <v>3846</v>
      </c>
      <c r="AA436">
        <v>0</v>
      </c>
      <c r="AB436" t="s">
        <v>3846</v>
      </c>
      <c r="AC436" t="s">
        <v>3846</v>
      </c>
      <c r="AD436" t="s">
        <v>3846</v>
      </c>
      <c r="AE436" t="s">
        <v>3846</v>
      </c>
      <c r="AF436" t="s">
        <v>2284</v>
      </c>
      <c r="AG436" t="s">
        <v>67</v>
      </c>
      <c r="AH436" t="s">
        <v>68</v>
      </c>
      <c r="AI436" t="s">
        <v>68</v>
      </c>
      <c r="AJ436">
        <v>3</v>
      </c>
      <c r="AK436" t="s">
        <v>97</v>
      </c>
      <c r="AL436" t="s">
        <v>70</v>
      </c>
      <c r="AM436" t="s">
        <v>67</v>
      </c>
      <c r="AN436" t="s">
        <v>67</v>
      </c>
      <c r="AO436" t="s">
        <v>67</v>
      </c>
      <c r="AP436" t="s">
        <v>67</v>
      </c>
      <c r="AQ436" t="s">
        <v>3819</v>
      </c>
      <c r="AR436">
        <v>50000</v>
      </c>
      <c r="AS436" t="s">
        <v>126</v>
      </c>
      <c r="AT436" t="s">
        <v>72</v>
      </c>
      <c r="AU436" t="s">
        <v>73</v>
      </c>
      <c r="AV436" t="s">
        <v>72</v>
      </c>
      <c r="AW436" t="s">
        <v>74</v>
      </c>
      <c r="AX436" t="s">
        <v>72</v>
      </c>
      <c r="AY436" t="s">
        <v>75</v>
      </c>
      <c r="AZ436" t="s">
        <v>76</v>
      </c>
      <c r="BA436" t="s">
        <v>65</v>
      </c>
      <c r="BB436" t="s">
        <v>65</v>
      </c>
      <c r="BC436" t="s">
        <v>3029</v>
      </c>
      <c r="BD436" t="s">
        <v>50</v>
      </c>
      <c r="BE436" t="s">
        <v>3030</v>
      </c>
      <c r="BF436" t="s">
        <v>3032</v>
      </c>
      <c r="BG436" t="s">
        <v>3033</v>
      </c>
      <c r="BH436" t="s">
        <v>3042</v>
      </c>
      <c r="BK436" t="s">
        <v>84</v>
      </c>
    </row>
    <row r="437" spans="1:63" ht="18" customHeight="1" x14ac:dyDescent="0.25">
      <c r="A437">
        <v>434</v>
      </c>
      <c r="B437">
        <v>399</v>
      </c>
      <c r="C437" s="46">
        <v>43239</v>
      </c>
      <c r="D437" t="s">
        <v>3791</v>
      </c>
      <c r="E437" t="s">
        <v>143</v>
      </c>
      <c r="F437" t="s">
        <v>132</v>
      </c>
      <c r="G437" t="s">
        <v>3034</v>
      </c>
      <c r="H437" t="s">
        <v>120</v>
      </c>
      <c r="I437" t="s">
        <v>121</v>
      </c>
      <c r="J437" t="s">
        <v>3035</v>
      </c>
      <c r="K437" t="s">
        <v>65</v>
      </c>
      <c r="L437" t="s">
        <v>67</v>
      </c>
      <c r="M437" t="s">
        <v>67</v>
      </c>
      <c r="N437" t="s">
        <v>60</v>
      </c>
      <c r="O437" t="s">
        <v>143</v>
      </c>
      <c r="P437">
        <v>1</v>
      </c>
      <c r="Q437" t="s">
        <v>92</v>
      </c>
      <c r="R437" t="s">
        <v>62</v>
      </c>
      <c r="S437" t="str">
        <f t="shared" si="6"/>
        <v>فردي-من اجل الفدية--399</v>
      </c>
      <c r="T437" t="s">
        <v>3795</v>
      </c>
      <c r="U437">
        <v>5</v>
      </c>
      <c r="V437" t="s">
        <v>3036</v>
      </c>
      <c r="W437" t="s">
        <v>3846</v>
      </c>
      <c r="X437" t="s">
        <v>3846</v>
      </c>
      <c r="Y437" t="s">
        <v>3846</v>
      </c>
      <c r="Z437" t="s">
        <v>3846</v>
      </c>
      <c r="AA437">
        <v>0</v>
      </c>
      <c r="AB437" t="s">
        <v>3846</v>
      </c>
      <c r="AC437" t="s">
        <v>3846</v>
      </c>
      <c r="AD437" t="s">
        <v>3846</v>
      </c>
      <c r="AE437" t="s">
        <v>3846</v>
      </c>
      <c r="AF437" t="s">
        <v>67</v>
      </c>
      <c r="AG437" t="s">
        <v>172</v>
      </c>
      <c r="AH437" t="s">
        <v>3037</v>
      </c>
      <c r="AI437" t="s">
        <v>112</v>
      </c>
      <c r="AJ437">
        <v>0</v>
      </c>
      <c r="AK437" t="s">
        <v>97</v>
      </c>
      <c r="AL437" t="s">
        <v>70</v>
      </c>
      <c r="AM437" t="s">
        <v>67</v>
      </c>
      <c r="AN437" t="s">
        <v>67</v>
      </c>
      <c r="AO437" t="s">
        <v>67</v>
      </c>
      <c r="AP437" t="s">
        <v>67</v>
      </c>
      <c r="AQ437" t="s">
        <v>3822</v>
      </c>
      <c r="AR437">
        <v>2000000</v>
      </c>
      <c r="AS437" t="s">
        <v>126</v>
      </c>
      <c r="AT437" t="s">
        <v>98</v>
      </c>
      <c r="AU437" t="s">
        <v>99</v>
      </c>
      <c r="AV437" t="s">
        <v>65</v>
      </c>
      <c r="AW437" t="s">
        <v>65</v>
      </c>
      <c r="AX437" t="s">
        <v>75</v>
      </c>
      <c r="AY437" t="s">
        <v>75</v>
      </c>
      <c r="AZ437" t="s">
        <v>76</v>
      </c>
      <c r="BA437" t="s">
        <v>65</v>
      </c>
      <c r="BB437" t="s">
        <v>3038</v>
      </c>
      <c r="BC437" t="s">
        <v>3039</v>
      </c>
      <c r="BD437" t="s">
        <v>50</v>
      </c>
      <c r="BE437" t="s">
        <v>3040</v>
      </c>
      <c r="BF437" t="s">
        <v>3041</v>
      </c>
      <c r="BK437" t="s">
        <v>130</v>
      </c>
    </row>
    <row r="438" spans="1:63" ht="18" customHeight="1" x14ac:dyDescent="0.25">
      <c r="A438">
        <v>435</v>
      </c>
      <c r="B438">
        <v>400</v>
      </c>
      <c r="C438" s="46">
        <v>43239</v>
      </c>
      <c r="D438" t="s">
        <v>3791</v>
      </c>
      <c r="E438" t="s">
        <v>165</v>
      </c>
      <c r="F438" t="s">
        <v>54</v>
      </c>
      <c r="G438" t="s">
        <v>753</v>
      </c>
      <c r="H438" t="s">
        <v>167</v>
      </c>
      <c r="I438" t="s">
        <v>121</v>
      </c>
      <c r="J438" t="s">
        <v>3043</v>
      </c>
      <c r="K438" t="s">
        <v>65</v>
      </c>
      <c r="L438" t="s">
        <v>67</v>
      </c>
      <c r="M438" t="s">
        <v>91</v>
      </c>
      <c r="N438" t="s">
        <v>235</v>
      </c>
      <c r="O438" t="s">
        <v>53</v>
      </c>
      <c r="P438">
        <v>1</v>
      </c>
      <c r="Q438" t="s">
        <v>92</v>
      </c>
      <c r="R438" t="s">
        <v>62</v>
      </c>
      <c r="S438" t="str">
        <f t="shared" si="6"/>
        <v>فردي-خلافات مالية--400</v>
      </c>
      <c r="T438" t="s">
        <v>270</v>
      </c>
      <c r="U438">
        <v>2</v>
      </c>
      <c r="V438" t="s">
        <v>3044</v>
      </c>
      <c r="W438" t="s">
        <v>3846</v>
      </c>
      <c r="X438" t="s">
        <v>3846</v>
      </c>
      <c r="Y438" t="s">
        <v>3846</v>
      </c>
      <c r="Z438" t="s">
        <v>3846</v>
      </c>
      <c r="AA438">
        <v>0</v>
      </c>
      <c r="AB438" t="s">
        <v>3846</v>
      </c>
      <c r="AC438" t="s">
        <v>3846</v>
      </c>
      <c r="AD438" t="s">
        <v>3846</v>
      </c>
      <c r="AE438" t="s">
        <v>3846</v>
      </c>
      <c r="AF438" t="s">
        <v>3045</v>
      </c>
      <c r="AG438" t="s">
        <v>94</v>
      </c>
      <c r="AH438" t="s">
        <v>3046</v>
      </c>
      <c r="AI438" t="s">
        <v>112</v>
      </c>
      <c r="AJ438">
        <v>40</v>
      </c>
      <c r="AK438" t="s">
        <v>97</v>
      </c>
      <c r="AL438" t="s">
        <v>70</v>
      </c>
      <c r="AM438" t="s">
        <v>67</v>
      </c>
      <c r="AN438" t="s">
        <v>67</v>
      </c>
      <c r="AO438" t="s">
        <v>67</v>
      </c>
      <c r="AP438" t="s">
        <v>67</v>
      </c>
      <c r="AQ438" t="s">
        <v>67</v>
      </c>
      <c r="AR438" t="s">
        <v>67</v>
      </c>
      <c r="AS438" t="s">
        <v>126</v>
      </c>
      <c r="AT438" t="s">
        <v>98</v>
      </c>
      <c r="AU438" t="s">
        <v>99</v>
      </c>
      <c r="AV438" t="s">
        <v>65</v>
      </c>
      <c r="AW438" t="s">
        <v>65</v>
      </c>
      <c r="AX438" t="s">
        <v>75</v>
      </c>
      <c r="AY438" t="s">
        <v>75</v>
      </c>
      <c r="AZ438" t="s">
        <v>76</v>
      </c>
      <c r="BA438" t="s">
        <v>65</v>
      </c>
      <c r="BB438" t="s">
        <v>65</v>
      </c>
      <c r="BC438" t="s">
        <v>3047</v>
      </c>
      <c r="BD438" t="s">
        <v>50</v>
      </c>
      <c r="BE438" t="s">
        <v>3048</v>
      </c>
      <c r="BF438" t="s">
        <v>3049</v>
      </c>
      <c r="BK438" t="s">
        <v>130</v>
      </c>
    </row>
    <row r="439" spans="1:63" ht="18" customHeight="1" x14ac:dyDescent="0.25">
      <c r="A439">
        <v>436</v>
      </c>
      <c r="B439">
        <v>401</v>
      </c>
      <c r="C439" s="46">
        <v>43242</v>
      </c>
      <c r="D439" t="s">
        <v>3791</v>
      </c>
      <c r="E439" t="s">
        <v>153</v>
      </c>
      <c r="F439" t="s">
        <v>105</v>
      </c>
      <c r="G439" t="s">
        <v>3050</v>
      </c>
      <c r="H439" t="s">
        <v>120</v>
      </c>
      <c r="I439" t="s">
        <v>121</v>
      </c>
      <c r="J439" t="s">
        <v>3051</v>
      </c>
      <c r="K439" t="s">
        <v>3052</v>
      </c>
      <c r="L439" t="s">
        <v>59</v>
      </c>
      <c r="M439" t="s">
        <v>91</v>
      </c>
      <c r="N439" t="s">
        <v>235</v>
      </c>
      <c r="O439" t="s">
        <v>232</v>
      </c>
      <c r="P439">
        <v>1</v>
      </c>
      <c r="Q439" t="s">
        <v>92</v>
      </c>
      <c r="R439" t="s">
        <v>62</v>
      </c>
      <c r="S439" t="str">
        <f t="shared" si="6"/>
        <v>فردي-من اجل الفدية--401</v>
      </c>
      <c r="T439" t="s">
        <v>3795</v>
      </c>
      <c r="U439">
        <v>4</v>
      </c>
      <c r="V439" t="s">
        <v>3053</v>
      </c>
      <c r="W439" t="s">
        <v>3846</v>
      </c>
      <c r="X439" t="s">
        <v>3846</v>
      </c>
      <c r="Y439" t="s">
        <v>3846</v>
      </c>
      <c r="Z439" t="s">
        <v>3846</v>
      </c>
      <c r="AA439">
        <v>0</v>
      </c>
      <c r="AB439" t="s">
        <v>3846</v>
      </c>
      <c r="AC439" t="s">
        <v>3846</v>
      </c>
      <c r="AD439" t="s">
        <v>3846</v>
      </c>
      <c r="AE439" t="s">
        <v>3846</v>
      </c>
      <c r="AF439" t="s">
        <v>3054</v>
      </c>
      <c r="AG439" t="s">
        <v>160</v>
      </c>
      <c r="AH439" t="s">
        <v>826</v>
      </c>
      <c r="AI439" t="s">
        <v>68</v>
      </c>
      <c r="AJ439">
        <v>14</v>
      </c>
      <c r="AK439" t="s">
        <v>97</v>
      </c>
      <c r="AL439" t="s">
        <v>70</v>
      </c>
      <c r="AM439" t="s">
        <v>67</v>
      </c>
      <c r="AN439" t="s">
        <v>67</v>
      </c>
      <c r="AO439" t="s">
        <v>67</v>
      </c>
      <c r="AP439" t="s">
        <v>67</v>
      </c>
      <c r="AQ439" t="s">
        <v>67</v>
      </c>
      <c r="AR439" t="s">
        <v>67</v>
      </c>
      <c r="AS439" t="s">
        <v>126</v>
      </c>
      <c r="AT439" t="s">
        <v>98</v>
      </c>
      <c r="AU439" t="s">
        <v>99</v>
      </c>
      <c r="AV439" t="s">
        <v>65</v>
      </c>
      <c r="AW439" t="s">
        <v>65</v>
      </c>
      <c r="AX439" t="s">
        <v>75</v>
      </c>
      <c r="AY439" t="s">
        <v>75</v>
      </c>
      <c r="AZ439" t="s">
        <v>76</v>
      </c>
      <c r="BA439" t="s">
        <v>65</v>
      </c>
      <c r="BB439" t="s">
        <v>65</v>
      </c>
      <c r="BC439" t="s">
        <v>3055</v>
      </c>
      <c r="BD439" t="s">
        <v>50</v>
      </c>
      <c r="BE439" t="s">
        <v>3056</v>
      </c>
      <c r="BF439" t="s">
        <v>3057</v>
      </c>
      <c r="BK439" t="s">
        <v>103</v>
      </c>
    </row>
    <row r="440" spans="1:63" ht="18" customHeight="1" x14ac:dyDescent="0.25">
      <c r="A440">
        <v>437</v>
      </c>
      <c r="B440">
        <v>402</v>
      </c>
      <c r="C440" s="46">
        <v>43245</v>
      </c>
      <c r="D440" t="s">
        <v>3791</v>
      </c>
      <c r="E440" t="s">
        <v>131</v>
      </c>
      <c r="F440" t="s">
        <v>132</v>
      </c>
      <c r="G440" t="s">
        <v>1179</v>
      </c>
      <c r="H440" t="s">
        <v>120</v>
      </c>
      <c r="I440" t="s">
        <v>121</v>
      </c>
      <c r="J440" t="s">
        <v>3058</v>
      </c>
      <c r="K440" t="s">
        <v>3059</v>
      </c>
      <c r="L440" t="s">
        <v>182</v>
      </c>
      <c r="M440" t="s">
        <v>91</v>
      </c>
      <c r="N440" t="s">
        <v>235</v>
      </c>
      <c r="O440" t="s">
        <v>211</v>
      </c>
      <c r="P440">
        <v>1</v>
      </c>
      <c r="Q440" t="s">
        <v>61</v>
      </c>
      <c r="R440" t="s">
        <v>62</v>
      </c>
      <c r="S440" t="str">
        <f t="shared" si="6"/>
        <v>فردي-من اجل الفدية--402</v>
      </c>
      <c r="T440" t="s">
        <v>3795</v>
      </c>
      <c r="U440">
        <v>3</v>
      </c>
      <c r="V440" t="s">
        <v>3060</v>
      </c>
      <c r="W440" t="s">
        <v>3846</v>
      </c>
      <c r="X440" t="s">
        <v>3846</v>
      </c>
      <c r="Y440" t="s">
        <v>3846</v>
      </c>
      <c r="Z440" t="s">
        <v>3846</v>
      </c>
      <c r="AA440">
        <v>0</v>
      </c>
      <c r="AB440" t="s">
        <v>3846</v>
      </c>
      <c r="AC440" t="s">
        <v>3846</v>
      </c>
      <c r="AD440" t="s">
        <v>3846</v>
      </c>
      <c r="AE440" t="s">
        <v>3846</v>
      </c>
      <c r="AF440" t="s">
        <v>1545</v>
      </c>
      <c r="AG440" t="s">
        <v>67</v>
      </c>
      <c r="AH440" t="s">
        <v>68</v>
      </c>
      <c r="AI440" t="s">
        <v>68</v>
      </c>
      <c r="AJ440">
        <v>3</v>
      </c>
      <c r="AK440" t="s">
        <v>97</v>
      </c>
      <c r="AL440" t="s">
        <v>70</v>
      </c>
      <c r="AM440" t="s">
        <v>3841</v>
      </c>
      <c r="AN440" t="s">
        <v>3061</v>
      </c>
      <c r="AO440" t="s">
        <v>67</v>
      </c>
      <c r="AP440" t="s">
        <v>67</v>
      </c>
      <c r="AQ440" t="s">
        <v>3819</v>
      </c>
      <c r="AR440">
        <v>20000</v>
      </c>
      <c r="AS440" t="s">
        <v>140</v>
      </c>
      <c r="AT440" t="s">
        <v>72</v>
      </c>
      <c r="AU440" t="s">
        <v>73</v>
      </c>
      <c r="AV440" t="s">
        <v>65</v>
      </c>
      <c r="AW440" t="s">
        <v>65</v>
      </c>
      <c r="AX440" t="s">
        <v>72</v>
      </c>
      <c r="AY440" t="s">
        <v>75</v>
      </c>
      <c r="AZ440" t="s">
        <v>76</v>
      </c>
      <c r="BA440" t="s">
        <v>3062</v>
      </c>
      <c r="BB440" t="s">
        <v>65</v>
      </c>
      <c r="BC440" t="s">
        <v>3063</v>
      </c>
      <c r="BD440" t="s">
        <v>50</v>
      </c>
      <c r="BE440" t="s">
        <v>3064</v>
      </c>
      <c r="BF440" t="s">
        <v>3065</v>
      </c>
      <c r="BK440" t="s">
        <v>84</v>
      </c>
    </row>
    <row r="441" spans="1:63" ht="18" customHeight="1" x14ac:dyDescent="0.25">
      <c r="A441">
        <v>438</v>
      </c>
      <c r="B441">
        <v>403</v>
      </c>
      <c r="C441" s="46">
        <v>43248</v>
      </c>
      <c r="D441" t="s">
        <v>3791</v>
      </c>
      <c r="E441" t="s">
        <v>165</v>
      </c>
      <c r="F441" t="s">
        <v>54</v>
      </c>
      <c r="G441" t="s">
        <v>1539</v>
      </c>
      <c r="H441" t="s">
        <v>120</v>
      </c>
      <c r="I441" t="s">
        <v>121</v>
      </c>
      <c r="J441" t="s">
        <v>3086</v>
      </c>
      <c r="K441" t="s">
        <v>326</v>
      </c>
      <c r="L441" t="s">
        <v>327</v>
      </c>
      <c r="M441" t="s">
        <v>91</v>
      </c>
      <c r="N441" t="s">
        <v>60</v>
      </c>
      <c r="O441" t="s">
        <v>165</v>
      </c>
      <c r="P441">
        <v>1</v>
      </c>
      <c r="Q441" t="s">
        <v>92</v>
      </c>
      <c r="R441" t="s">
        <v>62</v>
      </c>
      <c r="S441" t="str">
        <f t="shared" si="6"/>
        <v>فردي-من اجل الفدية--403</v>
      </c>
      <c r="T441" t="s">
        <v>3795</v>
      </c>
      <c r="U441">
        <v>4</v>
      </c>
      <c r="V441" t="s">
        <v>3087</v>
      </c>
      <c r="W441" t="s">
        <v>3846</v>
      </c>
      <c r="X441" t="s">
        <v>3846</v>
      </c>
      <c r="Y441" t="s">
        <v>3846</v>
      </c>
      <c r="Z441" t="s">
        <v>3846</v>
      </c>
      <c r="AA441">
        <v>0</v>
      </c>
      <c r="AB441" t="s">
        <v>3846</v>
      </c>
      <c r="AC441" t="s">
        <v>3846</v>
      </c>
      <c r="AD441" t="s">
        <v>3846</v>
      </c>
      <c r="AE441" t="s">
        <v>3846</v>
      </c>
      <c r="AF441" t="s">
        <v>3068</v>
      </c>
      <c r="AG441" t="s">
        <v>67</v>
      </c>
      <c r="AH441" t="s">
        <v>68</v>
      </c>
      <c r="AI441" t="s">
        <v>68</v>
      </c>
      <c r="AJ441">
        <v>4</v>
      </c>
      <c r="AK441" t="s">
        <v>97</v>
      </c>
      <c r="AL441" t="s">
        <v>70</v>
      </c>
      <c r="AM441" t="s">
        <v>67</v>
      </c>
      <c r="AN441" t="s">
        <v>67</v>
      </c>
      <c r="AO441" t="s">
        <v>67</v>
      </c>
      <c r="AP441" t="s">
        <v>67</v>
      </c>
      <c r="AQ441" t="s">
        <v>3822</v>
      </c>
      <c r="AR441">
        <v>2000000</v>
      </c>
      <c r="AS441" t="s">
        <v>126</v>
      </c>
      <c r="AT441" t="s">
        <v>72</v>
      </c>
      <c r="AU441" t="s">
        <v>73</v>
      </c>
      <c r="AV441" t="s">
        <v>72</v>
      </c>
      <c r="AW441" t="s">
        <v>74</v>
      </c>
      <c r="AX441" t="s">
        <v>72</v>
      </c>
      <c r="AY441" t="s">
        <v>75</v>
      </c>
      <c r="AZ441" t="s">
        <v>76</v>
      </c>
      <c r="BA441" t="s">
        <v>65</v>
      </c>
      <c r="BB441" t="s">
        <v>65</v>
      </c>
      <c r="BC441" t="s">
        <v>3089</v>
      </c>
      <c r="BD441" t="s">
        <v>50</v>
      </c>
      <c r="BE441" t="s">
        <v>3090</v>
      </c>
      <c r="BF441" t="s">
        <v>3069</v>
      </c>
      <c r="BG441" t="s">
        <v>3078</v>
      </c>
      <c r="BH441" t="s">
        <v>3091</v>
      </c>
      <c r="BK441" t="s">
        <v>103</v>
      </c>
    </row>
    <row r="442" spans="1:63" ht="18" customHeight="1" x14ac:dyDescent="0.25">
      <c r="A442">
        <v>439</v>
      </c>
      <c r="B442">
        <v>404</v>
      </c>
      <c r="C442" s="46">
        <v>43253</v>
      </c>
      <c r="D442" t="s">
        <v>3791</v>
      </c>
      <c r="E442" t="s">
        <v>53</v>
      </c>
      <c r="F442" t="s">
        <v>54</v>
      </c>
      <c r="G442" t="s">
        <v>3070</v>
      </c>
      <c r="H442" t="s">
        <v>56</v>
      </c>
      <c r="I442" t="s">
        <v>57</v>
      </c>
      <c r="J442" t="s">
        <v>3071</v>
      </c>
      <c r="K442" t="s">
        <v>3072</v>
      </c>
      <c r="L442" t="s">
        <v>59</v>
      </c>
      <c r="M442" t="s">
        <v>59</v>
      </c>
      <c r="N442" t="s">
        <v>60</v>
      </c>
      <c r="O442" t="s">
        <v>53</v>
      </c>
      <c r="P442">
        <v>1</v>
      </c>
      <c r="Q442" t="s">
        <v>136</v>
      </c>
      <c r="R442" t="s">
        <v>62</v>
      </c>
      <c r="S442" t="str">
        <f t="shared" si="6"/>
        <v>فردي-من اجل الاغتصاب--404</v>
      </c>
      <c r="T442" t="s">
        <v>123</v>
      </c>
      <c r="U442">
        <v>1</v>
      </c>
      <c r="V442" t="s">
        <v>67</v>
      </c>
      <c r="W442" t="s">
        <v>3846</v>
      </c>
      <c r="X442" t="s">
        <v>3846</v>
      </c>
      <c r="Y442" t="s">
        <v>3846</v>
      </c>
      <c r="Z442" t="s">
        <v>3846</v>
      </c>
      <c r="AA442">
        <v>0</v>
      </c>
      <c r="AB442" t="s">
        <v>3846</v>
      </c>
      <c r="AC442" t="s">
        <v>3846</v>
      </c>
      <c r="AD442" t="s">
        <v>3846</v>
      </c>
      <c r="AE442" t="s">
        <v>3846</v>
      </c>
      <c r="AF442" t="s">
        <v>3073</v>
      </c>
      <c r="AG442" t="s">
        <v>67</v>
      </c>
      <c r="AH442" t="s">
        <v>67</v>
      </c>
      <c r="AI442" t="s">
        <v>112</v>
      </c>
      <c r="AJ442">
        <v>21</v>
      </c>
      <c r="AK442" t="s">
        <v>69</v>
      </c>
      <c r="AL442" t="s">
        <v>70</v>
      </c>
      <c r="AM442" t="s">
        <v>67</v>
      </c>
      <c r="AN442" t="s">
        <v>67</v>
      </c>
      <c r="AO442" t="s">
        <v>67</v>
      </c>
      <c r="AP442" t="s">
        <v>67</v>
      </c>
      <c r="AQ442" t="s">
        <v>3846</v>
      </c>
      <c r="AR442">
        <v>0</v>
      </c>
      <c r="AS442" t="s">
        <v>3846</v>
      </c>
      <c r="AT442" t="s">
        <v>72</v>
      </c>
      <c r="AU442" t="s">
        <v>3076</v>
      </c>
      <c r="AV442" t="s">
        <v>72</v>
      </c>
      <c r="AW442" t="s">
        <v>74</v>
      </c>
      <c r="AX442" t="s">
        <v>72</v>
      </c>
      <c r="AY442" t="s">
        <v>75</v>
      </c>
      <c r="AZ442" t="s">
        <v>76</v>
      </c>
      <c r="BA442" t="s">
        <v>65</v>
      </c>
      <c r="BB442" t="s">
        <v>65</v>
      </c>
      <c r="BC442" t="s">
        <v>3074</v>
      </c>
      <c r="BD442" t="s">
        <v>50</v>
      </c>
      <c r="BE442" t="s">
        <v>3075</v>
      </c>
      <c r="BF442" t="s">
        <v>3077</v>
      </c>
      <c r="BG442" t="s">
        <v>3079</v>
      </c>
      <c r="BK442" t="s">
        <v>130</v>
      </c>
    </row>
    <row r="443" spans="1:63" ht="18" customHeight="1" x14ac:dyDescent="0.25">
      <c r="A443">
        <v>440</v>
      </c>
      <c r="B443">
        <v>405</v>
      </c>
      <c r="C443" s="46">
        <v>43255</v>
      </c>
      <c r="D443" t="s">
        <v>3791</v>
      </c>
      <c r="E443" t="s">
        <v>53</v>
      </c>
      <c r="F443" t="s">
        <v>54</v>
      </c>
      <c r="G443" t="s">
        <v>55</v>
      </c>
      <c r="H443" t="s">
        <v>226</v>
      </c>
      <c r="I443" t="s">
        <v>121</v>
      </c>
      <c r="J443" t="s">
        <v>3080</v>
      </c>
      <c r="K443" t="s">
        <v>3081</v>
      </c>
      <c r="L443" t="s">
        <v>59</v>
      </c>
      <c r="M443" t="s">
        <v>59</v>
      </c>
      <c r="N443" t="s">
        <v>60</v>
      </c>
      <c r="O443" t="s">
        <v>53</v>
      </c>
      <c r="P443">
        <v>1</v>
      </c>
      <c r="Q443" t="s">
        <v>92</v>
      </c>
      <c r="R443" t="s">
        <v>62</v>
      </c>
      <c r="S443" t="str">
        <f t="shared" si="6"/>
        <v>فردي-من اجل السرقة--405</v>
      </c>
      <c r="T443" t="s">
        <v>3795</v>
      </c>
      <c r="U443">
        <v>5</v>
      </c>
      <c r="V443" t="s">
        <v>3082</v>
      </c>
      <c r="W443" t="s">
        <v>3846</v>
      </c>
      <c r="X443" t="s">
        <v>3846</v>
      </c>
      <c r="Y443" t="s">
        <v>3846</v>
      </c>
      <c r="Z443" t="s">
        <v>3846</v>
      </c>
      <c r="AA443">
        <v>0</v>
      </c>
      <c r="AB443" t="s">
        <v>3846</v>
      </c>
      <c r="AC443" t="s">
        <v>3846</v>
      </c>
      <c r="AD443" t="s">
        <v>3846</v>
      </c>
      <c r="AE443" t="s">
        <v>3846</v>
      </c>
      <c r="AF443" t="s">
        <v>1969</v>
      </c>
      <c r="AG443" t="s">
        <v>94</v>
      </c>
      <c r="AH443" t="s">
        <v>3083</v>
      </c>
      <c r="AI443" t="s">
        <v>1450</v>
      </c>
      <c r="AJ443">
        <v>61</v>
      </c>
      <c r="AK443" t="s">
        <v>97</v>
      </c>
      <c r="AL443" t="s">
        <v>70</v>
      </c>
      <c r="AM443" t="s">
        <v>67</v>
      </c>
      <c r="AN443" t="s">
        <v>67</v>
      </c>
      <c r="AO443" t="s">
        <v>67</v>
      </c>
      <c r="AP443" t="s">
        <v>67</v>
      </c>
      <c r="AQ443" t="s">
        <v>3846</v>
      </c>
      <c r="AR443">
        <v>0</v>
      </c>
      <c r="AS443" t="s">
        <v>3846</v>
      </c>
      <c r="AT443" t="s">
        <v>72</v>
      </c>
      <c r="AU443" t="s">
        <v>65</v>
      </c>
      <c r="AV443" t="s">
        <v>65</v>
      </c>
      <c r="AW443" t="s">
        <v>65</v>
      </c>
      <c r="AX443" t="s">
        <v>72</v>
      </c>
      <c r="AY443" t="s">
        <v>75</v>
      </c>
      <c r="AZ443" t="s">
        <v>76</v>
      </c>
      <c r="BA443" t="s">
        <v>65</v>
      </c>
      <c r="BB443" t="s">
        <v>65</v>
      </c>
      <c r="BC443" t="s">
        <v>3084</v>
      </c>
      <c r="BD443" t="s">
        <v>50</v>
      </c>
      <c r="BE443" t="s">
        <v>3085</v>
      </c>
      <c r="BK443" t="s">
        <v>84</v>
      </c>
    </row>
    <row r="444" spans="1:63" ht="18" customHeight="1" x14ac:dyDescent="0.25">
      <c r="A444">
        <v>441</v>
      </c>
      <c r="B444">
        <v>406</v>
      </c>
      <c r="C444" s="46">
        <v>43271</v>
      </c>
      <c r="D444" t="s">
        <v>3791</v>
      </c>
      <c r="E444" t="s">
        <v>232</v>
      </c>
      <c r="F444" t="s">
        <v>105</v>
      </c>
      <c r="G444" t="s">
        <v>520</v>
      </c>
      <c r="H444" t="s">
        <v>120</v>
      </c>
      <c r="I444" t="s">
        <v>121</v>
      </c>
      <c r="J444" t="s">
        <v>3092</v>
      </c>
      <c r="K444" t="s">
        <v>3093</v>
      </c>
      <c r="L444" t="s">
        <v>327</v>
      </c>
      <c r="M444" t="s">
        <v>59</v>
      </c>
      <c r="N444" t="s">
        <v>60</v>
      </c>
      <c r="O444" t="s">
        <v>232</v>
      </c>
      <c r="P444">
        <v>1</v>
      </c>
      <c r="Q444" t="s">
        <v>92</v>
      </c>
      <c r="R444" t="s">
        <v>62</v>
      </c>
      <c r="S444" t="str">
        <f t="shared" si="6"/>
        <v>فردي-من اجل الفدية--406</v>
      </c>
      <c r="T444" t="s">
        <v>3795</v>
      </c>
      <c r="U444">
        <v>3</v>
      </c>
      <c r="V444" t="s">
        <v>3094</v>
      </c>
      <c r="W444" t="s">
        <v>3846</v>
      </c>
      <c r="X444" t="s">
        <v>3846</v>
      </c>
      <c r="Y444" t="s">
        <v>3846</v>
      </c>
      <c r="Z444" t="s">
        <v>3846</v>
      </c>
      <c r="AA444">
        <v>0</v>
      </c>
      <c r="AB444" t="s">
        <v>3846</v>
      </c>
      <c r="AC444" t="s">
        <v>3846</v>
      </c>
      <c r="AD444" t="s">
        <v>3846</v>
      </c>
      <c r="AE444" t="s">
        <v>3846</v>
      </c>
      <c r="AF444" t="s">
        <v>67</v>
      </c>
      <c r="AG444" t="s">
        <v>67</v>
      </c>
      <c r="AH444" t="s">
        <v>68</v>
      </c>
      <c r="AI444" t="s">
        <v>68</v>
      </c>
      <c r="AJ444">
        <v>6</v>
      </c>
      <c r="AK444" t="s">
        <v>97</v>
      </c>
      <c r="AL444" t="s">
        <v>70</v>
      </c>
      <c r="AM444" t="s">
        <v>67</v>
      </c>
      <c r="AN444" t="s">
        <v>67</v>
      </c>
      <c r="AO444" t="s">
        <v>67</v>
      </c>
      <c r="AP444" t="s">
        <v>67</v>
      </c>
      <c r="AQ444" t="s">
        <v>67</v>
      </c>
      <c r="AR444" t="s">
        <v>67</v>
      </c>
      <c r="AS444" t="s">
        <v>126</v>
      </c>
      <c r="AT444" t="s">
        <v>98</v>
      </c>
      <c r="AU444" t="s">
        <v>65</v>
      </c>
      <c r="AV444" t="s">
        <v>65</v>
      </c>
      <c r="AW444" t="s">
        <v>65</v>
      </c>
      <c r="AX444" t="s">
        <v>75</v>
      </c>
      <c r="AY444" t="s">
        <v>75</v>
      </c>
      <c r="AZ444" t="s">
        <v>76</v>
      </c>
      <c r="BA444" t="s">
        <v>65</v>
      </c>
      <c r="BB444" t="s">
        <v>65</v>
      </c>
      <c r="BC444" t="s">
        <v>3095</v>
      </c>
      <c r="BD444" t="s">
        <v>50</v>
      </c>
      <c r="BE444" t="s">
        <v>3096</v>
      </c>
      <c r="BF444" t="s">
        <v>3097</v>
      </c>
      <c r="BK444" t="s">
        <v>130</v>
      </c>
    </row>
    <row r="445" spans="1:63" ht="18" customHeight="1" x14ac:dyDescent="0.25">
      <c r="A445">
        <v>442</v>
      </c>
      <c r="B445">
        <v>407</v>
      </c>
      <c r="C445" s="46">
        <v>43272</v>
      </c>
      <c r="D445" t="s">
        <v>3791</v>
      </c>
      <c r="E445" t="s">
        <v>565</v>
      </c>
      <c r="F445" t="s">
        <v>105</v>
      </c>
      <c r="G445" t="s">
        <v>3099</v>
      </c>
      <c r="H445" t="s">
        <v>167</v>
      </c>
      <c r="I445" t="s">
        <v>121</v>
      </c>
      <c r="J445" t="s">
        <v>3098</v>
      </c>
      <c r="K445" t="s">
        <v>3100</v>
      </c>
      <c r="L445" t="s">
        <v>327</v>
      </c>
      <c r="M445" t="s">
        <v>91</v>
      </c>
      <c r="N445" t="s">
        <v>235</v>
      </c>
      <c r="O445" t="s">
        <v>53</v>
      </c>
      <c r="P445">
        <v>1</v>
      </c>
      <c r="Q445" t="s">
        <v>92</v>
      </c>
      <c r="R445" t="s">
        <v>62</v>
      </c>
      <c r="S445" t="str">
        <f t="shared" si="6"/>
        <v>فردي-خلافات مالية--407</v>
      </c>
      <c r="T445" t="s">
        <v>3796</v>
      </c>
      <c r="U445">
        <v>8</v>
      </c>
      <c r="V445" t="s">
        <v>3103</v>
      </c>
      <c r="W445" t="s">
        <v>3846</v>
      </c>
      <c r="X445" t="s">
        <v>3846</v>
      </c>
      <c r="Y445" t="s">
        <v>3846</v>
      </c>
      <c r="Z445" t="s">
        <v>3846</v>
      </c>
      <c r="AA445">
        <v>0</v>
      </c>
      <c r="AB445" t="s">
        <v>3846</v>
      </c>
      <c r="AC445" t="s">
        <v>3846</v>
      </c>
      <c r="AD445" t="s">
        <v>3846</v>
      </c>
      <c r="AE445" t="s">
        <v>3846</v>
      </c>
      <c r="AF445" t="s">
        <v>985</v>
      </c>
      <c r="AG445" t="s">
        <v>67</v>
      </c>
      <c r="AH445" t="s">
        <v>68</v>
      </c>
      <c r="AI445" t="s">
        <v>68</v>
      </c>
      <c r="AJ445">
        <v>7</v>
      </c>
      <c r="AK445" t="s">
        <v>97</v>
      </c>
      <c r="AL445" t="s">
        <v>70</v>
      </c>
      <c r="AM445" t="s">
        <v>67</v>
      </c>
      <c r="AN445" t="s">
        <v>67</v>
      </c>
      <c r="AO445" t="s">
        <v>67</v>
      </c>
      <c r="AP445" t="s">
        <v>67</v>
      </c>
      <c r="AQ445" t="s">
        <v>3846</v>
      </c>
      <c r="AR445">
        <v>0</v>
      </c>
      <c r="AS445" t="s">
        <v>3846</v>
      </c>
      <c r="AT445" t="s">
        <v>72</v>
      </c>
      <c r="AU445" t="s">
        <v>73</v>
      </c>
      <c r="AV445" t="s">
        <v>65</v>
      </c>
      <c r="AW445" t="s">
        <v>65</v>
      </c>
      <c r="AX445" t="s">
        <v>72</v>
      </c>
      <c r="AY445" t="s">
        <v>75</v>
      </c>
      <c r="AZ445" t="s">
        <v>76</v>
      </c>
      <c r="BA445" t="s">
        <v>65</v>
      </c>
      <c r="BB445" t="s">
        <v>65</v>
      </c>
      <c r="BC445" t="s">
        <v>3101</v>
      </c>
      <c r="BD445" t="s">
        <v>50</v>
      </c>
      <c r="BE445" t="s">
        <v>3102</v>
      </c>
      <c r="BF445" t="s">
        <v>3104</v>
      </c>
      <c r="BG445" t="s">
        <v>3105</v>
      </c>
      <c r="BK445" t="s">
        <v>103</v>
      </c>
    </row>
    <row r="446" spans="1:63" ht="18" customHeight="1" x14ac:dyDescent="0.25">
      <c r="A446">
        <v>443</v>
      </c>
      <c r="B446">
        <v>408</v>
      </c>
      <c r="C446" s="46">
        <v>43272</v>
      </c>
      <c r="D446" t="s">
        <v>3791</v>
      </c>
      <c r="E446" t="s">
        <v>565</v>
      </c>
      <c r="F446" t="s">
        <v>105</v>
      </c>
      <c r="G446" t="s">
        <v>3099</v>
      </c>
      <c r="H446" t="s">
        <v>167</v>
      </c>
      <c r="I446" t="s">
        <v>121</v>
      </c>
      <c r="J446" t="s">
        <v>3098</v>
      </c>
      <c r="K446" t="s">
        <v>3100</v>
      </c>
      <c r="L446" t="s">
        <v>327</v>
      </c>
      <c r="M446" t="s">
        <v>91</v>
      </c>
      <c r="N446" t="s">
        <v>235</v>
      </c>
      <c r="O446" t="s">
        <v>53</v>
      </c>
      <c r="P446">
        <v>1</v>
      </c>
      <c r="Q446" t="s">
        <v>92</v>
      </c>
      <c r="R446" t="s">
        <v>62</v>
      </c>
      <c r="S446" t="str">
        <f t="shared" si="6"/>
        <v>فردي-خلافات مالية--408</v>
      </c>
      <c r="T446" t="s">
        <v>3796</v>
      </c>
      <c r="U446">
        <v>8</v>
      </c>
      <c r="V446" t="s">
        <v>3103</v>
      </c>
      <c r="W446" t="s">
        <v>3846</v>
      </c>
      <c r="X446" t="s">
        <v>3846</v>
      </c>
      <c r="Y446" t="s">
        <v>3846</v>
      </c>
      <c r="Z446" t="s">
        <v>3846</v>
      </c>
      <c r="AA446">
        <v>0</v>
      </c>
      <c r="AB446" t="s">
        <v>3846</v>
      </c>
      <c r="AC446" t="s">
        <v>3846</v>
      </c>
      <c r="AD446" t="s">
        <v>3846</v>
      </c>
      <c r="AE446" t="s">
        <v>3846</v>
      </c>
      <c r="AF446" t="s">
        <v>301</v>
      </c>
      <c r="AG446" t="s">
        <v>67</v>
      </c>
      <c r="AH446" t="s">
        <v>68</v>
      </c>
      <c r="AI446" t="s">
        <v>68</v>
      </c>
      <c r="AJ446">
        <v>7</v>
      </c>
      <c r="AK446" t="s">
        <v>97</v>
      </c>
      <c r="AL446" t="s">
        <v>70</v>
      </c>
      <c r="AM446" t="s">
        <v>67</v>
      </c>
      <c r="AN446" t="s">
        <v>67</v>
      </c>
      <c r="AO446" t="s">
        <v>67</v>
      </c>
      <c r="AP446" t="s">
        <v>67</v>
      </c>
      <c r="AQ446" t="s">
        <v>3846</v>
      </c>
      <c r="AR446">
        <v>0</v>
      </c>
      <c r="AS446" t="s">
        <v>3846</v>
      </c>
      <c r="AT446" t="s">
        <v>72</v>
      </c>
      <c r="AU446" t="s">
        <v>73</v>
      </c>
      <c r="AV446" t="s">
        <v>65</v>
      </c>
      <c r="AW446" t="s">
        <v>65</v>
      </c>
      <c r="AX446" t="s">
        <v>72</v>
      </c>
      <c r="AY446" t="s">
        <v>75</v>
      </c>
      <c r="AZ446" t="s">
        <v>76</v>
      </c>
      <c r="BA446" t="s">
        <v>65</v>
      </c>
      <c r="BB446" t="s">
        <v>65</v>
      </c>
      <c r="BC446" t="s">
        <v>3101</v>
      </c>
      <c r="BD446" t="s">
        <v>50</v>
      </c>
      <c r="BE446" t="s">
        <v>3102</v>
      </c>
      <c r="BF446" t="s">
        <v>3104</v>
      </c>
      <c r="BG446" t="s">
        <v>3105</v>
      </c>
      <c r="BK446" t="s">
        <v>103</v>
      </c>
    </row>
    <row r="447" spans="1:63" ht="18" customHeight="1" x14ac:dyDescent="0.25">
      <c r="A447">
        <v>444</v>
      </c>
      <c r="B447">
        <v>409</v>
      </c>
      <c r="C447" s="46">
        <v>43276</v>
      </c>
      <c r="D447" t="s">
        <v>3791</v>
      </c>
      <c r="E447" t="s">
        <v>681</v>
      </c>
      <c r="F447" t="s">
        <v>132</v>
      </c>
      <c r="G447" t="s">
        <v>3106</v>
      </c>
      <c r="H447" t="s">
        <v>67</v>
      </c>
      <c r="I447" t="s">
        <v>67</v>
      </c>
      <c r="J447" t="s">
        <v>67</v>
      </c>
      <c r="K447" t="s">
        <v>3107</v>
      </c>
      <c r="L447" t="s">
        <v>182</v>
      </c>
      <c r="M447" t="s">
        <v>67</v>
      </c>
      <c r="N447" t="s">
        <v>67</v>
      </c>
      <c r="O447" t="s">
        <v>67</v>
      </c>
      <c r="P447">
        <v>3</v>
      </c>
      <c r="Q447" t="s">
        <v>67</v>
      </c>
      <c r="R447" t="s">
        <v>62</v>
      </c>
      <c r="S447" t="str">
        <f t="shared" si="6"/>
        <v>فردي-غير محدد--409</v>
      </c>
      <c r="T447" t="s">
        <v>3795</v>
      </c>
      <c r="U447">
        <v>3</v>
      </c>
      <c r="V447" t="s">
        <v>67</v>
      </c>
      <c r="W447" t="s">
        <v>3846</v>
      </c>
      <c r="X447" t="s">
        <v>3846</v>
      </c>
      <c r="Y447" t="s">
        <v>3846</v>
      </c>
      <c r="Z447" t="s">
        <v>3846</v>
      </c>
      <c r="AA447">
        <v>0</v>
      </c>
      <c r="AB447" t="s">
        <v>3846</v>
      </c>
      <c r="AC447" t="s">
        <v>3846</v>
      </c>
      <c r="AD447" t="s">
        <v>3846</v>
      </c>
      <c r="AE447" t="s">
        <v>3846</v>
      </c>
      <c r="AF447" t="s">
        <v>2138</v>
      </c>
      <c r="AG447" t="s">
        <v>172</v>
      </c>
      <c r="AH447" t="s">
        <v>3108</v>
      </c>
      <c r="AI447" t="s">
        <v>112</v>
      </c>
      <c r="AJ447">
        <v>0</v>
      </c>
      <c r="AK447" t="s">
        <v>97</v>
      </c>
      <c r="AL447" t="s">
        <v>70</v>
      </c>
      <c r="AM447" t="s">
        <v>67</v>
      </c>
      <c r="AN447" t="s">
        <v>67</v>
      </c>
      <c r="AO447" t="s">
        <v>67</v>
      </c>
      <c r="AP447" t="s">
        <v>67</v>
      </c>
      <c r="AQ447" t="s">
        <v>3846</v>
      </c>
      <c r="AR447">
        <v>0</v>
      </c>
      <c r="AS447" t="s">
        <v>3846</v>
      </c>
      <c r="AT447" t="s">
        <v>98</v>
      </c>
      <c r="AU447" t="s">
        <v>99</v>
      </c>
      <c r="AV447" t="s">
        <v>65</v>
      </c>
      <c r="AW447" t="s">
        <v>65</v>
      </c>
      <c r="AX447" t="s">
        <v>75</v>
      </c>
      <c r="AY447" t="s">
        <v>75</v>
      </c>
      <c r="AZ447" t="s">
        <v>76</v>
      </c>
      <c r="BA447" t="s">
        <v>65</v>
      </c>
      <c r="BB447" t="s">
        <v>65</v>
      </c>
      <c r="BC447" t="s">
        <v>3110</v>
      </c>
      <c r="BD447" t="s">
        <v>50</v>
      </c>
      <c r="BE447" t="s">
        <v>3109</v>
      </c>
      <c r="BK447" t="s">
        <v>130</v>
      </c>
    </row>
    <row r="448" spans="1:63" ht="18" customHeight="1" x14ac:dyDescent="0.25">
      <c r="A448">
        <v>445</v>
      </c>
      <c r="B448">
        <v>410</v>
      </c>
      <c r="C448" s="46">
        <v>43283</v>
      </c>
      <c r="D448" t="s">
        <v>3792</v>
      </c>
      <c r="E448" t="s">
        <v>232</v>
      </c>
      <c r="F448" t="s">
        <v>105</v>
      </c>
      <c r="G448" t="s">
        <v>2332</v>
      </c>
      <c r="H448" t="s">
        <v>120</v>
      </c>
      <c r="I448" t="s">
        <v>121</v>
      </c>
      <c r="J448" t="s">
        <v>3111</v>
      </c>
      <c r="K448" t="s">
        <v>3112</v>
      </c>
      <c r="L448" t="s">
        <v>59</v>
      </c>
      <c r="M448" t="s">
        <v>91</v>
      </c>
      <c r="N448" t="s">
        <v>235</v>
      </c>
      <c r="O448" t="s">
        <v>165</v>
      </c>
      <c r="P448">
        <v>1</v>
      </c>
      <c r="Q448" t="s">
        <v>92</v>
      </c>
      <c r="R448" t="s">
        <v>62</v>
      </c>
      <c r="S448" t="str">
        <f t="shared" si="6"/>
        <v>فردي-من اجل الفدية--410</v>
      </c>
      <c r="T448" t="s">
        <v>3795</v>
      </c>
      <c r="U448">
        <v>3</v>
      </c>
      <c r="V448" t="s">
        <v>3113</v>
      </c>
      <c r="W448" t="s">
        <v>3846</v>
      </c>
      <c r="X448" t="s">
        <v>3846</v>
      </c>
      <c r="Y448" t="s">
        <v>3846</v>
      </c>
      <c r="Z448" t="s">
        <v>3846</v>
      </c>
      <c r="AA448">
        <v>0</v>
      </c>
      <c r="AB448" t="s">
        <v>3846</v>
      </c>
      <c r="AC448" t="s">
        <v>3846</v>
      </c>
      <c r="AD448" t="s">
        <v>3846</v>
      </c>
      <c r="AE448" t="s">
        <v>3846</v>
      </c>
      <c r="AF448" t="s">
        <v>67</v>
      </c>
      <c r="AG448" t="s">
        <v>67</v>
      </c>
      <c r="AH448" t="s">
        <v>68</v>
      </c>
      <c r="AI448" t="s">
        <v>68</v>
      </c>
      <c r="AJ448">
        <v>4</v>
      </c>
      <c r="AK448" t="s">
        <v>97</v>
      </c>
      <c r="AL448" t="s">
        <v>70</v>
      </c>
      <c r="AM448" t="s">
        <v>67</v>
      </c>
      <c r="AN448" t="s">
        <v>67</v>
      </c>
      <c r="AO448" t="s">
        <v>67</v>
      </c>
      <c r="AP448" t="s">
        <v>67</v>
      </c>
      <c r="AQ448" t="s">
        <v>3821</v>
      </c>
      <c r="AR448">
        <v>1000000</v>
      </c>
      <c r="AS448" t="s">
        <v>126</v>
      </c>
      <c r="AT448" t="s">
        <v>72</v>
      </c>
      <c r="AU448" t="s">
        <v>73</v>
      </c>
      <c r="AV448" t="s">
        <v>65</v>
      </c>
      <c r="AW448" t="s">
        <v>65</v>
      </c>
      <c r="AX448" t="s">
        <v>72</v>
      </c>
      <c r="AY448" t="s">
        <v>75</v>
      </c>
      <c r="AZ448" t="s">
        <v>76</v>
      </c>
      <c r="BA448" t="s">
        <v>65</v>
      </c>
      <c r="BB448" t="s">
        <v>65</v>
      </c>
      <c r="BC448" t="s">
        <v>3114</v>
      </c>
      <c r="BD448" t="s">
        <v>50</v>
      </c>
      <c r="BE448" t="s">
        <v>3115</v>
      </c>
      <c r="BF448" t="s">
        <v>3116</v>
      </c>
      <c r="BG448" t="s">
        <v>3117</v>
      </c>
      <c r="BK448" t="s">
        <v>103</v>
      </c>
    </row>
    <row r="449" spans="1:63" ht="18" customHeight="1" x14ac:dyDescent="0.25">
      <c r="A449">
        <v>446</v>
      </c>
      <c r="B449">
        <v>411</v>
      </c>
      <c r="C449" s="46">
        <v>43284</v>
      </c>
      <c r="D449" t="s">
        <v>3792</v>
      </c>
      <c r="E449" t="s">
        <v>53</v>
      </c>
      <c r="F449" t="s">
        <v>54</v>
      </c>
      <c r="G449" t="s">
        <v>496</v>
      </c>
      <c r="H449" t="s">
        <v>167</v>
      </c>
      <c r="I449" t="s">
        <v>121</v>
      </c>
      <c r="J449" t="s">
        <v>3119</v>
      </c>
      <c r="K449" t="s">
        <v>3118</v>
      </c>
      <c r="L449" t="s">
        <v>59</v>
      </c>
      <c r="M449" t="s">
        <v>91</v>
      </c>
      <c r="N449" t="s">
        <v>60</v>
      </c>
      <c r="O449" t="s">
        <v>53</v>
      </c>
      <c r="P449">
        <v>1</v>
      </c>
      <c r="Q449" t="s">
        <v>92</v>
      </c>
      <c r="R449" t="s">
        <v>62</v>
      </c>
      <c r="S449" t="str">
        <f t="shared" si="6"/>
        <v>فردي-خلافات مالية--411</v>
      </c>
      <c r="T449" t="s">
        <v>3795</v>
      </c>
      <c r="U449">
        <v>3</v>
      </c>
      <c r="V449" t="s">
        <v>3120</v>
      </c>
      <c r="W449" t="s">
        <v>3846</v>
      </c>
      <c r="X449" t="s">
        <v>3846</v>
      </c>
      <c r="Y449" t="s">
        <v>3846</v>
      </c>
      <c r="Z449" t="s">
        <v>3846</v>
      </c>
      <c r="AA449">
        <v>0</v>
      </c>
      <c r="AB449" t="s">
        <v>3846</v>
      </c>
      <c r="AC449" t="s">
        <v>3846</v>
      </c>
      <c r="AD449" t="s">
        <v>3846</v>
      </c>
      <c r="AE449" t="s">
        <v>3846</v>
      </c>
      <c r="AF449" t="s">
        <v>1472</v>
      </c>
      <c r="AG449" t="s">
        <v>124</v>
      </c>
      <c r="AH449" t="s">
        <v>3121</v>
      </c>
      <c r="AI449" t="s">
        <v>112</v>
      </c>
      <c r="AJ449">
        <v>0</v>
      </c>
      <c r="AK449" t="s">
        <v>97</v>
      </c>
      <c r="AL449" t="s">
        <v>70</v>
      </c>
      <c r="AM449" t="s">
        <v>3841</v>
      </c>
      <c r="AN449" t="s">
        <v>174</v>
      </c>
      <c r="AO449" t="s">
        <v>67</v>
      </c>
      <c r="AP449" t="s">
        <v>67</v>
      </c>
      <c r="AQ449" t="s">
        <v>3846</v>
      </c>
      <c r="AR449">
        <v>0</v>
      </c>
      <c r="AS449" t="s">
        <v>3846</v>
      </c>
      <c r="AT449" t="s">
        <v>98</v>
      </c>
      <c r="AU449" t="s">
        <v>99</v>
      </c>
      <c r="AV449" t="s">
        <v>65</v>
      </c>
      <c r="AW449" t="s">
        <v>65</v>
      </c>
      <c r="AX449" t="s">
        <v>75</v>
      </c>
      <c r="AY449" t="s">
        <v>75</v>
      </c>
      <c r="AZ449" t="s">
        <v>76</v>
      </c>
      <c r="BA449" t="s">
        <v>3122</v>
      </c>
      <c r="BB449" t="s">
        <v>65</v>
      </c>
      <c r="BC449" t="s">
        <v>3123</v>
      </c>
      <c r="BD449" t="s">
        <v>50</v>
      </c>
      <c r="BE449" t="s">
        <v>3124</v>
      </c>
      <c r="BF449" t="s">
        <v>3125</v>
      </c>
      <c r="BK449" t="s">
        <v>84</v>
      </c>
    </row>
    <row r="450" spans="1:63" ht="18" customHeight="1" x14ac:dyDescent="0.25">
      <c r="A450">
        <v>447</v>
      </c>
      <c r="B450">
        <v>412</v>
      </c>
      <c r="C450" s="46">
        <v>43284</v>
      </c>
      <c r="D450" t="s">
        <v>3792</v>
      </c>
      <c r="E450" t="s">
        <v>53</v>
      </c>
      <c r="F450" t="s">
        <v>54</v>
      </c>
      <c r="G450" t="s">
        <v>2889</v>
      </c>
      <c r="H450" t="s">
        <v>120</v>
      </c>
      <c r="I450" t="s">
        <v>121</v>
      </c>
      <c r="J450" t="s">
        <v>3155</v>
      </c>
      <c r="K450" t="s">
        <v>3126</v>
      </c>
      <c r="L450" t="s">
        <v>59</v>
      </c>
      <c r="M450" t="s">
        <v>59</v>
      </c>
      <c r="N450" t="s">
        <v>60</v>
      </c>
      <c r="O450" t="s">
        <v>53</v>
      </c>
      <c r="P450">
        <v>5</v>
      </c>
      <c r="Q450" t="s">
        <v>61</v>
      </c>
      <c r="R450" t="s">
        <v>62</v>
      </c>
      <c r="S450" t="str">
        <f t="shared" si="6"/>
        <v>فردي-من اجل الفدية--412</v>
      </c>
      <c r="T450" t="s">
        <v>3796</v>
      </c>
      <c r="U450">
        <v>8</v>
      </c>
      <c r="V450" t="s">
        <v>67</v>
      </c>
      <c r="W450" t="s">
        <v>3846</v>
      </c>
      <c r="X450" t="s">
        <v>3846</v>
      </c>
      <c r="Y450" t="s">
        <v>3846</v>
      </c>
      <c r="Z450" t="s">
        <v>3846</v>
      </c>
      <c r="AA450">
        <v>0</v>
      </c>
      <c r="AB450" t="s">
        <v>3846</v>
      </c>
      <c r="AC450" t="s">
        <v>3846</v>
      </c>
      <c r="AD450" t="s">
        <v>3846</v>
      </c>
      <c r="AE450" t="s">
        <v>3846</v>
      </c>
      <c r="AF450" t="s">
        <v>67</v>
      </c>
      <c r="AG450" t="s">
        <v>160</v>
      </c>
      <c r="AH450" t="s">
        <v>160</v>
      </c>
      <c r="AI450" t="s">
        <v>68</v>
      </c>
      <c r="AJ450">
        <v>7</v>
      </c>
      <c r="AK450" t="s">
        <v>97</v>
      </c>
      <c r="AL450" t="s">
        <v>70</v>
      </c>
      <c r="AM450" t="s">
        <v>67</v>
      </c>
      <c r="AN450" t="s">
        <v>67</v>
      </c>
      <c r="AO450" t="s">
        <v>67</v>
      </c>
      <c r="AP450" t="s">
        <v>67</v>
      </c>
      <c r="AQ450" t="s">
        <v>3822</v>
      </c>
      <c r="AR450">
        <v>2500000</v>
      </c>
      <c r="AS450" t="s">
        <v>140</v>
      </c>
      <c r="AT450" t="s">
        <v>72</v>
      </c>
      <c r="AU450" t="s">
        <v>73</v>
      </c>
      <c r="AV450" t="s">
        <v>72</v>
      </c>
      <c r="AW450" t="s">
        <v>74</v>
      </c>
      <c r="AX450" t="s">
        <v>72</v>
      </c>
      <c r="AY450" t="s">
        <v>75</v>
      </c>
      <c r="AZ450" t="s">
        <v>76</v>
      </c>
      <c r="BA450" t="s">
        <v>65</v>
      </c>
      <c r="BB450" t="s">
        <v>3156</v>
      </c>
      <c r="BC450" t="s">
        <v>3157</v>
      </c>
      <c r="BD450" t="s">
        <v>50</v>
      </c>
      <c r="BE450" t="s">
        <v>3158</v>
      </c>
      <c r="BF450" t="s">
        <v>3127</v>
      </c>
      <c r="BG450" t="s">
        <v>3159</v>
      </c>
      <c r="BH450" t="s">
        <v>3192</v>
      </c>
      <c r="BK450" t="s">
        <v>103</v>
      </c>
    </row>
    <row r="451" spans="1:63" ht="18" customHeight="1" x14ac:dyDescent="0.25">
      <c r="A451">
        <v>448</v>
      </c>
      <c r="B451">
        <v>413</v>
      </c>
      <c r="C451" s="46">
        <v>43286</v>
      </c>
      <c r="D451" t="s">
        <v>3792</v>
      </c>
      <c r="E451" t="s">
        <v>53</v>
      </c>
      <c r="F451" t="s">
        <v>54</v>
      </c>
      <c r="G451" t="s">
        <v>816</v>
      </c>
      <c r="H451" t="s">
        <v>120</v>
      </c>
      <c r="I451" t="s">
        <v>121</v>
      </c>
      <c r="J451" t="s">
        <v>3128</v>
      </c>
      <c r="K451" t="s">
        <v>3129</v>
      </c>
      <c r="L451" t="s">
        <v>59</v>
      </c>
      <c r="M451" t="s">
        <v>59</v>
      </c>
      <c r="N451" t="s">
        <v>235</v>
      </c>
      <c r="O451" t="s">
        <v>284</v>
      </c>
      <c r="P451">
        <v>1</v>
      </c>
      <c r="Q451" t="s">
        <v>92</v>
      </c>
      <c r="R451" t="s">
        <v>62</v>
      </c>
      <c r="S451" t="str">
        <f t="shared" si="6"/>
        <v>فردي-من اجل الفدية--413</v>
      </c>
      <c r="T451" t="s">
        <v>270</v>
      </c>
      <c r="U451">
        <v>2</v>
      </c>
      <c r="V451" t="s">
        <v>3139</v>
      </c>
      <c r="W451" t="s">
        <v>3846</v>
      </c>
      <c r="X451" t="s">
        <v>3846</v>
      </c>
      <c r="Y451" t="s">
        <v>3846</v>
      </c>
      <c r="Z451" t="s">
        <v>3846</v>
      </c>
      <c r="AA451">
        <v>0</v>
      </c>
      <c r="AB451" t="s">
        <v>3846</v>
      </c>
      <c r="AC451" t="s">
        <v>3846</v>
      </c>
      <c r="AD451" t="s">
        <v>3846</v>
      </c>
      <c r="AE451" t="s">
        <v>3846</v>
      </c>
      <c r="AF451" t="s">
        <v>3140</v>
      </c>
      <c r="AG451" t="s">
        <v>67</v>
      </c>
      <c r="AH451" t="s">
        <v>68</v>
      </c>
      <c r="AI451" t="s">
        <v>68</v>
      </c>
      <c r="AJ451">
        <v>3</v>
      </c>
      <c r="AK451" t="s">
        <v>97</v>
      </c>
      <c r="AL451" t="s">
        <v>70</v>
      </c>
      <c r="AM451" t="s">
        <v>67</v>
      </c>
      <c r="AN451" t="s">
        <v>67</v>
      </c>
      <c r="AO451" t="s">
        <v>67</v>
      </c>
      <c r="AP451" t="s">
        <v>67</v>
      </c>
      <c r="AQ451" t="s">
        <v>3819</v>
      </c>
      <c r="AR451">
        <v>100000</v>
      </c>
      <c r="AS451" t="s">
        <v>126</v>
      </c>
      <c r="AT451" t="s">
        <v>72</v>
      </c>
      <c r="AU451" t="s">
        <v>73</v>
      </c>
      <c r="AV451" t="s">
        <v>65</v>
      </c>
      <c r="AW451" t="s">
        <v>65</v>
      </c>
      <c r="AX451" t="s">
        <v>72</v>
      </c>
      <c r="AY451" t="s">
        <v>75</v>
      </c>
      <c r="AZ451" t="s">
        <v>76</v>
      </c>
      <c r="BA451" t="s">
        <v>65</v>
      </c>
      <c r="BB451" t="s">
        <v>3131</v>
      </c>
      <c r="BC451" t="s">
        <v>3132</v>
      </c>
      <c r="BD451" t="s">
        <v>50</v>
      </c>
      <c r="BE451" t="s">
        <v>3133</v>
      </c>
      <c r="BF451" t="s">
        <v>3141</v>
      </c>
      <c r="BK451" t="s">
        <v>130</v>
      </c>
    </row>
    <row r="452" spans="1:63" ht="18" customHeight="1" x14ac:dyDescent="0.25">
      <c r="A452">
        <v>449</v>
      </c>
      <c r="B452">
        <v>414</v>
      </c>
      <c r="C452" s="46">
        <v>43286</v>
      </c>
      <c r="D452" t="s">
        <v>3792</v>
      </c>
      <c r="E452" t="s">
        <v>165</v>
      </c>
      <c r="F452" t="s">
        <v>54</v>
      </c>
      <c r="G452" t="s">
        <v>180</v>
      </c>
      <c r="H452" t="s">
        <v>56</v>
      </c>
      <c r="I452" t="s">
        <v>57</v>
      </c>
      <c r="J452" t="s">
        <v>56</v>
      </c>
      <c r="K452" t="s">
        <v>3134</v>
      </c>
      <c r="L452" t="s">
        <v>59</v>
      </c>
      <c r="M452" t="s">
        <v>59</v>
      </c>
      <c r="N452" t="s">
        <v>60</v>
      </c>
      <c r="O452" t="s">
        <v>165</v>
      </c>
      <c r="P452">
        <v>1</v>
      </c>
      <c r="Q452" t="s">
        <v>604</v>
      </c>
      <c r="R452" t="s">
        <v>62</v>
      </c>
      <c r="S452" t="str">
        <f t="shared" ref="S452:S515" si="7">R452&amp;"-"&amp;H452&amp;"-"&amp;"-"&amp;B452</f>
        <v>فردي-من اجل الاغتصاب--414</v>
      </c>
      <c r="T452" t="s">
        <v>270</v>
      </c>
      <c r="U452">
        <v>2</v>
      </c>
      <c r="V452" t="s">
        <v>3130</v>
      </c>
      <c r="W452" t="s">
        <v>3846</v>
      </c>
      <c r="X452" t="s">
        <v>3846</v>
      </c>
      <c r="Y452" t="s">
        <v>3846</v>
      </c>
      <c r="Z452" t="s">
        <v>3846</v>
      </c>
      <c r="AA452">
        <v>0</v>
      </c>
      <c r="AB452" t="s">
        <v>3846</v>
      </c>
      <c r="AC452" t="s">
        <v>3846</v>
      </c>
      <c r="AD452" t="s">
        <v>3846</v>
      </c>
      <c r="AE452" t="s">
        <v>3846</v>
      </c>
      <c r="AF452" t="s">
        <v>3135</v>
      </c>
      <c r="AG452" t="s">
        <v>67</v>
      </c>
      <c r="AH452" t="s">
        <v>67</v>
      </c>
      <c r="AI452" t="s">
        <v>112</v>
      </c>
      <c r="AJ452">
        <v>0</v>
      </c>
      <c r="AK452" t="s">
        <v>69</v>
      </c>
      <c r="AL452" t="s">
        <v>70</v>
      </c>
      <c r="AM452" t="s">
        <v>3555</v>
      </c>
      <c r="AN452" t="s">
        <v>3136</v>
      </c>
      <c r="AO452" t="s">
        <v>67</v>
      </c>
      <c r="AP452" t="s">
        <v>67</v>
      </c>
      <c r="AQ452" t="s">
        <v>3846</v>
      </c>
      <c r="AR452">
        <v>0</v>
      </c>
      <c r="AS452" t="s">
        <v>3846</v>
      </c>
      <c r="AT452" t="s">
        <v>98</v>
      </c>
      <c r="AU452" t="s">
        <v>99</v>
      </c>
      <c r="AV452" t="s">
        <v>65</v>
      </c>
      <c r="AW452" t="s">
        <v>65</v>
      </c>
      <c r="AX452" t="s">
        <v>75</v>
      </c>
      <c r="AY452" t="s">
        <v>75</v>
      </c>
      <c r="AZ452" t="s">
        <v>76</v>
      </c>
      <c r="BA452" t="s">
        <v>65</v>
      </c>
      <c r="BB452" t="s">
        <v>65</v>
      </c>
      <c r="BC452" t="s">
        <v>3137</v>
      </c>
      <c r="BD452" t="s">
        <v>50</v>
      </c>
      <c r="BE452" t="s">
        <v>3138</v>
      </c>
      <c r="BK452" t="s">
        <v>130</v>
      </c>
    </row>
    <row r="453" spans="1:63" ht="18" customHeight="1" x14ac:dyDescent="0.25">
      <c r="A453">
        <v>450</v>
      </c>
      <c r="B453">
        <v>415</v>
      </c>
      <c r="C453" s="46">
        <v>43288</v>
      </c>
      <c r="D453" t="s">
        <v>3792</v>
      </c>
      <c r="E453" t="s">
        <v>53</v>
      </c>
      <c r="F453" t="s">
        <v>54</v>
      </c>
      <c r="G453" t="s">
        <v>541</v>
      </c>
      <c r="H453" t="s">
        <v>120</v>
      </c>
      <c r="I453" t="s">
        <v>121</v>
      </c>
      <c r="J453" t="s">
        <v>3142</v>
      </c>
      <c r="K453" t="s">
        <v>3143</v>
      </c>
      <c r="L453" t="s">
        <v>59</v>
      </c>
      <c r="M453" t="s">
        <v>59</v>
      </c>
      <c r="N453" t="s">
        <v>60</v>
      </c>
      <c r="O453" t="s">
        <v>53</v>
      </c>
      <c r="P453">
        <v>1</v>
      </c>
      <c r="Q453" t="s">
        <v>92</v>
      </c>
      <c r="R453" t="s">
        <v>62</v>
      </c>
      <c r="S453" t="str">
        <f t="shared" si="7"/>
        <v>فردي-من اجل الفدية--415</v>
      </c>
      <c r="T453" t="s">
        <v>270</v>
      </c>
      <c r="U453">
        <v>2</v>
      </c>
      <c r="V453" t="s">
        <v>3144</v>
      </c>
      <c r="W453" t="s">
        <v>3846</v>
      </c>
      <c r="X453" t="s">
        <v>3846</v>
      </c>
      <c r="Y453" t="s">
        <v>3846</v>
      </c>
      <c r="Z453" t="s">
        <v>3846</v>
      </c>
      <c r="AA453">
        <v>0</v>
      </c>
      <c r="AB453" t="s">
        <v>3846</v>
      </c>
      <c r="AC453" t="s">
        <v>3846</v>
      </c>
      <c r="AD453" t="s">
        <v>3846</v>
      </c>
      <c r="AE453" t="s">
        <v>3846</v>
      </c>
      <c r="AF453" t="s">
        <v>3145</v>
      </c>
      <c r="AG453" t="s">
        <v>172</v>
      </c>
      <c r="AH453" t="s">
        <v>2253</v>
      </c>
      <c r="AI453" t="s">
        <v>112</v>
      </c>
      <c r="AJ453">
        <v>0</v>
      </c>
      <c r="AK453" t="s">
        <v>97</v>
      </c>
      <c r="AL453" t="s">
        <v>70</v>
      </c>
      <c r="AM453" t="s">
        <v>67</v>
      </c>
      <c r="AN453" t="s">
        <v>67</v>
      </c>
      <c r="AO453" t="s">
        <v>67</v>
      </c>
      <c r="AP453" t="s">
        <v>67</v>
      </c>
      <c r="AQ453" t="s">
        <v>67</v>
      </c>
      <c r="AR453" t="s">
        <v>67</v>
      </c>
      <c r="AS453" t="s">
        <v>126</v>
      </c>
      <c r="AT453" t="s">
        <v>98</v>
      </c>
      <c r="AU453" t="s">
        <v>99</v>
      </c>
      <c r="AV453" t="s">
        <v>65</v>
      </c>
      <c r="AW453" t="s">
        <v>65</v>
      </c>
      <c r="AX453" t="s">
        <v>75</v>
      </c>
      <c r="AY453" t="s">
        <v>75</v>
      </c>
      <c r="AZ453" t="s">
        <v>76</v>
      </c>
      <c r="BA453" t="s">
        <v>3146</v>
      </c>
      <c r="BB453" t="s">
        <v>65</v>
      </c>
      <c r="BC453" t="s">
        <v>3147</v>
      </c>
      <c r="BD453" t="s">
        <v>50</v>
      </c>
      <c r="BE453" t="s">
        <v>3148</v>
      </c>
      <c r="BK453" t="s">
        <v>103</v>
      </c>
    </row>
    <row r="454" spans="1:63" ht="18" customHeight="1" x14ac:dyDescent="0.25">
      <c r="A454">
        <v>451</v>
      </c>
      <c r="B454">
        <v>416</v>
      </c>
      <c r="C454" s="46">
        <v>43288</v>
      </c>
      <c r="D454" t="s">
        <v>3792</v>
      </c>
      <c r="E454" t="s">
        <v>53</v>
      </c>
      <c r="F454" t="s">
        <v>54</v>
      </c>
      <c r="G454" t="s">
        <v>1328</v>
      </c>
      <c r="H454" t="s">
        <v>167</v>
      </c>
      <c r="I454" t="s">
        <v>121</v>
      </c>
      <c r="J454" t="s">
        <v>3149</v>
      </c>
      <c r="K454" t="s">
        <v>3150</v>
      </c>
      <c r="L454" t="s">
        <v>182</v>
      </c>
      <c r="M454" t="s">
        <v>91</v>
      </c>
      <c r="N454" t="s">
        <v>60</v>
      </c>
      <c r="O454" t="s">
        <v>53</v>
      </c>
      <c r="P454">
        <v>1</v>
      </c>
      <c r="Q454" t="s">
        <v>92</v>
      </c>
      <c r="R454" t="s">
        <v>62</v>
      </c>
      <c r="S454" t="str">
        <f t="shared" si="7"/>
        <v>فردي-خلافات مالية--416</v>
      </c>
      <c r="T454" t="s">
        <v>3795</v>
      </c>
      <c r="U454">
        <v>3</v>
      </c>
      <c r="V454" t="s">
        <v>3153</v>
      </c>
      <c r="W454" t="s">
        <v>3846</v>
      </c>
      <c r="X454" t="s">
        <v>3846</v>
      </c>
      <c r="Y454" t="s">
        <v>3846</v>
      </c>
      <c r="Z454" t="s">
        <v>3846</v>
      </c>
      <c r="AA454">
        <v>0</v>
      </c>
      <c r="AB454" t="s">
        <v>3846</v>
      </c>
      <c r="AC454" t="s">
        <v>3846</v>
      </c>
      <c r="AD454" t="s">
        <v>3846</v>
      </c>
      <c r="AE454" t="s">
        <v>3846</v>
      </c>
      <c r="AF454" t="s">
        <v>67</v>
      </c>
      <c r="AG454" t="s">
        <v>160</v>
      </c>
      <c r="AH454" t="s">
        <v>160</v>
      </c>
      <c r="AI454" t="s">
        <v>68</v>
      </c>
      <c r="AJ454">
        <v>0</v>
      </c>
      <c r="AK454" t="s">
        <v>97</v>
      </c>
      <c r="AL454" t="s">
        <v>70</v>
      </c>
      <c r="AM454" t="s">
        <v>67</v>
      </c>
      <c r="AN454" t="s">
        <v>67</v>
      </c>
      <c r="AO454" t="s">
        <v>67</v>
      </c>
      <c r="AP454" t="s">
        <v>67</v>
      </c>
      <c r="AQ454" t="s">
        <v>3820</v>
      </c>
      <c r="AR454">
        <v>200000</v>
      </c>
      <c r="AS454" t="s">
        <v>126</v>
      </c>
      <c r="AT454" t="s">
        <v>98</v>
      </c>
      <c r="AU454" t="s">
        <v>1657</v>
      </c>
      <c r="AV454" t="s">
        <v>65</v>
      </c>
      <c r="AW454" t="s">
        <v>65</v>
      </c>
      <c r="AX454" t="s">
        <v>1657</v>
      </c>
      <c r="AY454" t="s">
        <v>75</v>
      </c>
      <c r="AZ454" t="s">
        <v>76</v>
      </c>
      <c r="BA454" t="s">
        <v>65</v>
      </c>
      <c r="BB454" t="s">
        <v>65</v>
      </c>
      <c r="BC454" t="s">
        <v>3151</v>
      </c>
      <c r="BD454" t="s">
        <v>50</v>
      </c>
      <c r="BE454" t="s">
        <v>3152</v>
      </c>
      <c r="BF454" t="s">
        <v>3154</v>
      </c>
      <c r="BK454" t="s">
        <v>103</v>
      </c>
    </row>
    <row r="455" spans="1:63" ht="18" customHeight="1" x14ac:dyDescent="0.25">
      <c r="A455">
        <v>452</v>
      </c>
      <c r="B455">
        <v>417</v>
      </c>
      <c r="C455" s="46">
        <v>43292</v>
      </c>
      <c r="D455" t="s">
        <v>3792</v>
      </c>
      <c r="E455" t="s">
        <v>53</v>
      </c>
      <c r="F455" t="s">
        <v>54</v>
      </c>
      <c r="G455" t="s">
        <v>3160</v>
      </c>
      <c r="H455" t="s">
        <v>155</v>
      </c>
      <c r="I455" t="s">
        <v>3794</v>
      </c>
      <c r="J455" t="s">
        <v>3161</v>
      </c>
      <c r="K455" t="s">
        <v>3162</v>
      </c>
      <c r="L455" t="s">
        <v>59</v>
      </c>
      <c r="M455" t="s">
        <v>91</v>
      </c>
      <c r="N455" t="s">
        <v>60</v>
      </c>
      <c r="O455" t="s">
        <v>53</v>
      </c>
      <c r="P455">
        <v>1</v>
      </c>
      <c r="Q455" t="s">
        <v>92</v>
      </c>
      <c r="R455" t="s">
        <v>62</v>
      </c>
      <c r="S455" t="str">
        <f t="shared" si="7"/>
        <v>فردي-خلافات ثأرية--417</v>
      </c>
      <c r="T455" t="s">
        <v>270</v>
      </c>
      <c r="U455">
        <v>2</v>
      </c>
      <c r="V455" t="s">
        <v>3163</v>
      </c>
      <c r="W455" t="s">
        <v>3846</v>
      </c>
      <c r="X455" t="s">
        <v>3846</v>
      </c>
      <c r="Y455" t="s">
        <v>3846</v>
      </c>
      <c r="Z455" t="s">
        <v>3846</v>
      </c>
      <c r="AA455">
        <v>0</v>
      </c>
      <c r="AB455" t="s">
        <v>3846</v>
      </c>
      <c r="AC455" t="s">
        <v>3846</v>
      </c>
      <c r="AD455" t="s">
        <v>3846</v>
      </c>
      <c r="AE455" t="s">
        <v>3846</v>
      </c>
      <c r="AF455" t="s">
        <v>3164</v>
      </c>
      <c r="AG455" t="s">
        <v>124</v>
      </c>
      <c r="AH455" t="s">
        <v>124</v>
      </c>
      <c r="AI455" t="s">
        <v>112</v>
      </c>
      <c r="AJ455">
        <v>30</v>
      </c>
      <c r="AK455" t="s">
        <v>97</v>
      </c>
      <c r="AL455" t="s">
        <v>70</v>
      </c>
      <c r="AM455" t="s">
        <v>67</v>
      </c>
      <c r="AN455" t="s">
        <v>67</v>
      </c>
      <c r="AO455" t="s">
        <v>194</v>
      </c>
      <c r="AP455" t="s">
        <v>3165</v>
      </c>
      <c r="AQ455" t="s">
        <v>3846</v>
      </c>
      <c r="AR455">
        <v>0</v>
      </c>
      <c r="AS455" t="s">
        <v>3846</v>
      </c>
      <c r="AT455" t="s">
        <v>98</v>
      </c>
      <c r="AU455" t="s">
        <v>99</v>
      </c>
      <c r="AV455" t="s">
        <v>65</v>
      </c>
      <c r="AW455" t="s">
        <v>65</v>
      </c>
      <c r="AX455" t="s">
        <v>75</v>
      </c>
      <c r="AY455" t="s">
        <v>75</v>
      </c>
      <c r="AZ455" t="s">
        <v>76</v>
      </c>
      <c r="BA455" t="s">
        <v>3166</v>
      </c>
      <c r="BB455" t="s">
        <v>65</v>
      </c>
      <c r="BC455" t="s">
        <v>3167</v>
      </c>
      <c r="BD455" t="s">
        <v>50</v>
      </c>
      <c r="BE455" t="s">
        <v>3168</v>
      </c>
      <c r="BK455" t="s">
        <v>84</v>
      </c>
    </row>
    <row r="456" spans="1:63" ht="18" customHeight="1" x14ac:dyDescent="0.25">
      <c r="A456">
        <v>453</v>
      </c>
      <c r="B456">
        <v>418</v>
      </c>
      <c r="C456" s="46">
        <v>43292</v>
      </c>
      <c r="D456" t="s">
        <v>3792</v>
      </c>
      <c r="E456" t="s">
        <v>53</v>
      </c>
      <c r="F456" t="s">
        <v>54</v>
      </c>
      <c r="G456" t="s">
        <v>1188</v>
      </c>
      <c r="H456" t="s">
        <v>226</v>
      </c>
      <c r="I456" t="s">
        <v>121</v>
      </c>
      <c r="J456" t="s">
        <v>3172</v>
      </c>
      <c r="K456" t="s">
        <v>3173</v>
      </c>
      <c r="L456" t="s">
        <v>59</v>
      </c>
      <c r="M456" t="s">
        <v>91</v>
      </c>
      <c r="N456" t="s">
        <v>60</v>
      </c>
      <c r="O456" t="s">
        <v>53</v>
      </c>
      <c r="P456">
        <v>1</v>
      </c>
      <c r="Q456" t="s">
        <v>61</v>
      </c>
      <c r="R456" t="s">
        <v>62</v>
      </c>
      <c r="S456" t="str">
        <f t="shared" si="7"/>
        <v>فردي-من اجل السرقة--418</v>
      </c>
      <c r="T456" t="s">
        <v>3795</v>
      </c>
      <c r="U456">
        <v>5</v>
      </c>
      <c r="V456" t="s">
        <v>3174</v>
      </c>
      <c r="W456" t="s">
        <v>3846</v>
      </c>
      <c r="X456" t="s">
        <v>3846</v>
      </c>
      <c r="Y456" t="s">
        <v>3846</v>
      </c>
      <c r="Z456" t="s">
        <v>3846</v>
      </c>
      <c r="AA456">
        <v>0</v>
      </c>
      <c r="AB456" t="s">
        <v>3846</v>
      </c>
      <c r="AC456" t="s">
        <v>3846</v>
      </c>
      <c r="AD456" t="s">
        <v>3846</v>
      </c>
      <c r="AE456" t="s">
        <v>3846</v>
      </c>
      <c r="AF456" t="s">
        <v>484</v>
      </c>
      <c r="AG456" t="s">
        <v>3387</v>
      </c>
      <c r="AH456" t="s">
        <v>2638</v>
      </c>
      <c r="AI456" t="s">
        <v>112</v>
      </c>
      <c r="AJ456">
        <v>30</v>
      </c>
      <c r="AK456" t="s">
        <v>97</v>
      </c>
      <c r="AL456" t="s">
        <v>70</v>
      </c>
      <c r="AM456" t="s">
        <v>3555</v>
      </c>
      <c r="AN456" t="s">
        <v>3175</v>
      </c>
      <c r="AO456" t="s">
        <v>194</v>
      </c>
      <c r="AP456" t="s">
        <v>3176</v>
      </c>
      <c r="AQ456" t="s">
        <v>3846</v>
      </c>
      <c r="AR456">
        <v>0</v>
      </c>
      <c r="AS456" t="s">
        <v>3846</v>
      </c>
      <c r="AT456" t="s">
        <v>98</v>
      </c>
      <c r="AU456" t="s">
        <v>99</v>
      </c>
      <c r="AV456" t="s">
        <v>65</v>
      </c>
      <c r="AW456" t="s">
        <v>65</v>
      </c>
      <c r="AX456" t="s">
        <v>75</v>
      </c>
      <c r="AY456" t="s">
        <v>75</v>
      </c>
      <c r="AZ456" t="s">
        <v>76</v>
      </c>
      <c r="BA456" t="s">
        <v>65</v>
      </c>
      <c r="BB456" t="s">
        <v>65</v>
      </c>
      <c r="BC456" t="s">
        <v>3177</v>
      </c>
      <c r="BD456" t="s">
        <v>50</v>
      </c>
      <c r="BE456" t="s">
        <v>3178</v>
      </c>
      <c r="BK456" t="s">
        <v>103</v>
      </c>
    </row>
    <row r="457" spans="1:63" ht="18" customHeight="1" x14ac:dyDescent="0.25">
      <c r="A457">
        <v>454</v>
      </c>
      <c r="B457">
        <v>419</v>
      </c>
      <c r="C457" s="46">
        <v>43294</v>
      </c>
      <c r="D457" t="s">
        <v>3792</v>
      </c>
      <c r="E457" t="s">
        <v>232</v>
      </c>
      <c r="F457" t="s">
        <v>105</v>
      </c>
      <c r="G457" t="s">
        <v>2022</v>
      </c>
      <c r="H457" t="s">
        <v>56</v>
      </c>
      <c r="I457" t="s">
        <v>57</v>
      </c>
      <c r="J457" t="s">
        <v>56</v>
      </c>
      <c r="K457" t="s">
        <v>3169</v>
      </c>
      <c r="L457" t="s">
        <v>59</v>
      </c>
      <c r="M457" t="s">
        <v>59</v>
      </c>
      <c r="N457" t="s">
        <v>60</v>
      </c>
      <c r="O457" t="s">
        <v>232</v>
      </c>
      <c r="P457">
        <v>1</v>
      </c>
      <c r="Q457" t="s">
        <v>61</v>
      </c>
      <c r="R457" t="s">
        <v>62</v>
      </c>
      <c r="S457" t="str">
        <f t="shared" si="7"/>
        <v>فردي-من اجل الاغتصاب--419</v>
      </c>
      <c r="T457" t="s">
        <v>3795</v>
      </c>
      <c r="U457">
        <v>3</v>
      </c>
      <c r="V457" t="s">
        <v>67</v>
      </c>
      <c r="W457" t="s">
        <v>3846</v>
      </c>
      <c r="X457" t="s">
        <v>3846</v>
      </c>
      <c r="Y457" t="s">
        <v>3846</v>
      </c>
      <c r="Z457" t="s">
        <v>3846</v>
      </c>
      <c r="AA457">
        <v>0</v>
      </c>
      <c r="AB457" t="s">
        <v>3846</v>
      </c>
      <c r="AC457" t="s">
        <v>3846</v>
      </c>
      <c r="AD457" t="s">
        <v>3846</v>
      </c>
      <c r="AE457" t="s">
        <v>3846</v>
      </c>
      <c r="AF457" t="s">
        <v>67</v>
      </c>
      <c r="AG457" t="s">
        <v>250</v>
      </c>
      <c r="AH457" t="s">
        <v>250</v>
      </c>
      <c r="AI457" t="s">
        <v>112</v>
      </c>
      <c r="AJ457">
        <v>0</v>
      </c>
      <c r="AK457" t="s">
        <v>97</v>
      </c>
      <c r="AL457" t="s">
        <v>70</v>
      </c>
      <c r="AM457" t="s">
        <v>3555</v>
      </c>
      <c r="AN457" t="s">
        <v>2537</v>
      </c>
      <c r="AO457" t="s">
        <v>67</v>
      </c>
      <c r="AP457" t="s">
        <v>67</v>
      </c>
      <c r="AQ457" t="s">
        <v>3846</v>
      </c>
      <c r="AR457">
        <v>0</v>
      </c>
      <c r="AS457" t="s">
        <v>3846</v>
      </c>
      <c r="AT457" t="s">
        <v>98</v>
      </c>
      <c r="AU457" t="s">
        <v>99</v>
      </c>
      <c r="AV457" t="s">
        <v>65</v>
      </c>
      <c r="AW457" t="s">
        <v>65</v>
      </c>
      <c r="AX457" t="s">
        <v>75</v>
      </c>
      <c r="AY457" t="s">
        <v>75</v>
      </c>
      <c r="AZ457" t="s">
        <v>76</v>
      </c>
      <c r="BA457" t="s">
        <v>65</v>
      </c>
      <c r="BB457" t="s">
        <v>65</v>
      </c>
      <c r="BC457" t="s">
        <v>3170</v>
      </c>
      <c r="BD457" t="s">
        <v>50</v>
      </c>
      <c r="BE457" t="s">
        <v>3171</v>
      </c>
      <c r="BK457" t="s">
        <v>130</v>
      </c>
    </row>
    <row r="458" spans="1:63" ht="18" customHeight="1" x14ac:dyDescent="0.25">
      <c r="A458">
        <v>455</v>
      </c>
      <c r="B458">
        <v>420</v>
      </c>
      <c r="C458" s="46">
        <v>43294</v>
      </c>
      <c r="D458" t="s">
        <v>3792</v>
      </c>
      <c r="E458" t="s">
        <v>104</v>
      </c>
      <c r="F458" t="s">
        <v>105</v>
      </c>
      <c r="G458" t="s">
        <v>3185</v>
      </c>
      <c r="H458" t="s">
        <v>167</v>
      </c>
      <c r="I458" t="s">
        <v>121</v>
      </c>
      <c r="J458" t="s">
        <v>3179</v>
      </c>
      <c r="K458" t="s">
        <v>3180</v>
      </c>
      <c r="L458" t="s">
        <v>182</v>
      </c>
      <c r="M458" t="s">
        <v>91</v>
      </c>
      <c r="N458" t="s">
        <v>235</v>
      </c>
      <c r="O458" t="s">
        <v>53</v>
      </c>
      <c r="P458">
        <v>1</v>
      </c>
      <c r="Q458" t="s">
        <v>92</v>
      </c>
      <c r="R458" t="s">
        <v>62</v>
      </c>
      <c r="S458" t="str">
        <f t="shared" si="7"/>
        <v>فردي-خلافات مالية--420</v>
      </c>
      <c r="T458" t="s">
        <v>3795</v>
      </c>
      <c r="U458">
        <v>4</v>
      </c>
      <c r="V458" t="s">
        <v>3181</v>
      </c>
      <c r="W458" t="s">
        <v>3846</v>
      </c>
      <c r="X458" t="s">
        <v>3846</v>
      </c>
      <c r="Y458" t="s">
        <v>3846</v>
      </c>
      <c r="Z458" t="s">
        <v>3846</v>
      </c>
      <c r="AA458">
        <v>0</v>
      </c>
      <c r="AB458" t="s">
        <v>3846</v>
      </c>
      <c r="AC458" t="s">
        <v>3846</v>
      </c>
      <c r="AD458" t="s">
        <v>3846</v>
      </c>
      <c r="AE458" t="s">
        <v>3846</v>
      </c>
      <c r="AF458" t="s">
        <v>3182</v>
      </c>
      <c r="AG458" t="s">
        <v>172</v>
      </c>
      <c r="AH458" t="s">
        <v>192</v>
      </c>
      <c r="AI458" t="s">
        <v>112</v>
      </c>
      <c r="AJ458">
        <v>45</v>
      </c>
      <c r="AK458" t="s">
        <v>97</v>
      </c>
      <c r="AL458" t="s">
        <v>70</v>
      </c>
      <c r="AM458" t="s">
        <v>67</v>
      </c>
      <c r="AN458" t="s">
        <v>67</v>
      </c>
      <c r="AO458" t="s">
        <v>67</v>
      </c>
      <c r="AP458" t="s">
        <v>67</v>
      </c>
      <c r="AQ458" t="s">
        <v>3846</v>
      </c>
      <c r="AR458">
        <v>0</v>
      </c>
      <c r="AS458" t="s">
        <v>3846</v>
      </c>
      <c r="AT458" t="s">
        <v>98</v>
      </c>
      <c r="AU458" t="s">
        <v>99</v>
      </c>
      <c r="AV458" t="s">
        <v>65</v>
      </c>
      <c r="AW458" t="s">
        <v>65</v>
      </c>
      <c r="AX458" t="s">
        <v>75</v>
      </c>
      <c r="AY458" t="s">
        <v>75</v>
      </c>
      <c r="AZ458" t="s">
        <v>76</v>
      </c>
      <c r="BA458" t="s">
        <v>65</v>
      </c>
      <c r="BB458" t="s">
        <v>65</v>
      </c>
      <c r="BC458" t="s">
        <v>3183</v>
      </c>
      <c r="BD458" t="s">
        <v>50</v>
      </c>
      <c r="BE458" t="s">
        <v>3184</v>
      </c>
      <c r="BK458" t="s">
        <v>103</v>
      </c>
    </row>
    <row r="459" spans="1:63" ht="18" customHeight="1" x14ac:dyDescent="0.25">
      <c r="A459">
        <v>456</v>
      </c>
      <c r="B459">
        <v>421</v>
      </c>
      <c r="C459" s="46">
        <v>43298</v>
      </c>
      <c r="D459" t="s">
        <v>3792</v>
      </c>
      <c r="E459" t="s">
        <v>297</v>
      </c>
      <c r="F459" t="s">
        <v>132</v>
      </c>
      <c r="G459" t="s">
        <v>3186</v>
      </c>
      <c r="H459" t="s">
        <v>120</v>
      </c>
      <c r="I459" t="s">
        <v>121</v>
      </c>
      <c r="J459" t="s">
        <v>3187</v>
      </c>
      <c r="K459" t="s">
        <v>3188</v>
      </c>
      <c r="L459" t="s">
        <v>327</v>
      </c>
      <c r="M459" t="s">
        <v>59</v>
      </c>
      <c r="N459" t="s">
        <v>60</v>
      </c>
      <c r="O459" t="s">
        <v>297</v>
      </c>
      <c r="P459">
        <v>1</v>
      </c>
      <c r="Q459" t="s">
        <v>61</v>
      </c>
      <c r="R459" t="s">
        <v>62</v>
      </c>
      <c r="S459" t="str">
        <f t="shared" si="7"/>
        <v>فردي-من اجل الفدية--421</v>
      </c>
      <c r="T459" t="s">
        <v>3795</v>
      </c>
      <c r="U459">
        <v>4</v>
      </c>
      <c r="V459" t="s">
        <v>3189</v>
      </c>
      <c r="W459" t="s">
        <v>3846</v>
      </c>
      <c r="X459" t="s">
        <v>3846</v>
      </c>
      <c r="Y459" t="s">
        <v>3846</v>
      </c>
      <c r="Z459" t="s">
        <v>3846</v>
      </c>
      <c r="AA459">
        <v>0</v>
      </c>
      <c r="AB459" t="s">
        <v>3846</v>
      </c>
      <c r="AC459" t="s">
        <v>3846</v>
      </c>
      <c r="AD459" t="s">
        <v>3846</v>
      </c>
      <c r="AE459" t="s">
        <v>3846</v>
      </c>
      <c r="AF459" t="s">
        <v>191</v>
      </c>
      <c r="AG459" t="s">
        <v>67</v>
      </c>
      <c r="AH459" t="s">
        <v>68</v>
      </c>
      <c r="AI459" t="s">
        <v>68</v>
      </c>
      <c r="AJ459">
        <v>10</v>
      </c>
      <c r="AK459" t="s">
        <v>97</v>
      </c>
      <c r="AL459" t="s">
        <v>70</v>
      </c>
      <c r="AM459" t="s">
        <v>67</v>
      </c>
      <c r="AN459" t="s">
        <v>67</v>
      </c>
      <c r="AO459" t="s">
        <v>67</v>
      </c>
      <c r="AP459" t="s">
        <v>67</v>
      </c>
      <c r="AQ459" t="s">
        <v>3820</v>
      </c>
      <c r="AR459">
        <v>500000</v>
      </c>
      <c r="AS459" t="s">
        <v>140</v>
      </c>
      <c r="AT459" t="s">
        <v>72</v>
      </c>
      <c r="AU459" t="s">
        <v>74</v>
      </c>
      <c r="AV459" t="s">
        <v>65</v>
      </c>
      <c r="AW459" t="s">
        <v>65</v>
      </c>
      <c r="AX459" t="s">
        <v>72</v>
      </c>
      <c r="AY459" t="s">
        <v>75</v>
      </c>
      <c r="AZ459" t="s">
        <v>76</v>
      </c>
      <c r="BA459" t="s">
        <v>65</v>
      </c>
      <c r="BB459" t="s">
        <v>65</v>
      </c>
      <c r="BC459" t="s">
        <v>3190</v>
      </c>
      <c r="BD459" t="s">
        <v>50</v>
      </c>
      <c r="BE459" t="s">
        <v>3191</v>
      </c>
      <c r="BF459" t="s">
        <v>3229</v>
      </c>
      <c r="BK459" t="s">
        <v>103</v>
      </c>
    </row>
    <row r="460" spans="1:63" ht="18" customHeight="1" x14ac:dyDescent="0.25">
      <c r="A460">
        <v>457</v>
      </c>
      <c r="B460">
        <v>422</v>
      </c>
      <c r="C460" s="46">
        <v>43299</v>
      </c>
      <c r="D460" t="s">
        <v>3792</v>
      </c>
      <c r="E460" t="s">
        <v>53</v>
      </c>
      <c r="F460" t="s">
        <v>54</v>
      </c>
      <c r="G460" t="s">
        <v>731</v>
      </c>
      <c r="H460" t="s">
        <v>167</v>
      </c>
      <c r="I460" t="s">
        <v>121</v>
      </c>
      <c r="J460" t="s">
        <v>3193</v>
      </c>
      <c r="K460" t="s">
        <v>146</v>
      </c>
      <c r="L460" t="s">
        <v>327</v>
      </c>
      <c r="M460" t="s">
        <v>91</v>
      </c>
      <c r="N460" t="s">
        <v>60</v>
      </c>
      <c r="O460" t="s">
        <v>53</v>
      </c>
      <c r="P460">
        <v>2</v>
      </c>
      <c r="Q460" t="s">
        <v>92</v>
      </c>
      <c r="R460" t="s">
        <v>62</v>
      </c>
      <c r="S460" t="str">
        <f t="shared" si="7"/>
        <v>فردي-خلافات مالية--422</v>
      </c>
      <c r="T460" t="s">
        <v>270</v>
      </c>
      <c r="U460">
        <v>2</v>
      </c>
      <c r="V460" t="s">
        <v>3194</v>
      </c>
      <c r="W460" t="s">
        <v>3846</v>
      </c>
      <c r="X460" t="s">
        <v>3846</v>
      </c>
      <c r="Y460" t="s">
        <v>3846</v>
      </c>
      <c r="Z460" t="s">
        <v>3846</v>
      </c>
      <c r="AA460">
        <v>0</v>
      </c>
      <c r="AB460" t="s">
        <v>3846</v>
      </c>
      <c r="AC460" t="s">
        <v>3846</v>
      </c>
      <c r="AD460" t="s">
        <v>3846</v>
      </c>
      <c r="AE460" t="s">
        <v>3846</v>
      </c>
      <c r="AF460" t="s">
        <v>191</v>
      </c>
      <c r="AG460" t="s">
        <v>67</v>
      </c>
      <c r="AH460" t="s">
        <v>68</v>
      </c>
      <c r="AI460" t="s">
        <v>68</v>
      </c>
      <c r="AJ460">
        <v>0</v>
      </c>
      <c r="AK460" t="s">
        <v>97</v>
      </c>
      <c r="AL460" t="s">
        <v>70</v>
      </c>
      <c r="AM460" t="s">
        <v>67</v>
      </c>
      <c r="AN460" t="s">
        <v>67</v>
      </c>
      <c r="AO460" t="s">
        <v>67</v>
      </c>
      <c r="AP460" t="s">
        <v>67</v>
      </c>
      <c r="AQ460" t="s">
        <v>3820</v>
      </c>
      <c r="AR460">
        <v>200000</v>
      </c>
      <c r="AS460" t="s">
        <v>126</v>
      </c>
      <c r="AT460" t="s">
        <v>72</v>
      </c>
      <c r="AU460" t="s">
        <v>73</v>
      </c>
      <c r="AV460" t="s">
        <v>72</v>
      </c>
      <c r="AW460" t="s">
        <v>74</v>
      </c>
      <c r="AX460" t="s">
        <v>72</v>
      </c>
      <c r="AY460" t="s">
        <v>75</v>
      </c>
      <c r="AZ460" t="s">
        <v>76</v>
      </c>
      <c r="BA460" t="s">
        <v>65</v>
      </c>
      <c r="BB460" t="s">
        <v>65</v>
      </c>
      <c r="BC460" t="s">
        <v>3195</v>
      </c>
      <c r="BD460" t="s">
        <v>50</v>
      </c>
      <c r="BE460" t="s">
        <v>3196</v>
      </c>
      <c r="BF460" t="s">
        <v>3211</v>
      </c>
      <c r="BG460" t="s">
        <v>3221</v>
      </c>
      <c r="BK460" t="s">
        <v>84</v>
      </c>
    </row>
    <row r="461" spans="1:63" ht="18" customHeight="1" x14ac:dyDescent="0.25">
      <c r="A461">
        <v>458</v>
      </c>
      <c r="B461">
        <v>423</v>
      </c>
      <c r="C461" s="46">
        <v>43300</v>
      </c>
      <c r="D461" t="s">
        <v>3792</v>
      </c>
      <c r="E461" t="s">
        <v>211</v>
      </c>
      <c r="F461" t="s">
        <v>132</v>
      </c>
      <c r="G461" t="s">
        <v>3197</v>
      </c>
      <c r="H461" t="s">
        <v>120</v>
      </c>
      <c r="I461" t="s">
        <v>121</v>
      </c>
      <c r="J461" t="s">
        <v>3199</v>
      </c>
      <c r="K461" t="s">
        <v>65</v>
      </c>
      <c r="L461" t="s">
        <v>67</v>
      </c>
      <c r="M461" t="s">
        <v>91</v>
      </c>
      <c r="N461" t="s">
        <v>235</v>
      </c>
      <c r="O461" t="s">
        <v>143</v>
      </c>
      <c r="P461">
        <v>1</v>
      </c>
      <c r="Q461" t="s">
        <v>92</v>
      </c>
      <c r="R461" t="s">
        <v>62</v>
      </c>
      <c r="S461" t="str">
        <f t="shared" si="7"/>
        <v>فردي-من اجل الفدية--423</v>
      </c>
      <c r="T461" t="s">
        <v>3795</v>
      </c>
      <c r="U461">
        <v>3</v>
      </c>
      <c r="V461" t="s">
        <v>3200</v>
      </c>
      <c r="W461" t="s">
        <v>3846</v>
      </c>
      <c r="X461" t="s">
        <v>3846</v>
      </c>
      <c r="Y461" t="s">
        <v>3846</v>
      </c>
      <c r="Z461" t="s">
        <v>3846</v>
      </c>
      <c r="AA461">
        <v>0</v>
      </c>
      <c r="AB461" t="s">
        <v>3846</v>
      </c>
      <c r="AC461" t="s">
        <v>3846</v>
      </c>
      <c r="AD461" t="s">
        <v>3846</v>
      </c>
      <c r="AE461" t="s">
        <v>3846</v>
      </c>
      <c r="AF461" t="s">
        <v>3198</v>
      </c>
      <c r="AG461" t="s">
        <v>1112</v>
      </c>
      <c r="AH461" t="s">
        <v>1113</v>
      </c>
      <c r="AI461" t="s">
        <v>112</v>
      </c>
      <c r="AJ461">
        <v>45</v>
      </c>
      <c r="AK461" t="s">
        <v>97</v>
      </c>
      <c r="AL461" t="s">
        <v>70</v>
      </c>
      <c r="AM461" t="s">
        <v>67</v>
      </c>
      <c r="AN461" t="s">
        <v>67</v>
      </c>
      <c r="AO461" t="s">
        <v>67</v>
      </c>
      <c r="AP461" t="s">
        <v>67</v>
      </c>
      <c r="AQ461" t="s">
        <v>3820</v>
      </c>
      <c r="AR461">
        <v>250000</v>
      </c>
      <c r="AS461" t="s">
        <v>126</v>
      </c>
      <c r="AT461" t="s">
        <v>98</v>
      </c>
      <c r="AU461" t="s">
        <v>99</v>
      </c>
      <c r="AV461" t="s">
        <v>65</v>
      </c>
      <c r="AW461" t="s">
        <v>65</v>
      </c>
      <c r="AX461" t="s">
        <v>75</v>
      </c>
      <c r="AY461" t="s">
        <v>75</v>
      </c>
      <c r="AZ461" t="s">
        <v>76</v>
      </c>
      <c r="BA461" t="s">
        <v>65</v>
      </c>
      <c r="BB461" t="s">
        <v>65</v>
      </c>
      <c r="BC461" t="s">
        <v>3201</v>
      </c>
      <c r="BD461" t="s">
        <v>50</v>
      </c>
      <c r="BE461" t="s">
        <v>3202</v>
      </c>
      <c r="BK461" t="s">
        <v>103</v>
      </c>
    </row>
    <row r="462" spans="1:63" ht="18" customHeight="1" x14ac:dyDescent="0.25">
      <c r="A462">
        <v>459</v>
      </c>
      <c r="B462">
        <v>424</v>
      </c>
      <c r="C462" s="46">
        <v>43300</v>
      </c>
      <c r="D462" t="s">
        <v>3792</v>
      </c>
      <c r="E462" t="s">
        <v>53</v>
      </c>
      <c r="F462" t="s">
        <v>54</v>
      </c>
      <c r="G462" t="s">
        <v>55</v>
      </c>
      <c r="H462" t="s">
        <v>167</v>
      </c>
      <c r="I462" t="s">
        <v>121</v>
      </c>
      <c r="J462" t="s">
        <v>3203</v>
      </c>
      <c r="K462" t="s">
        <v>3204</v>
      </c>
      <c r="L462" t="s">
        <v>59</v>
      </c>
      <c r="M462" t="s">
        <v>91</v>
      </c>
      <c r="N462" t="s">
        <v>60</v>
      </c>
      <c r="O462" t="s">
        <v>53</v>
      </c>
      <c r="P462">
        <v>1</v>
      </c>
      <c r="Q462" t="s">
        <v>61</v>
      </c>
      <c r="R462" t="s">
        <v>62</v>
      </c>
      <c r="S462" t="str">
        <f t="shared" si="7"/>
        <v>فردي-خلافات مالية--424</v>
      </c>
      <c r="T462" t="s">
        <v>3795</v>
      </c>
      <c r="U462">
        <v>4</v>
      </c>
      <c r="V462" t="s">
        <v>3206</v>
      </c>
      <c r="W462" t="s">
        <v>3846</v>
      </c>
      <c r="X462" t="s">
        <v>3846</v>
      </c>
      <c r="Y462" t="s">
        <v>3846</v>
      </c>
      <c r="Z462" t="s">
        <v>3846</v>
      </c>
      <c r="AA462">
        <v>0</v>
      </c>
      <c r="AB462" t="s">
        <v>3846</v>
      </c>
      <c r="AC462" t="s">
        <v>3846</v>
      </c>
      <c r="AD462" t="s">
        <v>3846</v>
      </c>
      <c r="AE462" t="s">
        <v>3846</v>
      </c>
      <c r="AF462" t="s">
        <v>3207</v>
      </c>
      <c r="AG462" t="s">
        <v>94</v>
      </c>
      <c r="AH462" t="s">
        <v>3208</v>
      </c>
      <c r="AI462" t="s">
        <v>112</v>
      </c>
      <c r="AJ462">
        <v>45</v>
      </c>
      <c r="AK462" t="s">
        <v>97</v>
      </c>
      <c r="AL462" t="s">
        <v>70</v>
      </c>
      <c r="AM462" t="s">
        <v>67</v>
      </c>
      <c r="AN462" t="s">
        <v>67</v>
      </c>
      <c r="AO462" t="s">
        <v>1021</v>
      </c>
      <c r="AP462" t="s">
        <v>3205</v>
      </c>
      <c r="AQ462" t="s">
        <v>3819</v>
      </c>
      <c r="AR462">
        <v>20000</v>
      </c>
      <c r="AS462" t="s">
        <v>126</v>
      </c>
      <c r="AT462" t="s">
        <v>72</v>
      </c>
      <c r="AU462" t="s">
        <v>73</v>
      </c>
      <c r="AV462" t="s">
        <v>72</v>
      </c>
      <c r="AW462" t="s">
        <v>74</v>
      </c>
      <c r="AX462" t="s">
        <v>72</v>
      </c>
      <c r="AY462" t="s">
        <v>75</v>
      </c>
      <c r="AZ462" t="s">
        <v>76</v>
      </c>
      <c r="BA462" t="s">
        <v>65</v>
      </c>
      <c r="BB462" t="s">
        <v>65</v>
      </c>
      <c r="BC462" t="s">
        <v>3209</v>
      </c>
      <c r="BD462" t="s">
        <v>50</v>
      </c>
      <c r="BE462" t="s">
        <v>3210</v>
      </c>
      <c r="BF462" t="s">
        <v>3212</v>
      </c>
      <c r="BG462" t="s">
        <v>3222</v>
      </c>
      <c r="BK462" t="s">
        <v>84</v>
      </c>
    </row>
    <row r="463" spans="1:63" ht="18" customHeight="1" x14ac:dyDescent="0.25">
      <c r="A463">
        <v>460</v>
      </c>
      <c r="B463">
        <v>425</v>
      </c>
      <c r="C463" s="46">
        <v>43301</v>
      </c>
      <c r="D463" t="s">
        <v>3792</v>
      </c>
      <c r="E463" t="s">
        <v>131</v>
      </c>
      <c r="F463" t="s">
        <v>132</v>
      </c>
      <c r="G463" t="s">
        <v>1365</v>
      </c>
      <c r="H463" t="s">
        <v>226</v>
      </c>
      <c r="I463" t="s">
        <v>121</v>
      </c>
      <c r="J463" t="s">
        <v>3213</v>
      </c>
      <c r="K463" t="s">
        <v>3214</v>
      </c>
      <c r="L463" t="s">
        <v>59</v>
      </c>
      <c r="M463" t="s">
        <v>59</v>
      </c>
      <c r="N463" t="s">
        <v>60</v>
      </c>
      <c r="O463" t="s">
        <v>131</v>
      </c>
      <c r="P463">
        <v>1</v>
      </c>
      <c r="Q463" t="s">
        <v>61</v>
      </c>
      <c r="R463" t="s">
        <v>62</v>
      </c>
      <c r="S463" t="str">
        <f t="shared" si="7"/>
        <v>فردي-من اجل السرقة--425</v>
      </c>
      <c r="T463" t="s">
        <v>3795</v>
      </c>
      <c r="U463">
        <v>4</v>
      </c>
      <c r="V463" t="s">
        <v>3215</v>
      </c>
      <c r="W463" t="s">
        <v>3846</v>
      </c>
      <c r="X463" t="s">
        <v>3846</v>
      </c>
      <c r="Y463" t="s">
        <v>3846</v>
      </c>
      <c r="Z463" t="s">
        <v>3846</v>
      </c>
      <c r="AA463">
        <v>0</v>
      </c>
      <c r="AB463" t="s">
        <v>3846</v>
      </c>
      <c r="AC463" t="s">
        <v>3846</v>
      </c>
      <c r="AD463" t="s">
        <v>3846</v>
      </c>
      <c r="AE463" t="s">
        <v>3846</v>
      </c>
      <c r="AF463" t="s">
        <v>1887</v>
      </c>
      <c r="AG463" t="s">
        <v>124</v>
      </c>
      <c r="AH463" t="s">
        <v>124</v>
      </c>
      <c r="AI463" t="s">
        <v>112</v>
      </c>
      <c r="AJ463">
        <v>35</v>
      </c>
      <c r="AK463" t="s">
        <v>97</v>
      </c>
      <c r="AL463" t="s">
        <v>70</v>
      </c>
      <c r="AM463" t="s">
        <v>3841</v>
      </c>
      <c r="AN463" t="s">
        <v>3217</v>
      </c>
      <c r="AO463" t="s">
        <v>428</v>
      </c>
      <c r="AP463" t="s">
        <v>3216</v>
      </c>
      <c r="AQ463" t="s">
        <v>3846</v>
      </c>
      <c r="AR463">
        <v>0</v>
      </c>
      <c r="AS463" t="s">
        <v>3846</v>
      </c>
      <c r="AT463" t="s">
        <v>98</v>
      </c>
      <c r="AU463" t="s">
        <v>99</v>
      </c>
      <c r="AV463" t="s">
        <v>65</v>
      </c>
      <c r="AW463" t="s">
        <v>65</v>
      </c>
      <c r="AX463" t="s">
        <v>75</v>
      </c>
      <c r="AY463" t="s">
        <v>75</v>
      </c>
      <c r="AZ463" t="s">
        <v>76</v>
      </c>
      <c r="BA463" t="s">
        <v>65</v>
      </c>
      <c r="BB463" t="s">
        <v>65</v>
      </c>
      <c r="BC463" t="s">
        <v>3218</v>
      </c>
      <c r="BD463" t="s">
        <v>50</v>
      </c>
      <c r="BE463" t="s">
        <v>3219</v>
      </c>
      <c r="BF463" t="s">
        <v>3220</v>
      </c>
      <c r="BK463" t="s">
        <v>84</v>
      </c>
    </row>
    <row r="464" spans="1:63" ht="18" customHeight="1" x14ac:dyDescent="0.25">
      <c r="A464">
        <v>461</v>
      </c>
      <c r="B464">
        <v>426</v>
      </c>
      <c r="C464" s="46">
        <v>43302</v>
      </c>
      <c r="D464" t="s">
        <v>3792</v>
      </c>
      <c r="E464" t="s">
        <v>165</v>
      </c>
      <c r="F464" t="s">
        <v>54</v>
      </c>
      <c r="G464" t="s">
        <v>3223</v>
      </c>
      <c r="H464" t="s">
        <v>226</v>
      </c>
      <c r="I464" t="s">
        <v>121</v>
      </c>
      <c r="J464" t="s">
        <v>3224</v>
      </c>
      <c r="K464" t="s">
        <v>3225</v>
      </c>
      <c r="L464" t="s">
        <v>59</v>
      </c>
      <c r="M464" t="s">
        <v>59</v>
      </c>
      <c r="N464" t="s">
        <v>60</v>
      </c>
      <c r="O464" t="s">
        <v>165</v>
      </c>
      <c r="P464">
        <v>1</v>
      </c>
      <c r="Q464" t="s">
        <v>61</v>
      </c>
      <c r="R464" t="s">
        <v>62</v>
      </c>
      <c r="S464" t="str">
        <f t="shared" si="7"/>
        <v>فردي-من اجل السرقة--426</v>
      </c>
      <c r="T464" t="s">
        <v>123</v>
      </c>
      <c r="U464">
        <v>1</v>
      </c>
      <c r="V464" t="s">
        <v>67</v>
      </c>
      <c r="W464" t="s">
        <v>3846</v>
      </c>
      <c r="X464" t="s">
        <v>3846</v>
      </c>
      <c r="Y464" t="s">
        <v>3846</v>
      </c>
      <c r="Z464" t="s">
        <v>3846</v>
      </c>
      <c r="AA464">
        <v>0</v>
      </c>
      <c r="AB464" t="s">
        <v>3846</v>
      </c>
      <c r="AC464" t="s">
        <v>3846</v>
      </c>
      <c r="AD464" t="s">
        <v>3846</v>
      </c>
      <c r="AE464" t="s">
        <v>3846</v>
      </c>
      <c r="AF464" t="s">
        <v>301</v>
      </c>
      <c r="AG464" t="s">
        <v>67</v>
      </c>
      <c r="AH464" t="s">
        <v>68</v>
      </c>
      <c r="AI464" t="s">
        <v>68</v>
      </c>
      <c r="AJ464">
        <v>5</v>
      </c>
      <c r="AK464" t="s">
        <v>69</v>
      </c>
      <c r="AL464" t="s">
        <v>70</v>
      </c>
      <c r="AM464" t="s">
        <v>67</v>
      </c>
      <c r="AN464" t="s">
        <v>67</v>
      </c>
      <c r="AO464" t="s">
        <v>279</v>
      </c>
      <c r="AP464" t="s">
        <v>919</v>
      </c>
      <c r="AQ464" t="s">
        <v>3846</v>
      </c>
      <c r="AR464">
        <v>0</v>
      </c>
      <c r="AS464" t="s">
        <v>3846</v>
      </c>
      <c r="AT464" t="s">
        <v>72</v>
      </c>
      <c r="AU464" t="s">
        <v>73</v>
      </c>
      <c r="AV464" t="s">
        <v>65</v>
      </c>
      <c r="AW464" t="s">
        <v>65</v>
      </c>
      <c r="AX464" t="s">
        <v>72</v>
      </c>
      <c r="AY464" t="s">
        <v>75</v>
      </c>
      <c r="AZ464" t="s">
        <v>76</v>
      </c>
      <c r="BA464" t="s">
        <v>65</v>
      </c>
      <c r="BB464" t="s">
        <v>65</v>
      </c>
      <c r="BC464" t="s">
        <v>3226</v>
      </c>
      <c r="BD464" t="s">
        <v>50</v>
      </c>
      <c r="BE464" t="s">
        <v>3227</v>
      </c>
      <c r="BF464" t="s">
        <v>3228</v>
      </c>
      <c r="BK464" t="s">
        <v>84</v>
      </c>
    </row>
    <row r="465" spans="1:63" ht="18" customHeight="1" x14ac:dyDescent="0.25">
      <c r="A465">
        <v>462</v>
      </c>
      <c r="B465">
        <v>427</v>
      </c>
      <c r="C465" s="46">
        <v>43302</v>
      </c>
      <c r="D465" t="s">
        <v>3792</v>
      </c>
      <c r="E465" t="s">
        <v>254</v>
      </c>
      <c r="F465" t="s">
        <v>105</v>
      </c>
      <c r="G465" t="s">
        <v>3230</v>
      </c>
      <c r="H465" t="s">
        <v>226</v>
      </c>
      <c r="I465" t="s">
        <v>121</v>
      </c>
      <c r="J465" t="s">
        <v>3231</v>
      </c>
      <c r="K465" t="s">
        <v>3232</v>
      </c>
      <c r="L465" t="s">
        <v>59</v>
      </c>
      <c r="M465" t="s">
        <v>59</v>
      </c>
      <c r="N465" t="s">
        <v>60</v>
      </c>
      <c r="O465" t="s">
        <v>254</v>
      </c>
      <c r="P465">
        <v>1</v>
      </c>
      <c r="Q465" t="s">
        <v>107</v>
      </c>
      <c r="R465" t="s">
        <v>183</v>
      </c>
      <c r="S465" t="str">
        <f t="shared" si="7"/>
        <v>جماعي-من اجل السرقة--427</v>
      </c>
      <c r="T465" t="s">
        <v>270</v>
      </c>
      <c r="U465">
        <v>2</v>
      </c>
      <c r="V465" t="s">
        <v>3240</v>
      </c>
      <c r="W465" t="s">
        <v>3233</v>
      </c>
      <c r="X465" t="s">
        <v>172</v>
      </c>
      <c r="Y465" t="s">
        <v>3234</v>
      </c>
      <c r="Z465" t="s">
        <v>68</v>
      </c>
      <c r="AA465">
        <v>16</v>
      </c>
      <c r="AB465" t="s">
        <v>97</v>
      </c>
      <c r="AC465" t="s">
        <v>70</v>
      </c>
      <c r="AD465" t="s">
        <v>336</v>
      </c>
      <c r="AE465" t="s">
        <v>3235</v>
      </c>
      <c r="AF465" t="s">
        <v>3846</v>
      </c>
      <c r="AG465" t="s">
        <v>3846</v>
      </c>
      <c r="AH465" t="s">
        <v>3846</v>
      </c>
      <c r="AI465" t="s">
        <v>3846</v>
      </c>
      <c r="AJ465" t="s">
        <v>3846</v>
      </c>
      <c r="AK465" t="s">
        <v>3846</v>
      </c>
      <c r="AL465" t="s">
        <v>3846</v>
      </c>
      <c r="AM465" t="s">
        <v>3846</v>
      </c>
      <c r="AN465" t="s">
        <v>3846</v>
      </c>
      <c r="AO465" t="s">
        <v>1021</v>
      </c>
      <c r="AP465" t="s">
        <v>3236</v>
      </c>
      <c r="AQ465" t="s">
        <v>3846</v>
      </c>
      <c r="AR465">
        <v>0</v>
      </c>
      <c r="AS465" t="s">
        <v>3846</v>
      </c>
      <c r="AT465" t="s">
        <v>98</v>
      </c>
      <c r="AU465" t="s">
        <v>99</v>
      </c>
      <c r="AV465" t="s">
        <v>65</v>
      </c>
      <c r="AW465" t="s">
        <v>65</v>
      </c>
      <c r="AX465" t="s">
        <v>75</v>
      </c>
      <c r="AY465" t="s">
        <v>75</v>
      </c>
      <c r="AZ465" t="s">
        <v>76</v>
      </c>
      <c r="BA465" t="s">
        <v>3237</v>
      </c>
      <c r="BB465" t="s">
        <v>65</v>
      </c>
      <c r="BC465" t="s">
        <v>3238</v>
      </c>
      <c r="BD465" t="s">
        <v>50</v>
      </c>
      <c r="BE465" t="s">
        <v>3239</v>
      </c>
      <c r="BK465" t="s">
        <v>103</v>
      </c>
    </row>
    <row r="466" spans="1:63" ht="18" customHeight="1" x14ac:dyDescent="0.25">
      <c r="A466">
        <v>463</v>
      </c>
      <c r="B466">
        <v>427</v>
      </c>
      <c r="C466" s="46">
        <v>43302</v>
      </c>
      <c r="D466" t="s">
        <v>3792</v>
      </c>
      <c r="E466" t="s">
        <v>254</v>
      </c>
      <c r="F466" t="s">
        <v>105</v>
      </c>
      <c r="G466" t="s">
        <v>3230</v>
      </c>
      <c r="H466" t="s">
        <v>226</v>
      </c>
      <c r="I466" t="s">
        <v>121</v>
      </c>
      <c r="J466" t="s">
        <v>3231</v>
      </c>
      <c r="K466" t="s">
        <v>3232</v>
      </c>
      <c r="L466" t="s">
        <v>59</v>
      </c>
      <c r="M466" t="s">
        <v>59</v>
      </c>
      <c r="N466" t="s">
        <v>60</v>
      </c>
      <c r="O466" t="s">
        <v>254</v>
      </c>
      <c r="P466">
        <v>1</v>
      </c>
      <c r="Q466" t="s">
        <v>107</v>
      </c>
      <c r="R466" t="s">
        <v>183</v>
      </c>
      <c r="S466" t="str">
        <f t="shared" si="7"/>
        <v>جماعي-من اجل السرقة--427</v>
      </c>
      <c r="T466" t="s">
        <v>270</v>
      </c>
      <c r="U466">
        <v>2</v>
      </c>
      <c r="V466" t="s">
        <v>3240</v>
      </c>
      <c r="W466" t="s">
        <v>3241</v>
      </c>
      <c r="X466" t="s">
        <v>172</v>
      </c>
      <c r="Y466" t="s">
        <v>515</v>
      </c>
      <c r="Z466" t="s">
        <v>68</v>
      </c>
      <c r="AA466">
        <v>18</v>
      </c>
      <c r="AB466" t="s">
        <v>97</v>
      </c>
      <c r="AC466" t="s">
        <v>70</v>
      </c>
      <c r="AD466" t="s">
        <v>336</v>
      </c>
      <c r="AE466" t="s">
        <v>3235</v>
      </c>
      <c r="AF466" t="s">
        <v>3846</v>
      </c>
      <c r="AG466" t="s">
        <v>3846</v>
      </c>
      <c r="AH466" t="s">
        <v>3846</v>
      </c>
      <c r="AI466" t="s">
        <v>3846</v>
      </c>
      <c r="AJ466" t="s">
        <v>3846</v>
      </c>
      <c r="AK466" t="s">
        <v>3846</v>
      </c>
      <c r="AL466" t="s">
        <v>3846</v>
      </c>
      <c r="AM466" t="s">
        <v>3846</v>
      </c>
      <c r="AN466" t="s">
        <v>3846</v>
      </c>
      <c r="AO466" t="s">
        <v>1021</v>
      </c>
      <c r="AP466" t="s">
        <v>3236</v>
      </c>
      <c r="AQ466" t="s">
        <v>3846</v>
      </c>
      <c r="AR466">
        <v>0</v>
      </c>
      <c r="AS466" t="s">
        <v>3846</v>
      </c>
      <c r="AT466" t="s">
        <v>98</v>
      </c>
      <c r="AU466" t="s">
        <v>99</v>
      </c>
      <c r="AV466" t="s">
        <v>65</v>
      </c>
      <c r="AW466" t="s">
        <v>65</v>
      </c>
      <c r="AX466" t="s">
        <v>75</v>
      </c>
      <c r="AY466" t="s">
        <v>75</v>
      </c>
      <c r="AZ466" t="s">
        <v>76</v>
      </c>
      <c r="BA466" t="s">
        <v>3242</v>
      </c>
      <c r="BB466" t="s">
        <v>65</v>
      </c>
      <c r="BC466" t="s">
        <v>3238</v>
      </c>
      <c r="BD466" t="s">
        <v>50</v>
      </c>
      <c r="BE466" t="s">
        <v>3239</v>
      </c>
      <c r="BF466" t="s">
        <v>3243</v>
      </c>
      <c r="BK466" t="s">
        <v>103</v>
      </c>
    </row>
    <row r="467" spans="1:63" ht="18" customHeight="1" x14ac:dyDescent="0.25">
      <c r="A467">
        <v>464</v>
      </c>
      <c r="B467">
        <v>428</v>
      </c>
      <c r="C467" s="46">
        <v>43311</v>
      </c>
      <c r="D467" t="s">
        <v>3792</v>
      </c>
      <c r="E467" t="s">
        <v>284</v>
      </c>
      <c r="F467" t="s">
        <v>105</v>
      </c>
      <c r="G467" t="s">
        <v>3244</v>
      </c>
      <c r="H467" t="s">
        <v>120</v>
      </c>
      <c r="I467" t="s">
        <v>121</v>
      </c>
      <c r="J467" t="s">
        <v>3247</v>
      </c>
      <c r="K467" t="s">
        <v>3248</v>
      </c>
      <c r="L467" t="s">
        <v>59</v>
      </c>
      <c r="M467" t="s">
        <v>59</v>
      </c>
      <c r="N467" t="s">
        <v>60</v>
      </c>
      <c r="O467" t="s">
        <v>284</v>
      </c>
      <c r="P467">
        <v>2</v>
      </c>
      <c r="Q467" t="s">
        <v>92</v>
      </c>
      <c r="R467" t="s">
        <v>62</v>
      </c>
      <c r="S467" t="str">
        <f t="shared" si="7"/>
        <v>فردي-من اجل الفدية--428</v>
      </c>
      <c r="T467" t="s">
        <v>3795</v>
      </c>
      <c r="U467">
        <v>3</v>
      </c>
      <c r="V467" t="s">
        <v>3245</v>
      </c>
      <c r="W467" t="s">
        <v>3846</v>
      </c>
      <c r="X467" t="s">
        <v>3846</v>
      </c>
      <c r="Y467" t="s">
        <v>3846</v>
      </c>
      <c r="Z467" t="s">
        <v>3846</v>
      </c>
      <c r="AA467">
        <v>0</v>
      </c>
      <c r="AB467" t="s">
        <v>3846</v>
      </c>
      <c r="AC467" t="s">
        <v>3846</v>
      </c>
      <c r="AD467" t="s">
        <v>3846</v>
      </c>
      <c r="AE467" t="s">
        <v>3846</v>
      </c>
      <c r="AF467" t="s">
        <v>3246</v>
      </c>
      <c r="AG467" t="s">
        <v>160</v>
      </c>
      <c r="AH467" t="s">
        <v>2448</v>
      </c>
      <c r="AI467" t="s">
        <v>68</v>
      </c>
      <c r="AJ467">
        <v>12</v>
      </c>
      <c r="AK467" t="s">
        <v>97</v>
      </c>
      <c r="AL467" t="s">
        <v>70</v>
      </c>
      <c r="AM467" t="s">
        <v>67</v>
      </c>
      <c r="AN467" t="s">
        <v>67</v>
      </c>
      <c r="AO467" t="s">
        <v>67</v>
      </c>
      <c r="AP467" t="s">
        <v>67</v>
      </c>
      <c r="AQ467" t="s">
        <v>3820</v>
      </c>
      <c r="AR467">
        <v>500000</v>
      </c>
      <c r="AS467" t="s">
        <v>140</v>
      </c>
      <c r="AT467" t="s">
        <v>72</v>
      </c>
      <c r="AU467" t="s">
        <v>73</v>
      </c>
      <c r="AV467" t="s">
        <v>65</v>
      </c>
      <c r="AW467" t="s">
        <v>65</v>
      </c>
      <c r="AX467" t="s">
        <v>72</v>
      </c>
      <c r="AY467" t="s">
        <v>75</v>
      </c>
      <c r="AZ467" t="s">
        <v>76</v>
      </c>
      <c r="BA467" t="s">
        <v>3268</v>
      </c>
      <c r="BB467" t="s">
        <v>3267</v>
      </c>
      <c r="BC467" t="s">
        <v>3249</v>
      </c>
      <c r="BD467" t="s">
        <v>50</v>
      </c>
      <c r="BE467" t="s">
        <v>3250</v>
      </c>
      <c r="BF467" t="s">
        <v>3251</v>
      </c>
      <c r="BG467" t="s">
        <v>3266</v>
      </c>
      <c r="BH467" t="s">
        <v>3269</v>
      </c>
      <c r="BK467" t="s">
        <v>84</v>
      </c>
    </row>
    <row r="468" spans="1:63" ht="18" customHeight="1" x14ac:dyDescent="0.25">
      <c r="A468">
        <v>465</v>
      </c>
      <c r="B468">
        <v>429</v>
      </c>
      <c r="C468" s="46">
        <v>43312</v>
      </c>
      <c r="D468" t="s">
        <v>3792</v>
      </c>
      <c r="E468" t="s">
        <v>165</v>
      </c>
      <c r="F468" t="s">
        <v>54</v>
      </c>
      <c r="G468" t="s">
        <v>354</v>
      </c>
      <c r="H468" t="s">
        <v>56</v>
      </c>
      <c r="I468" t="s">
        <v>57</v>
      </c>
      <c r="J468" t="s">
        <v>3253</v>
      </c>
      <c r="K468" t="s">
        <v>3254</v>
      </c>
      <c r="L468" t="s">
        <v>59</v>
      </c>
      <c r="M468" t="s">
        <v>59</v>
      </c>
      <c r="N468" t="s">
        <v>235</v>
      </c>
      <c r="O468" t="s">
        <v>53</v>
      </c>
      <c r="P468">
        <v>1</v>
      </c>
      <c r="Q468" t="s">
        <v>61</v>
      </c>
      <c r="R468" t="s">
        <v>62</v>
      </c>
      <c r="S468" t="str">
        <f t="shared" si="7"/>
        <v>فردي-من اجل الاغتصاب--429</v>
      </c>
      <c r="T468" t="s">
        <v>123</v>
      </c>
      <c r="U468">
        <v>1</v>
      </c>
      <c r="V468" t="s">
        <v>3814</v>
      </c>
      <c r="W468" t="s">
        <v>3846</v>
      </c>
      <c r="X468" t="s">
        <v>3846</v>
      </c>
      <c r="Y468" t="s">
        <v>3846</v>
      </c>
      <c r="Z468" t="s">
        <v>3846</v>
      </c>
      <c r="AA468">
        <v>0</v>
      </c>
      <c r="AB468" t="s">
        <v>3846</v>
      </c>
      <c r="AC468" t="s">
        <v>3846</v>
      </c>
      <c r="AD468" t="s">
        <v>3846</v>
      </c>
      <c r="AE468" t="s">
        <v>3846</v>
      </c>
      <c r="AF468" t="s">
        <v>1703</v>
      </c>
      <c r="AG468" t="s">
        <v>250</v>
      </c>
      <c r="AH468" t="s">
        <v>250</v>
      </c>
      <c r="AI468" t="s">
        <v>112</v>
      </c>
      <c r="AJ468">
        <v>37</v>
      </c>
      <c r="AK468" t="s">
        <v>69</v>
      </c>
      <c r="AL468" t="s">
        <v>193</v>
      </c>
      <c r="AM468" t="s">
        <v>3555</v>
      </c>
      <c r="AN468" t="s">
        <v>1977</v>
      </c>
      <c r="AO468" t="s">
        <v>428</v>
      </c>
      <c r="AP468" t="s">
        <v>3252</v>
      </c>
      <c r="AQ468" t="s">
        <v>3846</v>
      </c>
      <c r="AR468">
        <v>0</v>
      </c>
      <c r="AS468" t="s">
        <v>3846</v>
      </c>
      <c r="AT468" t="s">
        <v>98</v>
      </c>
      <c r="AU468" t="s">
        <v>99</v>
      </c>
      <c r="AV468" t="s">
        <v>65</v>
      </c>
      <c r="AW468" t="s">
        <v>65</v>
      </c>
      <c r="AX468" t="s">
        <v>75</v>
      </c>
      <c r="AY468" t="s">
        <v>75</v>
      </c>
      <c r="AZ468" t="s">
        <v>76</v>
      </c>
      <c r="BA468" t="s">
        <v>65</v>
      </c>
      <c r="BB468" t="s">
        <v>65</v>
      </c>
      <c r="BC468" t="s">
        <v>3255</v>
      </c>
      <c r="BD468" t="s">
        <v>50</v>
      </c>
      <c r="BE468" t="s">
        <v>3256</v>
      </c>
      <c r="BF468" t="s">
        <v>3265</v>
      </c>
      <c r="BK468" t="s">
        <v>103</v>
      </c>
    </row>
    <row r="469" spans="1:63" ht="18" customHeight="1" x14ac:dyDescent="0.25">
      <c r="A469">
        <v>466</v>
      </c>
      <c r="B469">
        <v>430</v>
      </c>
      <c r="C469" s="46">
        <v>43313</v>
      </c>
      <c r="D469" t="s">
        <v>3792</v>
      </c>
      <c r="E469" t="s">
        <v>53</v>
      </c>
      <c r="F469" t="s">
        <v>54</v>
      </c>
      <c r="G469" t="s">
        <v>3259</v>
      </c>
      <c r="H469" t="s">
        <v>120</v>
      </c>
      <c r="I469" t="s">
        <v>121</v>
      </c>
      <c r="J469" t="s">
        <v>3261</v>
      </c>
      <c r="K469" t="s">
        <v>3260</v>
      </c>
      <c r="L469" t="s">
        <v>59</v>
      </c>
      <c r="M469" t="s">
        <v>91</v>
      </c>
      <c r="N469" t="s">
        <v>60</v>
      </c>
      <c r="O469" t="s">
        <v>53</v>
      </c>
      <c r="P469">
        <v>1</v>
      </c>
      <c r="Q469" t="s">
        <v>92</v>
      </c>
      <c r="R469" t="s">
        <v>62</v>
      </c>
      <c r="S469" t="str">
        <f t="shared" si="7"/>
        <v>فردي-من اجل الفدية--430</v>
      </c>
      <c r="T469" t="s">
        <v>3796</v>
      </c>
      <c r="U469">
        <v>6</v>
      </c>
      <c r="V469" t="s">
        <v>3270</v>
      </c>
      <c r="W469" t="s">
        <v>3846</v>
      </c>
      <c r="X469" t="s">
        <v>3846</v>
      </c>
      <c r="Y469" t="s">
        <v>3846</v>
      </c>
      <c r="Z469" t="s">
        <v>3846</v>
      </c>
      <c r="AA469">
        <v>0</v>
      </c>
      <c r="AB469" t="s">
        <v>3846</v>
      </c>
      <c r="AC469" t="s">
        <v>3846</v>
      </c>
      <c r="AD469" t="s">
        <v>3846</v>
      </c>
      <c r="AE469" t="s">
        <v>3846</v>
      </c>
      <c r="AF469" t="s">
        <v>301</v>
      </c>
      <c r="AG469" t="s">
        <v>158</v>
      </c>
      <c r="AH469" t="s">
        <v>3262</v>
      </c>
      <c r="AI469" t="s">
        <v>112</v>
      </c>
      <c r="AJ469">
        <v>56</v>
      </c>
      <c r="AK469" t="s">
        <v>97</v>
      </c>
      <c r="AL469" t="s">
        <v>70</v>
      </c>
      <c r="AM469" t="s">
        <v>67</v>
      </c>
      <c r="AN469" t="s">
        <v>67</v>
      </c>
      <c r="AO469" t="s">
        <v>67</v>
      </c>
      <c r="AP469" t="s">
        <v>67</v>
      </c>
      <c r="AQ469" t="s">
        <v>67</v>
      </c>
      <c r="AR469" t="s">
        <v>67</v>
      </c>
      <c r="AS469" t="s">
        <v>126</v>
      </c>
      <c r="AT469" t="s">
        <v>98</v>
      </c>
      <c r="AU469" t="s">
        <v>99</v>
      </c>
      <c r="AV469" t="s">
        <v>65</v>
      </c>
      <c r="AW469" t="s">
        <v>65</v>
      </c>
      <c r="AX469" t="s">
        <v>75</v>
      </c>
      <c r="AY469" t="s">
        <v>75</v>
      </c>
      <c r="AZ469" t="s">
        <v>76</v>
      </c>
      <c r="BA469" t="s">
        <v>65</v>
      </c>
      <c r="BB469" t="s">
        <v>65</v>
      </c>
      <c r="BC469" t="s">
        <v>3263</v>
      </c>
      <c r="BD469" t="s">
        <v>50</v>
      </c>
      <c r="BE469" t="s">
        <v>3264</v>
      </c>
      <c r="BF469" t="s">
        <v>3271</v>
      </c>
      <c r="BK469" t="s">
        <v>103</v>
      </c>
    </row>
    <row r="470" spans="1:63" ht="18" customHeight="1" x14ac:dyDescent="0.25">
      <c r="A470">
        <v>467</v>
      </c>
      <c r="B470">
        <v>431</v>
      </c>
      <c r="C470" s="46">
        <v>43315</v>
      </c>
      <c r="D470" t="s">
        <v>3792</v>
      </c>
      <c r="E470" t="s">
        <v>53</v>
      </c>
      <c r="F470" t="s">
        <v>54</v>
      </c>
      <c r="G470" t="s">
        <v>1188</v>
      </c>
      <c r="H470" t="s">
        <v>67</v>
      </c>
      <c r="I470" t="s">
        <v>67</v>
      </c>
      <c r="J470" t="s">
        <v>67</v>
      </c>
      <c r="K470" t="s">
        <v>3273</v>
      </c>
      <c r="L470" t="s">
        <v>59</v>
      </c>
      <c r="M470" t="s">
        <v>59</v>
      </c>
      <c r="N470" t="s">
        <v>60</v>
      </c>
      <c r="O470" t="s">
        <v>53</v>
      </c>
      <c r="P470">
        <v>1</v>
      </c>
      <c r="Q470" t="s">
        <v>61</v>
      </c>
      <c r="R470" t="s">
        <v>62</v>
      </c>
      <c r="S470" t="str">
        <f t="shared" si="7"/>
        <v>فردي-غير محدد--431</v>
      </c>
      <c r="T470" t="s">
        <v>3795</v>
      </c>
      <c r="U470">
        <v>3</v>
      </c>
      <c r="V470" t="s">
        <v>3272</v>
      </c>
      <c r="W470" t="s">
        <v>3846</v>
      </c>
      <c r="X470" t="s">
        <v>3846</v>
      </c>
      <c r="Y470" t="s">
        <v>3846</v>
      </c>
      <c r="Z470" t="s">
        <v>3846</v>
      </c>
      <c r="AA470">
        <v>0</v>
      </c>
      <c r="AB470" t="s">
        <v>3846</v>
      </c>
      <c r="AC470" t="s">
        <v>3846</v>
      </c>
      <c r="AD470" t="s">
        <v>3846</v>
      </c>
      <c r="AE470" t="s">
        <v>3846</v>
      </c>
      <c r="AF470" t="s">
        <v>301</v>
      </c>
      <c r="AG470" t="s">
        <v>160</v>
      </c>
      <c r="AH470" t="s">
        <v>2448</v>
      </c>
      <c r="AI470" t="s">
        <v>68</v>
      </c>
      <c r="AJ470">
        <v>16</v>
      </c>
      <c r="AK470" t="s">
        <v>97</v>
      </c>
      <c r="AL470" t="s">
        <v>70</v>
      </c>
      <c r="AM470" t="s">
        <v>3841</v>
      </c>
      <c r="AN470" t="s">
        <v>3274</v>
      </c>
      <c r="AO470" t="s">
        <v>67</v>
      </c>
      <c r="AP470" t="s">
        <v>67</v>
      </c>
      <c r="AQ470" t="s">
        <v>3846</v>
      </c>
      <c r="AR470">
        <v>0</v>
      </c>
      <c r="AS470" t="s">
        <v>3846</v>
      </c>
      <c r="AT470" t="s">
        <v>98</v>
      </c>
      <c r="AU470" t="s">
        <v>99</v>
      </c>
      <c r="AV470" t="s">
        <v>65</v>
      </c>
      <c r="AW470" t="s">
        <v>65</v>
      </c>
      <c r="AX470" t="s">
        <v>75</v>
      </c>
      <c r="AY470" t="s">
        <v>75</v>
      </c>
      <c r="AZ470" t="s">
        <v>76</v>
      </c>
      <c r="BA470" t="s">
        <v>3275</v>
      </c>
      <c r="BB470" t="s">
        <v>65</v>
      </c>
      <c r="BC470" t="s">
        <v>3276</v>
      </c>
      <c r="BD470" t="s">
        <v>50</v>
      </c>
      <c r="BE470" t="s">
        <v>3277</v>
      </c>
      <c r="BK470" t="s">
        <v>130</v>
      </c>
    </row>
    <row r="471" spans="1:63" ht="18" customHeight="1" x14ac:dyDescent="0.25">
      <c r="A471">
        <v>468</v>
      </c>
      <c r="B471">
        <v>432</v>
      </c>
      <c r="C471" s="46">
        <v>43316</v>
      </c>
      <c r="D471" t="s">
        <v>3792</v>
      </c>
      <c r="E471" t="s">
        <v>388</v>
      </c>
      <c r="F471" t="s">
        <v>389</v>
      </c>
      <c r="G471" t="s">
        <v>796</v>
      </c>
      <c r="H471" t="s">
        <v>167</v>
      </c>
      <c r="I471" t="s">
        <v>121</v>
      </c>
      <c r="J471" t="s">
        <v>3278</v>
      </c>
      <c r="K471" t="s">
        <v>3279</v>
      </c>
      <c r="L471" t="s">
        <v>182</v>
      </c>
      <c r="M471" t="s">
        <v>90</v>
      </c>
      <c r="N471" t="s">
        <v>235</v>
      </c>
      <c r="O471" t="s">
        <v>165</v>
      </c>
      <c r="P471">
        <v>2</v>
      </c>
      <c r="Q471" t="s">
        <v>92</v>
      </c>
      <c r="R471" t="s">
        <v>62</v>
      </c>
      <c r="S471" t="str">
        <f t="shared" si="7"/>
        <v>فردي-خلافات مالية--432</v>
      </c>
      <c r="T471" t="s">
        <v>123</v>
      </c>
      <c r="U471">
        <v>1</v>
      </c>
      <c r="V471" t="s">
        <v>3280</v>
      </c>
      <c r="W471" t="s">
        <v>3846</v>
      </c>
      <c r="X471" t="s">
        <v>3846</v>
      </c>
      <c r="Y471" t="s">
        <v>3846</v>
      </c>
      <c r="Z471" t="s">
        <v>3846</v>
      </c>
      <c r="AA471">
        <v>0</v>
      </c>
      <c r="AB471" t="s">
        <v>3846</v>
      </c>
      <c r="AC471" t="s">
        <v>3846</v>
      </c>
      <c r="AD471" t="s">
        <v>3846</v>
      </c>
      <c r="AE471" t="s">
        <v>3846</v>
      </c>
      <c r="AF471" t="s">
        <v>3281</v>
      </c>
      <c r="AG471" t="s">
        <v>160</v>
      </c>
      <c r="AH471" t="s">
        <v>160</v>
      </c>
      <c r="AI471" t="s">
        <v>68</v>
      </c>
      <c r="AJ471">
        <v>0</v>
      </c>
      <c r="AK471" t="s">
        <v>69</v>
      </c>
      <c r="AL471" t="s">
        <v>70</v>
      </c>
      <c r="AM471" t="s">
        <v>67</v>
      </c>
      <c r="AN471" t="s">
        <v>67</v>
      </c>
      <c r="AO471" t="s">
        <v>67</v>
      </c>
      <c r="AP471" t="s">
        <v>67</v>
      </c>
      <c r="AQ471" t="s">
        <v>3846</v>
      </c>
      <c r="AR471">
        <v>0</v>
      </c>
      <c r="AS471" t="s">
        <v>3846</v>
      </c>
      <c r="AT471" t="s">
        <v>98</v>
      </c>
      <c r="AU471" t="s">
        <v>99</v>
      </c>
      <c r="AV471" t="s">
        <v>65</v>
      </c>
      <c r="AW471" t="s">
        <v>65</v>
      </c>
      <c r="AX471" t="s">
        <v>75</v>
      </c>
      <c r="AY471" t="s">
        <v>75</v>
      </c>
      <c r="AZ471" t="s">
        <v>76</v>
      </c>
      <c r="BA471" t="s">
        <v>65</v>
      </c>
      <c r="BB471" t="s">
        <v>65</v>
      </c>
      <c r="BC471" t="s">
        <v>3282</v>
      </c>
      <c r="BD471" t="s">
        <v>50</v>
      </c>
      <c r="BE471" t="s">
        <v>3283</v>
      </c>
      <c r="BF471" t="s">
        <v>3284</v>
      </c>
      <c r="BK471" t="s">
        <v>103</v>
      </c>
    </row>
    <row r="472" spans="1:63" ht="18" customHeight="1" x14ac:dyDescent="0.25">
      <c r="A472">
        <v>469</v>
      </c>
      <c r="B472">
        <v>433</v>
      </c>
      <c r="C472" s="46">
        <v>43317</v>
      </c>
      <c r="D472" t="s">
        <v>3792</v>
      </c>
      <c r="E472" t="s">
        <v>53</v>
      </c>
      <c r="F472" t="s">
        <v>54</v>
      </c>
      <c r="G472" t="s">
        <v>1188</v>
      </c>
      <c r="H472" t="s">
        <v>56</v>
      </c>
      <c r="I472" t="s">
        <v>57</v>
      </c>
      <c r="J472" t="s">
        <v>3285</v>
      </c>
      <c r="K472" t="s">
        <v>3324</v>
      </c>
      <c r="L472" t="s">
        <v>67</v>
      </c>
      <c r="M472" t="s">
        <v>59</v>
      </c>
      <c r="N472" t="s">
        <v>60</v>
      </c>
      <c r="O472" t="s">
        <v>53</v>
      </c>
      <c r="P472">
        <v>1</v>
      </c>
      <c r="Q472" t="s">
        <v>92</v>
      </c>
      <c r="R472" t="s">
        <v>183</v>
      </c>
      <c r="S472" t="str">
        <f t="shared" si="7"/>
        <v>جماعي-من اجل الاغتصاب--433</v>
      </c>
      <c r="T472" t="s">
        <v>3795</v>
      </c>
      <c r="U472">
        <v>5</v>
      </c>
      <c r="V472" t="s">
        <v>67</v>
      </c>
      <c r="W472" t="s">
        <v>3846</v>
      </c>
      <c r="X472" t="s">
        <v>3846</v>
      </c>
      <c r="Y472" t="s">
        <v>3846</v>
      </c>
      <c r="Z472" t="s">
        <v>3846</v>
      </c>
      <c r="AA472">
        <v>0</v>
      </c>
      <c r="AB472" t="s">
        <v>3846</v>
      </c>
      <c r="AC472" t="s">
        <v>3846</v>
      </c>
      <c r="AD472" t="s">
        <v>3846</v>
      </c>
      <c r="AE472" t="s">
        <v>3846</v>
      </c>
      <c r="AF472" t="s">
        <v>67</v>
      </c>
      <c r="AG472" t="s">
        <v>94</v>
      </c>
      <c r="AH472" t="s">
        <v>1438</v>
      </c>
      <c r="AI472" t="s">
        <v>112</v>
      </c>
      <c r="AJ472">
        <v>0</v>
      </c>
      <c r="AK472" t="s">
        <v>69</v>
      </c>
      <c r="AL472" t="s">
        <v>70</v>
      </c>
      <c r="AM472" t="s">
        <v>3555</v>
      </c>
      <c r="AN472" t="s">
        <v>3285</v>
      </c>
      <c r="AO472" t="s">
        <v>67</v>
      </c>
      <c r="AP472" t="s">
        <v>67</v>
      </c>
      <c r="AQ472" t="s">
        <v>3846</v>
      </c>
      <c r="AR472">
        <v>0</v>
      </c>
      <c r="AS472" t="s">
        <v>3846</v>
      </c>
      <c r="AT472" t="s">
        <v>98</v>
      </c>
      <c r="AU472" t="s">
        <v>99</v>
      </c>
      <c r="AV472" t="s">
        <v>358</v>
      </c>
      <c r="AW472" t="s">
        <v>660</v>
      </c>
      <c r="AX472" t="s">
        <v>72</v>
      </c>
      <c r="AY472" t="s">
        <v>75</v>
      </c>
      <c r="AZ472" t="s">
        <v>360</v>
      </c>
      <c r="BA472" t="s">
        <v>65</v>
      </c>
      <c r="BB472" t="s">
        <v>65</v>
      </c>
      <c r="BC472" t="s">
        <v>3286</v>
      </c>
      <c r="BD472" t="s">
        <v>50</v>
      </c>
      <c r="BE472" t="s">
        <v>3287</v>
      </c>
      <c r="BF472" t="s">
        <v>3325</v>
      </c>
      <c r="BG472" t="s">
        <v>3457</v>
      </c>
      <c r="BK472" t="s">
        <v>130</v>
      </c>
    </row>
    <row r="473" spans="1:63" ht="18" customHeight="1" x14ac:dyDescent="0.25">
      <c r="A473">
        <v>470</v>
      </c>
      <c r="B473">
        <v>433</v>
      </c>
      <c r="C473" s="46">
        <v>43317</v>
      </c>
      <c r="D473" t="s">
        <v>3792</v>
      </c>
      <c r="E473" t="s">
        <v>53</v>
      </c>
      <c r="F473" t="s">
        <v>54</v>
      </c>
      <c r="G473" t="s">
        <v>1188</v>
      </c>
      <c r="H473" t="s">
        <v>56</v>
      </c>
      <c r="I473" t="s">
        <v>57</v>
      </c>
      <c r="J473" t="s">
        <v>3285</v>
      </c>
      <c r="K473" t="s">
        <v>3324</v>
      </c>
      <c r="L473" t="s">
        <v>67</v>
      </c>
      <c r="M473" t="s">
        <v>59</v>
      </c>
      <c r="N473" t="s">
        <v>60</v>
      </c>
      <c r="O473" t="s">
        <v>53</v>
      </c>
      <c r="P473">
        <v>1</v>
      </c>
      <c r="Q473" t="s">
        <v>92</v>
      </c>
      <c r="R473" t="s">
        <v>183</v>
      </c>
      <c r="S473" t="str">
        <f t="shared" si="7"/>
        <v>جماعي-من اجل الاغتصاب--433</v>
      </c>
      <c r="T473" t="s">
        <v>3795</v>
      </c>
      <c r="U473">
        <v>5</v>
      </c>
      <c r="V473" t="s">
        <v>67</v>
      </c>
      <c r="W473" t="s">
        <v>3846</v>
      </c>
      <c r="X473" t="s">
        <v>3846</v>
      </c>
      <c r="Y473" t="s">
        <v>3846</v>
      </c>
      <c r="Z473" t="s">
        <v>3846</v>
      </c>
      <c r="AA473">
        <v>0</v>
      </c>
      <c r="AB473" t="s">
        <v>3846</v>
      </c>
      <c r="AC473" t="s">
        <v>3846</v>
      </c>
      <c r="AD473" t="s">
        <v>3846</v>
      </c>
      <c r="AE473" t="s">
        <v>3846</v>
      </c>
      <c r="AF473" t="s">
        <v>67</v>
      </c>
      <c r="AG473" t="s">
        <v>94</v>
      </c>
      <c r="AH473" t="s">
        <v>1438</v>
      </c>
      <c r="AI473" t="s">
        <v>112</v>
      </c>
      <c r="AJ473">
        <v>0</v>
      </c>
      <c r="AK473" t="s">
        <v>69</v>
      </c>
      <c r="AL473" t="s">
        <v>70</v>
      </c>
      <c r="AM473" t="s">
        <v>3555</v>
      </c>
      <c r="AN473" t="s">
        <v>3285</v>
      </c>
      <c r="AO473" t="s">
        <v>67</v>
      </c>
      <c r="AP473" t="s">
        <v>67</v>
      </c>
      <c r="AQ473" t="s">
        <v>3846</v>
      </c>
      <c r="AR473">
        <v>0</v>
      </c>
      <c r="AS473" t="s">
        <v>3846</v>
      </c>
      <c r="AT473" t="s">
        <v>98</v>
      </c>
      <c r="AU473" t="s">
        <v>99</v>
      </c>
      <c r="AV473" t="s">
        <v>65</v>
      </c>
      <c r="AW473" t="s">
        <v>65</v>
      </c>
      <c r="AX473" t="s">
        <v>75</v>
      </c>
      <c r="AY473" t="s">
        <v>75</v>
      </c>
      <c r="AZ473" t="s">
        <v>76</v>
      </c>
      <c r="BA473" t="s">
        <v>65</v>
      </c>
      <c r="BB473" t="s">
        <v>65</v>
      </c>
      <c r="BC473" t="s">
        <v>3286</v>
      </c>
      <c r="BD473" t="s">
        <v>50</v>
      </c>
      <c r="BE473" t="s">
        <v>3287</v>
      </c>
      <c r="BF473" t="s">
        <v>3325</v>
      </c>
      <c r="BG473" t="s">
        <v>3457</v>
      </c>
      <c r="BK473" t="s">
        <v>130</v>
      </c>
    </row>
    <row r="474" spans="1:63" ht="18" customHeight="1" x14ac:dyDescent="0.25">
      <c r="A474">
        <v>471</v>
      </c>
      <c r="B474">
        <v>434</v>
      </c>
      <c r="C474" s="46">
        <v>43318</v>
      </c>
      <c r="D474" t="s">
        <v>3792</v>
      </c>
      <c r="E474" t="s">
        <v>232</v>
      </c>
      <c r="F474" t="s">
        <v>105</v>
      </c>
      <c r="G474" t="s">
        <v>3288</v>
      </c>
      <c r="H474" t="s">
        <v>364</v>
      </c>
      <c r="I474" t="s">
        <v>121</v>
      </c>
      <c r="J474" t="s">
        <v>3289</v>
      </c>
      <c r="K474" t="s">
        <v>3290</v>
      </c>
      <c r="L474" t="s">
        <v>59</v>
      </c>
      <c r="M474" t="s">
        <v>59</v>
      </c>
      <c r="N474" t="s">
        <v>60</v>
      </c>
      <c r="O474" t="s">
        <v>232</v>
      </c>
      <c r="P474">
        <v>1</v>
      </c>
      <c r="Q474" t="s">
        <v>92</v>
      </c>
      <c r="R474" t="s">
        <v>62</v>
      </c>
      <c r="S474" t="str">
        <f t="shared" si="7"/>
        <v>فردي-من اجل التسول--434</v>
      </c>
      <c r="T474" t="s">
        <v>123</v>
      </c>
      <c r="U474">
        <v>1</v>
      </c>
      <c r="V474" t="s">
        <v>3291</v>
      </c>
      <c r="W474" t="s">
        <v>3846</v>
      </c>
      <c r="X474" t="s">
        <v>3846</v>
      </c>
      <c r="Y474" t="s">
        <v>3846</v>
      </c>
      <c r="Z474" t="s">
        <v>3846</v>
      </c>
      <c r="AA474">
        <v>0</v>
      </c>
      <c r="AB474" t="s">
        <v>3846</v>
      </c>
      <c r="AC474" t="s">
        <v>3846</v>
      </c>
      <c r="AD474" t="s">
        <v>3846</v>
      </c>
      <c r="AE474" t="s">
        <v>3846</v>
      </c>
      <c r="AF474" t="s">
        <v>3292</v>
      </c>
      <c r="AG474" t="s">
        <v>67</v>
      </c>
      <c r="AH474" t="s">
        <v>68</v>
      </c>
      <c r="AI474" t="s">
        <v>68</v>
      </c>
      <c r="AJ474">
        <v>6</v>
      </c>
      <c r="AK474" t="s">
        <v>97</v>
      </c>
      <c r="AL474" t="s">
        <v>70</v>
      </c>
      <c r="AM474" t="s">
        <v>67</v>
      </c>
      <c r="AN474" t="s">
        <v>67</v>
      </c>
      <c r="AO474" t="s">
        <v>67</v>
      </c>
      <c r="AP474" t="s">
        <v>67</v>
      </c>
      <c r="AQ474" t="s">
        <v>3846</v>
      </c>
      <c r="AR474">
        <v>0</v>
      </c>
      <c r="AS474" t="s">
        <v>3846</v>
      </c>
      <c r="AT474" t="s">
        <v>98</v>
      </c>
      <c r="AU474" t="s">
        <v>99</v>
      </c>
      <c r="AV474" t="s">
        <v>65</v>
      </c>
      <c r="AW474" t="s">
        <v>65</v>
      </c>
      <c r="AX474" t="s">
        <v>75</v>
      </c>
      <c r="AY474" t="s">
        <v>75</v>
      </c>
      <c r="AZ474" t="s">
        <v>76</v>
      </c>
      <c r="BA474" t="s">
        <v>65</v>
      </c>
      <c r="BB474" t="s">
        <v>65</v>
      </c>
      <c r="BC474" t="s">
        <v>3293</v>
      </c>
      <c r="BD474" t="s">
        <v>50</v>
      </c>
      <c r="BE474" t="s">
        <v>3294</v>
      </c>
      <c r="BK474" t="s">
        <v>103</v>
      </c>
    </row>
    <row r="475" spans="1:63" ht="18" customHeight="1" x14ac:dyDescent="0.25">
      <c r="A475">
        <v>472</v>
      </c>
      <c r="B475">
        <v>435</v>
      </c>
      <c r="C475" s="46">
        <v>43320</v>
      </c>
      <c r="D475" t="s">
        <v>3792</v>
      </c>
      <c r="E475" t="s">
        <v>53</v>
      </c>
      <c r="F475" t="s">
        <v>54</v>
      </c>
      <c r="G475" t="s">
        <v>816</v>
      </c>
      <c r="H475" t="s">
        <v>120</v>
      </c>
      <c r="I475" t="s">
        <v>121</v>
      </c>
      <c r="J475" t="s">
        <v>3295</v>
      </c>
      <c r="K475" t="s">
        <v>3296</v>
      </c>
      <c r="L475" t="s">
        <v>59</v>
      </c>
      <c r="M475" t="s">
        <v>91</v>
      </c>
      <c r="N475" t="s">
        <v>235</v>
      </c>
      <c r="O475" t="s">
        <v>232</v>
      </c>
      <c r="P475">
        <v>1</v>
      </c>
      <c r="Q475" t="s">
        <v>92</v>
      </c>
      <c r="R475" t="s">
        <v>62</v>
      </c>
      <c r="S475" t="str">
        <f t="shared" si="7"/>
        <v>فردي-من اجل الفدية--435</v>
      </c>
      <c r="T475" t="s">
        <v>3795</v>
      </c>
      <c r="U475">
        <v>4</v>
      </c>
      <c r="V475" t="s">
        <v>3298</v>
      </c>
      <c r="W475" t="s">
        <v>3846</v>
      </c>
      <c r="X475" t="s">
        <v>3846</v>
      </c>
      <c r="Y475" t="s">
        <v>3846</v>
      </c>
      <c r="Z475" t="s">
        <v>3846</v>
      </c>
      <c r="AA475">
        <v>0</v>
      </c>
      <c r="AB475" t="s">
        <v>3846</v>
      </c>
      <c r="AC475" t="s">
        <v>3846</v>
      </c>
      <c r="AD475" t="s">
        <v>3846</v>
      </c>
      <c r="AE475" t="s">
        <v>3846</v>
      </c>
      <c r="AF475" t="s">
        <v>3297</v>
      </c>
      <c r="AG475" t="s">
        <v>160</v>
      </c>
      <c r="AH475" t="s">
        <v>160</v>
      </c>
      <c r="AI475" t="s">
        <v>68</v>
      </c>
      <c r="AJ475">
        <v>14</v>
      </c>
      <c r="AK475" t="s">
        <v>97</v>
      </c>
      <c r="AL475" t="s">
        <v>70</v>
      </c>
      <c r="AM475" t="s">
        <v>67</v>
      </c>
      <c r="AN475" t="s">
        <v>67</v>
      </c>
      <c r="AO475" t="s">
        <v>67</v>
      </c>
      <c r="AP475" t="s">
        <v>67</v>
      </c>
      <c r="AQ475" t="s">
        <v>3822</v>
      </c>
      <c r="AR475">
        <v>2000000</v>
      </c>
      <c r="AS475" t="s">
        <v>126</v>
      </c>
      <c r="AT475" t="s">
        <v>72</v>
      </c>
      <c r="AU475" t="s">
        <v>74</v>
      </c>
      <c r="AV475" t="s">
        <v>65</v>
      </c>
      <c r="AW475" t="s">
        <v>65</v>
      </c>
      <c r="AX475" t="s">
        <v>72</v>
      </c>
      <c r="AY475" t="s">
        <v>75</v>
      </c>
      <c r="AZ475" t="s">
        <v>76</v>
      </c>
      <c r="BA475" t="s">
        <v>65</v>
      </c>
      <c r="BB475" t="s">
        <v>65</v>
      </c>
      <c r="BC475" t="s">
        <v>3299</v>
      </c>
      <c r="BD475" t="s">
        <v>50</v>
      </c>
      <c r="BE475" t="s">
        <v>3300</v>
      </c>
      <c r="BF475" t="s">
        <v>3301</v>
      </c>
      <c r="BG475" t="s">
        <v>3302</v>
      </c>
      <c r="BK475" t="s">
        <v>84</v>
      </c>
    </row>
    <row r="476" spans="1:63" ht="18" customHeight="1" x14ac:dyDescent="0.25">
      <c r="A476">
        <v>473</v>
      </c>
      <c r="B476">
        <v>436</v>
      </c>
      <c r="C476" s="46">
        <v>43321</v>
      </c>
      <c r="D476" t="s">
        <v>3792</v>
      </c>
      <c r="E476" t="s">
        <v>211</v>
      </c>
      <c r="F476" t="s">
        <v>132</v>
      </c>
      <c r="G476" t="s">
        <v>1737</v>
      </c>
      <c r="H476" t="s">
        <v>67</v>
      </c>
      <c r="I476" t="s">
        <v>67</v>
      </c>
      <c r="J476" t="s">
        <v>67</v>
      </c>
      <c r="K476" t="s">
        <v>3303</v>
      </c>
      <c r="L476" t="s">
        <v>90</v>
      </c>
      <c r="M476" t="s">
        <v>91</v>
      </c>
      <c r="N476" t="s">
        <v>60</v>
      </c>
      <c r="O476" t="s">
        <v>211</v>
      </c>
      <c r="P476">
        <v>1</v>
      </c>
      <c r="Q476" t="s">
        <v>92</v>
      </c>
      <c r="R476" t="s">
        <v>62</v>
      </c>
      <c r="S476" t="str">
        <f t="shared" si="7"/>
        <v>فردي-غير محدد--436</v>
      </c>
      <c r="T476" t="s">
        <v>123</v>
      </c>
      <c r="U476">
        <v>1</v>
      </c>
      <c r="V476" t="s">
        <v>3815</v>
      </c>
      <c r="W476" t="s">
        <v>3846</v>
      </c>
      <c r="X476" t="s">
        <v>3846</v>
      </c>
      <c r="Y476" t="s">
        <v>3846</v>
      </c>
      <c r="Z476" t="s">
        <v>3846</v>
      </c>
      <c r="AA476">
        <v>0</v>
      </c>
      <c r="AB476" t="s">
        <v>3846</v>
      </c>
      <c r="AC476" t="s">
        <v>3846</v>
      </c>
      <c r="AD476" t="s">
        <v>3846</v>
      </c>
      <c r="AE476" t="s">
        <v>3846</v>
      </c>
      <c r="AF476" t="s">
        <v>67</v>
      </c>
      <c r="AG476" t="s">
        <v>67</v>
      </c>
      <c r="AH476" t="s">
        <v>96</v>
      </c>
      <c r="AI476" t="s">
        <v>68</v>
      </c>
      <c r="AJ476">
        <v>1</v>
      </c>
      <c r="AK476" t="s">
        <v>97</v>
      </c>
      <c r="AL476" t="s">
        <v>70</v>
      </c>
      <c r="AM476" t="s">
        <v>67</v>
      </c>
      <c r="AN476" t="s">
        <v>67</v>
      </c>
      <c r="AO476" t="s">
        <v>67</v>
      </c>
      <c r="AP476" t="s">
        <v>67</v>
      </c>
      <c r="AQ476" t="s">
        <v>3846</v>
      </c>
      <c r="AR476">
        <v>0</v>
      </c>
      <c r="AS476" t="s">
        <v>3846</v>
      </c>
      <c r="AT476" t="s">
        <v>98</v>
      </c>
      <c r="AU476" t="s">
        <v>99</v>
      </c>
      <c r="AV476" t="s">
        <v>65</v>
      </c>
      <c r="AW476" t="s">
        <v>65</v>
      </c>
      <c r="AX476" t="s">
        <v>75</v>
      </c>
      <c r="AY476" t="s">
        <v>75</v>
      </c>
      <c r="AZ476" t="s">
        <v>76</v>
      </c>
      <c r="BA476" t="s">
        <v>65</v>
      </c>
      <c r="BB476" t="s">
        <v>65</v>
      </c>
      <c r="BC476" t="s">
        <v>3304</v>
      </c>
      <c r="BD476" t="s">
        <v>50</v>
      </c>
      <c r="BE476" t="s">
        <v>3305</v>
      </c>
      <c r="BK476" t="s">
        <v>130</v>
      </c>
    </row>
    <row r="477" spans="1:63" ht="18" customHeight="1" x14ac:dyDescent="0.25">
      <c r="A477">
        <v>474</v>
      </c>
      <c r="B477">
        <v>437</v>
      </c>
      <c r="C477" s="46">
        <v>43324</v>
      </c>
      <c r="D477" t="s">
        <v>3792</v>
      </c>
      <c r="E477" t="s">
        <v>165</v>
      </c>
      <c r="F477" t="s">
        <v>54</v>
      </c>
      <c r="G477" t="s">
        <v>1035</v>
      </c>
      <c r="H477" t="s">
        <v>120</v>
      </c>
      <c r="I477" t="s">
        <v>121</v>
      </c>
      <c r="J477" t="s">
        <v>3306</v>
      </c>
      <c r="K477" t="s">
        <v>1544</v>
      </c>
      <c r="L477" t="s">
        <v>327</v>
      </c>
      <c r="M477" t="s">
        <v>91</v>
      </c>
      <c r="N477" t="s">
        <v>60</v>
      </c>
      <c r="O477" t="s">
        <v>165</v>
      </c>
      <c r="P477">
        <v>1</v>
      </c>
      <c r="Q477" t="s">
        <v>92</v>
      </c>
      <c r="R477" t="s">
        <v>62</v>
      </c>
      <c r="S477" t="str">
        <f t="shared" si="7"/>
        <v>فردي-من اجل الفدية--437</v>
      </c>
      <c r="T477" t="s">
        <v>123</v>
      </c>
      <c r="U477">
        <v>1</v>
      </c>
      <c r="V477" t="s">
        <v>3308</v>
      </c>
      <c r="W477" t="s">
        <v>3846</v>
      </c>
      <c r="X477" t="s">
        <v>3846</v>
      </c>
      <c r="Y477" t="s">
        <v>3846</v>
      </c>
      <c r="Z477" t="s">
        <v>3846</v>
      </c>
      <c r="AA477">
        <v>0</v>
      </c>
      <c r="AB477" t="s">
        <v>3846</v>
      </c>
      <c r="AC477" t="s">
        <v>3846</v>
      </c>
      <c r="AD477" t="s">
        <v>3846</v>
      </c>
      <c r="AE477" t="s">
        <v>3846</v>
      </c>
      <c r="AF477" t="s">
        <v>3307</v>
      </c>
      <c r="AG477" t="s">
        <v>67</v>
      </c>
      <c r="AH477" t="s">
        <v>68</v>
      </c>
      <c r="AI477" t="s">
        <v>68</v>
      </c>
      <c r="AJ477">
        <v>5</v>
      </c>
      <c r="AK477" t="s">
        <v>69</v>
      </c>
      <c r="AL477" t="s">
        <v>70</v>
      </c>
      <c r="AM477" t="s">
        <v>67</v>
      </c>
      <c r="AN477" t="s">
        <v>67</v>
      </c>
      <c r="AO477" t="s">
        <v>67</v>
      </c>
      <c r="AP477" t="s">
        <v>67</v>
      </c>
      <c r="AQ477" t="s">
        <v>3819</v>
      </c>
      <c r="AR477">
        <v>10000</v>
      </c>
      <c r="AS477" t="s">
        <v>126</v>
      </c>
      <c r="AT477" t="s">
        <v>72</v>
      </c>
      <c r="AU477" t="s">
        <v>73</v>
      </c>
      <c r="AV477" t="s">
        <v>65</v>
      </c>
      <c r="AW477" t="s">
        <v>65</v>
      </c>
      <c r="AX477" t="s">
        <v>72</v>
      </c>
      <c r="AY477" t="s">
        <v>75</v>
      </c>
      <c r="AZ477" t="s">
        <v>76</v>
      </c>
      <c r="BA477" t="s">
        <v>3309</v>
      </c>
      <c r="BB477" t="s">
        <v>65</v>
      </c>
      <c r="BC477" t="s">
        <v>3310</v>
      </c>
      <c r="BD477" t="s">
        <v>50</v>
      </c>
      <c r="BE477" t="s">
        <v>3311</v>
      </c>
      <c r="BF477" t="s">
        <v>3312</v>
      </c>
      <c r="BG477" t="s">
        <v>3323</v>
      </c>
      <c r="BK477" t="s">
        <v>84</v>
      </c>
    </row>
    <row r="478" spans="1:63" ht="18" customHeight="1" x14ac:dyDescent="0.25">
      <c r="A478">
        <v>475</v>
      </c>
      <c r="B478">
        <v>438</v>
      </c>
      <c r="C478" s="46">
        <v>43324</v>
      </c>
      <c r="D478" t="s">
        <v>3792</v>
      </c>
      <c r="E478" t="s">
        <v>53</v>
      </c>
      <c r="F478" t="s">
        <v>54</v>
      </c>
      <c r="G478" t="s">
        <v>55</v>
      </c>
      <c r="H478" t="s">
        <v>155</v>
      </c>
      <c r="I478" t="s">
        <v>3794</v>
      </c>
      <c r="J478" t="s">
        <v>3313</v>
      </c>
      <c r="K478" t="s">
        <v>65</v>
      </c>
      <c r="L478" t="s">
        <v>67</v>
      </c>
      <c r="M478" t="s">
        <v>91</v>
      </c>
      <c r="N478" t="s">
        <v>60</v>
      </c>
      <c r="O478" t="s">
        <v>53</v>
      </c>
      <c r="P478">
        <v>1</v>
      </c>
      <c r="Q478" t="s">
        <v>61</v>
      </c>
      <c r="R478" t="s">
        <v>62</v>
      </c>
      <c r="S478" t="str">
        <f t="shared" si="7"/>
        <v>فردي-خلافات ثأرية--438</v>
      </c>
      <c r="T478" t="s">
        <v>270</v>
      </c>
      <c r="U478">
        <v>2</v>
      </c>
      <c r="V478" t="s">
        <v>3314</v>
      </c>
      <c r="W478" t="s">
        <v>3846</v>
      </c>
      <c r="X478" t="s">
        <v>3846</v>
      </c>
      <c r="Y478" t="s">
        <v>3846</v>
      </c>
      <c r="Z478" t="s">
        <v>3846</v>
      </c>
      <c r="AA478">
        <v>0</v>
      </c>
      <c r="AB478" t="s">
        <v>3846</v>
      </c>
      <c r="AC478" t="s">
        <v>3846</v>
      </c>
      <c r="AD478" t="s">
        <v>3846</v>
      </c>
      <c r="AE478" t="s">
        <v>3846</v>
      </c>
      <c r="AF478" t="s">
        <v>3315</v>
      </c>
      <c r="AG478" t="s">
        <v>158</v>
      </c>
      <c r="AH478" t="s">
        <v>1988</v>
      </c>
      <c r="AI478" t="s">
        <v>112</v>
      </c>
      <c r="AJ478">
        <v>25</v>
      </c>
      <c r="AK478" t="s">
        <v>97</v>
      </c>
      <c r="AL478" t="s">
        <v>70</v>
      </c>
      <c r="AM478" t="s">
        <v>3841</v>
      </c>
      <c r="AN478" t="s">
        <v>3316</v>
      </c>
      <c r="AO478" t="s">
        <v>194</v>
      </c>
      <c r="AP478" t="s">
        <v>3317</v>
      </c>
      <c r="AQ478" t="s">
        <v>3846</v>
      </c>
      <c r="AR478">
        <v>0</v>
      </c>
      <c r="AS478" t="s">
        <v>3846</v>
      </c>
      <c r="AT478" t="s">
        <v>72</v>
      </c>
      <c r="AU478" t="s">
        <v>73</v>
      </c>
      <c r="AV478" t="s">
        <v>65</v>
      </c>
      <c r="AW478" t="s">
        <v>65</v>
      </c>
      <c r="AX478" t="s">
        <v>72</v>
      </c>
      <c r="AY478" t="s">
        <v>75</v>
      </c>
      <c r="AZ478" t="s">
        <v>76</v>
      </c>
      <c r="BA478" t="s">
        <v>65</v>
      </c>
      <c r="BB478" t="s">
        <v>65</v>
      </c>
      <c r="BC478" t="s">
        <v>3318</v>
      </c>
      <c r="BD478" t="s">
        <v>50</v>
      </c>
      <c r="BE478" t="s">
        <v>3319</v>
      </c>
      <c r="BK478" t="s">
        <v>84</v>
      </c>
    </row>
    <row r="479" spans="1:63" ht="18" customHeight="1" x14ac:dyDescent="0.25">
      <c r="A479">
        <v>476</v>
      </c>
      <c r="B479">
        <v>439</v>
      </c>
      <c r="C479" s="46">
        <v>43324</v>
      </c>
      <c r="D479" t="s">
        <v>3792</v>
      </c>
      <c r="E479" t="s">
        <v>53</v>
      </c>
      <c r="F479" t="s">
        <v>54</v>
      </c>
      <c r="G479" t="s">
        <v>55</v>
      </c>
      <c r="H479" t="s">
        <v>155</v>
      </c>
      <c r="I479" t="s">
        <v>3794</v>
      </c>
      <c r="J479" t="s">
        <v>3313</v>
      </c>
      <c r="K479" t="s">
        <v>65</v>
      </c>
      <c r="L479" t="s">
        <v>67</v>
      </c>
      <c r="M479" t="s">
        <v>91</v>
      </c>
      <c r="N479" t="s">
        <v>60</v>
      </c>
      <c r="O479" t="s">
        <v>53</v>
      </c>
      <c r="P479">
        <v>1</v>
      </c>
      <c r="Q479" t="s">
        <v>61</v>
      </c>
      <c r="R479" t="s">
        <v>62</v>
      </c>
      <c r="S479" t="str">
        <f t="shared" si="7"/>
        <v>فردي-خلافات ثأرية--439</v>
      </c>
      <c r="T479" t="s">
        <v>270</v>
      </c>
      <c r="U479">
        <v>2</v>
      </c>
      <c r="V479" t="s">
        <v>3314</v>
      </c>
      <c r="W479" t="s">
        <v>3846</v>
      </c>
      <c r="X479" t="s">
        <v>3846</v>
      </c>
      <c r="Y479" t="s">
        <v>3846</v>
      </c>
      <c r="Z479" t="s">
        <v>3846</v>
      </c>
      <c r="AA479">
        <v>0</v>
      </c>
      <c r="AB479" t="s">
        <v>3846</v>
      </c>
      <c r="AC479" t="s">
        <v>3846</v>
      </c>
      <c r="AD479" t="s">
        <v>3846</v>
      </c>
      <c r="AE479" t="s">
        <v>3846</v>
      </c>
      <c r="AF479" t="s">
        <v>3320</v>
      </c>
      <c r="AG479" t="s">
        <v>124</v>
      </c>
      <c r="AH479" t="s">
        <v>1913</v>
      </c>
      <c r="AI479" t="s">
        <v>112</v>
      </c>
      <c r="AJ479">
        <v>26</v>
      </c>
      <c r="AK479" t="s">
        <v>97</v>
      </c>
      <c r="AL479" t="s">
        <v>70</v>
      </c>
      <c r="AM479" t="s">
        <v>3841</v>
      </c>
      <c r="AN479" t="s">
        <v>3321</v>
      </c>
      <c r="AO479" t="s">
        <v>194</v>
      </c>
      <c r="AP479" t="s">
        <v>3322</v>
      </c>
      <c r="AQ479" t="s">
        <v>3846</v>
      </c>
      <c r="AR479">
        <v>0</v>
      </c>
      <c r="AS479" t="s">
        <v>3846</v>
      </c>
      <c r="AT479" t="s">
        <v>72</v>
      </c>
      <c r="AU479" t="s">
        <v>73</v>
      </c>
      <c r="AV479" t="s">
        <v>65</v>
      </c>
      <c r="AW479" t="s">
        <v>65</v>
      </c>
      <c r="AX479" t="s">
        <v>72</v>
      </c>
      <c r="AY479" t="s">
        <v>75</v>
      </c>
      <c r="AZ479" t="s">
        <v>76</v>
      </c>
      <c r="BA479" t="s">
        <v>65</v>
      </c>
      <c r="BB479" t="s">
        <v>65</v>
      </c>
      <c r="BC479" t="s">
        <v>3318</v>
      </c>
      <c r="BD479" t="s">
        <v>50</v>
      </c>
      <c r="BE479" t="s">
        <v>3319</v>
      </c>
      <c r="BK479" t="s">
        <v>84</v>
      </c>
    </row>
    <row r="480" spans="1:63" ht="18" customHeight="1" x14ac:dyDescent="0.25">
      <c r="A480">
        <v>477</v>
      </c>
      <c r="B480">
        <v>440</v>
      </c>
      <c r="C480" s="46">
        <v>43329</v>
      </c>
      <c r="D480" t="s">
        <v>3792</v>
      </c>
      <c r="E480" t="s">
        <v>104</v>
      </c>
      <c r="F480" t="s">
        <v>105</v>
      </c>
      <c r="G480" t="s">
        <v>1843</v>
      </c>
      <c r="H480" t="s">
        <v>155</v>
      </c>
      <c r="I480" t="s">
        <v>3794</v>
      </c>
      <c r="J480" t="s">
        <v>3326</v>
      </c>
      <c r="K480" t="s">
        <v>65</v>
      </c>
      <c r="L480" t="s">
        <v>67</v>
      </c>
      <c r="M480" t="s">
        <v>67</v>
      </c>
      <c r="N480" t="s">
        <v>60</v>
      </c>
      <c r="O480" t="s">
        <v>104</v>
      </c>
      <c r="P480">
        <v>1</v>
      </c>
      <c r="Q480" t="s">
        <v>92</v>
      </c>
      <c r="R480" t="s">
        <v>62</v>
      </c>
      <c r="S480" t="str">
        <f t="shared" si="7"/>
        <v>فردي-خلافات ثأرية--440</v>
      </c>
      <c r="T480" t="s">
        <v>270</v>
      </c>
      <c r="U480">
        <v>2</v>
      </c>
      <c r="V480" t="s">
        <v>3327</v>
      </c>
      <c r="W480" t="s">
        <v>3846</v>
      </c>
      <c r="X480" t="s">
        <v>3846</v>
      </c>
      <c r="Y480" t="s">
        <v>3846</v>
      </c>
      <c r="Z480" t="s">
        <v>3846</v>
      </c>
      <c r="AA480">
        <v>0</v>
      </c>
      <c r="AB480" t="s">
        <v>3846</v>
      </c>
      <c r="AC480" t="s">
        <v>3846</v>
      </c>
      <c r="AD480" t="s">
        <v>3846</v>
      </c>
      <c r="AE480" t="s">
        <v>3846</v>
      </c>
      <c r="AF480" t="s">
        <v>3328</v>
      </c>
      <c r="AG480" t="s">
        <v>94</v>
      </c>
      <c r="AH480" t="s">
        <v>1816</v>
      </c>
      <c r="AI480" t="s">
        <v>112</v>
      </c>
      <c r="AJ480">
        <v>0</v>
      </c>
      <c r="AK480" t="s">
        <v>97</v>
      </c>
      <c r="AL480" t="s">
        <v>70</v>
      </c>
      <c r="AM480" t="s">
        <v>67</v>
      </c>
      <c r="AN480" t="s">
        <v>67</v>
      </c>
      <c r="AO480" t="s">
        <v>67</v>
      </c>
      <c r="AP480" t="s">
        <v>67</v>
      </c>
      <c r="AQ480" t="s">
        <v>3846</v>
      </c>
      <c r="AR480">
        <v>0</v>
      </c>
      <c r="AS480" t="s">
        <v>3846</v>
      </c>
      <c r="AT480" t="s">
        <v>98</v>
      </c>
      <c r="AU480" t="s">
        <v>99</v>
      </c>
      <c r="AV480" t="s">
        <v>65</v>
      </c>
      <c r="AW480" t="s">
        <v>65</v>
      </c>
      <c r="AX480" t="s">
        <v>75</v>
      </c>
      <c r="AY480" t="s">
        <v>75</v>
      </c>
      <c r="AZ480" t="s">
        <v>76</v>
      </c>
      <c r="BA480" t="s">
        <v>65</v>
      </c>
      <c r="BB480" t="s">
        <v>65</v>
      </c>
      <c r="BC480" t="s">
        <v>3329</v>
      </c>
      <c r="BD480" t="s">
        <v>50</v>
      </c>
      <c r="BE480" t="s">
        <v>3330</v>
      </c>
      <c r="BK480" t="s">
        <v>130</v>
      </c>
    </row>
    <row r="481" spans="1:63" ht="18" customHeight="1" x14ac:dyDescent="0.25">
      <c r="A481">
        <v>478</v>
      </c>
      <c r="B481">
        <v>441</v>
      </c>
      <c r="C481" s="46">
        <v>43330</v>
      </c>
      <c r="D481" t="s">
        <v>3792</v>
      </c>
      <c r="E481" t="s">
        <v>53</v>
      </c>
      <c r="F481" t="s">
        <v>54</v>
      </c>
      <c r="G481" t="s">
        <v>1946</v>
      </c>
      <c r="H481" t="s">
        <v>378</v>
      </c>
      <c r="I481" t="s">
        <v>3794</v>
      </c>
      <c r="J481" t="s">
        <v>3332</v>
      </c>
      <c r="K481" t="s">
        <v>146</v>
      </c>
      <c r="L481" t="s">
        <v>327</v>
      </c>
      <c r="M481" t="s">
        <v>91</v>
      </c>
      <c r="N481" t="s">
        <v>60</v>
      </c>
      <c r="O481" t="s">
        <v>53</v>
      </c>
      <c r="P481">
        <v>1</v>
      </c>
      <c r="Q481" t="s">
        <v>92</v>
      </c>
      <c r="R481" t="s">
        <v>183</v>
      </c>
      <c r="S481" t="str">
        <f t="shared" si="7"/>
        <v>جماعي-خلافات اسرية--441</v>
      </c>
      <c r="T481" t="s">
        <v>123</v>
      </c>
      <c r="U481">
        <v>1</v>
      </c>
      <c r="V481" t="s">
        <v>3331</v>
      </c>
      <c r="W481" t="s">
        <v>3846</v>
      </c>
      <c r="X481" t="s">
        <v>3846</v>
      </c>
      <c r="Y481" t="s">
        <v>3846</v>
      </c>
      <c r="Z481" t="s">
        <v>3846</v>
      </c>
      <c r="AA481">
        <v>0</v>
      </c>
      <c r="AB481" t="s">
        <v>3846</v>
      </c>
      <c r="AC481" t="s">
        <v>3846</v>
      </c>
      <c r="AD481" t="s">
        <v>3846</v>
      </c>
      <c r="AE481" t="s">
        <v>3846</v>
      </c>
      <c r="AF481" t="s">
        <v>493</v>
      </c>
      <c r="AG481" t="s">
        <v>67</v>
      </c>
      <c r="AH481" t="s">
        <v>68</v>
      </c>
      <c r="AI481" t="s">
        <v>68</v>
      </c>
      <c r="AJ481">
        <v>3</v>
      </c>
      <c r="AK481" t="s">
        <v>97</v>
      </c>
      <c r="AL481" t="s">
        <v>70</v>
      </c>
      <c r="AM481" t="s">
        <v>67</v>
      </c>
      <c r="AN481" t="s">
        <v>67</v>
      </c>
      <c r="AO481" t="s">
        <v>67</v>
      </c>
      <c r="AP481" t="s">
        <v>67</v>
      </c>
      <c r="AQ481" t="s">
        <v>3846</v>
      </c>
      <c r="AR481">
        <v>0</v>
      </c>
      <c r="AS481" t="s">
        <v>3846</v>
      </c>
      <c r="AT481" t="s">
        <v>98</v>
      </c>
      <c r="AU481" t="s">
        <v>99</v>
      </c>
      <c r="AV481" t="s">
        <v>65</v>
      </c>
      <c r="AW481" t="s">
        <v>65</v>
      </c>
      <c r="AX481" t="s">
        <v>75</v>
      </c>
      <c r="AY481" t="s">
        <v>75</v>
      </c>
      <c r="AZ481" t="s">
        <v>76</v>
      </c>
      <c r="BA481" t="s">
        <v>65</v>
      </c>
      <c r="BB481" t="s">
        <v>65</v>
      </c>
      <c r="BC481" t="s">
        <v>3333</v>
      </c>
      <c r="BD481" t="s">
        <v>50</v>
      </c>
      <c r="BE481" t="s">
        <v>3334</v>
      </c>
      <c r="BK481" t="s">
        <v>103</v>
      </c>
    </row>
    <row r="482" spans="1:63" ht="18" customHeight="1" x14ac:dyDescent="0.25">
      <c r="A482">
        <v>479</v>
      </c>
      <c r="B482">
        <v>441</v>
      </c>
      <c r="C482" s="46">
        <v>43330</v>
      </c>
      <c r="D482" t="s">
        <v>3792</v>
      </c>
      <c r="E482" t="s">
        <v>53</v>
      </c>
      <c r="F482" t="s">
        <v>54</v>
      </c>
      <c r="G482" t="s">
        <v>1946</v>
      </c>
      <c r="H482" t="s">
        <v>378</v>
      </c>
      <c r="I482" t="s">
        <v>3794</v>
      </c>
      <c r="J482" t="s">
        <v>3332</v>
      </c>
      <c r="K482" t="s">
        <v>146</v>
      </c>
      <c r="L482" t="s">
        <v>327</v>
      </c>
      <c r="M482" t="s">
        <v>91</v>
      </c>
      <c r="N482" t="s">
        <v>60</v>
      </c>
      <c r="O482" t="s">
        <v>53</v>
      </c>
      <c r="P482">
        <v>1</v>
      </c>
      <c r="Q482" t="s">
        <v>92</v>
      </c>
      <c r="R482" t="s">
        <v>183</v>
      </c>
      <c r="S482" t="str">
        <f t="shared" si="7"/>
        <v>جماعي-خلافات اسرية--441</v>
      </c>
      <c r="T482" t="s">
        <v>123</v>
      </c>
      <c r="U482">
        <v>1</v>
      </c>
      <c r="V482" t="s">
        <v>3331</v>
      </c>
      <c r="W482" t="s">
        <v>3846</v>
      </c>
      <c r="X482" t="s">
        <v>3846</v>
      </c>
      <c r="Y482" t="s">
        <v>3846</v>
      </c>
      <c r="Z482" t="s">
        <v>3846</v>
      </c>
      <c r="AA482">
        <v>0</v>
      </c>
      <c r="AB482" t="s">
        <v>3846</v>
      </c>
      <c r="AC482" t="s">
        <v>3846</v>
      </c>
      <c r="AD482" t="s">
        <v>3846</v>
      </c>
      <c r="AE482" t="s">
        <v>3846</v>
      </c>
      <c r="AF482" t="s">
        <v>1012</v>
      </c>
      <c r="AG482" t="s">
        <v>67</v>
      </c>
      <c r="AH482" t="s">
        <v>68</v>
      </c>
      <c r="AI482" t="s">
        <v>68</v>
      </c>
      <c r="AJ482">
        <v>4</v>
      </c>
      <c r="AK482" t="s">
        <v>97</v>
      </c>
      <c r="AL482" t="s">
        <v>70</v>
      </c>
      <c r="AM482" t="s">
        <v>67</v>
      </c>
      <c r="AN482" t="s">
        <v>67</v>
      </c>
      <c r="AO482" t="s">
        <v>67</v>
      </c>
      <c r="AP482" t="s">
        <v>67</v>
      </c>
      <c r="AQ482" t="s">
        <v>3846</v>
      </c>
      <c r="AR482">
        <v>0</v>
      </c>
      <c r="AS482" t="s">
        <v>3846</v>
      </c>
      <c r="AT482" t="s">
        <v>98</v>
      </c>
      <c r="AU482" t="s">
        <v>99</v>
      </c>
      <c r="AV482" t="s">
        <v>65</v>
      </c>
      <c r="AW482" t="s">
        <v>65</v>
      </c>
      <c r="AX482" t="s">
        <v>75</v>
      </c>
      <c r="AY482" t="s">
        <v>75</v>
      </c>
      <c r="AZ482" t="s">
        <v>76</v>
      </c>
      <c r="BA482" t="s">
        <v>65</v>
      </c>
      <c r="BB482" t="s">
        <v>65</v>
      </c>
      <c r="BC482" t="s">
        <v>3333</v>
      </c>
      <c r="BD482" t="s">
        <v>50</v>
      </c>
      <c r="BE482" t="s">
        <v>3334</v>
      </c>
      <c r="BK482" t="s">
        <v>103</v>
      </c>
    </row>
    <row r="483" spans="1:63" ht="18" customHeight="1" x14ac:dyDescent="0.25">
      <c r="A483">
        <v>480</v>
      </c>
      <c r="B483">
        <v>441</v>
      </c>
      <c r="C483" s="46">
        <v>43330</v>
      </c>
      <c r="D483" t="s">
        <v>3792</v>
      </c>
      <c r="E483" t="s">
        <v>53</v>
      </c>
      <c r="F483" t="s">
        <v>54</v>
      </c>
      <c r="G483" t="s">
        <v>1946</v>
      </c>
      <c r="H483" t="s">
        <v>378</v>
      </c>
      <c r="I483" t="s">
        <v>3794</v>
      </c>
      <c r="J483" t="s">
        <v>3332</v>
      </c>
      <c r="K483" t="s">
        <v>146</v>
      </c>
      <c r="L483" t="s">
        <v>327</v>
      </c>
      <c r="M483" t="s">
        <v>91</v>
      </c>
      <c r="N483" t="s">
        <v>60</v>
      </c>
      <c r="O483" t="s">
        <v>53</v>
      </c>
      <c r="P483">
        <v>1</v>
      </c>
      <c r="Q483" t="s">
        <v>92</v>
      </c>
      <c r="R483" t="s">
        <v>183</v>
      </c>
      <c r="S483" t="str">
        <f t="shared" si="7"/>
        <v>جماعي-خلافات اسرية--441</v>
      </c>
      <c r="T483" t="s">
        <v>123</v>
      </c>
      <c r="U483">
        <v>1</v>
      </c>
      <c r="V483" t="s">
        <v>3331</v>
      </c>
      <c r="W483" t="s">
        <v>3846</v>
      </c>
      <c r="X483" t="s">
        <v>3846</v>
      </c>
      <c r="Y483" t="s">
        <v>3846</v>
      </c>
      <c r="Z483" t="s">
        <v>3846</v>
      </c>
      <c r="AA483">
        <v>0</v>
      </c>
      <c r="AB483" t="s">
        <v>3846</v>
      </c>
      <c r="AC483" t="s">
        <v>3846</v>
      </c>
      <c r="AD483" t="s">
        <v>3846</v>
      </c>
      <c r="AE483" t="s">
        <v>3846</v>
      </c>
      <c r="AF483" t="s">
        <v>1703</v>
      </c>
      <c r="AG483" t="s">
        <v>67</v>
      </c>
      <c r="AH483" t="s">
        <v>68</v>
      </c>
      <c r="AI483" t="s">
        <v>68</v>
      </c>
      <c r="AJ483">
        <v>5</v>
      </c>
      <c r="AK483" t="s">
        <v>97</v>
      </c>
      <c r="AL483" t="s">
        <v>70</v>
      </c>
      <c r="AM483" t="s">
        <v>67</v>
      </c>
      <c r="AN483" t="s">
        <v>67</v>
      </c>
      <c r="AO483" t="s">
        <v>67</v>
      </c>
      <c r="AP483" t="s">
        <v>67</v>
      </c>
      <c r="AQ483" t="s">
        <v>3846</v>
      </c>
      <c r="AR483">
        <v>0</v>
      </c>
      <c r="AS483" t="s">
        <v>3846</v>
      </c>
      <c r="AT483" t="s">
        <v>98</v>
      </c>
      <c r="AU483" t="s">
        <v>99</v>
      </c>
      <c r="AV483" t="s">
        <v>65</v>
      </c>
      <c r="AW483" t="s">
        <v>65</v>
      </c>
      <c r="AX483" t="s">
        <v>75</v>
      </c>
      <c r="AY483" t="s">
        <v>75</v>
      </c>
      <c r="AZ483" t="s">
        <v>76</v>
      </c>
      <c r="BA483" t="s">
        <v>65</v>
      </c>
      <c r="BB483" t="s">
        <v>65</v>
      </c>
      <c r="BC483" t="s">
        <v>3333</v>
      </c>
      <c r="BD483" t="s">
        <v>50</v>
      </c>
      <c r="BE483" t="s">
        <v>3334</v>
      </c>
      <c r="BK483" t="s">
        <v>103</v>
      </c>
    </row>
    <row r="484" spans="1:63" ht="18" customHeight="1" x14ac:dyDescent="0.25">
      <c r="A484">
        <v>481</v>
      </c>
      <c r="B484">
        <v>442</v>
      </c>
      <c r="C484" s="46">
        <v>43332</v>
      </c>
      <c r="D484" t="s">
        <v>3792</v>
      </c>
      <c r="E484" t="s">
        <v>53</v>
      </c>
      <c r="F484" t="s">
        <v>54</v>
      </c>
      <c r="G484" t="s">
        <v>541</v>
      </c>
      <c r="H484" t="s">
        <v>120</v>
      </c>
      <c r="I484" t="s">
        <v>121</v>
      </c>
      <c r="J484" t="s">
        <v>3335</v>
      </c>
      <c r="K484" t="s">
        <v>3336</v>
      </c>
      <c r="L484" t="s">
        <v>59</v>
      </c>
      <c r="M484" t="s">
        <v>59</v>
      </c>
      <c r="N484" t="s">
        <v>235</v>
      </c>
      <c r="O484" t="s">
        <v>131</v>
      </c>
      <c r="P484">
        <v>3</v>
      </c>
      <c r="Q484" t="s">
        <v>92</v>
      </c>
      <c r="R484" t="s">
        <v>62</v>
      </c>
      <c r="S484" t="str">
        <f t="shared" si="7"/>
        <v>فردي-من اجل الفدية--442</v>
      </c>
      <c r="T484" t="s">
        <v>3795</v>
      </c>
      <c r="U484">
        <v>4</v>
      </c>
      <c r="V484" t="s">
        <v>3337</v>
      </c>
      <c r="W484" t="s">
        <v>3846</v>
      </c>
      <c r="X484" t="s">
        <v>3846</v>
      </c>
      <c r="Y484" t="s">
        <v>3846</v>
      </c>
      <c r="Z484" t="s">
        <v>3846</v>
      </c>
      <c r="AA484">
        <v>0</v>
      </c>
      <c r="AB484" t="s">
        <v>3846</v>
      </c>
      <c r="AC484" t="s">
        <v>3846</v>
      </c>
      <c r="AD484" t="s">
        <v>3846</v>
      </c>
      <c r="AE484" t="s">
        <v>3846</v>
      </c>
      <c r="AF484" t="s">
        <v>67</v>
      </c>
      <c r="AG484" t="s">
        <v>172</v>
      </c>
      <c r="AH484" t="s">
        <v>192</v>
      </c>
      <c r="AI484" t="s">
        <v>112</v>
      </c>
      <c r="AJ484">
        <v>0</v>
      </c>
      <c r="AK484" t="s">
        <v>97</v>
      </c>
      <c r="AL484" t="s">
        <v>70</v>
      </c>
      <c r="AM484" t="s">
        <v>67</v>
      </c>
      <c r="AN484" t="s">
        <v>67</v>
      </c>
      <c r="AO484" t="s">
        <v>67</v>
      </c>
      <c r="AP484" t="s">
        <v>67</v>
      </c>
      <c r="AQ484" t="s">
        <v>3820</v>
      </c>
      <c r="AR484">
        <v>500000</v>
      </c>
      <c r="AS484" t="s">
        <v>126</v>
      </c>
      <c r="AT484" t="s">
        <v>72</v>
      </c>
      <c r="AU484" t="s">
        <v>1597</v>
      </c>
      <c r="AV484" t="s">
        <v>65</v>
      </c>
      <c r="AW484" t="s">
        <v>65</v>
      </c>
      <c r="AX484" t="s">
        <v>72</v>
      </c>
      <c r="AY484" t="s">
        <v>75</v>
      </c>
      <c r="AZ484" t="s">
        <v>76</v>
      </c>
      <c r="BA484" t="s">
        <v>65</v>
      </c>
      <c r="BB484" t="s">
        <v>65</v>
      </c>
      <c r="BC484" t="s">
        <v>3338</v>
      </c>
      <c r="BD484" t="s">
        <v>50</v>
      </c>
      <c r="BE484" t="s">
        <v>3339</v>
      </c>
      <c r="BF484" t="s">
        <v>3340</v>
      </c>
      <c r="BG484" t="s">
        <v>3537</v>
      </c>
      <c r="BK484" t="s">
        <v>84</v>
      </c>
    </row>
    <row r="485" spans="1:63" ht="18" customHeight="1" x14ac:dyDescent="0.25">
      <c r="A485">
        <v>482</v>
      </c>
      <c r="B485">
        <v>443</v>
      </c>
      <c r="C485" s="46">
        <v>43332</v>
      </c>
      <c r="D485" t="s">
        <v>3792</v>
      </c>
      <c r="E485" t="s">
        <v>165</v>
      </c>
      <c r="F485" t="s">
        <v>54</v>
      </c>
      <c r="G485" t="s">
        <v>1035</v>
      </c>
      <c r="H485" t="s">
        <v>167</v>
      </c>
      <c r="I485" t="s">
        <v>121</v>
      </c>
      <c r="J485" t="s">
        <v>3341</v>
      </c>
      <c r="K485" t="s">
        <v>3342</v>
      </c>
      <c r="L485" t="s">
        <v>182</v>
      </c>
      <c r="M485" t="s">
        <v>91</v>
      </c>
      <c r="N485" t="s">
        <v>60</v>
      </c>
      <c r="O485" t="s">
        <v>165</v>
      </c>
      <c r="P485">
        <v>1</v>
      </c>
      <c r="Q485" t="s">
        <v>92</v>
      </c>
      <c r="R485" t="s">
        <v>62</v>
      </c>
      <c r="S485" t="str">
        <f t="shared" si="7"/>
        <v>فردي-خلافات مالية--443</v>
      </c>
      <c r="T485" t="s">
        <v>3796</v>
      </c>
      <c r="U485">
        <v>7</v>
      </c>
      <c r="V485" t="s">
        <v>3345</v>
      </c>
      <c r="W485" t="s">
        <v>3846</v>
      </c>
      <c r="X485" t="s">
        <v>3846</v>
      </c>
      <c r="Y485" t="s">
        <v>3846</v>
      </c>
      <c r="Z485" t="s">
        <v>3846</v>
      </c>
      <c r="AA485">
        <v>0</v>
      </c>
      <c r="AB485" t="s">
        <v>3846</v>
      </c>
      <c r="AC485" t="s">
        <v>3846</v>
      </c>
      <c r="AD485" t="s">
        <v>3846</v>
      </c>
      <c r="AE485" t="s">
        <v>3846</v>
      </c>
      <c r="AF485" t="s">
        <v>3343</v>
      </c>
      <c r="AG485" t="s">
        <v>124</v>
      </c>
      <c r="AH485" t="s">
        <v>124</v>
      </c>
      <c r="AI485" t="s">
        <v>112</v>
      </c>
      <c r="AJ485">
        <v>31</v>
      </c>
      <c r="AK485" t="s">
        <v>97</v>
      </c>
      <c r="AL485" t="s">
        <v>70</v>
      </c>
      <c r="AM485" t="s">
        <v>67</v>
      </c>
      <c r="AN485" t="s">
        <v>67</v>
      </c>
      <c r="AO485" t="s">
        <v>67</v>
      </c>
      <c r="AP485" t="s">
        <v>67</v>
      </c>
      <c r="AQ485" t="s">
        <v>3846</v>
      </c>
      <c r="AR485">
        <v>0</v>
      </c>
      <c r="AS485" t="s">
        <v>3846</v>
      </c>
      <c r="AT485" t="s">
        <v>98</v>
      </c>
      <c r="AU485" t="s">
        <v>99</v>
      </c>
      <c r="AV485" t="s">
        <v>65</v>
      </c>
      <c r="AW485" t="s">
        <v>65</v>
      </c>
      <c r="AX485" t="s">
        <v>75</v>
      </c>
      <c r="AY485" t="s">
        <v>75</v>
      </c>
      <c r="AZ485" t="s">
        <v>76</v>
      </c>
      <c r="BA485" t="s">
        <v>65</v>
      </c>
      <c r="BB485" t="s">
        <v>65</v>
      </c>
      <c r="BC485" t="s">
        <v>3344</v>
      </c>
      <c r="BD485" t="s">
        <v>50</v>
      </c>
      <c r="BE485" t="s">
        <v>3346</v>
      </c>
      <c r="BK485" t="s">
        <v>103</v>
      </c>
    </row>
    <row r="486" spans="1:63" ht="18" customHeight="1" x14ac:dyDescent="0.25">
      <c r="A486">
        <v>483</v>
      </c>
      <c r="B486">
        <v>444</v>
      </c>
      <c r="C486" s="46">
        <v>43338</v>
      </c>
      <c r="D486" t="s">
        <v>3792</v>
      </c>
      <c r="E486" t="s">
        <v>53</v>
      </c>
      <c r="F486" t="s">
        <v>54</v>
      </c>
      <c r="G486" t="s">
        <v>3353</v>
      </c>
      <c r="H486" t="s">
        <v>155</v>
      </c>
      <c r="I486" t="s">
        <v>3794</v>
      </c>
      <c r="J486" t="s">
        <v>3347</v>
      </c>
      <c r="K486" t="s">
        <v>3348</v>
      </c>
      <c r="L486" t="s">
        <v>90</v>
      </c>
      <c r="M486" t="s">
        <v>90</v>
      </c>
      <c r="N486" t="s">
        <v>60</v>
      </c>
      <c r="O486" t="s">
        <v>53</v>
      </c>
      <c r="P486">
        <v>1</v>
      </c>
      <c r="Q486" t="s">
        <v>107</v>
      </c>
      <c r="R486" t="s">
        <v>62</v>
      </c>
      <c r="S486" t="str">
        <f t="shared" si="7"/>
        <v>فردي-خلافات ثأرية--444</v>
      </c>
      <c r="T486" t="s">
        <v>3795</v>
      </c>
      <c r="U486">
        <v>5</v>
      </c>
      <c r="V486" t="s">
        <v>3368</v>
      </c>
      <c r="W486" t="s">
        <v>2561</v>
      </c>
      <c r="X486" t="s">
        <v>160</v>
      </c>
      <c r="Y486" t="s">
        <v>3349</v>
      </c>
      <c r="Z486" t="s">
        <v>112</v>
      </c>
      <c r="AA486">
        <v>20</v>
      </c>
      <c r="AB486" t="s">
        <v>97</v>
      </c>
      <c r="AC486" t="s">
        <v>70</v>
      </c>
      <c r="AD486" t="s">
        <v>441</v>
      </c>
      <c r="AE486" t="s">
        <v>3350</v>
      </c>
      <c r="AF486" t="s">
        <v>3846</v>
      </c>
      <c r="AG486" t="s">
        <v>3846</v>
      </c>
      <c r="AH486" t="s">
        <v>3846</v>
      </c>
      <c r="AI486" t="s">
        <v>3846</v>
      </c>
      <c r="AJ486">
        <v>0</v>
      </c>
      <c r="AK486" t="s">
        <v>3846</v>
      </c>
      <c r="AL486" t="s">
        <v>3846</v>
      </c>
      <c r="AM486" t="s">
        <v>3846</v>
      </c>
      <c r="AN486" t="s">
        <v>3846</v>
      </c>
      <c r="AO486" t="s">
        <v>67</v>
      </c>
      <c r="AP486" t="s">
        <v>67</v>
      </c>
      <c r="AQ486" t="s">
        <v>3846</v>
      </c>
      <c r="AR486">
        <v>0</v>
      </c>
      <c r="AS486" t="s">
        <v>3846</v>
      </c>
      <c r="AT486" t="s">
        <v>72</v>
      </c>
      <c r="AU486" t="s">
        <v>74</v>
      </c>
      <c r="AV486" t="s">
        <v>72</v>
      </c>
      <c r="AW486" t="s">
        <v>74</v>
      </c>
      <c r="AX486" t="s">
        <v>72</v>
      </c>
      <c r="AY486" t="s">
        <v>75</v>
      </c>
      <c r="AZ486" t="s">
        <v>76</v>
      </c>
      <c r="BA486" t="s">
        <v>65</v>
      </c>
      <c r="BB486" t="s">
        <v>65</v>
      </c>
      <c r="BC486" t="s">
        <v>3351</v>
      </c>
      <c r="BD486" t="s">
        <v>50</v>
      </c>
      <c r="BE486" t="s">
        <v>3352</v>
      </c>
      <c r="BF486" t="s">
        <v>3369</v>
      </c>
      <c r="BG486" t="s">
        <v>3370</v>
      </c>
      <c r="BH486" t="s">
        <v>3377</v>
      </c>
      <c r="BK486" t="s">
        <v>130</v>
      </c>
    </row>
    <row r="487" spans="1:63" ht="18" customHeight="1" x14ac:dyDescent="0.25">
      <c r="A487">
        <v>484</v>
      </c>
      <c r="B487">
        <v>445</v>
      </c>
      <c r="C487" s="46">
        <v>43339</v>
      </c>
      <c r="D487" t="s">
        <v>3792</v>
      </c>
      <c r="E487" t="s">
        <v>211</v>
      </c>
      <c r="F487" t="s">
        <v>132</v>
      </c>
      <c r="G487" t="s">
        <v>3354</v>
      </c>
      <c r="H487" t="s">
        <v>155</v>
      </c>
      <c r="I487" t="s">
        <v>3794</v>
      </c>
      <c r="J487" t="s">
        <v>3355</v>
      </c>
      <c r="K487" t="s">
        <v>3356</v>
      </c>
      <c r="L487" t="s">
        <v>59</v>
      </c>
      <c r="M487" t="s">
        <v>91</v>
      </c>
      <c r="N487" t="s">
        <v>60</v>
      </c>
      <c r="O487" t="s">
        <v>211</v>
      </c>
      <c r="P487">
        <v>1</v>
      </c>
      <c r="Q487" t="s">
        <v>92</v>
      </c>
      <c r="R487" t="s">
        <v>62</v>
      </c>
      <c r="S487" t="str">
        <f t="shared" si="7"/>
        <v>فردي-خلافات ثأرية--445</v>
      </c>
      <c r="T487" t="s">
        <v>123</v>
      </c>
      <c r="U487">
        <v>1</v>
      </c>
      <c r="V487" t="s">
        <v>3816</v>
      </c>
      <c r="W487" t="s">
        <v>3846</v>
      </c>
      <c r="X487" t="s">
        <v>3846</v>
      </c>
      <c r="Y487" t="s">
        <v>3846</v>
      </c>
      <c r="Z487" t="s">
        <v>3846</v>
      </c>
      <c r="AA487">
        <v>0</v>
      </c>
      <c r="AB487" t="s">
        <v>3846</v>
      </c>
      <c r="AC487" t="s">
        <v>3846</v>
      </c>
      <c r="AD487" t="s">
        <v>3846</v>
      </c>
      <c r="AE487" t="s">
        <v>3846</v>
      </c>
      <c r="AF487" t="s">
        <v>777</v>
      </c>
      <c r="AG487" t="s">
        <v>3387</v>
      </c>
      <c r="AH487" t="s">
        <v>109</v>
      </c>
      <c r="AI487" t="s">
        <v>112</v>
      </c>
      <c r="AJ487">
        <v>0</v>
      </c>
      <c r="AK487" t="s">
        <v>97</v>
      </c>
      <c r="AL487" t="s">
        <v>70</v>
      </c>
      <c r="AM487" t="s">
        <v>67</v>
      </c>
      <c r="AN487" t="s">
        <v>67</v>
      </c>
      <c r="AO487" t="s">
        <v>67</v>
      </c>
      <c r="AP487" t="s">
        <v>67</v>
      </c>
      <c r="AQ487" t="s">
        <v>3819</v>
      </c>
      <c r="AR487">
        <v>15000</v>
      </c>
      <c r="AS487" t="s">
        <v>126</v>
      </c>
      <c r="AT487" t="s">
        <v>98</v>
      </c>
      <c r="AU487" t="s">
        <v>99</v>
      </c>
      <c r="AV487" t="s">
        <v>65</v>
      </c>
      <c r="AW487" t="s">
        <v>65</v>
      </c>
      <c r="AX487" t="s">
        <v>75</v>
      </c>
      <c r="AY487" t="s">
        <v>75</v>
      </c>
      <c r="AZ487" t="s">
        <v>76</v>
      </c>
      <c r="BA487" t="s">
        <v>65</v>
      </c>
      <c r="BB487" t="s">
        <v>65</v>
      </c>
      <c r="BC487" t="s">
        <v>3357</v>
      </c>
      <c r="BD487" t="s">
        <v>50</v>
      </c>
      <c r="BE487" t="s">
        <v>3358</v>
      </c>
      <c r="BK487" t="s">
        <v>103</v>
      </c>
    </row>
    <row r="488" spans="1:63" ht="18" customHeight="1" x14ac:dyDescent="0.25">
      <c r="A488">
        <v>485</v>
      </c>
      <c r="B488">
        <v>446</v>
      </c>
      <c r="C488" s="46">
        <v>43341</v>
      </c>
      <c r="D488" t="s">
        <v>3792</v>
      </c>
      <c r="E488" t="s">
        <v>53</v>
      </c>
      <c r="F488" t="s">
        <v>54</v>
      </c>
      <c r="G488" t="s">
        <v>3359</v>
      </c>
      <c r="H488" t="s">
        <v>155</v>
      </c>
      <c r="I488" t="s">
        <v>3794</v>
      </c>
      <c r="J488" t="s">
        <v>3360</v>
      </c>
      <c r="K488" t="s">
        <v>3361</v>
      </c>
      <c r="L488" t="s">
        <v>59</v>
      </c>
      <c r="M488" t="s">
        <v>67</v>
      </c>
      <c r="N488" t="s">
        <v>60</v>
      </c>
      <c r="O488" t="s">
        <v>53</v>
      </c>
      <c r="P488">
        <v>1</v>
      </c>
      <c r="Q488" t="s">
        <v>92</v>
      </c>
      <c r="R488" t="s">
        <v>62</v>
      </c>
      <c r="S488" t="str">
        <f t="shared" si="7"/>
        <v>فردي-خلافات ثأرية--446</v>
      </c>
      <c r="T488" t="s">
        <v>3795</v>
      </c>
      <c r="U488">
        <v>3</v>
      </c>
      <c r="V488" t="s">
        <v>3362</v>
      </c>
      <c r="W488" t="s">
        <v>3846</v>
      </c>
      <c r="X488" t="s">
        <v>3846</v>
      </c>
      <c r="Y488" t="s">
        <v>3846</v>
      </c>
      <c r="Z488" t="s">
        <v>3846</v>
      </c>
      <c r="AA488">
        <v>0</v>
      </c>
      <c r="AB488" t="s">
        <v>3846</v>
      </c>
      <c r="AC488" t="s">
        <v>3846</v>
      </c>
      <c r="AD488" t="s">
        <v>3846</v>
      </c>
      <c r="AE488" t="s">
        <v>3846</v>
      </c>
      <c r="AF488" t="s">
        <v>3365</v>
      </c>
      <c r="AG488" t="s">
        <v>64</v>
      </c>
      <c r="AH488" t="s">
        <v>3366</v>
      </c>
      <c r="AI488" t="s">
        <v>112</v>
      </c>
      <c r="AJ488">
        <v>0</v>
      </c>
      <c r="AK488" t="s">
        <v>97</v>
      </c>
      <c r="AL488" t="s">
        <v>70</v>
      </c>
      <c r="AM488" t="s">
        <v>67</v>
      </c>
      <c r="AN488" t="s">
        <v>67</v>
      </c>
      <c r="AO488" t="s">
        <v>67</v>
      </c>
      <c r="AP488" t="s">
        <v>67</v>
      </c>
      <c r="AQ488" t="s">
        <v>3846</v>
      </c>
      <c r="AR488">
        <v>0</v>
      </c>
      <c r="AS488" t="s">
        <v>3846</v>
      </c>
      <c r="AT488" t="s">
        <v>98</v>
      </c>
      <c r="AU488" t="s">
        <v>99</v>
      </c>
      <c r="AV488" t="s">
        <v>65</v>
      </c>
      <c r="AW488" t="s">
        <v>65</v>
      </c>
      <c r="AX488" t="s">
        <v>75</v>
      </c>
      <c r="AY488" t="s">
        <v>75</v>
      </c>
      <c r="AZ488" t="s">
        <v>76</v>
      </c>
      <c r="BA488" t="s">
        <v>65</v>
      </c>
      <c r="BB488" t="s">
        <v>65</v>
      </c>
      <c r="BC488" t="s">
        <v>3363</v>
      </c>
      <c r="BD488" t="s">
        <v>50</v>
      </c>
      <c r="BE488" t="s">
        <v>3364</v>
      </c>
      <c r="BF488" t="s">
        <v>3367</v>
      </c>
      <c r="BK488" t="s">
        <v>130</v>
      </c>
    </row>
    <row r="489" spans="1:63" ht="18" customHeight="1" x14ac:dyDescent="0.25">
      <c r="A489">
        <v>486</v>
      </c>
      <c r="B489">
        <v>447</v>
      </c>
      <c r="C489" s="46">
        <v>43341</v>
      </c>
      <c r="D489" t="s">
        <v>3792</v>
      </c>
      <c r="E489" t="s">
        <v>53</v>
      </c>
      <c r="F489" t="s">
        <v>54</v>
      </c>
      <c r="G489" t="s">
        <v>816</v>
      </c>
      <c r="H489" t="s">
        <v>167</v>
      </c>
      <c r="I489" t="s">
        <v>121</v>
      </c>
      <c r="J489" t="s">
        <v>3371</v>
      </c>
      <c r="K489" t="s">
        <v>3372</v>
      </c>
      <c r="L489" t="s">
        <v>59</v>
      </c>
      <c r="M489" t="s">
        <v>91</v>
      </c>
      <c r="N489" t="s">
        <v>60</v>
      </c>
      <c r="O489" t="s">
        <v>53</v>
      </c>
      <c r="P489">
        <v>1</v>
      </c>
      <c r="Q489" t="s">
        <v>92</v>
      </c>
      <c r="R489" t="s">
        <v>62</v>
      </c>
      <c r="S489" t="str">
        <f t="shared" si="7"/>
        <v>فردي-خلافات مالية--447</v>
      </c>
      <c r="T489" t="s">
        <v>3796</v>
      </c>
      <c r="U489">
        <v>9</v>
      </c>
      <c r="V489" t="s">
        <v>3374</v>
      </c>
      <c r="W489" t="s">
        <v>3846</v>
      </c>
      <c r="X489" t="s">
        <v>3846</v>
      </c>
      <c r="Y489" t="s">
        <v>3846</v>
      </c>
      <c r="Z489" t="s">
        <v>3846</v>
      </c>
      <c r="AA489">
        <v>0</v>
      </c>
      <c r="AB489" t="s">
        <v>3846</v>
      </c>
      <c r="AC489" t="s">
        <v>3846</v>
      </c>
      <c r="AD489" t="s">
        <v>3846</v>
      </c>
      <c r="AE489" t="s">
        <v>3846</v>
      </c>
      <c r="AF489" t="s">
        <v>3373</v>
      </c>
      <c r="AG489" t="s">
        <v>67</v>
      </c>
      <c r="AH489" t="s">
        <v>67</v>
      </c>
      <c r="AI489" t="s">
        <v>112</v>
      </c>
      <c r="AJ489">
        <v>50</v>
      </c>
      <c r="AK489" t="s">
        <v>97</v>
      </c>
      <c r="AL489" t="s">
        <v>70</v>
      </c>
      <c r="AM489" t="s">
        <v>67</v>
      </c>
      <c r="AN489" t="s">
        <v>67</v>
      </c>
      <c r="AO489" t="s">
        <v>67</v>
      </c>
      <c r="AP489" t="s">
        <v>67</v>
      </c>
      <c r="AQ489" t="s">
        <v>3846</v>
      </c>
      <c r="AR489">
        <v>0</v>
      </c>
      <c r="AS489" t="s">
        <v>3846</v>
      </c>
      <c r="AT489" t="s">
        <v>98</v>
      </c>
      <c r="AU489" t="s">
        <v>99</v>
      </c>
      <c r="AV489" t="s">
        <v>65</v>
      </c>
      <c r="AW489" t="s">
        <v>65</v>
      </c>
      <c r="AX489" t="s">
        <v>75</v>
      </c>
      <c r="AY489" t="s">
        <v>75</v>
      </c>
      <c r="AZ489" t="s">
        <v>76</v>
      </c>
      <c r="BA489" t="s">
        <v>65</v>
      </c>
      <c r="BB489" t="s">
        <v>65</v>
      </c>
      <c r="BC489" t="s">
        <v>3375</v>
      </c>
      <c r="BD489" t="s">
        <v>50</v>
      </c>
      <c r="BE489" t="s">
        <v>3376</v>
      </c>
      <c r="BK489" t="s">
        <v>103</v>
      </c>
    </row>
    <row r="490" spans="1:63" ht="18" customHeight="1" x14ac:dyDescent="0.25">
      <c r="A490">
        <v>487</v>
      </c>
      <c r="B490">
        <v>448</v>
      </c>
      <c r="C490" s="46">
        <v>43344</v>
      </c>
      <c r="D490" t="s">
        <v>3792</v>
      </c>
      <c r="E490" t="s">
        <v>3005</v>
      </c>
      <c r="F490" t="s">
        <v>132</v>
      </c>
      <c r="G490" t="s">
        <v>3378</v>
      </c>
      <c r="H490" t="s">
        <v>67</v>
      </c>
      <c r="I490" t="s">
        <v>67</v>
      </c>
      <c r="J490" t="s">
        <v>67</v>
      </c>
      <c r="K490" t="s">
        <v>3380</v>
      </c>
      <c r="L490" t="s">
        <v>59</v>
      </c>
      <c r="M490" t="s">
        <v>59</v>
      </c>
      <c r="N490" t="s">
        <v>235</v>
      </c>
      <c r="O490" t="s">
        <v>685</v>
      </c>
      <c r="P490">
        <v>2</v>
      </c>
      <c r="Q490" t="s">
        <v>92</v>
      </c>
      <c r="R490" t="s">
        <v>183</v>
      </c>
      <c r="S490" t="str">
        <f t="shared" si="7"/>
        <v>جماعي-غير محدد--448</v>
      </c>
      <c r="T490" t="s">
        <v>123</v>
      </c>
      <c r="U490">
        <v>1</v>
      </c>
      <c r="V490" t="s">
        <v>67</v>
      </c>
      <c r="W490" t="s">
        <v>3846</v>
      </c>
      <c r="X490" t="s">
        <v>3846</v>
      </c>
      <c r="Y490" t="s">
        <v>3846</v>
      </c>
      <c r="Z490" t="s">
        <v>3846</v>
      </c>
      <c r="AA490">
        <v>0</v>
      </c>
      <c r="AB490" t="s">
        <v>3846</v>
      </c>
      <c r="AC490" t="s">
        <v>3846</v>
      </c>
      <c r="AD490" t="s">
        <v>3846</v>
      </c>
      <c r="AE490" t="s">
        <v>3846</v>
      </c>
      <c r="AF490" t="s">
        <v>2585</v>
      </c>
      <c r="AG490" t="s">
        <v>250</v>
      </c>
      <c r="AH490" t="s">
        <v>250</v>
      </c>
      <c r="AI490" t="s">
        <v>112</v>
      </c>
      <c r="AJ490">
        <v>30</v>
      </c>
      <c r="AK490" t="s">
        <v>69</v>
      </c>
      <c r="AL490" t="s">
        <v>70</v>
      </c>
      <c r="AM490" t="s">
        <v>67</v>
      </c>
      <c r="AN490" t="s">
        <v>67</v>
      </c>
      <c r="AO490" t="s">
        <v>67</v>
      </c>
      <c r="AP490" t="s">
        <v>67</v>
      </c>
      <c r="AQ490" t="s">
        <v>3846</v>
      </c>
      <c r="AR490">
        <v>0</v>
      </c>
      <c r="AS490" t="s">
        <v>3846</v>
      </c>
      <c r="AT490" t="s">
        <v>98</v>
      </c>
      <c r="AU490" t="s">
        <v>99</v>
      </c>
      <c r="AV490" t="s">
        <v>65</v>
      </c>
      <c r="AW490" t="s">
        <v>65</v>
      </c>
      <c r="AX490" t="s">
        <v>75</v>
      </c>
      <c r="AY490" t="s">
        <v>75</v>
      </c>
      <c r="AZ490" t="s">
        <v>76</v>
      </c>
      <c r="BA490" t="s">
        <v>3379</v>
      </c>
      <c r="BB490" t="s">
        <v>65</v>
      </c>
      <c r="BC490" t="s">
        <v>3381</v>
      </c>
      <c r="BD490" t="s">
        <v>50</v>
      </c>
      <c r="BE490" t="s">
        <v>3382</v>
      </c>
      <c r="BF490" t="s">
        <v>3383</v>
      </c>
      <c r="BK490" t="s">
        <v>130</v>
      </c>
    </row>
    <row r="491" spans="1:63" ht="18" customHeight="1" x14ac:dyDescent="0.25">
      <c r="A491">
        <v>488</v>
      </c>
      <c r="B491">
        <v>448</v>
      </c>
      <c r="C491" s="46">
        <v>43344</v>
      </c>
      <c r="D491" t="s">
        <v>3792</v>
      </c>
      <c r="E491" t="s">
        <v>3005</v>
      </c>
      <c r="F491" t="s">
        <v>132</v>
      </c>
      <c r="G491" t="s">
        <v>3378</v>
      </c>
      <c r="H491" t="s">
        <v>67</v>
      </c>
      <c r="I491" t="s">
        <v>67</v>
      </c>
      <c r="J491" t="s">
        <v>67</v>
      </c>
      <c r="K491" t="s">
        <v>3380</v>
      </c>
      <c r="L491" t="s">
        <v>59</v>
      </c>
      <c r="M491" t="s">
        <v>59</v>
      </c>
      <c r="N491" t="s">
        <v>235</v>
      </c>
      <c r="O491" t="s">
        <v>685</v>
      </c>
      <c r="P491">
        <v>2</v>
      </c>
      <c r="Q491" t="s">
        <v>92</v>
      </c>
      <c r="R491" t="s">
        <v>183</v>
      </c>
      <c r="S491" t="str">
        <f t="shared" si="7"/>
        <v>جماعي-غير محدد--448</v>
      </c>
      <c r="T491" t="s">
        <v>123</v>
      </c>
      <c r="U491">
        <v>1</v>
      </c>
      <c r="V491" t="s">
        <v>67</v>
      </c>
      <c r="W491" t="s">
        <v>3846</v>
      </c>
      <c r="X491" t="s">
        <v>3846</v>
      </c>
      <c r="Y491" t="s">
        <v>3846</v>
      </c>
      <c r="Z491" t="s">
        <v>3846</v>
      </c>
      <c r="AA491">
        <v>0</v>
      </c>
      <c r="AB491" t="s">
        <v>3846</v>
      </c>
      <c r="AC491" t="s">
        <v>3846</v>
      </c>
      <c r="AD491" t="s">
        <v>3846</v>
      </c>
      <c r="AE491" t="s">
        <v>3846</v>
      </c>
      <c r="AF491" t="s">
        <v>3384</v>
      </c>
      <c r="AG491" t="s">
        <v>67</v>
      </c>
      <c r="AH491" t="s">
        <v>68</v>
      </c>
      <c r="AI491" t="s">
        <v>68</v>
      </c>
      <c r="AJ491">
        <v>0</v>
      </c>
      <c r="AK491" t="s">
        <v>97</v>
      </c>
      <c r="AL491" t="s">
        <v>70</v>
      </c>
      <c r="AM491" t="s">
        <v>67</v>
      </c>
      <c r="AN491" t="s">
        <v>67</v>
      </c>
      <c r="AO491" t="s">
        <v>67</v>
      </c>
      <c r="AP491" t="s">
        <v>67</v>
      </c>
      <c r="AQ491" t="s">
        <v>3846</v>
      </c>
      <c r="AR491">
        <v>0</v>
      </c>
      <c r="AS491" t="s">
        <v>3846</v>
      </c>
      <c r="AT491" t="s">
        <v>98</v>
      </c>
      <c r="AU491" t="s">
        <v>99</v>
      </c>
      <c r="AV491" t="s">
        <v>65</v>
      </c>
      <c r="AW491" t="s">
        <v>65</v>
      </c>
      <c r="AX491" t="s">
        <v>75</v>
      </c>
      <c r="AY491" t="s">
        <v>75</v>
      </c>
      <c r="AZ491" t="s">
        <v>76</v>
      </c>
      <c r="BA491" t="s">
        <v>3379</v>
      </c>
      <c r="BB491" t="s">
        <v>65</v>
      </c>
      <c r="BC491" t="s">
        <v>3381</v>
      </c>
      <c r="BD491" t="s">
        <v>50</v>
      </c>
      <c r="BE491" t="s">
        <v>3382</v>
      </c>
      <c r="BF491" t="s">
        <v>3383</v>
      </c>
      <c r="BK491" t="s">
        <v>130</v>
      </c>
    </row>
    <row r="492" spans="1:63" ht="18" customHeight="1" x14ac:dyDescent="0.25">
      <c r="A492">
        <v>489</v>
      </c>
      <c r="B492">
        <v>448</v>
      </c>
      <c r="C492" s="46">
        <v>43344</v>
      </c>
      <c r="D492" t="s">
        <v>3792</v>
      </c>
      <c r="E492" t="s">
        <v>3005</v>
      </c>
      <c r="F492" t="s">
        <v>132</v>
      </c>
      <c r="G492" t="s">
        <v>3378</v>
      </c>
      <c r="H492" t="s">
        <v>67</v>
      </c>
      <c r="I492" t="s">
        <v>67</v>
      </c>
      <c r="J492" t="s">
        <v>67</v>
      </c>
      <c r="K492" t="s">
        <v>3380</v>
      </c>
      <c r="L492" t="s">
        <v>59</v>
      </c>
      <c r="M492" t="s">
        <v>59</v>
      </c>
      <c r="N492" t="s">
        <v>235</v>
      </c>
      <c r="O492" t="s">
        <v>685</v>
      </c>
      <c r="P492">
        <v>2</v>
      </c>
      <c r="Q492" t="s">
        <v>92</v>
      </c>
      <c r="R492" t="s">
        <v>183</v>
      </c>
      <c r="S492" t="str">
        <f t="shared" si="7"/>
        <v>جماعي-غير محدد--448</v>
      </c>
      <c r="T492" t="s">
        <v>123</v>
      </c>
      <c r="U492">
        <v>1</v>
      </c>
      <c r="V492" t="s">
        <v>67</v>
      </c>
      <c r="W492" t="s">
        <v>3846</v>
      </c>
      <c r="X492" t="s">
        <v>3846</v>
      </c>
      <c r="Y492" t="s">
        <v>3846</v>
      </c>
      <c r="Z492" t="s">
        <v>3846</v>
      </c>
      <c r="AA492">
        <v>0</v>
      </c>
      <c r="AB492" t="s">
        <v>3846</v>
      </c>
      <c r="AC492" t="s">
        <v>3846</v>
      </c>
      <c r="AD492" t="s">
        <v>3846</v>
      </c>
      <c r="AE492" t="s">
        <v>3846</v>
      </c>
      <c r="AF492" t="s">
        <v>3385</v>
      </c>
      <c r="AG492" t="s">
        <v>67</v>
      </c>
      <c r="AH492" t="s">
        <v>68</v>
      </c>
      <c r="AI492" t="s">
        <v>68</v>
      </c>
      <c r="AJ492">
        <v>0</v>
      </c>
      <c r="AK492" t="s">
        <v>97</v>
      </c>
      <c r="AL492" t="s">
        <v>70</v>
      </c>
      <c r="AM492" t="s">
        <v>67</v>
      </c>
      <c r="AN492" t="s">
        <v>67</v>
      </c>
      <c r="AO492" t="s">
        <v>67</v>
      </c>
      <c r="AP492" t="s">
        <v>67</v>
      </c>
      <c r="AQ492" t="s">
        <v>3846</v>
      </c>
      <c r="AR492">
        <v>0</v>
      </c>
      <c r="AS492" t="s">
        <v>3846</v>
      </c>
      <c r="AT492" t="s">
        <v>98</v>
      </c>
      <c r="AU492" t="s">
        <v>99</v>
      </c>
      <c r="AV492" t="s">
        <v>65</v>
      </c>
      <c r="AW492" t="s">
        <v>65</v>
      </c>
      <c r="AX492" t="s">
        <v>75</v>
      </c>
      <c r="AY492" t="s">
        <v>75</v>
      </c>
      <c r="AZ492" t="s">
        <v>76</v>
      </c>
      <c r="BA492" t="s">
        <v>3379</v>
      </c>
      <c r="BB492" t="s">
        <v>65</v>
      </c>
      <c r="BC492" t="s">
        <v>3381</v>
      </c>
      <c r="BD492" t="s">
        <v>50</v>
      </c>
      <c r="BE492" t="s">
        <v>3382</v>
      </c>
      <c r="BF492" t="s">
        <v>3383</v>
      </c>
      <c r="BK492" t="s">
        <v>130</v>
      </c>
    </row>
    <row r="493" spans="1:63" ht="18" customHeight="1" x14ac:dyDescent="0.25">
      <c r="A493">
        <v>490</v>
      </c>
      <c r="B493">
        <v>448</v>
      </c>
      <c r="C493" s="46">
        <v>43344</v>
      </c>
      <c r="D493" t="s">
        <v>3792</v>
      </c>
      <c r="E493" t="s">
        <v>3005</v>
      </c>
      <c r="F493" t="s">
        <v>132</v>
      </c>
      <c r="G493" t="s">
        <v>3378</v>
      </c>
      <c r="H493" t="s">
        <v>67</v>
      </c>
      <c r="I493" t="s">
        <v>67</v>
      </c>
      <c r="J493" t="s">
        <v>67</v>
      </c>
      <c r="K493" t="s">
        <v>3380</v>
      </c>
      <c r="L493" t="s">
        <v>59</v>
      </c>
      <c r="M493" t="s">
        <v>59</v>
      </c>
      <c r="N493" t="s">
        <v>235</v>
      </c>
      <c r="O493" t="s">
        <v>685</v>
      </c>
      <c r="P493">
        <v>2</v>
      </c>
      <c r="Q493" t="s">
        <v>92</v>
      </c>
      <c r="R493" t="s">
        <v>183</v>
      </c>
      <c r="S493" t="str">
        <f t="shared" si="7"/>
        <v>جماعي-غير محدد--448</v>
      </c>
      <c r="T493" t="s">
        <v>123</v>
      </c>
      <c r="U493">
        <v>1</v>
      </c>
      <c r="V493" t="s">
        <v>67</v>
      </c>
      <c r="W493" t="s">
        <v>3846</v>
      </c>
      <c r="X493" t="s">
        <v>3846</v>
      </c>
      <c r="Y493" t="s">
        <v>3846</v>
      </c>
      <c r="Z493" t="s">
        <v>3846</v>
      </c>
      <c r="AA493">
        <v>0</v>
      </c>
      <c r="AB493" t="s">
        <v>3846</v>
      </c>
      <c r="AC493" t="s">
        <v>3846</v>
      </c>
      <c r="AD493" t="s">
        <v>3846</v>
      </c>
      <c r="AE493" t="s">
        <v>3846</v>
      </c>
      <c r="AF493" t="s">
        <v>3386</v>
      </c>
      <c r="AG493" t="s">
        <v>67</v>
      </c>
      <c r="AH493" t="s">
        <v>68</v>
      </c>
      <c r="AI493" t="s">
        <v>68</v>
      </c>
      <c r="AJ493">
        <v>0</v>
      </c>
      <c r="AK493" t="s">
        <v>69</v>
      </c>
      <c r="AL493" t="s">
        <v>70</v>
      </c>
      <c r="AM493" t="s">
        <v>67</v>
      </c>
      <c r="AN493" t="s">
        <v>67</v>
      </c>
      <c r="AO493" t="s">
        <v>67</v>
      </c>
      <c r="AP493" t="s">
        <v>67</v>
      </c>
      <c r="AQ493" t="s">
        <v>3846</v>
      </c>
      <c r="AR493">
        <v>0</v>
      </c>
      <c r="AS493" t="s">
        <v>3846</v>
      </c>
      <c r="AT493" t="s">
        <v>98</v>
      </c>
      <c r="AU493" t="s">
        <v>99</v>
      </c>
      <c r="AV493" t="s">
        <v>65</v>
      </c>
      <c r="AW493" t="s">
        <v>65</v>
      </c>
      <c r="AX493" t="s">
        <v>75</v>
      </c>
      <c r="AY493" t="s">
        <v>75</v>
      </c>
      <c r="AZ493" t="s">
        <v>76</v>
      </c>
      <c r="BA493" t="s">
        <v>3379</v>
      </c>
      <c r="BB493" t="s">
        <v>65</v>
      </c>
      <c r="BC493" t="s">
        <v>3381</v>
      </c>
      <c r="BD493" t="s">
        <v>50</v>
      </c>
      <c r="BE493" t="s">
        <v>3382</v>
      </c>
      <c r="BF493" t="s">
        <v>3383</v>
      </c>
      <c r="BK493" t="s">
        <v>130</v>
      </c>
    </row>
    <row r="494" spans="1:63" ht="18" customHeight="1" x14ac:dyDescent="0.25">
      <c r="A494">
        <v>491</v>
      </c>
      <c r="B494">
        <v>449</v>
      </c>
      <c r="C494" s="46">
        <v>43351</v>
      </c>
      <c r="D494" t="s">
        <v>3792</v>
      </c>
      <c r="E494" t="s">
        <v>284</v>
      </c>
      <c r="F494" t="s">
        <v>105</v>
      </c>
      <c r="G494" t="s">
        <v>1144</v>
      </c>
      <c r="H494" t="s">
        <v>120</v>
      </c>
      <c r="I494" t="s">
        <v>121</v>
      </c>
      <c r="J494" t="s">
        <v>3389</v>
      </c>
      <c r="K494" t="s">
        <v>326</v>
      </c>
      <c r="L494" t="s">
        <v>327</v>
      </c>
      <c r="M494" t="s">
        <v>59</v>
      </c>
      <c r="N494" t="s">
        <v>235</v>
      </c>
      <c r="O494" t="s">
        <v>565</v>
      </c>
      <c r="P494">
        <v>1</v>
      </c>
      <c r="Q494" t="s">
        <v>92</v>
      </c>
      <c r="R494" t="s">
        <v>62</v>
      </c>
      <c r="S494" t="str">
        <f t="shared" si="7"/>
        <v>فردي-من اجل الفدية--449</v>
      </c>
      <c r="T494" t="s">
        <v>3796</v>
      </c>
      <c r="U494">
        <v>6</v>
      </c>
      <c r="V494" t="s">
        <v>3388</v>
      </c>
      <c r="W494" t="s">
        <v>3846</v>
      </c>
      <c r="X494" t="s">
        <v>3846</v>
      </c>
      <c r="Y494" t="s">
        <v>3846</v>
      </c>
      <c r="Z494" t="s">
        <v>3846</v>
      </c>
      <c r="AA494">
        <v>0</v>
      </c>
      <c r="AB494" t="s">
        <v>3846</v>
      </c>
      <c r="AC494" t="s">
        <v>3846</v>
      </c>
      <c r="AD494" t="s">
        <v>3846</v>
      </c>
      <c r="AE494" t="s">
        <v>3846</v>
      </c>
      <c r="AF494" t="s">
        <v>301</v>
      </c>
      <c r="AG494" t="s">
        <v>3387</v>
      </c>
      <c r="AH494" t="s">
        <v>1449</v>
      </c>
      <c r="AI494" t="s">
        <v>1450</v>
      </c>
      <c r="AJ494">
        <v>62</v>
      </c>
      <c r="AK494" t="s">
        <v>97</v>
      </c>
      <c r="AL494" t="s">
        <v>70</v>
      </c>
      <c r="AM494" t="s">
        <v>67</v>
      </c>
      <c r="AN494" t="s">
        <v>67</v>
      </c>
      <c r="AO494" t="s">
        <v>67</v>
      </c>
      <c r="AP494" t="s">
        <v>67</v>
      </c>
      <c r="AQ494" t="s">
        <v>3820</v>
      </c>
      <c r="AR494">
        <v>200000</v>
      </c>
      <c r="AS494" t="s">
        <v>126</v>
      </c>
      <c r="AT494" t="s">
        <v>72</v>
      </c>
      <c r="AU494" t="s">
        <v>73</v>
      </c>
      <c r="AV494" t="s">
        <v>65</v>
      </c>
      <c r="AW494" t="s">
        <v>65</v>
      </c>
      <c r="AX494" t="s">
        <v>72</v>
      </c>
      <c r="AY494" t="s">
        <v>75</v>
      </c>
      <c r="AZ494" t="s">
        <v>76</v>
      </c>
      <c r="BA494" t="s">
        <v>65</v>
      </c>
      <c r="BB494" t="s">
        <v>65</v>
      </c>
      <c r="BC494" t="s">
        <v>3390</v>
      </c>
      <c r="BD494" t="s">
        <v>50</v>
      </c>
      <c r="BE494" t="s">
        <v>3391</v>
      </c>
      <c r="BF494" t="s">
        <v>3392</v>
      </c>
      <c r="BG494" t="s">
        <v>3393</v>
      </c>
      <c r="BK494" t="s">
        <v>103</v>
      </c>
    </row>
    <row r="495" spans="1:63" ht="18" customHeight="1" x14ac:dyDescent="0.25">
      <c r="A495">
        <v>492</v>
      </c>
      <c r="B495">
        <v>450</v>
      </c>
      <c r="C495" s="46">
        <v>43352</v>
      </c>
      <c r="D495" t="s">
        <v>3792</v>
      </c>
      <c r="E495" t="s">
        <v>53</v>
      </c>
      <c r="F495" t="s">
        <v>54</v>
      </c>
      <c r="G495" t="s">
        <v>731</v>
      </c>
      <c r="H495" t="s">
        <v>167</v>
      </c>
      <c r="I495" t="s">
        <v>121</v>
      </c>
      <c r="J495" t="s">
        <v>3396</v>
      </c>
      <c r="K495" t="s">
        <v>3397</v>
      </c>
      <c r="L495" t="s">
        <v>59</v>
      </c>
      <c r="M495" t="s">
        <v>91</v>
      </c>
      <c r="N495" t="s">
        <v>60</v>
      </c>
      <c r="O495" t="s">
        <v>53</v>
      </c>
      <c r="P495">
        <v>1</v>
      </c>
      <c r="Q495" t="s">
        <v>92</v>
      </c>
      <c r="R495" t="s">
        <v>62</v>
      </c>
      <c r="S495" t="str">
        <f t="shared" si="7"/>
        <v>فردي-خلافات مالية--450</v>
      </c>
      <c r="T495" t="s">
        <v>3795</v>
      </c>
      <c r="U495">
        <v>4</v>
      </c>
      <c r="V495" t="s">
        <v>3398</v>
      </c>
      <c r="W495" t="s">
        <v>3846</v>
      </c>
      <c r="X495" t="s">
        <v>3846</v>
      </c>
      <c r="Y495" t="s">
        <v>3846</v>
      </c>
      <c r="Z495" t="s">
        <v>3846</v>
      </c>
      <c r="AA495">
        <v>0</v>
      </c>
      <c r="AB495" t="s">
        <v>3846</v>
      </c>
      <c r="AC495" t="s">
        <v>3846</v>
      </c>
      <c r="AD495" t="s">
        <v>3846</v>
      </c>
      <c r="AE495" t="s">
        <v>3846</v>
      </c>
      <c r="AF495" t="s">
        <v>3395</v>
      </c>
      <c r="AG495" t="s">
        <v>160</v>
      </c>
      <c r="AH495" t="s">
        <v>3394</v>
      </c>
      <c r="AI495" t="s">
        <v>112</v>
      </c>
      <c r="AJ495">
        <v>24</v>
      </c>
      <c r="AK495" t="s">
        <v>97</v>
      </c>
      <c r="AL495" t="s">
        <v>70</v>
      </c>
      <c r="AM495" t="s">
        <v>67</v>
      </c>
      <c r="AN495" t="s">
        <v>67</v>
      </c>
      <c r="AO495" t="s">
        <v>67</v>
      </c>
      <c r="AP495" t="s">
        <v>67</v>
      </c>
      <c r="AQ495" t="s">
        <v>3846</v>
      </c>
      <c r="AR495">
        <v>0</v>
      </c>
      <c r="AS495" t="s">
        <v>3846</v>
      </c>
      <c r="AT495" t="s">
        <v>98</v>
      </c>
      <c r="AU495" t="s">
        <v>99</v>
      </c>
      <c r="AV495" t="s">
        <v>65</v>
      </c>
      <c r="AW495" t="s">
        <v>65</v>
      </c>
      <c r="AX495" t="s">
        <v>75</v>
      </c>
      <c r="AY495" t="s">
        <v>75</v>
      </c>
      <c r="AZ495" t="s">
        <v>76</v>
      </c>
      <c r="BA495" t="s">
        <v>65</v>
      </c>
      <c r="BB495" t="s">
        <v>65</v>
      </c>
      <c r="BC495" t="s">
        <v>3399</v>
      </c>
      <c r="BD495" t="s">
        <v>50</v>
      </c>
      <c r="BE495" t="s">
        <v>3400</v>
      </c>
      <c r="BK495" t="s">
        <v>103</v>
      </c>
    </row>
    <row r="496" spans="1:63" ht="18" customHeight="1" x14ac:dyDescent="0.25">
      <c r="A496">
        <v>493</v>
      </c>
      <c r="B496">
        <v>451</v>
      </c>
      <c r="C496" s="46">
        <v>43357</v>
      </c>
      <c r="D496" t="s">
        <v>3792</v>
      </c>
      <c r="E496" t="s">
        <v>131</v>
      </c>
      <c r="F496" t="s">
        <v>132</v>
      </c>
      <c r="G496" t="s">
        <v>923</v>
      </c>
      <c r="H496" t="s">
        <v>120</v>
      </c>
      <c r="I496" t="s">
        <v>121</v>
      </c>
      <c r="J496" t="s">
        <v>3412</v>
      </c>
      <c r="K496" t="s">
        <v>3409</v>
      </c>
      <c r="L496" t="s">
        <v>59</v>
      </c>
      <c r="M496" t="s">
        <v>91</v>
      </c>
      <c r="N496" t="s">
        <v>235</v>
      </c>
      <c r="O496" t="s">
        <v>324</v>
      </c>
      <c r="P496">
        <v>1</v>
      </c>
      <c r="Q496" t="s">
        <v>92</v>
      </c>
      <c r="R496" t="s">
        <v>62</v>
      </c>
      <c r="S496" t="str">
        <f t="shared" si="7"/>
        <v>فردي-من اجل الفدية--451</v>
      </c>
      <c r="T496" t="s">
        <v>270</v>
      </c>
      <c r="U496">
        <v>2</v>
      </c>
      <c r="V496" t="s">
        <v>3411</v>
      </c>
      <c r="W496" t="s">
        <v>3846</v>
      </c>
      <c r="X496" t="s">
        <v>3846</v>
      </c>
      <c r="Y496" t="s">
        <v>3846</v>
      </c>
      <c r="Z496" t="s">
        <v>3846</v>
      </c>
      <c r="AA496">
        <v>0</v>
      </c>
      <c r="AB496" t="s">
        <v>3846</v>
      </c>
      <c r="AC496" t="s">
        <v>3846</v>
      </c>
      <c r="AD496" t="s">
        <v>3846</v>
      </c>
      <c r="AE496" t="s">
        <v>3846</v>
      </c>
      <c r="AF496" t="s">
        <v>3410</v>
      </c>
      <c r="AG496" t="s">
        <v>124</v>
      </c>
      <c r="AH496" t="s">
        <v>124</v>
      </c>
      <c r="AI496" t="s">
        <v>112</v>
      </c>
      <c r="AJ496">
        <v>38</v>
      </c>
      <c r="AK496" t="s">
        <v>97</v>
      </c>
      <c r="AL496" t="s">
        <v>70</v>
      </c>
      <c r="AM496" t="s">
        <v>67</v>
      </c>
      <c r="AN496" t="s">
        <v>67</v>
      </c>
      <c r="AO496" t="s">
        <v>67</v>
      </c>
      <c r="AP496" t="s">
        <v>67</v>
      </c>
      <c r="AQ496" t="s">
        <v>3819</v>
      </c>
      <c r="AR496">
        <v>100000</v>
      </c>
      <c r="AS496" t="s">
        <v>126</v>
      </c>
      <c r="AT496" t="s">
        <v>98</v>
      </c>
      <c r="AU496" t="s">
        <v>99</v>
      </c>
      <c r="AV496" t="s">
        <v>65</v>
      </c>
      <c r="AW496" t="s">
        <v>65</v>
      </c>
      <c r="AX496" t="s">
        <v>75</v>
      </c>
      <c r="AY496" t="s">
        <v>75</v>
      </c>
      <c r="AZ496" t="s">
        <v>76</v>
      </c>
      <c r="BA496" t="s">
        <v>3413</v>
      </c>
      <c r="BB496" t="s">
        <v>65</v>
      </c>
      <c r="BC496" t="s">
        <v>3414</v>
      </c>
      <c r="BD496" t="s">
        <v>50</v>
      </c>
      <c r="BE496" t="s">
        <v>3415</v>
      </c>
      <c r="BK496" t="s">
        <v>103</v>
      </c>
    </row>
    <row r="497" spans="1:63" ht="18" customHeight="1" x14ac:dyDescent="0.25">
      <c r="A497">
        <v>494</v>
      </c>
      <c r="B497">
        <v>452</v>
      </c>
      <c r="C497" s="46">
        <v>43357</v>
      </c>
      <c r="D497" t="s">
        <v>3792</v>
      </c>
      <c r="E497" t="s">
        <v>53</v>
      </c>
      <c r="F497" t="s">
        <v>54</v>
      </c>
      <c r="G497" t="s">
        <v>276</v>
      </c>
      <c r="H497" t="s">
        <v>167</v>
      </c>
      <c r="I497" t="s">
        <v>121</v>
      </c>
      <c r="J497" t="s">
        <v>3416</v>
      </c>
      <c r="K497" t="s">
        <v>65</v>
      </c>
      <c r="L497" t="s">
        <v>67</v>
      </c>
      <c r="M497" t="s">
        <v>91</v>
      </c>
      <c r="N497" t="s">
        <v>60</v>
      </c>
      <c r="O497" t="s">
        <v>53</v>
      </c>
      <c r="P497">
        <v>1</v>
      </c>
      <c r="Q497" t="s">
        <v>92</v>
      </c>
      <c r="R497" t="s">
        <v>62</v>
      </c>
      <c r="S497" t="str">
        <f t="shared" si="7"/>
        <v>فردي-خلافات مالية--452</v>
      </c>
      <c r="T497" t="s">
        <v>3795</v>
      </c>
      <c r="U497">
        <v>5</v>
      </c>
      <c r="V497" t="s">
        <v>67</v>
      </c>
      <c r="W497" t="s">
        <v>3846</v>
      </c>
      <c r="X497" t="s">
        <v>3846</v>
      </c>
      <c r="Y497" t="s">
        <v>3846</v>
      </c>
      <c r="Z497" t="s">
        <v>3846</v>
      </c>
      <c r="AA497">
        <v>0</v>
      </c>
      <c r="AB497" t="s">
        <v>3846</v>
      </c>
      <c r="AC497" t="s">
        <v>3846</v>
      </c>
      <c r="AD497" t="s">
        <v>3846</v>
      </c>
      <c r="AE497" t="s">
        <v>3846</v>
      </c>
      <c r="AF497" t="s">
        <v>2109</v>
      </c>
      <c r="AG497" t="s">
        <v>172</v>
      </c>
      <c r="AH497" t="s">
        <v>2855</v>
      </c>
      <c r="AI497" t="s">
        <v>112</v>
      </c>
      <c r="AJ497">
        <v>0</v>
      </c>
      <c r="AK497" t="s">
        <v>97</v>
      </c>
      <c r="AL497" t="s">
        <v>70</v>
      </c>
      <c r="AM497" t="s">
        <v>67</v>
      </c>
      <c r="AN497" t="s">
        <v>67</v>
      </c>
      <c r="AO497" t="s">
        <v>67</v>
      </c>
      <c r="AP497" t="s">
        <v>67</v>
      </c>
      <c r="AQ497" t="s">
        <v>3820</v>
      </c>
      <c r="AR497">
        <v>500000</v>
      </c>
      <c r="AS497" t="s">
        <v>126</v>
      </c>
      <c r="AT497" t="s">
        <v>72</v>
      </c>
      <c r="AU497" t="s">
        <v>73</v>
      </c>
      <c r="AV497" t="s">
        <v>72</v>
      </c>
      <c r="AW497" t="s">
        <v>74</v>
      </c>
      <c r="AX497" t="s">
        <v>72</v>
      </c>
      <c r="AY497" t="s">
        <v>75</v>
      </c>
      <c r="AZ497" t="s">
        <v>76</v>
      </c>
      <c r="BA497" t="s">
        <v>65</v>
      </c>
      <c r="BB497" t="s">
        <v>65</v>
      </c>
      <c r="BC497" t="s">
        <v>3417</v>
      </c>
      <c r="BD497" t="s">
        <v>50</v>
      </c>
      <c r="BE497" t="s">
        <v>3418</v>
      </c>
      <c r="BF497" t="s">
        <v>3433</v>
      </c>
      <c r="BK497" t="s">
        <v>84</v>
      </c>
    </row>
    <row r="498" spans="1:63" ht="18" customHeight="1" x14ac:dyDescent="0.25">
      <c r="A498">
        <v>495</v>
      </c>
      <c r="B498">
        <v>453</v>
      </c>
      <c r="C498" s="46">
        <v>43358</v>
      </c>
      <c r="D498" t="s">
        <v>3792</v>
      </c>
      <c r="E498" t="s">
        <v>143</v>
      </c>
      <c r="F498" t="s">
        <v>132</v>
      </c>
      <c r="G498" t="s">
        <v>3419</v>
      </c>
      <c r="H498" t="s">
        <v>167</v>
      </c>
      <c r="I498" t="s">
        <v>121</v>
      </c>
      <c r="J498" t="s">
        <v>3420</v>
      </c>
      <c r="K498" t="s">
        <v>3421</v>
      </c>
      <c r="L498" t="s">
        <v>59</v>
      </c>
      <c r="M498" t="s">
        <v>91</v>
      </c>
      <c r="N498" t="s">
        <v>60</v>
      </c>
      <c r="O498" t="s">
        <v>143</v>
      </c>
      <c r="P498">
        <v>1</v>
      </c>
      <c r="Q498" t="s">
        <v>92</v>
      </c>
      <c r="R498" t="s">
        <v>62</v>
      </c>
      <c r="S498" t="str">
        <f t="shared" si="7"/>
        <v>فردي-خلافات مالية--453</v>
      </c>
      <c r="T498" t="s">
        <v>3795</v>
      </c>
      <c r="U498">
        <v>4</v>
      </c>
      <c r="V498" t="s">
        <v>3422</v>
      </c>
      <c r="W498" t="s">
        <v>3846</v>
      </c>
      <c r="X498" t="s">
        <v>3846</v>
      </c>
      <c r="Y498" t="s">
        <v>3846</v>
      </c>
      <c r="Z498" t="s">
        <v>3846</v>
      </c>
      <c r="AA498">
        <v>0</v>
      </c>
      <c r="AB498" t="s">
        <v>3846</v>
      </c>
      <c r="AC498" t="s">
        <v>3846</v>
      </c>
      <c r="AD498" t="s">
        <v>3846</v>
      </c>
      <c r="AE498" t="s">
        <v>3846</v>
      </c>
      <c r="AF498" t="s">
        <v>67</v>
      </c>
      <c r="AG498" t="s">
        <v>1112</v>
      </c>
      <c r="AH498" t="s">
        <v>1113</v>
      </c>
      <c r="AI498" t="s">
        <v>112</v>
      </c>
      <c r="AJ498">
        <v>54</v>
      </c>
      <c r="AK498" t="s">
        <v>97</v>
      </c>
      <c r="AL498" t="s">
        <v>70</v>
      </c>
      <c r="AM498" t="s">
        <v>67</v>
      </c>
      <c r="AN498" t="s">
        <v>67</v>
      </c>
      <c r="AO498" t="s">
        <v>67</v>
      </c>
      <c r="AP498" t="s">
        <v>67</v>
      </c>
      <c r="AQ498" t="s">
        <v>3820</v>
      </c>
      <c r="AR498">
        <v>500000</v>
      </c>
      <c r="AS498" t="s">
        <v>126</v>
      </c>
      <c r="AT498" t="s">
        <v>98</v>
      </c>
      <c r="AU498" t="s">
        <v>99</v>
      </c>
      <c r="AV498" t="s">
        <v>65</v>
      </c>
      <c r="AW498" t="s">
        <v>65</v>
      </c>
      <c r="AX498" t="s">
        <v>75</v>
      </c>
      <c r="AY498" t="s">
        <v>75</v>
      </c>
      <c r="AZ498" t="s">
        <v>76</v>
      </c>
      <c r="BA498" t="s">
        <v>65</v>
      </c>
      <c r="BB498" t="s">
        <v>65</v>
      </c>
      <c r="BC498" t="s">
        <v>3423</v>
      </c>
      <c r="BD498" t="s">
        <v>50</v>
      </c>
      <c r="BE498" t="s">
        <v>3424</v>
      </c>
      <c r="BK498" t="s">
        <v>103</v>
      </c>
    </row>
    <row r="499" spans="1:63" ht="18" customHeight="1" x14ac:dyDescent="0.25">
      <c r="A499">
        <v>496</v>
      </c>
      <c r="B499">
        <v>454</v>
      </c>
      <c r="C499" s="46">
        <v>43358</v>
      </c>
      <c r="D499" t="s">
        <v>3792</v>
      </c>
      <c r="E499" t="s">
        <v>53</v>
      </c>
      <c r="F499" t="s">
        <v>54</v>
      </c>
      <c r="G499" t="s">
        <v>1188</v>
      </c>
      <c r="H499" t="s">
        <v>167</v>
      </c>
      <c r="I499" t="s">
        <v>121</v>
      </c>
      <c r="J499" t="s">
        <v>3426</v>
      </c>
      <c r="K499" t="s">
        <v>3427</v>
      </c>
      <c r="L499" t="s">
        <v>182</v>
      </c>
      <c r="M499" t="s">
        <v>91</v>
      </c>
      <c r="N499" t="s">
        <v>60</v>
      </c>
      <c r="O499" t="s">
        <v>53</v>
      </c>
      <c r="P499">
        <v>1</v>
      </c>
      <c r="Q499" t="s">
        <v>61</v>
      </c>
      <c r="R499" t="s">
        <v>62</v>
      </c>
      <c r="S499" t="str">
        <f t="shared" si="7"/>
        <v>فردي-خلافات مالية--454</v>
      </c>
      <c r="T499" t="s">
        <v>3795</v>
      </c>
      <c r="U499">
        <v>3</v>
      </c>
      <c r="V499" t="s">
        <v>3425</v>
      </c>
      <c r="W499" t="s">
        <v>3846</v>
      </c>
      <c r="X499" t="s">
        <v>3846</v>
      </c>
      <c r="Y499" t="s">
        <v>3846</v>
      </c>
      <c r="Z499" t="s">
        <v>3846</v>
      </c>
      <c r="AA499">
        <v>0</v>
      </c>
      <c r="AB499" t="s">
        <v>3846</v>
      </c>
      <c r="AC499" t="s">
        <v>3846</v>
      </c>
      <c r="AD499" t="s">
        <v>3846</v>
      </c>
      <c r="AE499" t="s">
        <v>3846</v>
      </c>
      <c r="AF499" t="s">
        <v>301</v>
      </c>
      <c r="AG499" t="s">
        <v>160</v>
      </c>
      <c r="AH499" t="s">
        <v>3428</v>
      </c>
      <c r="AI499" t="s">
        <v>68</v>
      </c>
      <c r="AJ499">
        <v>17</v>
      </c>
      <c r="AK499" t="s">
        <v>97</v>
      </c>
      <c r="AL499" t="s">
        <v>70</v>
      </c>
      <c r="AM499" t="s">
        <v>3841</v>
      </c>
      <c r="AN499" t="s">
        <v>2067</v>
      </c>
      <c r="AO499" t="s">
        <v>194</v>
      </c>
      <c r="AP499" t="s">
        <v>3429</v>
      </c>
      <c r="AQ499" t="s">
        <v>3846</v>
      </c>
      <c r="AR499">
        <v>0</v>
      </c>
      <c r="AS499" t="s">
        <v>3846</v>
      </c>
      <c r="AT499" t="s">
        <v>72</v>
      </c>
      <c r="AU499" t="s">
        <v>73</v>
      </c>
      <c r="AV499" t="s">
        <v>72</v>
      </c>
      <c r="AW499" t="s">
        <v>74</v>
      </c>
      <c r="AX499" t="s">
        <v>72</v>
      </c>
      <c r="AY499" t="s">
        <v>75</v>
      </c>
      <c r="AZ499" t="s">
        <v>76</v>
      </c>
      <c r="BA499" t="s">
        <v>65</v>
      </c>
      <c r="BB499" t="s">
        <v>65</v>
      </c>
      <c r="BC499" t="s">
        <v>3431</v>
      </c>
      <c r="BD499" t="s">
        <v>50</v>
      </c>
      <c r="BE499" t="s">
        <v>3430</v>
      </c>
      <c r="BF499" t="s">
        <v>3432</v>
      </c>
      <c r="BG499" t="s">
        <v>3434</v>
      </c>
      <c r="BK499" t="s">
        <v>84</v>
      </c>
    </row>
    <row r="500" spans="1:63" ht="18" customHeight="1" x14ac:dyDescent="0.25">
      <c r="A500">
        <v>497</v>
      </c>
      <c r="B500">
        <v>455</v>
      </c>
      <c r="C500" s="46">
        <v>43365</v>
      </c>
      <c r="D500" t="s">
        <v>3792</v>
      </c>
      <c r="E500" t="s">
        <v>53</v>
      </c>
      <c r="F500" t="s">
        <v>54</v>
      </c>
      <c r="G500" t="s">
        <v>3529</v>
      </c>
      <c r="H500" t="s">
        <v>167</v>
      </c>
      <c r="I500" t="s">
        <v>121</v>
      </c>
      <c r="J500" t="s">
        <v>3587</v>
      </c>
      <c r="K500" t="s">
        <v>65</v>
      </c>
      <c r="L500" t="s">
        <v>67</v>
      </c>
      <c r="M500" t="s">
        <v>91</v>
      </c>
      <c r="N500" t="s">
        <v>235</v>
      </c>
      <c r="O500" t="s">
        <v>284</v>
      </c>
      <c r="P500">
        <v>1</v>
      </c>
      <c r="Q500" t="s">
        <v>61</v>
      </c>
      <c r="R500" t="s">
        <v>183</v>
      </c>
      <c r="S500" t="str">
        <f t="shared" si="7"/>
        <v>جماعي-خلافات مالية--455</v>
      </c>
      <c r="T500" t="s">
        <v>3796</v>
      </c>
      <c r="U500">
        <v>7</v>
      </c>
      <c r="V500" t="s">
        <v>3530</v>
      </c>
      <c r="W500" t="s">
        <v>3846</v>
      </c>
      <c r="X500" t="s">
        <v>3846</v>
      </c>
      <c r="Y500" t="s">
        <v>3846</v>
      </c>
      <c r="Z500" t="s">
        <v>3846</v>
      </c>
      <c r="AA500">
        <v>0</v>
      </c>
      <c r="AB500" t="s">
        <v>3846</v>
      </c>
      <c r="AC500" t="s">
        <v>3846</v>
      </c>
      <c r="AD500" t="s">
        <v>3846</v>
      </c>
      <c r="AE500" t="s">
        <v>3846</v>
      </c>
      <c r="AF500" t="s">
        <v>887</v>
      </c>
      <c r="AG500" t="s">
        <v>172</v>
      </c>
      <c r="AH500" t="s">
        <v>3531</v>
      </c>
      <c r="AI500" t="s">
        <v>112</v>
      </c>
      <c r="AJ500">
        <v>0</v>
      </c>
      <c r="AK500" t="s">
        <v>97</v>
      </c>
      <c r="AL500" t="s">
        <v>70</v>
      </c>
      <c r="AM500" t="s">
        <v>67</v>
      </c>
      <c r="AN500" t="s">
        <v>67</v>
      </c>
      <c r="AO500" t="s">
        <v>194</v>
      </c>
      <c r="AP500" t="s">
        <v>3532</v>
      </c>
      <c r="AQ500" t="s">
        <v>3846</v>
      </c>
      <c r="AR500">
        <v>0</v>
      </c>
      <c r="AS500" t="s">
        <v>3846</v>
      </c>
      <c r="AT500" t="s">
        <v>98</v>
      </c>
      <c r="AU500" t="s">
        <v>99</v>
      </c>
      <c r="AV500" t="s">
        <v>65</v>
      </c>
      <c r="AW500" t="s">
        <v>65</v>
      </c>
      <c r="AX500" t="s">
        <v>75</v>
      </c>
      <c r="AY500" t="s">
        <v>75</v>
      </c>
      <c r="AZ500" t="s">
        <v>76</v>
      </c>
      <c r="BA500" t="s">
        <v>65</v>
      </c>
      <c r="BB500" t="s">
        <v>65</v>
      </c>
      <c r="BC500" t="s">
        <v>3533</v>
      </c>
      <c r="BD500" t="s">
        <v>50</v>
      </c>
      <c r="BE500" t="s">
        <v>3534</v>
      </c>
      <c r="BK500" t="s">
        <v>130</v>
      </c>
    </row>
    <row r="501" spans="1:63" ht="18" customHeight="1" x14ac:dyDescent="0.25">
      <c r="A501">
        <v>498</v>
      </c>
      <c r="B501">
        <v>455</v>
      </c>
      <c r="C501" s="46">
        <v>43365</v>
      </c>
      <c r="D501" t="s">
        <v>3792</v>
      </c>
      <c r="E501" t="s">
        <v>53</v>
      </c>
      <c r="F501" t="s">
        <v>54</v>
      </c>
      <c r="G501" t="s">
        <v>3529</v>
      </c>
      <c r="H501" t="s">
        <v>167</v>
      </c>
      <c r="I501" t="s">
        <v>121</v>
      </c>
      <c r="J501" t="s">
        <v>3587</v>
      </c>
      <c r="K501" t="s">
        <v>65</v>
      </c>
      <c r="L501" t="s">
        <v>67</v>
      </c>
      <c r="M501" t="s">
        <v>91</v>
      </c>
      <c r="N501" t="s">
        <v>235</v>
      </c>
      <c r="O501" t="s">
        <v>284</v>
      </c>
      <c r="P501">
        <v>1</v>
      </c>
      <c r="Q501" t="s">
        <v>61</v>
      </c>
      <c r="R501" t="s">
        <v>183</v>
      </c>
      <c r="S501" t="str">
        <f t="shared" si="7"/>
        <v>جماعي-خلافات مالية--455</v>
      </c>
      <c r="T501" t="s">
        <v>3796</v>
      </c>
      <c r="U501">
        <v>7</v>
      </c>
      <c r="V501" t="s">
        <v>3530</v>
      </c>
      <c r="W501" t="s">
        <v>3846</v>
      </c>
      <c r="X501" t="s">
        <v>3846</v>
      </c>
      <c r="Y501" t="s">
        <v>3846</v>
      </c>
      <c r="Z501" t="s">
        <v>3846</v>
      </c>
      <c r="AA501">
        <v>0</v>
      </c>
      <c r="AB501" t="s">
        <v>3846</v>
      </c>
      <c r="AC501" t="s">
        <v>3846</v>
      </c>
      <c r="AD501" t="s">
        <v>3846</v>
      </c>
      <c r="AE501" t="s">
        <v>3846</v>
      </c>
      <c r="AF501" t="s">
        <v>3535</v>
      </c>
      <c r="AG501" t="s">
        <v>3387</v>
      </c>
      <c r="AH501" t="s">
        <v>3536</v>
      </c>
      <c r="AI501" t="s">
        <v>1450</v>
      </c>
      <c r="AJ501">
        <v>0</v>
      </c>
      <c r="AK501" t="s">
        <v>97</v>
      </c>
      <c r="AL501" t="s">
        <v>70</v>
      </c>
      <c r="AM501" t="s">
        <v>67</v>
      </c>
      <c r="AN501" t="s">
        <v>67</v>
      </c>
      <c r="AO501" t="s">
        <v>194</v>
      </c>
      <c r="AP501" t="s">
        <v>3532</v>
      </c>
      <c r="AQ501" t="s">
        <v>3846</v>
      </c>
      <c r="AR501">
        <v>0</v>
      </c>
      <c r="AS501" t="s">
        <v>3846</v>
      </c>
      <c r="AT501" t="s">
        <v>98</v>
      </c>
      <c r="AU501" t="s">
        <v>99</v>
      </c>
      <c r="AV501" t="s">
        <v>65</v>
      </c>
      <c r="AW501" t="s">
        <v>65</v>
      </c>
      <c r="AX501" t="s">
        <v>75</v>
      </c>
      <c r="AY501" t="s">
        <v>75</v>
      </c>
      <c r="AZ501" t="s">
        <v>76</v>
      </c>
      <c r="BA501" t="s">
        <v>65</v>
      </c>
      <c r="BB501" t="s">
        <v>65</v>
      </c>
      <c r="BC501" t="s">
        <v>3533</v>
      </c>
      <c r="BD501" t="s">
        <v>50</v>
      </c>
      <c r="BE501" t="s">
        <v>3534</v>
      </c>
      <c r="BK501" t="s">
        <v>130</v>
      </c>
    </row>
    <row r="502" spans="1:63" ht="18" customHeight="1" x14ac:dyDescent="0.25">
      <c r="A502">
        <v>499</v>
      </c>
      <c r="B502">
        <v>456</v>
      </c>
      <c r="C502" s="46">
        <v>43370</v>
      </c>
      <c r="D502" t="s">
        <v>3792</v>
      </c>
      <c r="E502" t="s">
        <v>284</v>
      </c>
      <c r="F502" t="s">
        <v>105</v>
      </c>
      <c r="G502" t="s">
        <v>285</v>
      </c>
      <c r="H502" t="s">
        <v>56</v>
      </c>
      <c r="I502" t="s">
        <v>57</v>
      </c>
      <c r="J502" t="s">
        <v>56</v>
      </c>
      <c r="K502" t="s">
        <v>3435</v>
      </c>
      <c r="L502" t="s">
        <v>59</v>
      </c>
      <c r="M502" t="s">
        <v>67</v>
      </c>
      <c r="N502" t="s">
        <v>60</v>
      </c>
      <c r="O502" t="s">
        <v>284</v>
      </c>
      <c r="P502">
        <v>1</v>
      </c>
      <c r="Q502" t="s">
        <v>61</v>
      </c>
      <c r="R502" t="s">
        <v>62</v>
      </c>
      <c r="S502" t="str">
        <f t="shared" si="7"/>
        <v>فردي-من اجل الاغتصاب--456</v>
      </c>
      <c r="T502" t="s">
        <v>123</v>
      </c>
      <c r="U502">
        <v>1</v>
      </c>
      <c r="V502" t="s">
        <v>3436</v>
      </c>
      <c r="W502" t="s">
        <v>3846</v>
      </c>
      <c r="X502" t="s">
        <v>3846</v>
      </c>
      <c r="Y502" t="s">
        <v>3846</v>
      </c>
      <c r="Z502" t="s">
        <v>3846</v>
      </c>
      <c r="AA502">
        <v>0</v>
      </c>
      <c r="AB502" t="s">
        <v>3846</v>
      </c>
      <c r="AC502" t="s">
        <v>3846</v>
      </c>
      <c r="AD502" t="s">
        <v>3846</v>
      </c>
      <c r="AE502" t="s">
        <v>3846</v>
      </c>
      <c r="AF502" t="s">
        <v>3437</v>
      </c>
      <c r="AG502" t="s">
        <v>160</v>
      </c>
      <c r="AH502" t="s">
        <v>3438</v>
      </c>
      <c r="AI502" t="s">
        <v>68</v>
      </c>
      <c r="AJ502">
        <v>9</v>
      </c>
      <c r="AK502" t="s">
        <v>97</v>
      </c>
      <c r="AL502" t="s">
        <v>70</v>
      </c>
      <c r="AM502" t="s">
        <v>3555</v>
      </c>
      <c r="AN502" t="s">
        <v>3439</v>
      </c>
      <c r="AO502" t="s">
        <v>67</v>
      </c>
      <c r="AP502" t="s">
        <v>67</v>
      </c>
      <c r="AQ502" t="s">
        <v>3846</v>
      </c>
      <c r="AR502">
        <v>0</v>
      </c>
      <c r="AS502" t="s">
        <v>3846</v>
      </c>
      <c r="AT502" t="s">
        <v>72</v>
      </c>
      <c r="AU502" t="s">
        <v>73</v>
      </c>
      <c r="AV502" t="s">
        <v>65</v>
      </c>
      <c r="AW502" t="s">
        <v>65</v>
      </c>
      <c r="AX502" t="s">
        <v>72</v>
      </c>
      <c r="AY502" t="s">
        <v>75</v>
      </c>
      <c r="AZ502" t="s">
        <v>76</v>
      </c>
      <c r="BA502" t="s">
        <v>3440</v>
      </c>
      <c r="BB502" t="s">
        <v>65</v>
      </c>
      <c r="BC502" t="s">
        <v>3441</v>
      </c>
      <c r="BD502" t="s">
        <v>50</v>
      </c>
      <c r="BE502" t="s">
        <v>3442</v>
      </c>
      <c r="BF502" t="s">
        <v>3443</v>
      </c>
      <c r="BK502" t="s">
        <v>84</v>
      </c>
    </row>
    <row r="503" spans="1:63" ht="18" customHeight="1" x14ac:dyDescent="0.25">
      <c r="A503">
        <v>500</v>
      </c>
      <c r="B503">
        <v>457</v>
      </c>
      <c r="C503" s="46">
        <v>43373</v>
      </c>
      <c r="D503" t="s">
        <v>3792</v>
      </c>
      <c r="E503" t="s">
        <v>131</v>
      </c>
      <c r="F503" t="s">
        <v>132</v>
      </c>
      <c r="G503" t="s">
        <v>1000</v>
      </c>
      <c r="H503" t="s">
        <v>120</v>
      </c>
      <c r="I503" t="s">
        <v>121</v>
      </c>
      <c r="J503" t="s">
        <v>3444</v>
      </c>
      <c r="K503" t="s">
        <v>65</v>
      </c>
      <c r="L503" t="s">
        <v>67</v>
      </c>
      <c r="M503" t="s">
        <v>59</v>
      </c>
      <c r="N503" t="s">
        <v>60</v>
      </c>
      <c r="O503" t="s">
        <v>131</v>
      </c>
      <c r="P503">
        <v>1</v>
      </c>
      <c r="Q503" t="s">
        <v>92</v>
      </c>
      <c r="R503" t="s">
        <v>62</v>
      </c>
      <c r="S503" t="str">
        <f t="shared" si="7"/>
        <v>فردي-من اجل الفدية--457</v>
      </c>
      <c r="T503" t="s">
        <v>3795</v>
      </c>
      <c r="U503">
        <v>3</v>
      </c>
      <c r="V503" t="s">
        <v>3445</v>
      </c>
      <c r="W503" t="s">
        <v>3846</v>
      </c>
      <c r="X503" t="s">
        <v>3846</v>
      </c>
      <c r="Y503" t="s">
        <v>3846</v>
      </c>
      <c r="Z503" t="s">
        <v>3846</v>
      </c>
      <c r="AA503">
        <v>0</v>
      </c>
      <c r="AB503" t="s">
        <v>3846</v>
      </c>
      <c r="AC503" t="s">
        <v>3846</v>
      </c>
      <c r="AD503" t="s">
        <v>3846</v>
      </c>
      <c r="AE503" t="s">
        <v>3846</v>
      </c>
      <c r="AF503" t="s">
        <v>67</v>
      </c>
      <c r="AG503" t="s">
        <v>67</v>
      </c>
      <c r="AH503" t="s">
        <v>67</v>
      </c>
      <c r="AI503" t="s">
        <v>68</v>
      </c>
      <c r="AJ503">
        <v>0</v>
      </c>
      <c r="AK503" t="s">
        <v>97</v>
      </c>
      <c r="AL503" t="s">
        <v>70</v>
      </c>
      <c r="AM503" t="s">
        <v>67</v>
      </c>
      <c r="AN503" t="s">
        <v>67</v>
      </c>
      <c r="AO503" t="s">
        <v>67</v>
      </c>
      <c r="AP503" t="s">
        <v>67</v>
      </c>
      <c r="AQ503" t="s">
        <v>67</v>
      </c>
      <c r="AR503" t="s">
        <v>67</v>
      </c>
      <c r="AS503" t="s">
        <v>126</v>
      </c>
      <c r="AT503" t="s">
        <v>98</v>
      </c>
      <c r="AU503" t="s">
        <v>99</v>
      </c>
      <c r="AV503" t="s">
        <v>65</v>
      </c>
      <c r="AW503" t="s">
        <v>65</v>
      </c>
      <c r="AX503" t="s">
        <v>75</v>
      </c>
      <c r="AY503" t="s">
        <v>75</v>
      </c>
      <c r="AZ503" t="s">
        <v>76</v>
      </c>
      <c r="BA503" t="s">
        <v>65</v>
      </c>
      <c r="BB503" t="s">
        <v>65</v>
      </c>
      <c r="BC503" t="s">
        <v>3447</v>
      </c>
      <c r="BD503" t="s">
        <v>50</v>
      </c>
      <c r="BE503" t="s">
        <v>3448</v>
      </c>
      <c r="BK503" t="s">
        <v>130</v>
      </c>
    </row>
    <row r="504" spans="1:63" ht="18" customHeight="1" x14ac:dyDescent="0.25">
      <c r="A504">
        <v>501</v>
      </c>
      <c r="B504">
        <v>458</v>
      </c>
      <c r="C504" s="46">
        <v>43374</v>
      </c>
      <c r="D504" t="s">
        <v>3793</v>
      </c>
      <c r="E504" t="s">
        <v>53</v>
      </c>
      <c r="F504" t="s">
        <v>54</v>
      </c>
      <c r="G504" t="s">
        <v>2889</v>
      </c>
      <c r="H504" t="s">
        <v>155</v>
      </c>
      <c r="I504" t="s">
        <v>3794</v>
      </c>
      <c r="J504" t="s">
        <v>3454</v>
      </c>
      <c r="K504" t="s">
        <v>3453</v>
      </c>
      <c r="L504" t="s">
        <v>59</v>
      </c>
      <c r="M504" t="s">
        <v>91</v>
      </c>
      <c r="N504" t="s">
        <v>60</v>
      </c>
      <c r="O504" t="s">
        <v>53</v>
      </c>
      <c r="P504">
        <v>1</v>
      </c>
      <c r="Q504" t="s">
        <v>92</v>
      </c>
      <c r="R504" t="s">
        <v>62</v>
      </c>
      <c r="S504" t="str">
        <f t="shared" si="7"/>
        <v>فردي-خلافات ثأرية--458</v>
      </c>
      <c r="T504" t="s">
        <v>3795</v>
      </c>
      <c r="U504">
        <v>3</v>
      </c>
      <c r="V504" t="s">
        <v>3449</v>
      </c>
      <c r="W504" t="s">
        <v>3846</v>
      </c>
      <c r="X504" t="s">
        <v>3846</v>
      </c>
      <c r="Y504" t="s">
        <v>3846</v>
      </c>
      <c r="Z504" t="s">
        <v>3846</v>
      </c>
      <c r="AA504">
        <v>0</v>
      </c>
      <c r="AB504" t="s">
        <v>3846</v>
      </c>
      <c r="AC504" t="s">
        <v>3846</v>
      </c>
      <c r="AD504" t="s">
        <v>3846</v>
      </c>
      <c r="AE504" t="s">
        <v>3846</v>
      </c>
      <c r="AF504" t="s">
        <v>3450</v>
      </c>
      <c r="AG504" t="s">
        <v>94</v>
      </c>
      <c r="AH504" t="s">
        <v>3451</v>
      </c>
      <c r="AI504" t="s">
        <v>112</v>
      </c>
      <c r="AJ504">
        <v>28</v>
      </c>
      <c r="AK504" t="s">
        <v>97</v>
      </c>
      <c r="AL504" t="s">
        <v>70</v>
      </c>
      <c r="AM504" t="s">
        <v>3841</v>
      </c>
      <c r="AN504" t="s">
        <v>3452</v>
      </c>
      <c r="AO504" t="s">
        <v>67</v>
      </c>
      <c r="AP504" t="s">
        <v>67</v>
      </c>
      <c r="AQ504" t="s">
        <v>67</v>
      </c>
      <c r="AR504" t="s">
        <v>67</v>
      </c>
      <c r="AS504" t="s">
        <v>126</v>
      </c>
      <c r="AT504" t="s">
        <v>98</v>
      </c>
      <c r="AU504" t="s">
        <v>99</v>
      </c>
      <c r="AV504" t="s">
        <v>65</v>
      </c>
      <c r="AW504" t="s">
        <v>65</v>
      </c>
      <c r="AX504" t="s">
        <v>75</v>
      </c>
      <c r="AY504" t="s">
        <v>75</v>
      </c>
      <c r="AZ504" t="s">
        <v>76</v>
      </c>
      <c r="BA504" t="s">
        <v>65</v>
      </c>
      <c r="BB504" t="s">
        <v>65</v>
      </c>
      <c r="BC504" t="s">
        <v>3455</v>
      </c>
      <c r="BD504" t="s">
        <v>50</v>
      </c>
      <c r="BE504" t="s">
        <v>3456</v>
      </c>
      <c r="BK504" t="s">
        <v>130</v>
      </c>
    </row>
    <row r="505" spans="1:63" ht="18" customHeight="1" x14ac:dyDescent="0.25">
      <c r="A505">
        <v>502</v>
      </c>
      <c r="B505">
        <v>459</v>
      </c>
      <c r="C505" s="46">
        <v>43375</v>
      </c>
      <c r="D505" t="s">
        <v>3793</v>
      </c>
      <c r="E505" t="s">
        <v>53</v>
      </c>
      <c r="F505" t="s">
        <v>54</v>
      </c>
      <c r="G505" t="s">
        <v>1629</v>
      </c>
      <c r="H505" t="s">
        <v>120</v>
      </c>
      <c r="I505" t="s">
        <v>121</v>
      </c>
      <c r="J505" t="s">
        <v>3460</v>
      </c>
      <c r="K505" t="s">
        <v>65</v>
      </c>
      <c r="L505" t="s">
        <v>67</v>
      </c>
      <c r="M505" t="s">
        <v>67</v>
      </c>
      <c r="N505" t="s">
        <v>60</v>
      </c>
      <c r="O505" t="s">
        <v>53</v>
      </c>
      <c r="P505">
        <v>1</v>
      </c>
      <c r="Q505" t="s">
        <v>92</v>
      </c>
      <c r="R505" t="s">
        <v>62</v>
      </c>
      <c r="S505" t="str">
        <f t="shared" si="7"/>
        <v>فردي-من اجل الفدية--459</v>
      </c>
      <c r="T505" t="s">
        <v>3795</v>
      </c>
      <c r="U505">
        <v>5</v>
      </c>
      <c r="V505" t="s">
        <v>3459</v>
      </c>
      <c r="W505" t="s">
        <v>3846</v>
      </c>
      <c r="X505" t="s">
        <v>3846</v>
      </c>
      <c r="Y505" t="s">
        <v>3846</v>
      </c>
      <c r="Z505" t="s">
        <v>3846</v>
      </c>
      <c r="AA505">
        <v>0</v>
      </c>
      <c r="AB505" t="s">
        <v>3846</v>
      </c>
      <c r="AC505" t="s">
        <v>3846</v>
      </c>
      <c r="AD505" t="s">
        <v>3846</v>
      </c>
      <c r="AE505" t="s">
        <v>3846</v>
      </c>
      <c r="AF505" t="s">
        <v>1472</v>
      </c>
      <c r="AG505" t="s">
        <v>172</v>
      </c>
      <c r="AH505" t="s">
        <v>3458</v>
      </c>
      <c r="AI505" t="s">
        <v>112</v>
      </c>
      <c r="AJ505">
        <v>37</v>
      </c>
      <c r="AK505" t="s">
        <v>97</v>
      </c>
      <c r="AL505" t="s">
        <v>70</v>
      </c>
      <c r="AM505" t="s">
        <v>67</v>
      </c>
      <c r="AN505" t="s">
        <v>67</v>
      </c>
      <c r="AO505" t="s">
        <v>67</v>
      </c>
      <c r="AP505" t="s">
        <v>67</v>
      </c>
      <c r="AQ505" t="s">
        <v>3819</v>
      </c>
      <c r="AR505">
        <v>30000</v>
      </c>
      <c r="AS505" t="s">
        <v>126</v>
      </c>
      <c r="AT505" t="s">
        <v>72</v>
      </c>
      <c r="AU505" t="s">
        <v>73</v>
      </c>
      <c r="AV505" t="s">
        <v>65</v>
      </c>
      <c r="AW505" t="s">
        <v>65</v>
      </c>
      <c r="AX505" t="s">
        <v>72</v>
      </c>
      <c r="AY505" t="s">
        <v>75</v>
      </c>
      <c r="AZ505" t="s">
        <v>76</v>
      </c>
      <c r="BA505" t="s">
        <v>65</v>
      </c>
      <c r="BB505" t="s">
        <v>65</v>
      </c>
      <c r="BC505" t="s">
        <v>3461</v>
      </c>
      <c r="BD505" t="s">
        <v>50</v>
      </c>
      <c r="BE505" t="s">
        <v>3462</v>
      </c>
      <c r="BK505" t="s">
        <v>103</v>
      </c>
    </row>
    <row r="506" spans="1:63" ht="18" customHeight="1" x14ac:dyDescent="0.25">
      <c r="A506">
        <v>503</v>
      </c>
      <c r="B506">
        <v>460</v>
      </c>
      <c r="C506" s="46">
        <v>43375</v>
      </c>
      <c r="D506" t="s">
        <v>3793</v>
      </c>
      <c r="E506" t="s">
        <v>165</v>
      </c>
      <c r="F506" t="s">
        <v>54</v>
      </c>
      <c r="G506" t="s">
        <v>753</v>
      </c>
      <c r="H506" t="s">
        <v>120</v>
      </c>
      <c r="I506" t="s">
        <v>121</v>
      </c>
      <c r="J506" t="s">
        <v>3465</v>
      </c>
      <c r="K506" t="s">
        <v>3464</v>
      </c>
      <c r="L506" t="s">
        <v>327</v>
      </c>
      <c r="M506" t="s">
        <v>91</v>
      </c>
      <c r="N506" t="s">
        <v>235</v>
      </c>
      <c r="O506" t="s">
        <v>104</v>
      </c>
      <c r="P506">
        <v>1</v>
      </c>
      <c r="Q506" t="s">
        <v>92</v>
      </c>
      <c r="R506" t="s">
        <v>62</v>
      </c>
      <c r="S506" t="str">
        <f t="shared" si="7"/>
        <v>فردي-من اجل الفدية--460</v>
      </c>
      <c r="T506" t="s">
        <v>3795</v>
      </c>
      <c r="U506">
        <v>3</v>
      </c>
      <c r="V506" t="s">
        <v>3466</v>
      </c>
      <c r="W506" t="s">
        <v>3846</v>
      </c>
      <c r="X506" t="s">
        <v>3846</v>
      </c>
      <c r="Y506" t="s">
        <v>3846</v>
      </c>
      <c r="Z506" t="s">
        <v>3846</v>
      </c>
      <c r="AA506">
        <v>0</v>
      </c>
      <c r="AB506" t="s">
        <v>3846</v>
      </c>
      <c r="AC506" t="s">
        <v>3846</v>
      </c>
      <c r="AD506" t="s">
        <v>3846</v>
      </c>
      <c r="AE506" t="s">
        <v>3846</v>
      </c>
      <c r="AF506" t="s">
        <v>3463</v>
      </c>
      <c r="AG506" t="s">
        <v>67</v>
      </c>
      <c r="AH506" t="s">
        <v>68</v>
      </c>
      <c r="AI506" t="s">
        <v>68</v>
      </c>
      <c r="AJ506">
        <v>5</v>
      </c>
      <c r="AK506" t="s">
        <v>97</v>
      </c>
      <c r="AL506" t="s">
        <v>70</v>
      </c>
      <c r="AM506" t="s">
        <v>67</v>
      </c>
      <c r="AN506" t="s">
        <v>67</v>
      </c>
      <c r="AO506" t="s">
        <v>67</v>
      </c>
      <c r="AP506" t="s">
        <v>67</v>
      </c>
      <c r="AQ506" t="s">
        <v>3819</v>
      </c>
      <c r="AR506">
        <v>100000</v>
      </c>
      <c r="AS506" t="s">
        <v>126</v>
      </c>
      <c r="AT506" t="s">
        <v>72</v>
      </c>
      <c r="AU506" t="s">
        <v>73</v>
      </c>
      <c r="AV506" t="s">
        <v>65</v>
      </c>
      <c r="AW506" t="s">
        <v>65</v>
      </c>
      <c r="AX506" t="s">
        <v>72</v>
      </c>
      <c r="AY506" t="s">
        <v>75</v>
      </c>
      <c r="AZ506" t="s">
        <v>76</v>
      </c>
      <c r="BA506" t="s">
        <v>65</v>
      </c>
      <c r="BB506" t="s">
        <v>65</v>
      </c>
      <c r="BC506" t="s">
        <v>3467</v>
      </c>
      <c r="BD506" t="s">
        <v>50</v>
      </c>
      <c r="BE506" t="s">
        <v>3468</v>
      </c>
      <c r="BF506" t="s">
        <v>3469</v>
      </c>
      <c r="BG506" t="s">
        <v>3477</v>
      </c>
      <c r="BK506" t="s">
        <v>84</v>
      </c>
    </row>
    <row r="507" spans="1:63" ht="18" customHeight="1" x14ac:dyDescent="0.25">
      <c r="A507">
        <v>504</v>
      </c>
      <c r="B507">
        <v>461</v>
      </c>
      <c r="C507" s="46">
        <v>43376</v>
      </c>
      <c r="D507" t="s">
        <v>3793</v>
      </c>
      <c r="E507" t="s">
        <v>53</v>
      </c>
      <c r="F507" t="s">
        <v>54</v>
      </c>
      <c r="G507" t="s">
        <v>1629</v>
      </c>
      <c r="H507" t="s">
        <v>155</v>
      </c>
      <c r="I507" t="s">
        <v>3794</v>
      </c>
      <c r="J507" t="s">
        <v>3470</v>
      </c>
      <c r="K507" t="s">
        <v>3471</v>
      </c>
      <c r="L507" t="s">
        <v>3573</v>
      </c>
      <c r="M507" t="s">
        <v>91</v>
      </c>
      <c r="N507" t="s">
        <v>60</v>
      </c>
      <c r="O507" t="s">
        <v>53</v>
      </c>
      <c r="P507">
        <v>1</v>
      </c>
      <c r="Q507" t="s">
        <v>92</v>
      </c>
      <c r="R507" t="s">
        <v>62</v>
      </c>
      <c r="S507" t="str">
        <f t="shared" si="7"/>
        <v>فردي-خلافات ثأرية--461</v>
      </c>
      <c r="T507" t="s">
        <v>3795</v>
      </c>
      <c r="U507">
        <v>4</v>
      </c>
      <c r="V507" t="s">
        <v>3474</v>
      </c>
      <c r="W507" t="s">
        <v>3846</v>
      </c>
      <c r="X507" t="s">
        <v>3846</v>
      </c>
      <c r="Y507" t="s">
        <v>3846</v>
      </c>
      <c r="Z507" t="s">
        <v>3846</v>
      </c>
      <c r="AA507">
        <v>0</v>
      </c>
      <c r="AB507" t="s">
        <v>3846</v>
      </c>
      <c r="AC507" t="s">
        <v>3846</v>
      </c>
      <c r="AD507" t="s">
        <v>3846</v>
      </c>
      <c r="AE507" t="s">
        <v>3846</v>
      </c>
      <c r="AF507" t="s">
        <v>3473</v>
      </c>
      <c r="AG507" t="s">
        <v>94</v>
      </c>
      <c r="AH507" t="s">
        <v>3088</v>
      </c>
      <c r="AI507" t="s">
        <v>112</v>
      </c>
      <c r="AJ507">
        <v>0</v>
      </c>
      <c r="AK507" t="s">
        <v>97</v>
      </c>
      <c r="AL507" t="s">
        <v>70</v>
      </c>
      <c r="AM507" t="s">
        <v>67</v>
      </c>
      <c r="AN507" t="s">
        <v>67</v>
      </c>
      <c r="AO507" t="s">
        <v>194</v>
      </c>
      <c r="AP507" t="s">
        <v>3472</v>
      </c>
      <c r="AQ507" t="s">
        <v>3846</v>
      </c>
      <c r="AR507">
        <v>0</v>
      </c>
      <c r="AS507" t="s">
        <v>3846</v>
      </c>
      <c r="AT507" t="s">
        <v>72</v>
      </c>
      <c r="AU507" t="s">
        <v>73</v>
      </c>
      <c r="AV507" t="s">
        <v>72</v>
      </c>
      <c r="AW507" t="s">
        <v>74</v>
      </c>
      <c r="AX507" t="s">
        <v>72</v>
      </c>
      <c r="AY507" t="s">
        <v>75</v>
      </c>
      <c r="AZ507" t="s">
        <v>76</v>
      </c>
      <c r="BA507" t="s">
        <v>65</v>
      </c>
      <c r="BB507" t="s">
        <v>65</v>
      </c>
      <c r="BC507" t="s">
        <v>3475</v>
      </c>
      <c r="BD507" t="s">
        <v>50</v>
      </c>
      <c r="BE507" t="s">
        <v>3476</v>
      </c>
      <c r="BF507" t="s">
        <v>3478</v>
      </c>
      <c r="BG507" t="s">
        <v>3500</v>
      </c>
      <c r="BK507" t="s">
        <v>84</v>
      </c>
    </row>
    <row r="508" spans="1:63" ht="18" customHeight="1" x14ac:dyDescent="0.25">
      <c r="A508">
        <v>505</v>
      </c>
      <c r="B508">
        <v>462</v>
      </c>
      <c r="C508" s="46">
        <v>43378</v>
      </c>
      <c r="D508" t="s">
        <v>3793</v>
      </c>
      <c r="E508" t="s">
        <v>165</v>
      </c>
      <c r="F508" t="s">
        <v>54</v>
      </c>
      <c r="G508" t="s">
        <v>3479</v>
      </c>
      <c r="H508" t="s">
        <v>120</v>
      </c>
      <c r="I508" t="s">
        <v>121</v>
      </c>
      <c r="J508" t="s">
        <v>3480</v>
      </c>
      <c r="K508" t="s">
        <v>3481</v>
      </c>
      <c r="L508" t="s">
        <v>59</v>
      </c>
      <c r="M508" t="s">
        <v>91</v>
      </c>
      <c r="N508" t="s">
        <v>235</v>
      </c>
      <c r="O508" t="s">
        <v>232</v>
      </c>
      <c r="P508">
        <v>1</v>
      </c>
      <c r="Q508" t="s">
        <v>92</v>
      </c>
      <c r="R508" t="s">
        <v>62</v>
      </c>
      <c r="S508" t="str">
        <f t="shared" si="7"/>
        <v>فردي-من اجل الفدية--462</v>
      </c>
      <c r="T508" t="s">
        <v>270</v>
      </c>
      <c r="U508">
        <v>2</v>
      </c>
      <c r="V508" t="s">
        <v>3482</v>
      </c>
      <c r="W508" t="s">
        <v>3846</v>
      </c>
      <c r="X508" t="s">
        <v>3846</v>
      </c>
      <c r="Y508" t="s">
        <v>3846</v>
      </c>
      <c r="Z508" t="s">
        <v>3846</v>
      </c>
      <c r="AA508">
        <v>0</v>
      </c>
      <c r="AB508" t="s">
        <v>3846</v>
      </c>
      <c r="AC508" t="s">
        <v>3846</v>
      </c>
      <c r="AD508" t="s">
        <v>3846</v>
      </c>
      <c r="AE508" t="s">
        <v>3846</v>
      </c>
      <c r="AF508" t="s">
        <v>3483</v>
      </c>
      <c r="AG508" t="s">
        <v>67</v>
      </c>
      <c r="AH508" t="s">
        <v>68</v>
      </c>
      <c r="AI508" t="s">
        <v>68</v>
      </c>
      <c r="AJ508">
        <v>4</v>
      </c>
      <c r="AK508" t="s">
        <v>69</v>
      </c>
      <c r="AL508" t="s">
        <v>70</v>
      </c>
      <c r="AM508" t="s">
        <v>67</v>
      </c>
      <c r="AN508" t="s">
        <v>67</v>
      </c>
      <c r="AO508" t="s">
        <v>67</v>
      </c>
      <c r="AP508" t="s">
        <v>67</v>
      </c>
      <c r="AQ508" t="s">
        <v>3819</v>
      </c>
      <c r="AR508">
        <v>100000</v>
      </c>
      <c r="AS508" t="s">
        <v>126</v>
      </c>
      <c r="AT508" t="s">
        <v>72</v>
      </c>
      <c r="AU508" t="s">
        <v>73</v>
      </c>
      <c r="AV508" t="s">
        <v>65</v>
      </c>
      <c r="AW508" t="s">
        <v>65</v>
      </c>
      <c r="AX508" t="s">
        <v>72</v>
      </c>
      <c r="AY508" t="s">
        <v>75</v>
      </c>
      <c r="AZ508" t="s">
        <v>76</v>
      </c>
      <c r="BA508" t="s">
        <v>65</v>
      </c>
      <c r="BB508" t="s">
        <v>65</v>
      </c>
      <c r="BC508" t="s">
        <v>3484</v>
      </c>
      <c r="BD508" t="s">
        <v>50</v>
      </c>
      <c r="BE508" t="s">
        <v>3485</v>
      </c>
      <c r="BK508" t="s">
        <v>84</v>
      </c>
    </row>
    <row r="509" spans="1:63" ht="18" customHeight="1" x14ac:dyDescent="0.25">
      <c r="A509">
        <v>506</v>
      </c>
      <c r="B509">
        <v>463</v>
      </c>
      <c r="C509" s="46">
        <v>43379</v>
      </c>
      <c r="D509" t="s">
        <v>3793</v>
      </c>
      <c r="E509" t="s">
        <v>53</v>
      </c>
      <c r="F509" t="s">
        <v>54</v>
      </c>
      <c r="G509" t="s">
        <v>731</v>
      </c>
      <c r="H509" t="s">
        <v>167</v>
      </c>
      <c r="I509" t="s">
        <v>121</v>
      </c>
      <c r="J509" t="s">
        <v>3486</v>
      </c>
      <c r="K509" t="s">
        <v>3487</v>
      </c>
      <c r="L509" t="s">
        <v>59</v>
      </c>
      <c r="M509" t="s">
        <v>91</v>
      </c>
      <c r="N509" t="s">
        <v>60</v>
      </c>
      <c r="O509" t="s">
        <v>53</v>
      </c>
      <c r="P509">
        <v>1</v>
      </c>
      <c r="Q509" t="s">
        <v>92</v>
      </c>
      <c r="R509" t="s">
        <v>62</v>
      </c>
      <c r="S509" t="str">
        <f t="shared" si="7"/>
        <v>فردي-خلافات مالية--463</v>
      </c>
      <c r="T509" t="s">
        <v>270</v>
      </c>
      <c r="U509">
        <v>2</v>
      </c>
      <c r="V509" t="s">
        <v>3488</v>
      </c>
      <c r="W509" t="s">
        <v>3846</v>
      </c>
      <c r="X509" t="s">
        <v>3846</v>
      </c>
      <c r="Y509" t="s">
        <v>3846</v>
      </c>
      <c r="Z509" t="s">
        <v>3846</v>
      </c>
      <c r="AA509">
        <v>0</v>
      </c>
      <c r="AB509" t="s">
        <v>3846</v>
      </c>
      <c r="AC509" t="s">
        <v>3846</v>
      </c>
      <c r="AD509" t="s">
        <v>3846</v>
      </c>
      <c r="AE509" t="s">
        <v>3846</v>
      </c>
      <c r="AF509" t="s">
        <v>67</v>
      </c>
      <c r="AG509" t="s">
        <v>172</v>
      </c>
      <c r="AH509" t="s">
        <v>515</v>
      </c>
      <c r="AI509" t="s">
        <v>68</v>
      </c>
      <c r="AJ509">
        <v>18</v>
      </c>
      <c r="AK509" t="s">
        <v>97</v>
      </c>
      <c r="AL509" t="s">
        <v>70</v>
      </c>
      <c r="AM509" t="s">
        <v>3841</v>
      </c>
      <c r="AN509" t="s">
        <v>3499</v>
      </c>
      <c r="AO509" t="s">
        <v>194</v>
      </c>
      <c r="AP509" t="s">
        <v>3489</v>
      </c>
      <c r="AQ509" t="s">
        <v>3846</v>
      </c>
      <c r="AR509">
        <v>0</v>
      </c>
      <c r="AS509" t="s">
        <v>3846</v>
      </c>
      <c r="AT509" t="s">
        <v>98</v>
      </c>
      <c r="AU509" t="s">
        <v>99</v>
      </c>
      <c r="AV509" t="s">
        <v>65</v>
      </c>
      <c r="AW509" t="s">
        <v>65</v>
      </c>
      <c r="AX509" t="s">
        <v>75</v>
      </c>
      <c r="AY509" t="s">
        <v>75</v>
      </c>
      <c r="AZ509" t="s">
        <v>76</v>
      </c>
      <c r="BA509" t="s">
        <v>65</v>
      </c>
      <c r="BB509" t="s">
        <v>65</v>
      </c>
      <c r="BC509" t="s">
        <v>3490</v>
      </c>
      <c r="BD509" t="s">
        <v>50</v>
      </c>
      <c r="BE509" t="s">
        <v>3491</v>
      </c>
      <c r="BF509" t="s">
        <v>3492</v>
      </c>
      <c r="BK509" t="s">
        <v>130</v>
      </c>
    </row>
    <row r="510" spans="1:63" ht="18" customHeight="1" x14ac:dyDescent="0.25">
      <c r="A510">
        <v>507</v>
      </c>
      <c r="B510">
        <v>464</v>
      </c>
      <c r="C510" s="46">
        <v>43379</v>
      </c>
      <c r="D510" t="s">
        <v>3793</v>
      </c>
      <c r="E510" t="s">
        <v>131</v>
      </c>
      <c r="F510" t="s">
        <v>132</v>
      </c>
      <c r="G510" t="s">
        <v>1000</v>
      </c>
      <c r="H510" t="s">
        <v>120</v>
      </c>
      <c r="I510" t="s">
        <v>121</v>
      </c>
      <c r="J510" t="s">
        <v>3494</v>
      </c>
      <c r="K510" t="s">
        <v>3495</v>
      </c>
      <c r="L510" t="s">
        <v>327</v>
      </c>
      <c r="M510" t="s">
        <v>91</v>
      </c>
      <c r="N510" t="s">
        <v>235</v>
      </c>
      <c r="O510" t="s">
        <v>324</v>
      </c>
      <c r="P510">
        <v>1</v>
      </c>
      <c r="Q510" t="s">
        <v>92</v>
      </c>
      <c r="R510" t="s">
        <v>62</v>
      </c>
      <c r="S510" t="str">
        <f t="shared" si="7"/>
        <v>فردي-من اجل الفدية--464</v>
      </c>
      <c r="T510" t="s">
        <v>3795</v>
      </c>
      <c r="U510">
        <v>4</v>
      </c>
      <c r="V510" t="s">
        <v>3493</v>
      </c>
      <c r="W510" t="s">
        <v>3846</v>
      </c>
      <c r="X510" t="s">
        <v>3846</v>
      </c>
      <c r="Y510" t="s">
        <v>3846</v>
      </c>
      <c r="Z510" t="s">
        <v>3846</v>
      </c>
      <c r="AA510">
        <v>0</v>
      </c>
      <c r="AB510" t="s">
        <v>3846</v>
      </c>
      <c r="AC510" t="s">
        <v>3846</v>
      </c>
      <c r="AD510" t="s">
        <v>3846</v>
      </c>
      <c r="AE510" t="s">
        <v>3846</v>
      </c>
      <c r="AF510" t="s">
        <v>67</v>
      </c>
      <c r="AG510" t="s">
        <v>67</v>
      </c>
      <c r="AH510" t="s">
        <v>68</v>
      </c>
      <c r="AI510" t="s">
        <v>68</v>
      </c>
      <c r="AJ510">
        <v>0</v>
      </c>
      <c r="AK510" t="s">
        <v>97</v>
      </c>
      <c r="AL510" t="s">
        <v>70</v>
      </c>
      <c r="AM510" t="s">
        <v>67</v>
      </c>
      <c r="AN510" t="s">
        <v>67</v>
      </c>
      <c r="AO510" t="s">
        <v>67</v>
      </c>
      <c r="AP510" t="s">
        <v>67</v>
      </c>
      <c r="AQ510" t="s">
        <v>3822</v>
      </c>
      <c r="AR510">
        <v>2000000</v>
      </c>
      <c r="AS510" t="s">
        <v>140</v>
      </c>
      <c r="AT510" t="s">
        <v>98</v>
      </c>
      <c r="AU510" t="s">
        <v>99</v>
      </c>
      <c r="AV510" t="s">
        <v>65</v>
      </c>
      <c r="AW510" t="s">
        <v>65</v>
      </c>
      <c r="AX510" t="s">
        <v>75</v>
      </c>
      <c r="AY510" t="s">
        <v>75</v>
      </c>
      <c r="AZ510" t="s">
        <v>76</v>
      </c>
      <c r="BA510" t="s">
        <v>65</v>
      </c>
      <c r="BB510" t="s">
        <v>3496</v>
      </c>
      <c r="BC510" t="s">
        <v>3497</v>
      </c>
      <c r="BD510" t="s">
        <v>50</v>
      </c>
      <c r="BE510" t="s">
        <v>3498</v>
      </c>
      <c r="BK510" t="s">
        <v>103</v>
      </c>
    </row>
    <row r="511" spans="1:63" ht="18" customHeight="1" x14ac:dyDescent="0.25">
      <c r="A511">
        <v>508</v>
      </c>
      <c r="B511">
        <v>465</v>
      </c>
      <c r="C511" s="46">
        <v>43382</v>
      </c>
      <c r="D511" t="s">
        <v>3793</v>
      </c>
      <c r="E511" t="s">
        <v>165</v>
      </c>
      <c r="F511" t="s">
        <v>54</v>
      </c>
      <c r="G511" t="s">
        <v>445</v>
      </c>
      <c r="H511" t="s">
        <v>378</v>
      </c>
      <c r="I511" t="s">
        <v>3794</v>
      </c>
      <c r="J511" t="s">
        <v>3501</v>
      </c>
      <c r="K511" t="s">
        <v>3502</v>
      </c>
      <c r="L511" t="s">
        <v>59</v>
      </c>
      <c r="M511" t="s">
        <v>59</v>
      </c>
      <c r="N511" t="s">
        <v>235</v>
      </c>
      <c r="O511" t="s">
        <v>53</v>
      </c>
      <c r="P511">
        <v>2</v>
      </c>
      <c r="Q511" t="s">
        <v>92</v>
      </c>
      <c r="R511" t="s">
        <v>62</v>
      </c>
      <c r="S511" t="str">
        <f t="shared" si="7"/>
        <v>فردي-خلافات اسرية--465</v>
      </c>
      <c r="T511" t="s">
        <v>3795</v>
      </c>
      <c r="U511">
        <v>5</v>
      </c>
      <c r="V511" t="s">
        <v>3503</v>
      </c>
      <c r="W511" t="s">
        <v>3846</v>
      </c>
      <c r="X511" t="s">
        <v>3846</v>
      </c>
      <c r="Y511" t="s">
        <v>3846</v>
      </c>
      <c r="Z511" t="s">
        <v>3846</v>
      </c>
      <c r="AA511">
        <v>0</v>
      </c>
      <c r="AB511" t="s">
        <v>3846</v>
      </c>
      <c r="AC511" t="s">
        <v>3846</v>
      </c>
      <c r="AD511" t="s">
        <v>3846</v>
      </c>
      <c r="AE511" t="s">
        <v>3846</v>
      </c>
      <c r="AG511" t="s">
        <v>67</v>
      </c>
      <c r="AH511" t="s">
        <v>68</v>
      </c>
      <c r="AI511" t="s">
        <v>68</v>
      </c>
      <c r="AJ511">
        <v>0</v>
      </c>
      <c r="AK511" t="s">
        <v>97</v>
      </c>
      <c r="AL511" t="s">
        <v>70</v>
      </c>
      <c r="AM511" t="s">
        <v>67</v>
      </c>
      <c r="AN511" t="s">
        <v>67</v>
      </c>
      <c r="AO511" t="s">
        <v>67</v>
      </c>
      <c r="AP511" t="s">
        <v>67</v>
      </c>
      <c r="AQ511" t="s">
        <v>3846</v>
      </c>
      <c r="AR511">
        <v>0</v>
      </c>
      <c r="AS511" t="s">
        <v>3846</v>
      </c>
      <c r="AT511" t="s">
        <v>72</v>
      </c>
      <c r="AU511" t="s">
        <v>73</v>
      </c>
      <c r="AV511" t="s">
        <v>358</v>
      </c>
      <c r="AW511" t="s">
        <v>3618</v>
      </c>
      <c r="AX511" t="s">
        <v>72</v>
      </c>
      <c r="AY511" t="s">
        <v>3619</v>
      </c>
      <c r="AZ511" t="s">
        <v>360</v>
      </c>
      <c r="BA511" t="s">
        <v>65</v>
      </c>
      <c r="BB511" t="s">
        <v>65</v>
      </c>
      <c r="BC511" t="s">
        <v>3504</v>
      </c>
      <c r="BD511" t="s">
        <v>50</v>
      </c>
      <c r="BE511" t="s">
        <v>3505</v>
      </c>
      <c r="BF511" t="s">
        <v>3506</v>
      </c>
      <c r="BG511" t="s">
        <v>3620</v>
      </c>
      <c r="BK511" t="s">
        <v>103</v>
      </c>
    </row>
    <row r="512" spans="1:63" ht="18" customHeight="1" x14ac:dyDescent="0.25">
      <c r="A512">
        <v>509</v>
      </c>
      <c r="B512">
        <v>466</v>
      </c>
      <c r="C512" s="46">
        <v>43383</v>
      </c>
      <c r="D512" t="s">
        <v>3793</v>
      </c>
      <c r="E512" t="s">
        <v>232</v>
      </c>
      <c r="F512" t="s">
        <v>105</v>
      </c>
      <c r="G512" t="s">
        <v>1952</v>
      </c>
      <c r="H512" t="s">
        <v>56</v>
      </c>
      <c r="I512" t="s">
        <v>57</v>
      </c>
      <c r="J512" t="s">
        <v>56</v>
      </c>
      <c r="K512" t="s">
        <v>3516</v>
      </c>
      <c r="L512" t="s">
        <v>59</v>
      </c>
      <c r="M512" t="s">
        <v>59</v>
      </c>
      <c r="N512" t="s">
        <v>60</v>
      </c>
      <c r="O512" t="s">
        <v>232</v>
      </c>
      <c r="P512">
        <v>2</v>
      </c>
      <c r="Q512" t="s">
        <v>107</v>
      </c>
      <c r="R512" t="s">
        <v>62</v>
      </c>
      <c r="S512" t="str">
        <f t="shared" si="7"/>
        <v>فردي-من اجل الاغتصاب--466</v>
      </c>
      <c r="T512" t="s">
        <v>270</v>
      </c>
      <c r="U512">
        <v>2</v>
      </c>
      <c r="V512" t="s">
        <v>3517</v>
      </c>
      <c r="W512" t="s">
        <v>3515</v>
      </c>
      <c r="X512" t="s">
        <v>160</v>
      </c>
      <c r="Y512" t="s">
        <v>260</v>
      </c>
      <c r="Z512" t="s">
        <v>68</v>
      </c>
      <c r="AA512">
        <v>12</v>
      </c>
      <c r="AB512" t="s">
        <v>69</v>
      </c>
      <c r="AC512" t="s">
        <v>70</v>
      </c>
      <c r="AD512" t="s">
        <v>336</v>
      </c>
      <c r="AE512" t="s">
        <v>3518</v>
      </c>
      <c r="AF512" t="s">
        <v>3846</v>
      </c>
      <c r="AG512" t="s">
        <v>3846</v>
      </c>
      <c r="AH512" t="s">
        <v>3846</v>
      </c>
      <c r="AI512" t="s">
        <v>3846</v>
      </c>
      <c r="AJ512" t="s">
        <v>3846</v>
      </c>
      <c r="AK512" t="s">
        <v>3846</v>
      </c>
      <c r="AL512" t="s">
        <v>3846</v>
      </c>
      <c r="AM512" t="s">
        <v>3846</v>
      </c>
      <c r="AN512" t="s">
        <v>3846</v>
      </c>
      <c r="AO512" t="s">
        <v>67</v>
      </c>
      <c r="AP512" t="s">
        <v>67</v>
      </c>
      <c r="AQ512" t="s">
        <v>3846</v>
      </c>
      <c r="AR512">
        <v>0</v>
      </c>
      <c r="AS512" t="s">
        <v>3846</v>
      </c>
      <c r="AT512" t="s">
        <v>72</v>
      </c>
      <c r="AU512" t="s">
        <v>74</v>
      </c>
      <c r="AV512" t="s">
        <v>72</v>
      </c>
      <c r="AW512" t="s">
        <v>74</v>
      </c>
      <c r="AX512" t="s">
        <v>72</v>
      </c>
      <c r="AY512" t="s">
        <v>75</v>
      </c>
      <c r="AZ512" t="s">
        <v>76</v>
      </c>
      <c r="BA512" t="s">
        <v>65</v>
      </c>
      <c r="BB512" t="s">
        <v>65</v>
      </c>
      <c r="BC512" t="s">
        <v>3519</v>
      </c>
      <c r="BD512" t="s">
        <v>50</v>
      </c>
      <c r="BE512" t="s">
        <v>3520</v>
      </c>
      <c r="BF512" t="s">
        <v>3521</v>
      </c>
      <c r="BG512" t="s">
        <v>3637</v>
      </c>
      <c r="BK512" t="s">
        <v>84</v>
      </c>
    </row>
    <row r="513" spans="1:63" ht="18" customHeight="1" x14ac:dyDescent="0.25">
      <c r="A513">
        <v>510</v>
      </c>
      <c r="B513">
        <v>467</v>
      </c>
      <c r="C513" s="46">
        <v>43388</v>
      </c>
      <c r="D513" t="s">
        <v>3793</v>
      </c>
      <c r="E513" t="s">
        <v>324</v>
      </c>
      <c r="F513" t="s">
        <v>132</v>
      </c>
      <c r="G513" t="s">
        <v>3522</v>
      </c>
      <c r="H513" t="s">
        <v>167</v>
      </c>
      <c r="I513" t="s">
        <v>121</v>
      </c>
      <c r="J513" t="s">
        <v>3524</v>
      </c>
      <c r="K513" t="s">
        <v>2651</v>
      </c>
      <c r="L513" t="s">
        <v>327</v>
      </c>
      <c r="M513" t="s">
        <v>91</v>
      </c>
      <c r="N513" t="s">
        <v>60</v>
      </c>
      <c r="O513" t="s">
        <v>324</v>
      </c>
      <c r="P513">
        <v>1</v>
      </c>
      <c r="Q513" t="s">
        <v>92</v>
      </c>
      <c r="R513" t="s">
        <v>62</v>
      </c>
      <c r="S513" t="str">
        <f t="shared" si="7"/>
        <v>فردي-خلافات مالية--467</v>
      </c>
      <c r="T513" t="s">
        <v>3796</v>
      </c>
      <c r="U513">
        <v>6</v>
      </c>
      <c r="V513" t="s">
        <v>3525</v>
      </c>
      <c r="W513" t="s">
        <v>3846</v>
      </c>
      <c r="X513" t="s">
        <v>3846</v>
      </c>
      <c r="Y513" t="s">
        <v>3846</v>
      </c>
      <c r="Z513" t="s">
        <v>3846</v>
      </c>
      <c r="AA513">
        <v>0</v>
      </c>
      <c r="AB513" t="s">
        <v>3846</v>
      </c>
      <c r="AC513" t="s">
        <v>3846</v>
      </c>
      <c r="AD513" t="s">
        <v>3846</v>
      </c>
      <c r="AE513" t="s">
        <v>3846</v>
      </c>
      <c r="AF513" t="s">
        <v>3523</v>
      </c>
      <c r="AG513" t="s">
        <v>160</v>
      </c>
      <c r="AH513" t="s">
        <v>160</v>
      </c>
      <c r="AI513" t="s">
        <v>68</v>
      </c>
      <c r="AJ513">
        <v>7</v>
      </c>
      <c r="AK513" t="s">
        <v>97</v>
      </c>
      <c r="AL513" t="s">
        <v>70</v>
      </c>
      <c r="AM513" t="s">
        <v>67</v>
      </c>
      <c r="AN513" t="s">
        <v>67</v>
      </c>
      <c r="AO513" t="s">
        <v>67</v>
      </c>
      <c r="AP513" t="s">
        <v>67</v>
      </c>
      <c r="AQ513" t="s">
        <v>3846</v>
      </c>
      <c r="AR513">
        <v>0</v>
      </c>
      <c r="AS513" t="s">
        <v>3846</v>
      </c>
      <c r="AT513" t="s">
        <v>98</v>
      </c>
      <c r="AU513" t="s">
        <v>99</v>
      </c>
      <c r="AV513" t="s">
        <v>65</v>
      </c>
      <c r="AW513" t="s">
        <v>65</v>
      </c>
      <c r="AX513" t="s">
        <v>75</v>
      </c>
      <c r="AY513" t="s">
        <v>75</v>
      </c>
      <c r="AZ513" t="s">
        <v>76</v>
      </c>
      <c r="BA513" t="s">
        <v>65</v>
      </c>
      <c r="BB513" t="s">
        <v>65</v>
      </c>
      <c r="BC513" t="s">
        <v>3526</v>
      </c>
      <c r="BD513" t="s">
        <v>50</v>
      </c>
      <c r="BE513" t="s">
        <v>3527</v>
      </c>
      <c r="BF513" t="s">
        <v>3528</v>
      </c>
      <c r="BK513" t="s">
        <v>103</v>
      </c>
    </row>
    <row r="514" spans="1:63" ht="18" customHeight="1" x14ac:dyDescent="0.25">
      <c r="A514">
        <v>511</v>
      </c>
      <c r="B514">
        <v>468</v>
      </c>
      <c r="C514" s="46">
        <v>43391</v>
      </c>
      <c r="D514" t="s">
        <v>3793</v>
      </c>
      <c r="E514" t="s">
        <v>153</v>
      </c>
      <c r="F514" t="s">
        <v>105</v>
      </c>
      <c r="G514" t="s">
        <v>832</v>
      </c>
      <c r="H514" t="s">
        <v>56</v>
      </c>
      <c r="I514" t="s">
        <v>57</v>
      </c>
      <c r="J514" t="s">
        <v>56</v>
      </c>
      <c r="K514" t="s">
        <v>3565</v>
      </c>
      <c r="L514" t="s">
        <v>59</v>
      </c>
      <c r="M514" t="s">
        <v>59</v>
      </c>
      <c r="N514" t="s">
        <v>60</v>
      </c>
      <c r="O514" t="s">
        <v>153</v>
      </c>
      <c r="P514">
        <v>1</v>
      </c>
      <c r="Q514" t="s">
        <v>61</v>
      </c>
      <c r="R514" t="s">
        <v>62</v>
      </c>
      <c r="S514" t="str">
        <f t="shared" si="7"/>
        <v>فردي-من اجل الاغتصاب--468</v>
      </c>
      <c r="T514" t="s">
        <v>270</v>
      </c>
      <c r="U514">
        <v>2</v>
      </c>
      <c r="V514" t="s">
        <v>3563</v>
      </c>
      <c r="W514" t="s">
        <v>3846</v>
      </c>
      <c r="X514" t="s">
        <v>3846</v>
      </c>
      <c r="Y514" t="s">
        <v>3846</v>
      </c>
      <c r="Z514" t="s">
        <v>3846</v>
      </c>
      <c r="AA514">
        <v>0</v>
      </c>
      <c r="AB514" t="s">
        <v>3846</v>
      </c>
      <c r="AC514" t="s">
        <v>3846</v>
      </c>
      <c r="AD514" t="s">
        <v>3846</v>
      </c>
      <c r="AE514" t="s">
        <v>3846</v>
      </c>
      <c r="AF514" t="s">
        <v>3564</v>
      </c>
      <c r="AG514" t="s">
        <v>67</v>
      </c>
      <c r="AH514" t="s">
        <v>68</v>
      </c>
      <c r="AI514" t="s">
        <v>68</v>
      </c>
      <c r="AJ514">
        <v>6</v>
      </c>
      <c r="AK514" t="s">
        <v>97</v>
      </c>
      <c r="AL514" t="s">
        <v>70</v>
      </c>
      <c r="AM514" t="s">
        <v>3555</v>
      </c>
      <c r="AN514" t="s">
        <v>3566</v>
      </c>
      <c r="AO514" t="s">
        <v>67</v>
      </c>
      <c r="AP514" t="s">
        <v>67</v>
      </c>
      <c r="AQ514" t="s">
        <v>3846</v>
      </c>
      <c r="AR514">
        <v>0</v>
      </c>
      <c r="AS514" t="s">
        <v>3846</v>
      </c>
      <c r="AT514" t="s">
        <v>72</v>
      </c>
      <c r="AU514" t="s">
        <v>73</v>
      </c>
      <c r="AV514" t="s">
        <v>72</v>
      </c>
      <c r="AW514" t="s">
        <v>74</v>
      </c>
      <c r="AX514" t="s">
        <v>72</v>
      </c>
      <c r="AY514" t="s">
        <v>75</v>
      </c>
      <c r="AZ514" t="s">
        <v>76</v>
      </c>
      <c r="BA514" t="s">
        <v>3568</v>
      </c>
      <c r="BB514" t="s">
        <v>65</v>
      </c>
      <c r="BC514" t="s">
        <v>3567</v>
      </c>
      <c r="BD514" t="s">
        <v>50</v>
      </c>
      <c r="BE514" t="s">
        <v>3569</v>
      </c>
      <c r="BK514" t="s">
        <v>84</v>
      </c>
    </row>
    <row r="515" spans="1:63" ht="18" customHeight="1" x14ac:dyDescent="0.25">
      <c r="A515">
        <v>512</v>
      </c>
      <c r="B515">
        <v>469</v>
      </c>
      <c r="C515" s="46">
        <v>43393</v>
      </c>
      <c r="D515" t="s">
        <v>3793</v>
      </c>
      <c r="E515" t="s">
        <v>104</v>
      </c>
      <c r="F515" t="s">
        <v>105</v>
      </c>
      <c r="G515" t="s">
        <v>3538</v>
      </c>
      <c r="H515" t="s">
        <v>167</v>
      </c>
      <c r="I515" t="s">
        <v>121</v>
      </c>
      <c r="J515" t="s">
        <v>3540</v>
      </c>
      <c r="K515" t="s">
        <v>3541</v>
      </c>
      <c r="L515" t="s">
        <v>327</v>
      </c>
      <c r="M515" t="s">
        <v>90</v>
      </c>
      <c r="N515" t="s">
        <v>60</v>
      </c>
      <c r="O515" t="s">
        <v>104</v>
      </c>
      <c r="P515">
        <v>1</v>
      </c>
      <c r="Q515" t="s">
        <v>107</v>
      </c>
      <c r="R515" t="s">
        <v>62</v>
      </c>
      <c r="S515" t="str">
        <f t="shared" si="7"/>
        <v>فردي-خلافات مالية--469</v>
      </c>
      <c r="T515" t="s">
        <v>270</v>
      </c>
      <c r="U515">
        <v>2</v>
      </c>
      <c r="V515" t="s">
        <v>3539</v>
      </c>
      <c r="W515" t="s">
        <v>3542</v>
      </c>
      <c r="X515" t="s">
        <v>67</v>
      </c>
      <c r="Y515" t="s">
        <v>68</v>
      </c>
      <c r="Z515" t="s">
        <v>68</v>
      </c>
      <c r="AA515">
        <v>6</v>
      </c>
      <c r="AB515" t="s">
        <v>97</v>
      </c>
      <c r="AC515" t="s">
        <v>70</v>
      </c>
      <c r="AD515" t="s">
        <v>336</v>
      </c>
      <c r="AE515" t="s">
        <v>3543</v>
      </c>
      <c r="AF515" t="s">
        <v>3846</v>
      </c>
      <c r="AG515" t="s">
        <v>3846</v>
      </c>
      <c r="AH515" t="s">
        <v>3846</v>
      </c>
      <c r="AI515" t="s">
        <v>3846</v>
      </c>
      <c r="AJ515" t="s">
        <v>3846</v>
      </c>
      <c r="AK515" t="s">
        <v>3846</v>
      </c>
      <c r="AL515" t="s">
        <v>3846</v>
      </c>
      <c r="AM515" t="s">
        <v>3846</v>
      </c>
      <c r="AN515" t="s">
        <v>3846</v>
      </c>
      <c r="AO515" t="s">
        <v>67</v>
      </c>
      <c r="AP515" t="s">
        <v>67</v>
      </c>
      <c r="AQ515" t="s">
        <v>3820</v>
      </c>
      <c r="AR515">
        <v>300000</v>
      </c>
      <c r="AS515" t="s">
        <v>126</v>
      </c>
      <c r="AT515" t="s">
        <v>98</v>
      </c>
      <c r="AU515" t="s">
        <v>99</v>
      </c>
      <c r="AV515" t="s">
        <v>65</v>
      </c>
      <c r="AW515" t="s">
        <v>65</v>
      </c>
      <c r="AX515" t="s">
        <v>75</v>
      </c>
      <c r="AY515" t="s">
        <v>75</v>
      </c>
      <c r="AZ515" t="s">
        <v>76</v>
      </c>
      <c r="BA515" t="s">
        <v>65</v>
      </c>
      <c r="BB515" t="s">
        <v>65</v>
      </c>
      <c r="BC515" t="s">
        <v>3544</v>
      </c>
      <c r="BD515" t="s">
        <v>50</v>
      </c>
      <c r="BE515" t="s">
        <v>3545</v>
      </c>
      <c r="BF515" t="s">
        <v>3546</v>
      </c>
      <c r="BK515" t="s">
        <v>103</v>
      </c>
    </row>
    <row r="516" spans="1:63" ht="18" customHeight="1" x14ac:dyDescent="0.25">
      <c r="A516">
        <v>513</v>
      </c>
      <c r="B516">
        <v>470</v>
      </c>
      <c r="C516" s="46">
        <v>43394</v>
      </c>
      <c r="D516" t="s">
        <v>3793</v>
      </c>
      <c r="E516" t="s">
        <v>685</v>
      </c>
      <c r="F516" t="s">
        <v>132</v>
      </c>
      <c r="G516" t="s">
        <v>3547</v>
      </c>
      <c r="H516" t="s">
        <v>155</v>
      </c>
      <c r="I516" t="s">
        <v>3794</v>
      </c>
      <c r="J516" t="s">
        <v>3548</v>
      </c>
      <c r="K516" t="s">
        <v>65</v>
      </c>
      <c r="L516" t="s">
        <v>67</v>
      </c>
      <c r="M516" t="s">
        <v>59</v>
      </c>
      <c r="N516" t="s">
        <v>60</v>
      </c>
      <c r="O516" t="s">
        <v>685</v>
      </c>
      <c r="P516">
        <v>1</v>
      </c>
      <c r="Q516" t="s">
        <v>92</v>
      </c>
      <c r="R516" t="s">
        <v>62</v>
      </c>
      <c r="S516" t="str">
        <f t="shared" ref="S516:S552" si="8">R516&amp;"-"&amp;H516&amp;"-"&amp;"-"&amp;B516</f>
        <v>فردي-خلافات ثأرية--470</v>
      </c>
      <c r="T516" t="s">
        <v>270</v>
      </c>
      <c r="U516">
        <v>2</v>
      </c>
      <c r="V516" t="s">
        <v>3549</v>
      </c>
      <c r="W516" t="s">
        <v>3846</v>
      </c>
      <c r="X516" t="s">
        <v>3846</v>
      </c>
      <c r="Y516" t="s">
        <v>3846</v>
      </c>
      <c r="Z516" t="s">
        <v>3846</v>
      </c>
      <c r="AA516">
        <v>0</v>
      </c>
      <c r="AB516" t="s">
        <v>3846</v>
      </c>
      <c r="AC516" t="s">
        <v>3846</v>
      </c>
      <c r="AD516" t="s">
        <v>3846</v>
      </c>
      <c r="AE516" t="s">
        <v>3846</v>
      </c>
      <c r="AF516" t="s">
        <v>2880</v>
      </c>
      <c r="AG516" t="s">
        <v>124</v>
      </c>
      <c r="AH516" t="s">
        <v>124</v>
      </c>
      <c r="AI516" t="s">
        <v>112</v>
      </c>
      <c r="AJ516">
        <v>31</v>
      </c>
      <c r="AK516" t="s">
        <v>97</v>
      </c>
      <c r="AL516" t="s">
        <v>70</v>
      </c>
      <c r="AM516" t="s">
        <v>67</v>
      </c>
      <c r="AN516" t="s">
        <v>67</v>
      </c>
      <c r="AO516" t="s">
        <v>67</v>
      </c>
      <c r="AP516" t="s">
        <v>67</v>
      </c>
      <c r="AQ516" t="s">
        <v>3846</v>
      </c>
      <c r="AR516">
        <v>0</v>
      </c>
      <c r="AS516" t="s">
        <v>3846</v>
      </c>
      <c r="AT516" t="s">
        <v>98</v>
      </c>
      <c r="AU516" t="s">
        <v>99</v>
      </c>
      <c r="AV516" t="s">
        <v>65</v>
      </c>
      <c r="AW516" t="s">
        <v>65</v>
      </c>
      <c r="AX516" t="s">
        <v>75</v>
      </c>
      <c r="AY516" t="s">
        <v>75</v>
      </c>
      <c r="AZ516" t="s">
        <v>76</v>
      </c>
      <c r="BA516" t="s">
        <v>3550</v>
      </c>
      <c r="BB516" t="s">
        <v>65</v>
      </c>
      <c r="BC516" t="s">
        <v>3551</v>
      </c>
      <c r="BD516" t="s">
        <v>50</v>
      </c>
      <c r="BE516" t="s">
        <v>3552</v>
      </c>
      <c r="BF516" t="s">
        <v>3553</v>
      </c>
      <c r="BK516" t="s">
        <v>103</v>
      </c>
    </row>
    <row r="517" spans="1:63" ht="18" customHeight="1" x14ac:dyDescent="0.25">
      <c r="A517">
        <v>514</v>
      </c>
      <c r="B517">
        <v>471</v>
      </c>
      <c r="C517" s="46">
        <v>43394</v>
      </c>
      <c r="D517" t="s">
        <v>3793</v>
      </c>
      <c r="E517" t="s">
        <v>324</v>
      </c>
      <c r="F517" t="s">
        <v>132</v>
      </c>
      <c r="G517" t="s">
        <v>3554</v>
      </c>
      <c r="H517" t="s">
        <v>56</v>
      </c>
      <c r="I517" t="s">
        <v>57</v>
      </c>
      <c r="J517" t="s">
        <v>56</v>
      </c>
      <c r="K517" t="s">
        <v>1654</v>
      </c>
      <c r="L517" t="s">
        <v>59</v>
      </c>
      <c r="M517" t="s">
        <v>59</v>
      </c>
      <c r="N517" t="s">
        <v>60</v>
      </c>
      <c r="O517" t="s">
        <v>324</v>
      </c>
      <c r="P517">
        <v>1</v>
      </c>
      <c r="Q517" t="s">
        <v>61</v>
      </c>
      <c r="R517" t="s">
        <v>62</v>
      </c>
      <c r="S517" t="str">
        <f t="shared" si="8"/>
        <v>فردي-من اجل الاغتصاب--471</v>
      </c>
      <c r="T517" t="s">
        <v>3795</v>
      </c>
      <c r="U517">
        <v>3</v>
      </c>
      <c r="V517" t="s">
        <v>67</v>
      </c>
      <c r="W517" t="s">
        <v>3846</v>
      </c>
      <c r="X517" t="s">
        <v>3846</v>
      </c>
      <c r="Y517" t="s">
        <v>3846</v>
      </c>
      <c r="Z517" t="s">
        <v>3846</v>
      </c>
      <c r="AA517">
        <v>0</v>
      </c>
      <c r="AB517" t="s">
        <v>3846</v>
      </c>
      <c r="AC517" t="s">
        <v>3846</v>
      </c>
      <c r="AD517" t="s">
        <v>3846</v>
      </c>
      <c r="AE517" t="s">
        <v>3846</v>
      </c>
      <c r="AF517" t="s">
        <v>67</v>
      </c>
      <c r="AG517" t="s">
        <v>67</v>
      </c>
      <c r="AH517" t="s">
        <v>68</v>
      </c>
      <c r="AI517" t="s">
        <v>68</v>
      </c>
      <c r="AJ517">
        <v>0</v>
      </c>
      <c r="AK517" t="s">
        <v>69</v>
      </c>
      <c r="AL517" t="s">
        <v>70</v>
      </c>
      <c r="AM517" t="s">
        <v>3555</v>
      </c>
      <c r="AN517" t="s">
        <v>2975</v>
      </c>
      <c r="AO517" t="s">
        <v>67</v>
      </c>
      <c r="AP517" t="s">
        <v>67</v>
      </c>
      <c r="AQ517" t="s">
        <v>3846</v>
      </c>
      <c r="AR517">
        <v>0</v>
      </c>
      <c r="AS517" t="s">
        <v>3846</v>
      </c>
      <c r="AT517" t="s">
        <v>98</v>
      </c>
      <c r="AU517" t="s">
        <v>99</v>
      </c>
      <c r="AV517" t="s">
        <v>65</v>
      </c>
      <c r="AW517" t="s">
        <v>65</v>
      </c>
      <c r="AX517" t="s">
        <v>75</v>
      </c>
      <c r="AY517" t="s">
        <v>75</v>
      </c>
      <c r="AZ517" t="s">
        <v>76</v>
      </c>
      <c r="BA517" t="s">
        <v>65</v>
      </c>
      <c r="BB517" t="s">
        <v>65</v>
      </c>
      <c r="BC517" t="s">
        <v>3556</v>
      </c>
      <c r="BD517" t="s">
        <v>50</v>
      </c>
      <c r="BE517" t="s">
        <v>3557</v>
      </c>
      <c r="BK517" t="s">
        <v>130</v>
      </c>
    </row>
    <row r="518" spans="1:63" ht="18" customHeight="1" x14ac:dyDescent="0.25">
      <c r="A518">
        <v>515</v>
      </c>
      <c r="B518">
        <v>472</v>
      </c>
      <c r="C518" s="46">
        <v>43395</v>
      </c>
      <c r="D518" t="s">
        <v>3793</v>
      </c>
      <c r="E518" t="s">
        <v>324</v>
      </c>
      <c r="F518" t="s">
        <v>132</v>
      </c>
      <c r="G518" t="s">
        <v>3626</v>
      </c>
      <c r="H518" t="s">
        <v>120</v>
      </c>
      <c r="I518" t="s">
        <v>121</v>
      </c>
      <c r="J518" t="s">
        <v>3627</v>
      </c>
      <c r="K518" t="s">
        <v>3628</v>
      </c>
      <c r="L518" t="s">
        <v>59</v>
      </c>
      <c r="M518" t="s">
        <v>59</v>
      </c>
      <c r="N518" t="s">
        <v>60</v>
      </c>
      <c r="O518" t="s">
        <v>324</v>
      </c>
      <c r="P518">
        <v>19</v>
      </c>
      <c r="Q518" t="s">
        <v>92</v>
      </c>
      <c r="R518" t="s">
        <v>62</v>
      </c>
      <c r="S518" t="str">
        <f t="shared" si="8"/>
        <v>فردي-من اجل الفدية--472</v>
      </c>
      <c r="T518" t="s">
        <v>270</v>
      </c>
      <c r="U518">
        <v>2</v>
      </c>
      <c r="V518" t="s">
        <v>3629</v>
      </c>
      <c r="W518" t="s">
        <v>3846</v>
      </c>
      <c r="X518" t="s">
        <v>3846</v>
      </c>
      <c r="Y518" t="s">
        <v>3846</v>
      </c>
      <c r="Z518" t="s">
        <v>3846</v>
      </c>
      <c r="AA518">
        <v>0</v>
      </c>
      <c r="AB518" t="s">
        <v>3846</v>
      </c>
      <c r="AC518" t="s">
        <v>3846</v>
      </c>
      <c r="AD518" t="s">
        <v>3846</v>
      </c>
      <c r="AE518" t="s">
        <v>3846</v>
      </c>
      <c r="AF518" t="s">
        <v>1570</v>
      </c>
      <c r="AG518" t="s">
        <v>160</v>
      </c>
      <c r="AH518" t="s">
        <v>2600</v>
      </c>
      <c r="AI518" t="s">
        <v>68</v>
      </c>
      <c r="AJ518">
        <v>7</v>
      </c>
      <c r="AK518" t="s">
        <v>97</v>
      </c>
      <c r="AL518" t="s">
        <v>70</v>
      </c>
      <c r="AM518" t="s">
        <v>67</v>
      </c>
      <c r="AN518" t="s">
        <v>67</v>
      </c>
      <c r="AO518" t="s">
        <v>67</v>
      </c>
      <c r="AP518" t="s">
        <v>67</v>
      </c>
      <c r="AQ518" t="s">
        <v>67</v>
      </c>
      <c r="AR518" t="s">
        <v>67</v>
      </c>
      <c r="AS518" t="s">
        <v>126</v>
      </c>
      <c r="AT518" t="s">
        <v>98</v>
      </c>
      <c r="AU518" t="s">
        <v>99</v>
      </c>
      <c r="AV518" t="s">
        <v>65</v>
      </c>
      <c r="AW518" t="s">
        <v>65</v>
      </c>
      <c r="AX518" t="s">
        <v>75</v>
      </c>
      <c r="AY518" t="s">
        <v>75</v>
      </c>
      <c r="AZ518" t="s">
        <v>76</v>
      </c>
      <c r="BA518" t="s">
        <v>65</v>
      </c>
      <c r="BB518" t="s">
        <v>65</v>
      </c>
      <c r="BC518" t="s">
        <v>3630</v>
      </c>
      <c r="BD518" t="s">
        <v>50</v>
      </c>
      <c r="BE518" t="s">
        <v>3631</v>
      </c>
      <c r="BF518" t="s">
        <v>3558</v>
      </c>
      <c r="BK518" t="s">
        <v>103</v>
      </c>
    </row>
    <row r="519" spans="1:63" ht="18" customHeight="1" x14ac:dyDescent="0.25">
      <c r="A519">
        <v>516</v>
      </c>
      <c r="B519">
        <v>473</v>
      </c>
      <c r="C519" s="46">
        <v>43397</v>
      </c>
      <c r="D519" t="s">
        <v>3793</v>
      </c>
      <c r="E519" t="s">
        <v>324</v>
      </c>
      <c r="F519" t="s">
        <v>132</v>
      </c>
      <c r="G519" t="s">
        <v>1983</v>
      </c>
      <c r="H519" t="s">
        <v>167</v>
      </c>
      <c r="I519" t="s">
        <v>121</v>
      </c>
      <c r="J519" t="s">
        <v>3571</v>
      </c>
      <c r="K519" t="s">
        <v>3572</v>
      </c>
      <c r="L519" t="s">
        <v>3573</v>
      </c>
      <c r="M519" t="s">
        <v>91</v>
      </c>
      <c r="N519" t="s">
        <v>60</v>
      </c>
      <c r="O519" t="s">
        <v>324</v>
      </c>
      <c r="P519">
        <v>1</v>
      </c>
      <c r="Q519" t="s">
        <v>92</v>
      </c>
      <c r="R519" t="s">
        <v>62</v>
      </c>
      <c r="S519" t="str">
        <f t="shared" si="8"/>
        <v>فردي-خلافات مالية--473</v>
      </c>
      <c r="T519" t="s">
        <v>3795</v>
      </c>
      <c r="U519">
        <v>4</v>
      </c>
      <c r="V519" t="s">
        <v>67</v>
      </c>
      <c r="W519" t="s">
        <v>3846</v>
      </c>
      <c r="X519" t="s">
        <v>3846</v>
      </c>
      <c r="Y519" t="s">
        <v>3846</v>
      </c>
      <c r="Z519" t="s">
        <v>3846</v>
      </c>
      <c r="AA519">
        <v>0</v>
      </c>
      <c r="AB519" t="s">
        <v>3846</v>
      </c>
      <c r="AC519" t="s">
        <v>3846</v>
      </c>
      <c r="AD519" t="s">
        <v>3846</v>
      </c>
      <c r="AE519" t="s">
        <v>3846</v>
      </c>
      <c r="AF519" t="s">
        <v>3574</v>
      </c>
      <c r="AG519" t="s">
        <v>172</v>
      </c>
      <c r="AH519" t="s">
        <v>3570</v>
      </c>
      <c r="AI519" t="s">
        <v>112</v>
      </c>
      <c r="AJ519">
        <v>0</v>
      </c>
      <c r="AK519" t="s">
        <v>97</v>
      </c>
      <c r="AL519" t="s">
        <v>70</v>
      </c>
      <c r="AM519" t="s">
        <v>67</v>
      </c>
      <c r="AN519" t="s">
        <v>67</v>
      </c>
      <c r="AO519" t="s">
        <v>194</v>
      </c>
      <c r="AP519" t="s">
        <v>3575</v>
      </c>
      <c r="AQ519" t="s">
        <v>3846</v>
      </c>
      <c r="AR519">
        <v>0</v>
      </c>
      <c r="AS519" t="s">
        <v>3846</v>
      </c>
      <c r="AT519" t="s">
        <v>98</v>
      </c>
      <c r="AU519" t="s">
        <v>99</v>
      </c>
      <c r="AV519" t="s">
        <v>65</v>
      </c>
      <c r="AW519" t="s">
        <v>65</v>
      </c>
      <c r="AX519" t="s">
        <v>75</v>
      </c>
      <c r="AY519" t="s">
        <v>75</v>
      </c>
      <c r="AZ519" t="s">
        <v>76</v>
      </c>
      <c r="BA519" t="s">
        <v>65</v>
      </c>
      <c r="BB519" t="s">
        <v>65</v>
      </c>
      <c r="BC519" t="s">
        <v>3576</v>
      </c>
      <c r="BD519" t="s">
        <v>50</v>
      </c>
      <c r="BE519" t="s">
        <v>3577</v>
      </c>
      <c r="BF519" t="s">
        <v>3578</v>
      </c>
      <c r="BK519" t="s">
        <v>103</v>
      </c>
    </row>
    <row r="520" spans="1:63" ht="18" customHeight="1" x14ac:dyDescent="0.25">
      <c r="A520">
        <v>517</v>
      </c>
      <c r="B520">
        <v>474</v>
      </c>
      <c r="C520" s="46">
        <v>43399</v>
      </c>
      <c r="D520" t="s">
        <v>3793</v>
      </c>
      <c r="E520" t="s">
        <v>85</v>
      </c>
      <c r="F520" t="s">
        <v>54</v>
      </c>
      <c r="G520" t="s">
        <v>3579</v>
      </c>
      <c r="H520" t="s">
        <v>167</v>
      </c>
      <c r="I520" t="s">
        <v>121</v>
      </c>
      <c r="J520" t="s">
        <v>3580</v>
      </c>
      <c r="K520" t="s">
        <v>3581</v>
      </c>
      <c r="L520" t="s">
        <v>59</v>
      </c>
      <c r="M520" t="s">
        <v>91</v>
      </c>
      <c r="N520" t="s">
        <v>60</v>
      </c>
      <c r="O520" t="s">
        <v>85</v>
      </c>
      <c r="P520">
        <v>1</v>
      </c>
      <c r="Q520" t="s">
        <v>92</v>
      </c>
      <c r="R520" t="s">
        <v>62</v>
      </c>
      <c r="S520" t="str">
        <f t="shared" si="8"/>
        <v>فردي-خلافات مالية--474</v>
      </c>
      <c r="T520" t="s">
        <v>3795</v>
      </c>
      <c r="U520">
        <v>4</v>
      </c>
      <c r="V520" t="s">
        <v>3583</v>
      </c>
      <c r="W520" t="s">
        <v>3846</v>
      </c>
      <c r="X520" t="s">
        <v>3846</v>
      </c>
      <c r="Y520" t="s">
        <v>3846</v>
      </c>
      <c r="Z520" t="s">
        <v>3846</v>
      </c>
      <c r="AA520">
        <v>0</v>
      </c>
      <c r="AB520" t="s">
        <v>3846</v>
      </c>
      <c r="AC520" t="s">
        <v>3846</v>
      </c>
      <c r="AD520" t="s">
        <v>3846</v>
      </c>
      <c r="AE520" t="s">
        <v>3846</v>
      </c>
      <c r="AF520" t="s">
        <v>3582</v>
      </c>
      <c r="AG520" t="s">
        <v>67</v>
      </c>
      <c r="AH520" t="s">
        <v>67</v>
      </c>
      <c r="AI520" t="s">
        <v>68</v>
      </c>
      <c r="AJ520">
        <v>10</v>
      </c>
      <c r="AK520" t="s">
        <v>97</v>
      </c>
      <c r="AL520" t="s">
        <v>70</v>
      </c>
      <c r="AM520" t="s">
        <v>67</v>
      </c>
      <c r="AN520" t="s">
        <v>67</v>
      </c>
      <c r="AO520" t="s">
        <v>67</v>
      </c>
      <c r="AP520" t="s">
        <v>67</v>
      </c>
      <c r="AQ520" t="s">
        <v>3819</v>
      </c>
      <c r="AR520">
        <v>1000000</v>
      </c>
      <c r="AS520" t="s">
        <v>126</v>
      </c>
      <c r="AT520" t="s">
        <v>72</v>
      </c>
      <c r="AU520" t="s">
        <v>73</v>
      </c>
      <c r="AV520" t="s">
        <v>65</v>
      </c>
      <c r="AW520" t="s">
        <v>65</v>
      </c>
      <c r="AX520" t="s">
        <v>72</v>
      </c>
      <c r="AY520" t="s">
        <v>75</v>
      </c>
      <c r="AZ520" t="s">
        <v>76</v>
      </c>
      <c r="BA520" t="s">
        <v>65</v>
      </c>
      <c r="BB520" t="s">
        <v>65</v>
      </c>
      <c r="BC520" t="s">
        <v>3584</v>
      </c>
      <c r="BD520" t="s">
        <v>50</v>
      </c>
      <c r="BE520" t="s">
        <v>3585</v>
      </c>
      <c r="BF520" t="s">
        <v>3586</v>
      </c>
      <c r="BG520" t="s">
        <v>3617</v>
      </c>
      <c r="BK520" t="s">
        <v>84</v>
      </c>
    </row>
    <row r="521" spans="1:63" ht="18" customHeight="1" x14ac:dyDescent="0.25">
      <c r="A521">
        <v>518</v>
      </c>
      <c r="B521">
        <v>475</v>
      </c>
      <c r="C521" s="46">
        <v>43401</v>
      </c>
      <c r="D521" t="s">
        <v>3793</v>
      </c>
      <c r="E521" t="s">
        <v>143</v>
      </c>
      <c r="F521" t="s">
        <v>132</v>
      </c>
      <c r="G521" t="s">
        <v>143</v>
      </c>
      <c r="H521" t="s">
        <v>120</v>
      </c>
      <c r="I521" t="s">
        <v>121</v>
      </c>
      <c r="J521" t="s">
        <v>3590</v>
      </c>
      <c r="K521" t="s">
        <v>3591</v>
      </c>
      <c r="L521" t="s">
        <v>59</v>
      </c>
      <c r="M521" t="s">
        <v>91</v>
      </c>
      <c r="N521" t="s">
        <v>60</v>
      </c>
      <c r="O521" t="s">
        <v>143</v>
      </c>
      <c r="P521">
        <v>1</v>
      </c>
      <c r="Q521" t="s">
        <v>92</v>
      </c>
      <c r="R521" t="s">
        <v>62</v>
      </c>
      <c r="S521" t="str">
        <f t="shared" si="8"/>
        <v>فردي-من اجل الفدية--475</v>
      </c>
      <c r="T521" t="s">
        <v>3795</v>
      </c>
      <c r="U521">
        <v>3</v>
      </c>
      <c r="V521" t="s">
        <v>3589</v>
      </c>
      <c r="W521" t="s">
        <v>3846</v>
      </c>
      <c r="X521" t="s">
        <v>3846</v>
      </c>
      <c r="Y521" t="s">
        <v>3846</v>
      </c>
      <c r="Z521" t="s">
        <v>3846</v>
      </c>
      <c r="AA521">
        <v>0</v>
      </c>
      <c r="AB521" t="s">
        <v>3846</v>
      </c>
      <c r="AC521" t="s">
        <v>3846</v>
      </c>
      <c r="AD521" t="s">
        <v>3846</v>
      </c>
      <c r="AE521" t="s">
        <v>3846</v>
      </c>
      <c r="AF521" t="s">
        <v>3588</v>
      </c>
      <c r="AG521" t="s">
        <v>160</v>
      </c>
      <c r="AH521" t="s">
        <v>160</v>
      </c>
      <c r="AI521" t="s">
        <v>68</v>
      </c>
      <c r="AJ521">
        <v>7</v>
      </c>
      <c r="AK521" t="s">
        <v>97</v>
      </c>
      <c r="AL521" t="s">
        <v>70</v>
      </c>
      <c r="AM521" t="s">
        <v>67</v>
      </c>
      <c r="AN521" t="s">
        <v>67</v>
      </c>
      <c r="AO521" t="s">
        <v>67</v>
      </c>
      <c r="AP521" t="s">
        <v>67</v>
      </c>
      <c r="AQ521" t="s">
        <v>3821</v>
      </c>
      <c r="AR521">
        <v>600000</v>
      </c>
      <c r="AS521" t="s">
        <v>126</v>
      </c>
      <c r="AT521" t="s">
        <v>98</v>
      </c>
      <c r="AU521" t="s">
        <v>99</v>
      </c>
      <c r="AV521" t="s">
        <v>65</v>
      </c>
      <c r="AW521" t="s">
        <v>65</v>
      </c>
      <c r="AX521" t="s">
        <v>75</v>
      </c>
      <c r="AY521" t="s">
        <v>75</v>
      </c>
      <c r="AZ521" t="s">
        <v>76</v>
      </c>
      <c r="BA521" t="s">
        <v>65</v>
      </c>
      <c r="BB521" t="s">
        <v>65</v>
      </c>
      <c r="BC521" t="s">
        <v>3592</v>
      </c>
      <c r="BD521" t="s">
        <v>50</v>
      </c>
      <c r="BE521" t="s">
        <v>3593</v>
      </c>
      <c r="BK521" t="s">
        <v>103</v>
      </c>
    </row>
    <row r="522" spans="1:63" ht="18" customHeight="1" x14ac:dyDescent="0.25">
      <c r="A522">
        <v>519</v>
      </c>
      <c r="B522">
        <v>476</v>
      </c>
      <c r="C522" s="46">
        <v>43402</v>
      </c>
      <c r="D522" t="s">
        <v>3793</v>
      </c>
      <c r="E522" t="s">
        <v>685</v>
      </c>
      <c r="F522" t="s">
        <v>132</v>
      </c>
      <c r="G522" t="s">
        <v>2267</v>
      </c>
      <c r="H522" t="s">
        <v>155</v>
      </c>
      <c r="I522" t="s">
        <v>3794</v>
      </c>
      <c r="J522" t="s">
        <v>3594</v>
      </c>
      <c r="K522" t="s">
        <v>3595</v>
      </c>
      <c r="L522" t="s">
        <v>59</v>
      </c>
      <c r="M522" t="s">
        <v>91</v>
      </c>
      <c r="N522" t="s">
        <v>60</v>
      </c>
      <c r="O522" t="s">
        <v>685</v>
      </c>
      <c r="P522">
        <v>1</v>
      </c>
      <c r="Q522" t="s">
        <v>92</v>
      </c>
      <c r="R522" t="s">
        <v>183</v>
      </c>
      <c r="S522" t="str">
        <f t="shared" si="8"/>
        <v>جماعي-خلافات ثأرية--476</v>
      </c>
      <c r="T522" t="s">
        <v>3796</v>
      </c>
      <c r="U522">
        <v>6</v>
      </c>
      <c r="V522" t="s">
        <v>3596</v>
      </c>
      <c r="W522" t="s">
        <v>3846</v>
      </c>
      <c r="X522" t="s">
        <v>3846</v>
      </c>
      <c r="Y522" t="s">
        <v>3846</v>
      </c>
      <c r="Z522" t="s">
        <v>3846</v>
      </c>
      <c r="AA522">
        <v>0</v>
      </c>
      <c r="AB522" t="s">
        <v>3846</v>
      </c>
      <c r="AC522" t="s">
        <v>3846</v>
      </c>
      <c r="AD522" t="s">
        <v>3846</v>
      </c>
      <c r="AE522" t="s">
        <v>3846</v>
      </c>
      <c r="AF522" t="s">
        <v>3597</v>
      </c>
      <c r="AG522" t="s">
        <v>1112</v>
      </c>
      <c r="AH522" t="s">
        <v>1113</v>
      </c>
      <c r="AI522" t="s">
        <v>112</v>
      </c>
      <c r="AJ522">
        <v>58</v>
      </c>
      <c r="AK522" t="s">
        <v>97</v>
      </c>
      <c r="AL522" t="s">
        <v>70</v>
      </c>
      <c r="AM522" t="s">
        <v>3841</v>
      </c>
      <c r="AN522" t="s">
        <v>174</v>
      </c>
      <c r="AO522" t="s">
        <v>67</v>
      </c>
      <c r="AP522" t="s">
        <v>67</v>
      </c>
      <c r="AQ522" t="s">
        <v>3846</v>
      </c>
      <c r="AR522">
        <v>0</v>
      </c>
      <c r="AS522" t="s">
        <v>3846</v>
      </c>
      <c r="AT522" t="s">
        <v>98</v>
      </c>
      <c r="AU522" t="s">
        <v>99</v>
      </c>
      <c r="AV522" t="s">
        <v>65</v>
      </c>
      <c r="AW522" t="s">
        <v>65</v>
      </c>
      <c r="AX522" t="s">
        <v>75</v>
      </c>
      <c r="AY522" t="s">
        <v>75</v>
      </c>
      <c r="AZ522" t="s">
        <v>76</v>
      </c>
      <c r="BA522" t="s">
        <v>65</v>
      </c>
      <c r="BB522" t="s">
        <v>65</v>
      </c>
      <c r="BC522" t="s">
        <v>3598</v>
      </c>
      <c r="BD522" t="s">
        <v>50</v>
      </c>
      <c r="BE522" t="s">
        <v>3599</v>
      </c>
      <c r="BK522" t="s">
        <v>103</v>
      </c>
    </row>
    <row r="523" spans="1:63" ht="18" customHeight="1" x14ac:dyDescent="0.25">
      <c r="A523">
        <v>520</v>
      </c>
      <c r="B523">
        <v>476</v>
      </c>
      <c r="C523" s="46">
        <v>43402</v>
      </c>
      <c r="D523" t="s">
        <v>3793</v>
      </c>
      <c r="E523" t="s">
        <v>685</v>
      </c>
      <c r="F523" t="s">
        <v>132</v>
      </c>
      <c r="G523" t="s">
        <v>2267</v>
      </c>
      <c r="H523" t="s">
        <v>155</v>
      </c>
      <c r="I523" t="s">
        <v>3794</v>
      </c>
      <c r="J523" t="s">
        <v>3594</v>
      </c>
      <c r="K523" t="s">
        <v>3595</v>
      </c>
      <c r="L523" t="s">
        <v>59</v>
      </c>
      <c r="M523" t="s">
        <v>91</v>
      </c>
      <c r="N523" t="s">
        <v>60</v>
      </c>
      <c r="O523" t="s">
        <v>685</v>
      </c>
      <c r="P523">
        <v>1</v>
      </c>
      <c r="Q523" t="s">
        <v>92</v>
      </c>
      <c r="R523" t="s">
        <v>183</v>
      </c>
      <c r="S523" t="str">
        <f t="shared" si="8"/>
        <v>جماعي-خلافات ثأرية--476</v>
      </c>
      <c r="T523" t="s">
        <v>3796</v>
      </c>
      <c r="U523">
        <v>6</v>
      </c>
      <c r="V523" t="s">
        <v>3596</v>
      </c>
      <c r="W523" t="s">
        <v>3846</v>
      </c>
      <c r="X523" t="s">
        <v>3846</v>
      </c>
      <c r="Y523" t="s">
        <v>3846</v>
      </c>
      <c r="Z523" t="s">
        <v>3846</v>
      </c>
      <c r="AA523">
        <v>0</v>
      </c>
      <c r="AB523" t="s">
        <v>3846</v>
      </c>
      <c r="AC523" t="s">
        <v>3846</v>
      </c>
      <c r="AD523" t="s">
        <v>3846</v>
      </c>
      <c r="AE523" t="s">
        <v>3846</v>
      </c>
      <c r="AF523" t="s">
        <v>1919</v>
      </c>
      <c r="AG523" t="s">
        <v>172</v>
      </c>
      <c r="AH523" t="s">
        <v>192</v>
      </c>
      <c r="AI523" t="s">
        <v>112</v>
      </c>
      <c r="AJ523">
        <v>32</v>
      </c>
      <c r="AK523" t="s">
        <v>97</v>
      </c>
      <c r="AL523" t="s">
        <v>70</v>
      </c>
      <c r="AM523" t="s">
        <v>3841</v>
      </c>
      <c r="AN523" t="s">
        <v>174</v>
      </c>
      <c r="AO523" t="s">
        <v>67</v>
      </c>
      <c r="AP523" t="s">
        <v>67</v>
      </c>
      <c r="AQ523" t="s">
        <v>3846</v>
      </c>
      <c r="AR523">
        <v>0</v>
      </c>
      <c r="AS523" t="s">
        <v>3846</v>
      </c>
      <c r="AT523" t="s">
        <v>98</v>
      </c>
      <c r="AU523" t="s">
        <v>99</v>
      </c>
      <c r="AV523" t="s">
        <v>65</v>
      </c>
      <c r="AW523" t="s">
        <v>65</v>
      </c>
      <c r="AX523" t="s">
        <v>75</v>
      </c>
      <c r="AY523" t="s">
        <v>75</v>
      </c>
      <c r="AZ523" t="s">
        <v>76</v>
      </c>
      <c r="BA523" t="s">
        <v>65</v>
      </c>
      <c r="BB523" t="s">
        <v>65</v>
      </c>
      <c r="BC523" t="s">
        <v>3598</v>
      </c>
      <c r="BD523" t="s">
        <v>50</v>
      </c>
      <c r="BE523" t="s">
        <v>3599</v>
      </c>
      <c r="BK523" t="s">
        <v>103</v>
      </c>
    </row>
    <row r="524" spans="1:63" ht="18" customHeight="1" x14ac:dyDescent="0.25">
      <c r="A524">
        <v>521</v>
      </c>
      <c r="B524">
        <v>477</v>
      </c>
      <c r="C524" s="46">
        <v>43403</v>
      </c>
      <c r="D524" t="s">
        <v>3793</v>
      </c>
      <c r="E524" t="s">
        <v>143</v>
      </c>
      <c r="F524" t="s">
        <v>132</v>
      </c>
      <c r="G524" t="s">
        <v>1811</v>
      </c>
      <c r="H524" t="s">
        <v>120</v>
      </c>
      <c r="I524" t="s">
        <v>121</v>
      </c>
      <c r="J524" t="s">
        <v>3600</v>
      </c>
      <c r="K524" t="s">
        <v>65</v>
      </c>
      <c r="L524" t="s">
        <v>67</v>
      </c>
      <c r="M524" t="s">
        <v>91</v>
      </c>
      <c r="N524" t="s">
        <v>235</v>
      </c>
      <c r="O524" t="s">
        <v>53</v>
      </c>
      <c r="P524">
        <v>1</v>
      </c>
      <c r="Q524" t="s">
        <v>92</v>
      </c>
      <c r="R524" t="s">
        <v>62</v>
      </c>
      <c r="S524" t="str">
        <f t="shared" si="8"/>
        <v>فردي-من اجل الفدية--477</v>
      </c>
      <c r="T524" t="s">
        <v>270</v>
      </c>
      <c r="U524">
        <v>2</v>
      </c>
      <c r="V524" t="s">
        <v>3601</v>
      </c>
      <c r="W524" t="s">
        <v>3846</v>
      </c>
      <c r="X524" t="s">
        <v>3846</v>
      </c>
      <c r="Y524" t="s">
        <v>3846</v>
      </c>
      <c r="Z524" t="s">
        <v>3846</v>
      </c>
      <c r="AA524">
        <v>0</v>
      </c>
      <c r="AB524" t="s">
        <v>3846</v>
      </c>
      <c r="AC524" t="s">
        <v>3846</v>
      </c>
      <c r="AD524" t="s">
        <v>3846</v>
      </c>
      <c r="AE524" t="s">
        <v>3846</v>
      </c>
      <c r="AF524" t="s">
        <v>508</v>
      </c>
      <c r="AG524" t="s">
        <v>160</v>
      </c>
      <c r="AH524" t="s">
        <v>160</v>
      </c>
      <c r="AI524" t="s">
        <v>68</v>
      </c>
      <c r="AJ524">
        <v>9</v>
      </c>
      <c r="AK524" t="s">
        <v>97</v>
      </c>
      <c r="AL524" t="s">
        <v>70</v>
      </c>
      <c r="AM524" t="s">
        <v>67</v>
      </c>
      <c r="AN524" t="s">
        <v>67</v>
      </c>
      <c r="AO524" t="s">
        <v>67</v>
      </c>
      <c r="AP524" t="s">
        <v>67</v>
      </c>
      <c r="AQ524" t="s">
        <v>3819</v>
      </c>
      <c r="AR524">
        <v>100000</v>
      </c>
      <c r="AS524" t="s">
        <v>126</v>
      </c>
      <c r="AT524" t="s">
        <v>72</v>
      </c>
      <c r="AU524" t="s">
        <v>73</v>
      </c>
      <c r="AV524" t="s">
        <v>65</v>
      </c>
      <c r="AW524" t="s">
        <v>65</v>
      </c>
      <c r="AX524" t="s">
        <v>72</v>
      </c>
      <c r="AY524" t="s">
        <v>75</v>
      </c>
      <c r="AZ524" t="s">
        <v>76</v>
      </c>
      <c r="BA524" t="s">
        <v>65</v>
      </c>
      <c r="BB524" t="s">
        <v>65</v>
      </c>
      <c r="BC524" t="s">
        <v>3602</v>
      </c>
      <c r="BD524" t="s">
        <v>50</v>
      </c>
      <c r="BE524" t="s">
        <v>3603</v>
      </c>
      <c r="BF524" t="s">
        <v>3604</v>
      </c>
      <c r="BK524" t="s">
        <v>84</v>
      </c>
    </row>
    <row r="525" spans="1:63" ht="18" customHeight="1" x14ac:dyDescent="0.25">
      <c r="A525">
        <v>522</v>
      </c>
      <c r="B525">
        <v>478</v>
      </c>
      <c r="C525" s="46">
        <v>43407</v>
      </c>
      <c r="D525" t="s">
        <v>3793</v>
      </c>
      <c r="E525" t="s">
        <v>104</v>
      </c>
      <c r="F525" t="s">
        <v>105</v>
      </c>
      <c r="G525" t="s">
        <v>1843</v>
      </c>
      <c r="H525" t="s">
        <v>120</v>
      </c>
      <c r="I525" t="s">
        <v>121</v>
      </c>
      <c r="J525" t="s">
        <v>2965</v>
      </c>
      <c r="K525" t="s">
        <v>3606</v>
      </c>
      <c r="L525" t="s">
        <v>59</v>
      </c>
      <c r="M525" t="s">
        <v>91</v>
      </c>
      <c r="N525" t="s">
        <v>235</v>
      </c>
      <c r="O525" t="s">
        <v>642</v>
      </c>
      <c r="P525">
        <v>1</v>
      </c>
      <c r="Q525" t="s">
        <v>92</v>
      </c>
      <c r="R525" t="s">
        <v>62</v>
      </c>
      <c r="S525" t="str">
        <f t="shared" si="8"/>
        <v>فردي-من اجل الفدية--478</v>
      </c>
      <c r="T525" t="s">
        <v>3795</v>
      </c>
      <c r="U525">
        <v>3</v>
      </c>
      <c r="V525" t="s">
        <v>3605</v>
      </c>
      <c r="W525" t="s">
        <v>3846</v>
      </c>
      <c r="X525" t="s">
        <v>3846</v>
      </c>
      <c r="Y525" t="s">
        <v>3846</v>
      </c>
      <c r="Z525" t="s">
        <v>3846</v>
      </c>
      <c r="AA525">
        <v>0</v>
      </c>
      <c r="AB525" t="s">
        <v>3846</v>
      </c>
      <c r="AC525" t="s">
        <v>3846</v>
      </c>
      <c r="AD525" t="s">
        <v>3846</v>
      </c>
      <c r="AE525" t="s">
        <v>3846</v>
      </c>
      <c r="AF525" t="s">
        <v>67</v>
      </c>
      <c r="AG525" t="s">
        <v>160</v>
      </c>
      <c r="AH525" t="s">
        <v>160</v>
      </c>
      <c r="AI525" t="s">
        <v>68</v>
      </c>
      <c r="AJ525">
        <v>14</v>
      </c>
      <c r="AK525" t="s">
        <v>97</v>
      </c>
      <c r="AL525" t="s">
        <v>70</v>
      </c>
      <c r="AM525" t="s">
        <v>67</v>
      </c>
      <c r="AN525" t="s">
        <v>67</v>
      </c>
      <c r="AO525" t="s">
        <v>67</v>
      </c>
      <c r="AP525" t="s">
        <v>67</v>
      </c>
      <c r="AQ525" t="s">
        <v>67</v>
      </c>
      <c r="AR525" t="s">
        <v>67</v>
      </c>
      <c r="AS525" t="s">
        <v>126</v>
      </c>
      <c r="AT525" t="s">
        <v>98</v>
      </c>
      <c r="AU525" t="s">
        <v>99</v>
      </c>
      <c r="AV525" t="s">
        <v>65</v>
      </c>
      <c r="AW525" t="s">
        <v>65</v>
      </c>
      <c r="AX525" t="s">
        <v>75</v>
      </c>
      <c r="AY525" t="s">
        <v>75</v>
      </c>
      <c r="AZ525" t="s">
        <v>76</v>
      </c>
      <c r="BA525" t="s">
        <v>65</v>
      </c>
      <c r="BB525" t="s">
        <v>65</v>
      </c>
      <c r="BC525" t="s">
        <v>3607</v>
      </c>
      <c r="BD525" t="s">
        <v>50</v>
      </c>
      <c r="BE525" t="s">
        <v>3608</v>
      </c>
      <c r="BK525" t="s">
        <v>103</v>
      </c>
    </row>
    <row r="526" spans="1:63" ht="18" customHeight="1" x14ac:dyDescent="0.25">
      <c r="A526">
        <v>523</v>
      </c>
      <c r="B526">
        <v>479</v>
      </c>
      <c r="C526" s="46">
        <v>43407</v>
      </c>
      <c r="D526" t="s">
        <v>3793</v>
      </c>
      <c r="E526" t="s">
        <v>232</v>
      </c>
      <c r="F526" t="s">
        <v>105</v>
      </c>
      <c r="G526" t="s">
        <v>481</v>
      </c>
      <c r="H526" t="s">
        <v>226</v>
      </c>
      <c r="I526" t="s">
        <v>121</v>
      </c>
      <c r="J526" t="s">
        <v>3611</v>
      </c>
      <c r="K526" t="s">
        <v>3610</v>
      </c>
      <c r="L526" t="s">
        <v>59</v>
      </c>
      <c r="M526" t="s">
        <v>59</v>
      </c>
      <c r="N526" t="s">
        <v>60</v>
      </c>
      <c r="O526" t="s">
        <v>232</v>
      </c>
      <c r="P526">
        <v>1</v>
      </c>
      <c r="Q526" t="s">
        <v>92</v>
      </c>
      <c r="R526" t="s">
        <v>62</v>
      </c>
      <c r="S526" t="str">
        <f t="shared" si="8"/>
        <v>فردي-من اجل السرقة--479</v>
      </c>
      <c r="T526" t="s">
        <v>3795</v>
      </c>
      <c r="U526">
        <v>4</v>
      </c>
      <c r="V526" t="s">
        <v>3609</v>
      </c>
      <c r="W526" t="s">
        <v>3846</v>
      </c>
      <c r="X526" t="s">
        <v>3846</v>
      </c>
      <c r="Y526" t="s">
        <v>3846</v>
      </c>
      <c r="Z526" t="s">
        <v>3846</v>
      </c>
      <c r="AA526">
        <v>0</v>
      </c>
      <c r="AB526" t="s">
        <v>3846</v>
      </c>
      <c r="AC526" t="s">
        <v>3846</v>
      </c>
      <c r="AD526" t="s">
        <v>3846</v>
      </c>
      <c r="AE526" t="s">
        <v>3846</v>
      </c>
      <c r="AF526" t="s">
        <v>3612</v>
      </c>
      <c r="AG526" t="s">
        <v>172</v>
      </c>
      <c r="AH526" t="s">
        <v>3613</v>
      </c>
      <c r="AI526" t="s">
        <v>112</v>
      </c>
      <c r="AJ526">
        <v>32</v>
      </c>
      <c r="AK526" t="s">
        <v>97</v>
      </c>
      <c r="AL526" t="s">
        <v>70</v>
      </c>
      <c r="AM526" t="s">
        <v>67</v>
      </c>
      <c r="AN526" t="s">
        <v>67</v>
      </c>
      <c r="AO526" t="s">
        <v>1021</v>
      </c>
      <c r="AP526" t="s">
        <v>3614</v>
      </c>
      <c r="AQ526" t="s">
        <v>3846</v>
      </c>
      <c r="AR526">
        <v>0</v>
      </c>
      <c r="AS526" t="s">
        <v>3846</v>
      </c>
      <c r="AT526" t="s">
        <v>98</v>
      </c>
      <c r="AU526" t="s">
        <v>99</v>
      </c>
      <c r="AV526" t="s">
        <v>65</v>
      </c>
      <c r="AW526" t="s">
        <v>65</v>
      </c>
      <c r="AX526" t="s">
        <v>75</v>
      </c>
      <c r="AY526" t="s">
        <v>75</v>
      </c>
      <c r="AZ526" t="s">
        <v>76</v>
      </c>
      <c r="BA526" t="s">
        <v>65</v>
      </c>
      <c r="BB526" t="s">
        <v>65</v>
      </c>
      <c r="BC526" t="s">
        <v>3615</v>
      </c>
      <c r="BD526" t="s">
        <v>50</v>
      </c>
      <c r="BE526" t="s">
        <v>3616</v>
      </c>
      <c r="BK526" t="s">
        <v>103</v>
      </c>
    </row>
    <row r="527" spans="1:63" ht="18" customHeight="1" x14ac:dyDescent="0.25">
      <c r="A527">
        <v>524</v>
      </c>
      <c r="B527">
        <v>480</v>
      </c>
      <c r="C527" s="46">
        <v>43412</v>
      </c>
      <c r="D527" t="s">
        <v>3793</v>
      </c>
      <c r="E527" t="s">
        <v>324</v>
      </c>
      <c r="F527" t="s">
        <v>132</v>
      </c>
      <c r="G527" t="s">
        <v>2542</v>
      </c>
      <c r="H527" t="s">
        <v>155</v>
      </c>
      <c r="I527" t="s">
        <v>3794</v>
      </c>
      <c r="J527" t="s">
        <v>3621</v>
      </c>
      <c r="K527" t="s">
        <v>3622</v>
      </c>
      <c r="L527" t="s">
        <v>59</v>
      </c>
      <c r="M527" t="s">
        <v>59</v>
      </c>
      <c r="N527" t="s">
        <v>60</v>
      </c>
      <c r="O527" t="s">
        <v>324</v>
      </c>
      <c r="P527">
        <v>1</v>
      </c>
      <c r="Q527" t="s">
        <v>61</v>
      </c>
      <c r="R527" t="s">
        <v>62</v>
      </c>
      <c r="S527" t="str">
        <f t="shared" si="8"/>
        <v>فردي-خلافات ثأرية--480</v>
      </c>
      <c r="T527" t="s">
        <v>3795</v>
      </c>
      <c r="U527">
        <v>3</v>
      </c>
      <c r="V527" t="s">
        <v>67</v>
      </c>
      <c r="W527" t="s">
        <v>3846</v>
      </c>
      <c r="X527" t="s">
        <v>3846</v>
      </c>
      <c r="Y527" t="s">
        <v>3846</v>
      </c>
      <c r="Z527" t="s">
        <v>3846</v>
      </c>
      <c r="AA527">
        <v>0</v>
      </c>
      <c r="AB527" t="s">
        <v>3846</v>
      </c>
      <c r="AC527" t="s">
        <v>3846</v>
      </c>
      <c r="AD527" t="s">
        <v>3846</v>
      </c>
      <c r="AE527" t="s">
        <v>3846</v>
      </c>
      <c r="AF527" t="s">
        <v>67</v>
      </c>
      <c r="AG527" t="s">
        <v>94</v>
      </c>
      <c r="AH527" t="s">
        <v>3446</v>
      </c>
      <c r="AI527" t="s">
        <v>112</v>
      </c>
      <c r="AJ527">
        <v>0</v>
      </c>
      <c r="AK527" t="s">
        <v>97</v>
      </c>
      <c r="AL527" t="s">
        <v>70</v>
      </c>
      <c r="AM527" t="s">
        <v>3841</v>
      </c>
      <c r="AN527" t="s">
        <v>2067</v>
      </c>
      <c r="AO527" t="s">
        <v>67</v>
      </c>
      <c r="AP527" t="s">
        <v>67</v>
      </c>
      <c r="AQ527" t="s">
        <v>3846</v>
      </c>
      <c r="AR527">
        <v>0</v>
      </c>
      <c r="AS527" t="s">
        <v>3846</v>
      </c>
      <c r="AT527" t="s">
        <v>98</v>
      </c>
      <c r="AU527" t="s">
        <v>99</v>
      </c>
      <c r="AV527" t="s">
        <v>65</v>
      </c>
      <c r="AW527" t="s">
        <v>65</v>
      </c>
      <c r="AX527" t="s">
        <v>75</v>
      </c>
      <c r="AY527" t="s">
        <v>75</v>
      </c>
      <c r="AZ527" t="s">
        <v>76</v>
      </c>
      <c r="BA527" t="s">
        <v>65</v>
      </c>
      <c r="BB527" t="s">
        <v>3624</v>
      </c>
      <c r="BC527" t="s">
        <v>3623</v>
      </c>
      <c r="BD527" t="s">
        <v>50</v>
      </c>
      <c r="BE527" t="s">
        <v>3625</v>
      </c>
      <c r="BK527" t="s">
        <v>130</v>
      </c>
    </row>
    <row r="528" spans="1:63" ht="18" customHeight="1" x14ac:dyDescent="0.25">
      <c r="A528">
        <v>525</v>
      </c>
      <c r="B528">
        <v>481</v>
      </c>
      <c r="C528" s="46">
        <v>43414</v>
      </c>
      <c r="D528" t="s">
        <v>3793</v>
      </c>
      <c r="E528" t="s">
        <v>307</v>
      </c>
      <c r="F528" t="s">
        <v>119</v>
      </c>
      <c r="G528" t="s">
        <v>1524</v>
      </c>
      <c r="H528" t="s">
        <v>167</v>
      </c>
      <c r="I528" t="s">
        <v>121</v>
      </c>
      <c r="J528" t="s">
        <v>3632</v>
      </c>
      <c r="K528" t="s">
        <v>65</v>
      </c>
      <c r="L528" t="s">
        <v>67</v>
      </c>
      <c r="M528" t="s">
        <v>91</v>
      </c>
      <c r="N528" t="s">
        <v>60</v>
      </c>
      <c r="O528" t="s">
        <v>307</v>
      </c>
      <c r="P528">
        <v>1</v>
      </c>
      <c r="Q528" t="s">
        <v>92</v>
      </c>
      <c r="R528" t="s">
        <v>62</v>
      </c>
      <c r="S528" t="str">
        <f t="shared" si="8"/>
        <v>فردي-خلافات مالية--481</v>
      </c>
      <c r="T528" t="s">
        <v>3796</v>
      </c>
      <c r="U528">
        <v>8</v>
      </c>
      <c r="V528" t="s">
        <v>67</v>
      </c>
      <c r="W528" t="s">
        <v>3846</v>
      </c>
      <c r="X528" t="s">
        <v>3846</v>
      </c>
      <c r="Y528" t="s">
        <v>3846</v>
      </c>
      <c r="Z528" t="s">
        <v>3846</v>
      </c>
      <c r="AA528">
        <v>0</v>
      </c>
      <c r="AB528" t="s">
        <v>3846</v>
      </c>
      <c r="AC528" t="s">
        <v>3846</v>
      </c>
      <c r="AD528" t="s">
        <v>3846</v>
      </c>
      <c r="AE528" t="s">
        <v>3846</v>
      </c>
      <c r="AF528" t="s">
        <v>67</v>
      </c>
      <c r="AG528" t="s">
        <v>172</v>
      </c>
      <c r="AH528" t="s">
        <v>3633</v>
      </c>
      <c r="AI528" t="s">
        <v>112</v>
      </c>
      <c r="AJ528">
        <v>23</v>
      </c>
      <c r="AK528" t="s">
        <v>97</v>
      </c>
      <c r="AL528" t="s">
        <v>70</v>
      </c>
      <c r="AM528" t="s">
        <v>67</v>
      </c>
      <c r="AN528" t="s">
        <v>67</v>
      </c>
      <c r="AO528" t="s">
        <v>194</v>
      </c>
      <c r="AP528" t="s">
        <v>3634</v>
      </c>
      <c r="AQ528" t="s">
        <v>3820</v>
      </c>
      <c r="AR528">
        <v>150000</v>
      </c>
      <c r="AS528" t="s">
        <v>126</v>
      </c>
      <c r="AT528" t="s">
        <v>98</v>
      </c>
      <c r="AU528" t="s">
        <v>99</v>
      </c>
      <c r="AV528" t="s">
        <v>65</v>
      </c>
      <c r="AW528" t="s">
        <v>65</v>
      </c>
      <c r="AX528" t="s">
        <v>75</v>
      </c>
      <c r="AY528" t="s">
        <v>75</v>
      </c>
      <c r="AZ528" t="s">
        <v>76</v>
      </c>
      <c r="BA528" t="s">
        <v>65</v>
      </c>
      <c r="BB528" t="s">
        <v>65</v>
      </c>
      <c r="BC528" t="s">
        <v>3635</v>
      </c>
      <c r="BD528" t="s">
        <v>50</v>
      </c>
      <c r="BE528" t="s">
        <v>3636</v>
      </c>
      <c r="BK528" t="s">
        <v>130</v>
      </c>
    </row>
    <row r="529" spans="1:63" ht="18" customHeight="1" x14ac:dyDescent="0.25">
      <c r="A529">
        <v>526</v>
      </c>
      <c r="B529">
        <v>482</v>
      </c>
      <c r="C529" s="46">
        <v>43414</v>
      </c>
      <c r="D529" t="s">
        <v>3793</v>
      </c>
      <c r="E529" t="s">
        <v>53</v>
      </c>
      <c r="F529" t="s">
        <v>54</v>
      </c>
      <c r="G529" t="s">
        <v>496</v>
      </c>
      <c r="H529" t="s">
        <v>155</v>
      </c>
      <c r="I529" t="s">
        <v>3794</v>
      </c>
      <c r="J529" t="s">
        <v>3638</v>
      </c>
      <c r="K529" t="s">
        <v>3639</v>
      </c>
      <c r="L529" t="s">
        <v>59</v>
      </c>
      <c r="M529" t="s">
        <v>90</v>
      </c>
      <c r="N529" t="s">
        <v>60</v>
      </c>
      <c r="O529" t="s">
        <v>53</v>
      </c>
      <c r="P529">
        <v>1</v>
      </c>
      <c r="Q529" t="s">
        <v>136</v>
      </c>
      <c r="R529" t="s">
        <v>62</v>
      </c>
      <c r="S529" t="str">
        <f t="shared" si="8"/>
        <v>فردي-خلافات ثأرية--482</v>
      </c>
      <c r="T529" t="s">
        <v>3795</v>
      </c>
      <c r="U529">
        <v>3</v>
      </c>
      <c r="V529" t="s">
        <v>67</v>
      </c>
      <c r="W529" t="s">
        <v>3846</v>
      </c>
      <c r="X529" t="s">
        <v>3846</v>
      </c>
      <c r="Y529" t="s">
        <v>3846</v>
      </c>
      <c r="Z529" t="s">
        <v>3846</v>
      </c>
      <c r="AA529">
        <v>0</v>
      </c>
      <c r="AB529" t="s">
        <v>3846</v>
      </c>
      <c r="AC529" t="s">
        <v>3846</v>
      </c>
      <c r="AD529" t="s">
        <v>3846</v>
      </c>
      <c r="AE529" t="s">
        <v>3846</v>
      </c>
      <c r="AF529" t="s">
        <v>125</v>
      </c>
      <c r="AG529" t="s">
        <v>172</v>
      </c>
      <c r="AH529" t="s">
        <v>3640</v>
      </c>
      <c r="AI529" t="s">
        <v>112</v>
      </c>
      <c r="AJ529">
        <v>23</v>
      </c>
      <c r="AK529" t="s">
        <v>97</v>
      </c>
      <c r="AL529" t="s">
        <v>70</v>
      </c>
      <c r="AM529" t="s">
        <v>67</v>
      </c>
      <c r="AN529" t="s">
        <v>67</v>
      </c>
      <c r="AO529" t="s">
        <v>194</v>
      </c>
      <c r="AP529" t="s">
        <v>3641</v>
      </c>
      <c r="AQ529" t="s">
        <v>3846</v>
      </c>
      <c r="AR529">
        <v>0</v>
      </c>
      <c r="AS529" t="s">
        <v>3846</v>
      </c>
      <c r="AT529" t="s">
        <v>98</v>
      </c>
      <c r="AU529" t="s">
        <v>99</v>
      </c>
      <c r="AV529" t="s">
        <v>65</v>
      </c>
      <c r="AW529" t="s">
        <v>65</v>
      </c>
      <c r="AX529" t="s">
        <v>75</v>
      </c>
      <c r="AY529" t="s">
        <v>75</v>
      </c>
      <c r="AZ529" t="s">
        <v>76</v>
      </c>
      <c r="BA529" t="s">
        <v>65</v>
      </c>
      <c r="BB529" t="s">
        <v>65</v>
      </c>
      <c r="BC529" t="s">
        <v>3642</v>
      </c>
      <c r="BD529" t="s">
        <v>50</v>
      </c>
      <c r="BE529" t="s">
        <v>3643</v>
      </c>
      <c r="BK529" t="s">
        <v>103</v>
      </c>
    </row>
    <row r="530" spans="1:63" ht="18" customHeight="1" x14ac:dyDescent="0.25">
      <c r="A530">
        <v>527</v>
      </c>
      <c r="B530">
        <v>483</v>
      </c>
      <c r="C530" s="46">
        <v>43416</v>
      </c>
      <c r="D530" t="s">
        <v>3793</v>
      </c>
      <c r="E530" t="s">
        <v>232</v>
      </c>
      <c r="F530" t="s">
        <v>105</v>
      </c>
      <c r="G530" t="s">
        <v>2332</v>
      </c>
      <c r="H530" t="s">
        <v>167</v>
      </c>
      <c r="I530" t="s">
        <v>121</v>
      </c>
      <c r="J530" t="s">
        <v>924</v>
      </c>
      <c r="K530" t="s">
        <v>3644</v>
      </c>
      <c r="L530" t="s">
        <v>182</v>
      </c>
      <c r="M530" t="s">
        <v>91</v>
      </c>
      <c r="N530" t="s">
        <v>60</v>
      </c>
      <c r="O530" t="s">
        <v>232</v>
      </c>
      <c r="P530">
        <v>1</v>
      </c>
      <c r="Q530" t="s">
        <v>92</v>
      </c>
      <c r="R530" t="s">
        <v>62</v>
      </c>
      <c r="S530" t="str">
        <f t="shared" si="8"/>
        <v>فردي-خلافات مالية--483</v>
      </c>
      <c r="T530" t="s">
        <v>3796</v>
      </c>
      <c r="U530">
        <v>14</v>
      </c>
      <c r="V530" t="s">
        <v>67</v>
      </c>
      <c r="W530" t="s">
        <v>3846</v>
      </c>
      <c r="X530" t="s">
        <v>3846</v>
      </c>
      <c r="Y530" t="s">
        <v>3846</v>
      </c>
      <c r="Z530" t="s">
        <v>3846</v>
      </c>
      <c r="AA530">
        <v>0</v>
      </c>
      <c r="AB530" t="s">
        <v>3846</v>
      </c>
      <c r="AC530" t="s">
        <v>3846</v>
      </c>
      <c r="AD530" t="s">
        <v>3846</v>
      </c>
      <c r="AE530" t="s">
        <v>3846</v>
      </c>
      <c r="AF530" t="s">
        <v>3645</v>
      </c>
      <c r="AG530" t="s">
        <v>1112</v>
      </c>
      <c r="AH530" t="s">
        <v>1113</v>
      </c>
      <c r="AI530" t="s">
        <v>1450</v>
      </c>
      <c r="AJ530">
        <v>71</v>
      </c>
      <c r="AK530" t="s">
        <v>97</v>
      </c>
      <c r="AL530" t="s">
        <v>70</v>
      </c>
      <c r="AM530" t="s">
        <v>3841</v>
      </c>
      <c r="AN530" t="s">
        <v>3646</v>
      </c>
      <c r="AO530" t="s">
        <v>67</v>
      </c>
      <c r="AP530" t="s">
        <v>67</v>
      </c>
      <c r="AQ530" t="s">
        <v>3846</v>
      </c>
      <c r="AR530">
        <v>0</v>
      </c>
      <c r="AS530" t="s">
        <v>3846</v>
      </c>
      <c r="AT530" t="s">
        <v>72</v>
      </c>
      <c r="AU530" t="s">
        <v>73</v>
      </c>
      <c r="AV530" t="s">
        <v>65</v>
      </c>
      <c r="AW530" t="s">
        <v>65</v>
      </c>
      <c r="AX530" t="s">
        <v>72</v>
      </c>
      <c r="AY530" t="s">
        <v>75</v>
      </c>
      <c r="AZ530" t="s">
        <v>76</v>
      </c>
      <c r="BA530" t="s">
        <v>65</v>
      </c>
      <c r="BB530" t="s">
        <v>3647</v>
      </c>
      <c r="BC530" t="s">
        <v>3649</v>
      </c>
      <c r="BD530" t="s">
        <v>50</v>
      </c>
      <c r="BE530" t="s">
        <v>3648</v>
      </c>
      <c r="BK530" t="s">
        <v>84</v>
      </c>
    </row>
    <row r="531" spans="1:63" ht="18" customHeight="1" x14ac:dyDescent="0.25">
      <c r="A531">
        <v>528</v>
      </c>
      <c r="B531">
        <v>484</v>
      </c>
      <c r="C531" s="46">
        <v>43417</v>
      </c>
      <c r="D531" t="s">
        <v>3793</v>
      </c>
      <c r="E531" t="s">
        <v>131</v>
      </c>
      <c r="F531" t="s">
        <v>132</v>
      </c>
      <c r="G531" t="s">
        <v>2955</v>
      </c>
      <c r="H531" t="s">
        <v>120</v>
      </c>
      <c r="I531" t="s">
        <v>121</v>
      </c>
      <c r="J531" t="s">
        <v>3651</v>
      </c>
      <c r="K531" t="s">
        <v>3650</v>
      </c>
      <c r="L531" t="s">
        <v>90</v>
      </c>
      <c r="M531" t="s">
        <v>91</v>
      </c>
      <c r="N531" t="s">
        <v>60</v>
      </c>
      <c r="O531" t="s">
        <v>131</v>
      </c>
      <c r="P531">
        <v>1</v>
      </c>
      <c r="Q531" t="s">
        <v>92</v>
      </c>
      <c r="R531" t="s">
        <v>62</v>
      </c>
      <c r="S531" t="str">
        <f t="shared" si="8"/>
        <v>فردي-من اجل الفدية--484</v>
      </c>
      <c r="T531" t="s">
        <v>3795</v>
      </c>
      <c r="U531">
        <v>3</v>
      </c>
      <c r="V531" t="s">
        <v>3650</v>
      </c>
      <c r="W531" t="s">
        <v>3846</v>
      </c>
      <c r="X531" t="s">
        <v>3846</v>
      </c>
      <c r="Y531" t="s">
        <v>3846</v>
      </c>
      <c r="Z531" t="s">
        <v>3846</v>
      </c>
      <c r="AA531">
        <v>0</v>
      </c>
      <c r="AB531" t="s">
        <v>3846</v>
      </c>
      <c r="AC531" t="s">
        <v>3846</v>
      </c>
      <c r="AD531" t="s">
        <v>3846</v>
      </c>
      <c r="AE531" t="s">
        <v>3846</v>
      </c>
      <c r="AF531" t="s">
        <v>67</v>
      </c>
      <c r="AG531" t="s">
        <v>67</v>
      </c>
      <c r="AH531" t="s">
        <v>68</v>
      </c>
      <c r="AI531" t="s">
        <v>68</v>
      </c>
      <c r="AJ531">
        <v>5</v>
      </c>
      <c r="AK531" t="s">
        <v>69</v>
      </c>
      <c r="AL531" t="s">
        <v>70</v>
      </c>
      <c r="AM531" t="s">
        <v>67</v>
      </c>
      <c r="AN531" t="s">
        <v>67</v>
      </c>
      <c r="AO531" t="s">
        <v>67</v>
      </c>
      <c r="AP531" t="s">
        <v>67</v>
      </c>
      <c r="AQ531" t="s">
        <v>67</v>
      </c>
      <c r="AR531" t="s">
        <v>67</v>
      </c>
      <c r="AS531" t="s">
        <v>126</v>
      </c>
      <c r="AT531" t="s">
        <v>72</v>
      </c>
      <c r="AU531" t="s">
        <v>73</v>
      </c>
      <c r="AV531" t="s">
        <v>65</v>
      </c>
      <c r="AW531" t="s">
        <v>65</v>
      </c>
      <c r="AX531" t="s">
        <v>72</v>
      </c>
      <c r="AY531" t="s">
        <v>75</v>
      </c>
      <c r="AZ531" t="s">
        <v>76</v>
      </c>
      <c r="BA531" t="s">
        <v>65</v>
      </c>
      <c r="BB531" t="s">
        <v>3654</v>
      </c>
      <c r="BC531" t="s">
        <v>3652</v>
      </c>
      <c r="BD531" t="s">
        <v>50</v>
      </c>
      <c r="BE531" t="s">
        <v>3653</v>
      </c>
      <c r="BF531" t="s">
        <v>3655</v>
      </c>
      <c r="BK531" t="s">
        <v>84</v>
      </c>
    </row>
    <row r="532" spans="1:63" ht="18" customHeight="1" x14ac:dyDescent="0.25">
      <c r="A532">
        <v>529</v>
      </c>
      <c r="B532">
        <v>485</v>
      </c>
      <c r="C532" s="46">
        <v>43419</v>
      </c>
      <c r="D532" t="s">
        <v>3793</v>
      </c>
      <c r="E532" t="s">
        <v>53</v>
      </c>
      <c r="F532" t="s">
        <v>54</v>
      </c>
      <c r="G532" t="s">
        <v>1328</v>
      </c>
      <c r="H532" t="s">
        <v>167</v>
      </c>
      <c r="I532" t="s">
        <v>121</v>
      </c>
      <c r="J532" t="s">
        <v>3664</v>
      </c>
      <c r="K532" t="s">
        <v>3665</v>
      </c>
      <c r="L532" t="s">
        <v>59</v>
      </c>
      <c r="M532" t="s">
        <v>59</v>
      </c>
      <c r="N532" t="s">
        <v>235</v>
      </c>
      <c r="O532" t="s">
        <v>165</v>
      </c>
      <c r="P532">
        <v>1</v>
      </c>
      <c r="Q532" t="s">
        <v>92</v>
      </c>
      <c r="R532" t="s">
        <v>183</v>
      </c>
      <c r="S532" t="str">
        <f t="shared" si="8"/>
        <v>جماعي-خلافات مالية--485</v>
      </c>
      <c r="T532" t="s">
        <v>3795</v>
      </c>
      <c r="U532">
        <v>4</v>
      </c>
      <c r="V532" t="s">
        <v>3667</v>
      </c>
      <c r="W532" t="s">
        <v>3846</v>
      </c>
      <c r="X532" t="s">
        <v>3846</v>
      </c>
      <c r="Y532" t="s">
        <v>3846</v>
      </c>
      <c r="Z532" t="s">
        <v>3846</v>
      </c>
      <c r="AA532">
        <v>0</v>
      </c>
      <c r="AB532" t="s">
        <v>3846</v>
      </c>
      <c r="AC532" t="s">
        <v>3846</v>
      </c>
      <c r="AD532" t="s">
        <v>3846</v>
      </c>
      <c r="AE532" t="s">
        <v>3846</v>
      </c>
      <c r="AF532" t="s">
        <v>3670</v>
      </c>
      <c r="AG532" t="s">
        <v>172</v>
      </c>
      <c r="AH532" t="s">
        <v>3673</v>
      </c>
      <c r="AI532" t="s">
        <v>112</v>
      </c>
      <c r="AJ532">
        <v>33</v>
      </c>
      <c r="AK532" t="s">
        <v>97</v>
      </c>
      <c r="AL532" t="s">
        <v>70</v>
      </c>
      <c r="AM532" t="s">
        <v>67</v>
      </c>
      <c r="AN532" t="s">
        <v>67</v>
      </c>
      <c r="AO532" t="s">
        <v>194</v>
      </c>
      <c r="AP532" t="s">
        <v>3666</v>
      </c>
      <c r="AQ532" t="s">
        <v>3819</v>
      </c>
      <c r="AR532">
        <v>40000</v>
      </c>
      <c r="AS532" t="s">
        <v>126</v>
      </c>
      <c r="AT532" t="s">
        <v>98</v>
      </c>
      <c r="AU532" t="s">
        <v>99</v>
      </c>
      <c r="AV532" t="s">
        <v>65</v>
      </c>
      <c r="AW532" t="s">
        <v>65</v>
      </c>
      <c r="AX532" t="s">
        <v>75</v>
      </c>
      <c r="AY532" t="s">
        <v>75</v>
      </c>
      <c r="AZ532" t="s">
        <v>76</v>
      </c>
      <c r="BA532" t="s">
        <v>65</v>
      </c>
      <c r="BB532" t="s">
        <v>65</v>
      </c>
      <c r="BC532" t="s">
        <v>3668</v>
      </c>
      <c r="BD532" t="s">
        <v>50</v>
      </c>
      <c r="BE532" t="s">
        <v>3669</v>
      </c>
      <c r="BK532" t="s">
        <v>103</v>
      </c>
    </row>
    <row r="533" spans="1:63" ht="18" customHeight="1" x14ac:dyDescent="0.25">
      <c r="A533">
        <v>530</v>
      </c>
      <c r="B533">
        <v>485</v>
      </c>
      <c r="C533" s="46">
        <v>43419</v>
      </c>
      <c r="D533" t="s">
        <v>3793</v>
      </c>
      <c r="E533" t="s">
        <v>53</v>
      </c>
      <c r="F533" t="s">
        <v>54</v>
      </c>
      <c r="G533" t="s">
        <v>1328</v>
      </c>
      <c r="H533" t="s">
        <v>167</v>
      </c>
      <c r="I533" t="s">
        <v>121</v>
      </c>
      <c r="J533" t="s">
        <v>3664</v>
      </c>
      <c r="K533" t="s">
        <v>3665</v>
      </c>
      <c r="L533" t="s">
        <v>59</v>
      </c>
      <c r="M533" t="s">
        <v>59</v>
      </c>
      <c r="N533" t="s">
        <v>235</v>
      </c>
      <c r="O533" t="s">
        <v>165</v>
      </c>
      <c r="P533">
        <v>1</v>
      </c>
      <c r="Q533" t="s">
        <v>92</v>
      </c>
      <c r="R533" t="s">
        <v>183</v>
      </c>
      <c r="S533" t="str">
        <f t="shared" si="8"/>
        <v>جماعي-خلافات مالية--485</v>
      </c>
      <c r="T533" t="s">
        <v>3795</v>
      </c>
      <c r="U533">
        <v>4</v>
      </c>
      <c r="V533" t="s">
        <v>3667</v>
      </c>
      <c r="W533" t="s">
        <v>3846</v>
      </c>
      <c r="X533" t="s">
        <v>3846</v>
      </c>
      <c r="Y533" t="s">
        <v>3846</v>
      </c>
      <c r="Z533" t="s">
        <v>3846</v>
      </c>
      <c r="AA533">
        <v>0</v>
      </c>
      <c r="AB533" t="s">
        <v>3846</v>
      </c>
      <c r="AC533" t="s">
        <v>3846</v>
      </c>
      <c r="AD533" t="s">
        <v>3846</v>
      </c>
      <c r="AE533" t="s">
        <v>3846</v>
      </c>
      <c r="AF533" t="s">
        <v>3671</v>
      </c>
      <c r="AG533" t="s">
        <v>124</v>
      </c>
      <c r="AH533" t="s">
        <v>3672</v>
      </c>
      <c r="AI533" t="s">
        <v>112</v>
      </c>
      <c r="AJ533">
        <v>33</v>
      </c>
      <c r="AK533" t="s">
        <v>97</v>
      </c>
      <c r="AL533" t="s">
        <v>70</v>
      </c>
      <c r="AM533" t="s">
        <v>67</v>
      </c>
      <c r="AN533" t="s">
        <v>67</v>
      </c>
      <c r="AO533" t="s">
        <v>67</v>
      </c>
      <c r="AP533" t="s">
        <v>67</v>
      </c>
      <c r="AQ533" t="s">
        <v>3819</v>
      </c>
      <c r="AR533">
        <v>40000</v>
      </c>
      <c r="AS533" t="s">
        <v>126</v>
      </c>
      <c r="AT533" t="s">
        <v>98</v>
      </c>
      <c r="AU533" t="s">
        <v>99</v>
      </c>
      <c r="AV533" t="s">
        <v>65</v>
      </c>
      <c r="AW533" t="s">
        <v>65</v>
      </c>
      <c r="AX533" t="s">
        <v>75</v>
      </c>
      <c r="AY533" t="s">
        <v>75</v>
      </c>
      <c r="AZ533" t="s">
        <v>76</v>
      </c>
      <c r="BA533" t="s">
        <v>65</v>
      </c>
      <c r="BB533" t="s">
        <v>65</v>
      </c>
      <c r="BC533" t="s">
        <v>3668</v>
      </c>
      <c r="BD533" t="s">
        <v>50</v>
      </c>
      <c r="BE533" t="s">
        <v>3669</v>
      </c>
      <c r="BK533" t="s">
        <v>103</v>
      </c>
    </row>
    <row r="534" spans="1:63" ht="18" customHeight="1" x14ac:dyDescent="0.25">
      <c r="A534">
        <v>531</v>
      </c>
      <c r="B534">
        <v>486</v>
      </c>
      <c r="C534" s="46">
        <v>43421</v>
      </c>
      <c r="D534" t="s">
        <v>3793</v>
      </c>
      <c r="E534" t="s">
        <v>681</v>
      </c>
      <c r="F534" t="s">
        <v>132</v>
      </c>
      <c r="G534" t="s">
        <v>3685</v>
      </c>
      <c r="H534" t="s">
        <v>155</v>
      </c>
      <c r="I534" t="s">
        <v>3794</v>
      </c>
      <c r="J534" t="s">
        <v>3686</v>
      </c>
      <c r="K534" t="s">
        <v>3687</v>
      </c>
      <c r="L534" t="s">
        <v>59</v>
      </c>
      <c r="M534" t="s">
        <v>91</v>
      </c>
      <c r="N534" t="s">
        <v>60</v>
      </c>
      <c r="O534" t="s">
        <v>681</v>
      </c>
      <c r="P534">
        <v>1</v>
      </c>
      <c r="Q534" t="s">
        <v>107</v>
      </c>
      <c r="R534" t="s">
        <v>62</v>
      </c>
      <c r="S534" t="str">
        <f t="shared" si="8"/>
        <v>فردي-خلافات ثأرية--486</v>
      </c>
      <c r="T534" t="s">
        <v>123</v>
      </c>
      <c r="U534">
        <v>1</v>
      </c>
      <c r="V534" t="s">
        <v>1012</v>
      </c>
      <c r="W534" t="s">
        <v>3560</v>
      </c>
      <c r="X534" t="s">
        <v>67</v>
      </c>
      <c r="Y534" t="s">
        <v>68</v>
      </c>
      <c r="Z534" t="s">
        <v>68</v>
      </c>
      <c r="AA534">
        <v>5</v>
      </c>
      <c r="AB534" t="s">
        <v>97</v>
      </c>
      <c r="AC534" t="s">
        <v>70</v>
      </c>
      <c r="AD534" t="s">
        <v>113</v>
      </c>
      <c r="AE534" t="s">
        <v>3688</v>
      </c>
      <c r="AF534" t="s">
        <v>3846</v>
      </c>
      <c r="AG534" t="s">
        <v>3846</v>
      </c>
      <c r="AH534" t="s">
        <v>3846</v>
      </c>
      <c r="AI534" t="s">
        <v>3846</v>
      </c>
      <c r="AJ534" t="s">
        <v>3846</v>
      </c>
      <c r="AK534" t="s">
        <v>3846</v>
      </c>
      <c r="AL534" t="s">
        <v>3846</v>
      </c>
      <c r="AM534" t="s">
        <v>3846</v>
      </c>
      <c r="AN534" t="s">
        <v>3846</v>
      </c>
      <c r="AO534" t="s">
        <v>67</v>
      </c>
      <c r="AP534" t="s">
        <v>67</v>
      </c>
      <c r="AQ534" t="s">
        <v>3846</v>
      </c>
      <c r="AR534">
        <v>0</v>
      </c>
      <c r="AS534" t="s">
        <v>3846</v>
      </c>
      <c r="AT534" t="s">
        <v>72</v>
      </c>
      <c r="AU534" t="s">
        <v>73</v>
      </c>
      <c r="AV534" t="s">
        <v>65</v>
      </c>
      <c r="AW534" t="s">
        <v>65</v>
      </c>
      <c r="AX534" t="s">
        <v>72</v>
      </c>
      <c r="AY534" t="s">
        <v>75</v>
      </c>
      <c r="AZ534" t="s">
        <v>76</v>
      </c>
      <c r="BA534" t="s">
        <v>65</v>
      </c>
      <c r="BB534" t="s">
        <v>65</v>
      </c>
      <c r="BC534" t="s">
        <v>3689</v>
      </c>
      <c r="BD534" t="s">
        <v>50</v>
      </c>
      <c r="BE534" t="s">
        <v>3690</v>
      </c>
      <c r="BK534" t="s">
        <v>103</v>
      </c>
    </row>
    <row r="535" spans="1:63" ht="18" customHeight="1" x14ac:dyDescent="0.25">
      <c r="A535">
        <v>532</v>
      </c>
      <c r="B535">
        <v>487</v>
      </c>
      <c r="C535" s="46">
        <v>43425</v>
      </c>
      <c r="D535" t="s">
        <v>3793</v>
      </c>
      <c r="E535" t="s">
        <v>165</v>
      </c>
      <c r="F535" t="s">
        <v>54</v>
      </c>
      <c r="G535" t="s">
        <v>1035</v>
      </c>
      <c r="H535" t="s">
        <v>226</v>
      </c>
      <c r="I535" t="s">
        <v>121</v>
      </c>
      <c r="J535" t="s">
        <v>3674</v>
      </c>
      <c r="K535" t="s">
        <v>3675</v>
      </c>
      <c r="L535" t="s">
        <v>59</v>
      </c>
      <c r="M535" t="s">
        <v>59</v>
      </c>
      <c r="N535" t="s">
        <v>60</v>
      </c>
      <c r="O535" t="s">
        <v>165</v>
      </c>
      <c r="P535">
        <v>1</v>
      </c>
      <c r="Q535" t="s">
        <v>61</v>
      </c>
      <c r="R535" t="s">
        <v>62</v>
      </c>
      <c r="S535" t="str">
        <f t="shared" si="8"/>
        <v>فردي-من اجل السرقة--487</v>
      </c>
      <c r="T535" t="s">
        <v>3795</v>
      </c>
      <c r="U535">
        <v>3</v>
      </c>
      <c r="V535" t="s">
        <v>67</v>
      </c>
      <c r="W535" t="s">
        <v>3846</v>
      </c>
      <c r="X535" t="s">
        <v>3846</v>
      </c>
      <c r="Y535" t="s">
        <v>3846</v>
      </c>
      <c r="Z535" t="s">
        <v>3846</v>
      </c>
      <c r="AA535">
        <v>0</v>
      </c>
      <c r="AB535" t="s">
        <v>3846</v>
      </c>
      <c r="AC535" t="s">
        <v>3846</v>
      </c>
      <c r="AD535" t="s">
        <v>3846</v>
      </c>
      <c r="AE535" t="s">
        <v>3846</v>
      </c>
      <c r="AF535" t="s">
        <v>67</v>
      </c>
      <c r="AG535" t="s">
        <v>172</v>
      </c>
      <c r="AH535" t="s">
        <v>1995</v>
      </c>
      <c r="AI535" t="s">
        <v>68</v>
      </c>
      <c r="AJ535">
        <v>0</v>
      </c>
      <c r="AK535" t="s">
        <v>97</v>
      </c>
      <c r="AL535" t="s">
        <v>70</v>
      </c>
      <c r="AM535" t="s">
        <v>3841</v>
      </c>
      <c r="AN535" t="s">
        <v>3676</v>
      </c>
      <c r="AO535" t="s">
        <v>1021</v>
      </c>
      <c r="AP535" t="s">
        <v>3677</v>
      </c>
      <c r="AQ535" t="s">
        <v>3846</v>
      </c>
      <c r="AR535">
        <v>0</v>
      </c>
      <c r="AS535" t="s">
        <v>3846</v>
      </c>
      <c r="AT535" t="s">
        <v>98</v>
      </c>
      <c r="AU535" t="s">
        <v>99</v>
      </c>
      <c r="AV535" t="s">
        <v>65</v>
      </c>
      <c r="AW535" t="s">
        <v>65</v>
      </c>
      <c r="AX535" t="s">
        <v>75</v>
      </c>
      <c r="AY535" t="s">
        <v>75</v>
      </c>
      <c r="AZ535" t="s">
        <v>76</v>
      </c>
      <c r="BA535" t="s">
        <v>65</v>
      </c>
      <c r="BB535" t="s">
        <v>65</v>
      </c>
      <c r="BC535" t="s">
        <v>3678</v>
      </c>
      <c r="BD535" t="s">
        <v>50</v>
      </c>
      <c r="BE535" t="s">
        <v>3679</v>
      </c>
      <c r="BK535" t="s">
        <v>130</v>
      </c>
    </row>
    <row r="536" spans="1:63" ht="18" customHeight="1" x14ac:dyDescent="0.25">
      <c r="A536">
        <v>533</v>
      </c>
      <c r="B536">
        <v>488</v>
      </c>
      <c r="C536" s="46">
        <v>43425</v>
      </c>
      <c r="D536" t="s">
        <v>3793</v>
      </c>
      <c r="E536" t="s">
        <v>165</v>
      </c>
      <c r="F536" t="s">
        <v>54</v>
      </c>
      <c r="G536" t="s">
        <v>753</v>
      </c>
      <c r="H536" t="s">
        <v>167</v>
      </c>
      <c r="I536" t="s">
        <v>121</v>
      </c>
      <c r="J536" t="s">
        <v>3681</v>
      </c>
      <c r="K536" t="s">
        <v>65</v>
      </c>
      <c r="L536" t="s">
        <v>67</v>
      </c>
      <c r="M536" t="s">
        <v>90</v>
      </c>
      <c r="N536" t="s">
        <v>60</v>
      </c>
      <c r="O536" t="s">
        <v>165</v>
      </c>
      <c r="P536">
        <v>1</v>
      </c>
      <c r="Q536" t="s">
        <v>92</v>
      </c>
      <c r="R536" t="s">
        <v>62</v>
      </c>
      <c r="S536" t="str">
        <f t="shared" si="8"/>
        <v>فردي-خلافات مالية--488</v>
      </c>
      <c r="T536" t="s">
        <v>3795</v>
      </c>
      <c r="U536">
        <v>4</v>
      </c>
      <c r="V536" t="s">
        <v>3682</v>
      </c>
      <c r="W536" t="s">
        <v>3846</v>
      </c>
      <c r="X536" t="s">
        <v>3846</v>
      </c>
      <c r="Y536" t="s">
        <v>3846</v>
      </c>
      <c r="Z536" t="s">
        <v>3846</v>
      </c>
      <c r="AA536">
        <v>0</v>
      </c>
      <c r="AB536" t="s">
        <v>3846</v>
      </c>
      <c r="AC536" t="s">
        <v>3846</v>
      </c>
      <c r="AD536" t="s">
        <v>3846</v>
      </c>
      <c r="AE536" t="s">
        <v>3846</v>
      </c>
      <c r="AF536" t="s">
        <v>67</v>
      </c>
      <c r="AG536" t="s">
        <v>172</v>
      </c>
      <c r="AH536" t="s">
        <v>3680</v>
      </c>
      <c r="AI536" t="s">
        <v>112</v>
      </c>
      <c r="AJ536">
        <v>54</v>
      </c>
      <c r="AK536" t="s">
        <v>97</v>
      </c>
      <c r="AL536" t="s">
        <v>70</v>
      </c>
      <c r="AM536" t="s">
        <v>67</v>
      </c>
      <c r="AN536" t="s">
        <v>67</v>
      </c>
      <c r="AO536" t="s">
        <v>67</v>
      </c>
      <c r="AP536" t="s">
        <v>67</v>
      </c>
      <c r="AQ536" t="s">
        <v>3820</v>
      </c>
      <c r="AR536">
        <v>200000</v>
      </c>
      <c r="AS536" t="s">
        <v>126</v>
      </c>
      <c r="AT536" t="s">
        <v>98</v>
      </c>
      <c r="AU536" t="s">
        <v>99</v>
      </c>
      <c r="AV536" t="s">
        <v>65</v>
      </c>
      <c r="AW536" t="s">
        <v>65</v>
      </c>
      <c r="AX536" t="s">
        <v>75</v>
      </c>
      <c r="AY536" t="s">
        <v>75</v>
      </c>
      <c r="AZ536" t="s">
        <v>76</v>
      </c>
      <c r="BA536" t="s">
        <v>65</v>
      </c>
      <c r="BB536" t="s">
        <v>65</v>
      </c>
      <c r="BC536" t="s">
        <v>3683</v>
      </c>
      <c r="BD536" t="s">
        <v>50</v>
      </c>
      <c r="BE536" t="s">
        <v>3684</v>
      </c>
      <c r="BK536" t="s">
        <v>103</v>
      </c>
    </row>
    <row r="537" spans="1:63" ht="18" customHeight="1" x14ac:dyDescent="0.25">
      <c r="A537">
        <v>534</v>
      </c>
      <c r="B537">
        <v>489</v>
      </c>
      <c r="C537" s="46">
        <v>43428</v>
      </c>
      <c r="D537" t="s">
        <v>3793</v>
      </c>
      <c r="E537" t="s">
        <v>85</v>
      </c>
      <c r="F537" t="s">
        <v>54</v>
      </c>
      <c r="G537" t="s">
        <v>2029</v>
      </c>
      <c r="H537" t="s">
        <v>87</v>
      </c>
      <c r="I537" t="s">
        <v>88</v>
      </c>
      <c r="J537" t="s">
        <v>3691</v>
      </c>
      <c r="K537" t="s">
        <v>3692</v>
      </c>
      <c r="L537" t="s">
        <v>202</v>
      </c>
      <c r="M537" t="s">
        <v>91</v>
      </c>
      <c r="N537" t="s">
        <v>60</v>
      </c>
      <c r="O537" t="s">
        <v>85</v>
      </c>
      <c r="P537">
        <v>1</v>
      </c>
      <c r="Q537" t="s">
        <v>92</v>
      </c>
      <c r="R537" t="s">
        <v>62</v>
      </c>
      <c r="S537" t="str">
        <f t="shared" si="8"/>
        <v>فردي-عدم الانجاب--489</v>
      </c>
      <c r="T537" t="s">
        <v>3795</v>
      </c>
      <c r="U537">
        <v>3</v>
      </c>
      <c r="V537" t="s">
        <v>3693</v>
      </c>
      <c r="W537" t="s">
        <v>3846</v>
      </c>
      <c r="X537" t="s">
        <v>3846</v>
      </c>
      <c r="Y537" t="s">
        <v>3846</v>
      </c>
      <c r="Z537" t="s">
        <v>3846</v>
      </c>
      <c r="AA537">
        <v>0</v>
      </c>
      <c r="AB537" t="s">
        <v>3846</v>
      </c>
      <c r="AC537" t="s">
        <v>3846</v>
      </c>
      <c r="AD537" t="s">
        <v>3846</v>
      </c>
      <c r="AE537" t="s">
        <v>3846</v>
      </c>
      <c r="AF537" t="s">
        <v>67</v>
      </c>
      <c r="AG537" t="s">
        <v>67</v>
      </c>
      <c r="AH537" t="s">
        <v>96</v>
      </c>
      <c r="AI537" t="s">
        <v>68</v>
      </c>
      <c r="AJ537">
        <v>0</v>
      </c>
      <c r="AK537" t="s">
        <v>97</v>
      </c>
      <c r="AL537" t="s">
        <v>70</v>
      </c>
      <c r="AM537" t="s">
        <v>67</v>
      </c>
      <c r="AN537" t="s">
        <v>67</v>
      </c>
      <c r="AO537" t="s">
        <v>67</v>
      </c>
      <c r="AP537" t="s">
        <v>67</v>
      </c>
      <c r="AQ537" t="s">
        <v>3846</v>
      </c>
      <c r="AR537">
        <v>0</v>
      </c>
      <c r="AS537" t="s">
        <v>3846</v>
      </c>
      <c r="AT537" t="s">
        <v>72</v>
      </c>
      <c r="AU537" t="s">
        <v>73</v>
      </c>
      <c r="AV537" t="s">
        <v>65</v>
      </c>
      <c r="AW537" t="s">
        <v>65</v>
      </c>
      <c r="AX537" t="s">
        <v>72</v>
      </c>
      <c r="AY537" t="s">
        <v>75</v>
      </c>
      <c r="AZ537" t="s">
        <v>76</v>
      </c>
      <c r="BA537" t="s">
        <v>65</v>
      </c>
      <c r="BB537" t="s">
        <v>65</v>
      </c>
      <c r="BC537" t="s">
        <v>3694</v>
      </c>
      <c r="BD537" t="s">
        <v>50</v>
      </c>
      <c r="BE537" t="s">
        <v>3695</v>
      </c>
      <c r="BF537" t="s">
        <v>3696</v>
      </c>
      <c r="BK537" t="s">
        <v>84</v>
      </c>
    </row>
    <row r="538" spans="1:63" ht="18" customHeight="1" x14ac:dyDescent="0.25">
      <c r="A538">
        <v>535</v>
      </c>
      <c r="B538">
        <v>490</v>
      </c>
      <c r="C538" s="46">
        <v>43428</v>
      </c>
      <c r="D538" t="s">
        <v>3793</v>
      </c>
      <c r="E538" t="s">
        <v>165</v>
      </c>
      <c r="F538" t="s">
        <v>54</v>
      </c>
      <c r="G538" t="s">
        <v>1908</v>
      </c>
      <c r="H538" t="s">
        <v>120</v>
      </c>
      <c r="I538" t="s">
        <v>121</v>
      </c>
      <c r="J538" t="s">
        <v>3702</v>
      </c>
      <c r="K538" t="s">
        <v>3697</v>
      </c>
      <c r="L538" t="s">
        <v>327</v>
      </c>
      <c r="M538" t="s">
        <v>91</v>
      </c>
      <c r="N538" t="s">
        <v>60</v>
      </c>
      <c r="O538" t="s">
        <v>165</v>
      </c>
      <c r="P538">
        <v>1</v>
      </c>
      <c r="Q538" t="s">
        <v>92</v>
      </c>
      <c r="R538" t="s">
        <v>62</v>
      </c>
      <c r="S538" t="str">
        <f t="shared" si="8"/>
        <v>فردي-من اجل الفدية--490</v>
      </c>
      <c r="T538" t="s">
        <v>3795</v>
      </c>
      <c r="U538">
        <v>4</v>
      </c>
      <c r="V538" t="s">
        <v>3701</v>
      </c>
      <c r="W538" t="s">
        <v>3846</v>
      </c>
      <c r="X538" t="s">
        <v>3846</v>
      </c>
      <c r="Y538" t="s">
        <v>3846</v>
      </c>
      <c r="Z538" t="s">
        <v>3846</v>
      </c>
      <c r="AA538">
        <v>0</v>
      </c>
      <c r="AB538" t="s">
        <v>3846</v>
      </c>
      <c r="AC538" t="s">
        <v>3846</v>
      </c>
      <c r="AD538" t="s">
        <v>3846</v>
      </c>
      <c r="AE538" t="s">
        <v>3846</v>
      </c>
      <c r="AF538" t="s">
        <v>3698</v>
      </c>
      <c r="AG538" t="s">
        <v>67</v>
      </c>
      <c r="AH538" t="s">
        <v>68</v>
      </c>
      <c r="AI538" t="s">
        <v>68</v>
      </c>
      <c r="AJ538">
        <v>3</v>
      </c>
      <c r="AK538" t="s">
        <v>97</v>
      </c>
      <c r="AL538" t="s">
        <v>70</v>
      </c>
      <c r="AM538" t="s">
        <v>67</v>
      </c>
      <c r="AN538" t="s">
        <v>67</v>
      </c>
      <c r="AO538" t="s">
        <v>67</v>
      </c>
      <c r="AP538" t="s">
        <v>67</v>
      </c>
      <c r="AQ538" t="s">
        <v>3820</v>
      </c>
      <c r="AR538">
        <v>200000</v>
      </c>
      <c r="AS538" t="s">
        <v>126</v>
      </c>
      <c r="AT538" t="s">
        <v>72</v>
      </c>
      <c r="AU538" t="s">
        <v>73</v>
      </c>
      <c r="AV538" t="s">
        <v>65</v>
      </c>
      <c r="AW538" t="s">
        <v>65</v>
      </c>
      <c r="AX538" t="s">
        <v>72</v>
      </c>
      <c r="AY538" t="s">
        <v>75</v>
      </c>
      <c r="AZ538" t="s">
        <v>76</v>
      </c>
      <c r="BA538" t="s">
        <v>65</v>
      </c>
      <c r="BB538" t="s">
        <v>65</v>
      </c>
      <c r="BC538" t="s">
        <v>3699</v>
      </c>
      <c r="BD538" t="s">
        <v>50</v>
      </c>
      <c r="BE538" t="s">
        <v>3700</v>
      </c>
      <c r="BF538" t="s">
        <v>3703</v>
      </c>
      <c r="BK538" t="s">
        <v>84</v>
      </c>
    </row>
    <row r="539" spans="1:63" ht="18" customHeight="1" x14ac:dyDescent="0.25">
      <c r="A539">
        <v>536</v>
      </c>
      <c r="B539">
        <v>491</v>
      </c>
      <c r="C539" s="46">
        <v>43432</v>
      </c>
      <c r="D539" t="s">
        <v>3793</v>
      </c>
      <c r="E539" t="s">
        <v>324</v>
      </c>
      <c r="F539" t="s">
        <v>132</v>
      </c>
      <c r="G539" t="s">
        <v>2542</v>
      </c>
      <c r="H539" t="s">
        <v>120</v>
      </c>
      <c r="I539" t="s">
        <v>121</v>
      </c>
      <c r="J539" t="s">
        <v>3704</v>
      </c>
      <c r="K539" t="s">
        <v>3705</v>
      </c>
      <c r="L539" t="s">
        <v>59</v>
      </c>
      <c r="M539" t="s">
        <v>59</v>
      </c>
      <c r="N539" t="s">
        <v>60</v>
      </c>
      <c r="O539" t="s">
        <v>324</v>
      </c>
      <c r="P539">
        <v>1</v>
      </c>
      <c r="Q539" t="s">
        <v>92</v>
      </c>
      <c r="R539" t="s">
        <v>62</v>
      </c>
      <c r="S539" t="str">
        <f t="shared" si="8"/>
        <v>فردي-من اجل الفدية--491</v>
      </c>
      <c r="T539" t="s">
        <v>270</v>
      </c>
      <c r="U539">
        <v>2</v>
      </c>
      <c r="V539" t="s">
        <v>3708</v>
      </c>
      <c r="W539" t="s">
        <v>3846</v>
      </c>
      <c r="X539" t="s">
        <v>3846</v>
      </c>
      <c r="Y539" t="s">
        <v>3846</v>
      </c>
      <c r="Z539" t="s">
        <v>3846</v>
      </c>
      <c r="AA539">
        <v>0</v>
      </c>
      <c r="AB539" t="s">
        <v>3846</v>
      </c>
      <c r="AC539" t="s">
        <v>3846</v>
      </c>
      <c r="AD539" t="s">
        <v>3846</v>
      </c>
      <c r="AE539" t="s">
        <v>3846</v>
      </c>
      <c r="AF539" t="s">
        <v>3706</v>
      </c>
      <c r="AG539" t="s">
        <v>67</v>
      </c>
      <c r="AH539" t="s">
        <v>67</v>
      </c>
      <c r="AI539" t="s">
        <v>112</v>
      </c>
      <c r="AJ539">
        <v>52</v>
      </c>
      <c r="AK539" t="s">
        <v>97</v>
      </c>
      <c r="AL539" t="s">
        <v>70</v>
      </c>
      <c r="AM539" t="s">
        <v>3841</v>
      </c>
      <c r="AN539" t="s">
        <v>3707</v>
      </c>
      <c r="AO539" t="s">
        <v>67</v>
      </c>
      <c r="AP539" t="s">
        <v>67</v>
      </c>
      <c r="AQ539" t="s">
        <v>3820</v>
      </c>
      <c r="AR539">
        <v>500000</v>
      </c>
      <c r="AS539" t="s">
        <v>126</v>
      </c>
      <c r="AT539" t="s">
        <v>98</v>
      </c>
      <c r="AU539" t="s">
        <v>99</v>
      </c>
      <c r="AV539" t="s">
        <v>65</v>
      </c>
      <c r="AW539" t="s">
        <v>65</v>
      </c>
      <c r="AX539" t="s">
        <v>75</v>
      </c>
      <c r="AY539" t="s">
        <v>75</v>
      </c>
      <c r="AZ539" t="s">
        <v>76</v>
      </c>
      <c r="BA539" t="s">
        <v>65</v>
      </c>
      <c r="BB539" t="s">
        <v>65</v>
      </c>
      <c r="BC539" t="s">
        <v>3709</v>
      </c>
      <c r="BD539" t="s">
        <v>50</v>
      </c>
      <c r="BE539" t="s">
        <v>3710</v>
      </c>
      <c r="BK539" t="s">
        <v>103</v>
      </c>
    </row>
    <row r="540" spans="1:63" ht="18" customHeight="1" x14ac:dyDescent="0.25">
      <c r="A540">
        <v>537</v>
      </c>
      <c r="B540">
        <v>492</v>
      </c>
      <c r="C540" s="46">
        <v>43433</v>
      </c>
      <c r="D540" t="s">
        <v>3793</v>
      </c>
      <c r="E540" t="s">
        <v>284</v>
      </c>
      <c r="F540" t="s">
        <v>105</v>
      </c>
      <c r="G540" t="s">
        <v>906</v>
      </c>
      <c r="H540" t="s">
        <v>120</v>
      </c>
      <c r="I540" t="s">
        <v>121</v>
      </c>
      <c r="J540" t="s">
        <v>3717</v>
      </c>
      <c r="K540" t="s">
        <v>3714</v>
      </c>
      <c r="L540" t="s">
        <v>59</v>
      </c>
      <c r="M540" t="s">
        <v>59</v>
      </c>
      <c r="N540" t="s">
        <v>60</v>
      </c>
      <c r="O540" t="s">
        <v>284</v>
      </c>
      <c r="P540">
        <v>1</v>
      </c>
      <c r="Q540" t="s">
        <v>107</v>
      </c>
      <c r="R540" t="s">
        <v>62</v>
      </c>
      <c r="S540" t="str">
        <f t="shared" si="8"/>
        <v>فردي-من اجل الفدية--492</v>
      </c>
      <c r="T540" t="s">
        <v>270</v>
      </c>
      <c r="U540">
        <v>2</v>
      </c>
      <c r="V540" t="s">
        <v>3716</v>
      </c>
      <c r="W540" t="s">
        <v>1101</v>
      </c>
      <c r="X540" t="s">
        <v>160</v>
      </c>
      <c r="Y540" t="s">
        <v>3718</v>
      </c>
      <c r="Z540" t="s">
        <v>68</v>
      </c>
      <c r="AA540">
        <v>10</v>
      </c>
      <c r="AB540" t="s">
        <v>97</v>
      </c>
      <c r="AC540" t="s">
        <v>70</v>
      </c>
      <c r="AD540" t="s">
        <v>336</v>
      </c>
      <c r="AE540" t="s">
        <v>3715</v>
      </c>
      <c r="AF540" t="s">
        <v>3846</v>
      </c>
      <c r="AG540" t="s">
        <v>3846</v>
      </c>
      <c r="AH540" t="s">
        <v>3846</v>
      </c>
      <c r="AI540" t="s">
        <v>3846</v>
      </c>
      <c r="AJ540">
        <v>0</v>
      </c>
      <c r="AK540" t="s">
        <v>3846</v>
      </c>
      <c r="AL540" t="s">
        <v>3846</v>
      </c>
      <c r="AM540" t="s">
        <v>3846</v>
      </c>
      <c r="AN540" t="s">
        <v>3846</v>
      </c>
      <c r="AO540" t="s">
        <v>67</v>
      </c>
      <c r="AP540" t="s">
        <v>67</v>
      </c>
      <c r="AQ540" t="s">
        <v>3820</v>
      </c>
      <c r="AR540">
        <v>120000</v>
      </c>
      <c r="AS540" t="s">
        <v>126</v>
      </c>
      <c r="AT540" t="s">
        <v>72</v>
      </c>
      <c r="AU540" t="s">
        <v>73</v>
      </c>
      <c r="AV540" t="s">
        <v>72</v>
      </c>
      <c r="AW540" t="s">
        <v>74</v>
      </c>
      <c r="AX540" t="s">
        <v>72</v>
      </c>
      <c r="AY540" t="s">
        <v>75</v>
      </c>
      <c r="AZ540" t="s">
        <v>76</v>
      </c>
      <c r="BA540" t="s">
        <v>65</v>
      </c>
      <c r="BB540" t="s">
        <v>65</v>
      </c>
      <c r="BC540" t="s">
        <v>3719</v>
      </c>
      <c r="BD540" t="s">
        <v>50</v>
      </c>
      <c r="BE540" t="s">
        <v>3720</v>
      </c>
      <c r="BF540" t="s">
        <v>3721</v>
      </c>
      <c r="BG540" t="s">
        <v>3729</v>
      </c>
      <c r="BK540" t="s">
        <v>84</v>
      </c>
    </row>
    <row r="541" spans="1:63" ht="18" customHeight="1" x14ac:dyDescent="0.25">
      <c r="A541">
        <v>538</v>
      </c>
      <c r="B541">
        <v>493</v>
      </c>
      <c r="C541" s="46">
        <v>43435</v>
      </c>
      <c r="D541" t="s">
        <v>3793</v>
      </c>
      <c r="E541" t="s">
        <v>53</v>
      </c>
      <c r="F541" t="s">
        <v>54</v>
      </c>
      <c r="G541" t="s">
        <v>2751</v>
      </c>
      <c r="H541" t="s">
        <v>155</v>
      </c>
      <c r="I541" t="s">
        <v>3794</v>
      </c>
      <c r="J541" t="s">
        <v>3711</v>
      </c>
      <c r="K541" t="s">
        <v>3421</v>
      </c>
      <c r="L541" t="s">
        <v>59</v>
      </c>
      <c r="M541" t="s">
        <v>67</v>
      </c>
      <c r="N541" t="s">
        <v>60</v>
      </c>
      <c r="O541" t="s">
        <v>53</v>
      </c>
      <c r="P541">
        <v>1</v>
      </c>
      <c r="Q541" t="s">
        <v>92</v>
      </c>
      <c r="R541" t="s">
        <v>62</v>
      </c>
      <c r="S541" t="str">
        <f t="shared" si="8"/>
        <v>فردي-خلافات ثأرية--493</v>
      </c>
      <c r="T541" t="s">
        <v>3795</v>
      </c>
      <c r="U541">
        <v>4</v>
      </c>
      <c r="V541" t="s">
        <v>3722</v>
      </c>
      <c r="W541" t="s">
        <v>3846</v>
      </c>
      <c r="X541" t="s">
        <v>3846</v>
      </c>
      <c r="Y541" t="s">
        <v>3846</v>
      </c>
      <c r="Z541" t="s">
        <v>3846</v>
      </c>
      <c r="AA541">
        <v>0</v>
      </c>
      <c r="AB541" t="s">
        <v>3846</v>
      </c>
      <c r="AC541" t="s">
        <v>3846</v>
      </c>
      <c r="AD541" t="s">
        <v>3846</v>
      </c>
      <c r="AE541" t="s">
        <v>3846</v>
      </c>
      <c r="AF541" t="s">
        <v>191</v>
      </c>
      <c r="AG541" t="s">
        <v>67</v>
      </c>
      <c r="AH541" t="s">
        <v>67</v>
      </c>
      <c r="AI541" t="s">
        <v>68</v>
      </c>
      <c r="AJ541">
        <v>15</v>
      </c>
      <c r="AK541" t="s">
        <v>97</v>
      </c>
      <c r="AL541" t="s">
        <v>70</v>
      </c>
      <c r="AM541" t="s">
        <v>3841</v>
      </c>
      <c r="AN541" t="s">
        <v>174</v>
      </c>
      <c r="AO541" t="s">
        <v>67</v>
      </c>
      <c r="AP541" t="s">
        <v>67</v>
      </c>
      <c r="AQ541" t="s">
        <v>3846</v>
      </c>
      <c r="AR541">
        <v>0</v>
      </c>
      <c r="AS541" t="s">
        <v>3846</v>
      </c>
      <c r="AT541" t="s">
        <v>72</v>
      </c>
      <c r="AU541" t="s">
        <v>73</v>
      </c>
      <c r="AV541" t="s">
        <v>72</v>
      </c>
      <c r="AW541" t="s">
        <v>74</v>
      </c>
      <c r="AX541" t="s">
        <v>72</v>
      </c>
      <c r="AY541" t="s">
        <v>75</v>
      </c>
      <c r="AZ541" t="s">
        <v>76</v>
      </c>
      <c r="BA541" t="s">
        <v>65</v>
      </c>
      <c r="BB541" t="s">
        <v>65</v>
      </c>
      <c r="BC541" t="s">
        <v>3712</v>
      </c>
      <c r="BD541" t="s">
        <v>50</v>
      </c>
      <c r="BE541" t="s">
        <v>3713</v>
      </c>
      <c r="BF541" t="s">
        <v>3728</v>
      </c>
      <c r="BK541" t="s">
        <v>103</v>
      </c>
    </row>
    <row r="542" spans="1:63" ht="18" customHeight="1" x14ac:dyDescent="0.25">
      <c r="A542">
        <v>539</v>
      </c>
      <c r="B542">
        <v>494</v>
      </c>
      <c r="C542" s="46">
        <v>43437</v>
      </c>
      <c r="D542" t="s">
        <v>3793</v>
      </c>
      <c r="E542" t="s">
        <v>53</v>
      </c>
      <c r="F542" t="s">
        <v>54</v>
      </c>
      <c r="G542" t="s">
        <v>2751</v>
      </c>
      <c r="H542" t="s">
        <v>167</v>
      </c>
      <c r="I542" t="s">
        <v>121</v>
      </c>
      <c r="J542" t="s">
        <v>3724</v>
      </c>
      <c r="K542" t="s">
        <v>3725</v>
      </c>
      <c r="L542" t="s">
        <v>59</v>
      </c>
      <c r="M542" t="s">
        <v>91</v>
      </c>
      <c r="N542" t="s">
        <v>60</v>
      </c>
      <c r="O542" t="s">
        <v>53</v>
      </c>
      <c r="P542">
        <v>1</v>
      </c>
      <c r="Q542" t="s">
        <v>92</v>
      </c>
      <c r="R542" t="s">
        <v>62</v>
      </c>
      <c r="S542" t="str">
        <f t="shared" si="8"/>
        <v>فردي-خلافات مالية--494</v>
      </c>
      <c r="T542" t="s">
        <v>3795</v>
      </c>
      <c r="U542">
        <v>4</v>
      </c>
      <c r="V542" t="s">
        <v>3723</v>
      </c>
      <c r="W542" t="s">
        <v>3846</v>
      </c>
      <c r="X542" t="s">
        <v>3846</v>
      </c>
      <c r="Y542" t="s">
        <v>3846</v>
      </c>
      <c r="Z542" t="s">
        <v>3846</v>
      </c>
      <c r="AA542">
        <v>0</v>
      </c>
      <c r="AB542" t="s">
        <v>3846</v>
      </c>
      <c r="AC542" t="s">
        <v>3846</v>
      </c>
      <c r="AD542" t="s">
        <v>3846</v>
      </c>
      <c r="AE542" t="s">
        <v>3846</v>
      </c>
      <c r="AF542" t="s">
        <v>301</v>
      </c>
      <c r="AG542" t="s">
        <v>67</v>
      </c>
      <c r="AH542" t="s">
        <v>67</v>
      </c>
      <c r="AI542" t="s">
        <v>112</v>
      </c>
      <c r="AJ542">
        <v>27</v>
      </c>
      <c r="AK542" t="s">
        <v>97</v>
      </c>
      <c r="AL542" t="s">
        <v>70</v>
      </c>
      <c r="AM542" t="s">
        <v>3841</v>
      </c>
      <c r="AN542" t="s">
        <v>174</v>
      </c>
      <c r="AO542" t="s">
        <v>67</v>
      </c>
      <c r="AP542" t="s">
        <v>67</v>
      </c>
      <c r="AQ542" t="s">
        <v>3846</v>
      </c>
      <c r="AR542">
        <v>0</v>
      </c>
      <c r="AS542" t="s">
        <v>3846</v>
      </c>
      <c r="AT542" t="s">
        <v>98</v>
      </c>
      <c r="AU542" t="s">
        <v>99</v>
      </c>
      <c r="AV542" t="s">
        <v>65</v>
      </c>
      <c r="AW542" t="s">
        <v>65</v>
      </c>
      <c r="AX542" t="s">
        <v>75</v>
      </c>
      <c r="AY542" t="s">
        <v>75</v>
      </c>
      <c r="AZ542" t="s">
        <v>76</v>
      </c>
      <c r="BA542" t="s">
        <v>65</v>
      </c>
      <c r="BB542" t="s">
        <v>65</v>
      </c>
      <c r="BC542" t="s">
        <v>3726</v>
      </c>
      <c r="BD542" t="s">
        <v>50</v>
      </c>
      <c r="BE542" t="s">
        <v>3727</v>
      </c>
      <c r="BK542" t="s">
        <v>103</v>
      </c>
    </row>
    <row r="543" spans="1:63" ht="18" customHeight="1" x14ac:dyDescent="0.25">
      <c r="A543">
        <v>540</v>
      </c>
      <c r="B543">
        <v>495</v>
      </c>
      <c r="C543" s="46">
        <v>43442</v>
      </c>
      <c r="D543" t="s">
        <v>3793</v>
      </c>
      <c r="E543" t="s">
        <v>131</v>
      </c>
      <c r="F543" t="s">
        <v>132</v>
      </c>
      <c r="G543" t="s">
        <v>133</v>
      </c>
      <c r="H543" t="s">
        <v>226</v>
      </c>
      <c r="I543" t="s">
        <v>121</v>
      </c>
      <c r="J543" t="s">
        <v>3750</v>
      </c>
      <c r="K543" t="s">
        <v>3751</v>
      </c>
      <c r="L543" t="s">
        <v>327</v>
      </c>
      <c r="M543" t="s">
        <v>59</v>
      </c>
      <c r="N543" t="s">
        <v>60</v>
      </c>
      <c r="O543" t="s">
        <v>131</v>
      </c>
      <c r="P543">
        <v>1</v>
      </c>
      <c r="Q543" t="s">
        <v>107</v>
      </c>
      <c r="R543" t="s">
        <v>62</v>
      </c>
      <c r="S543" t="str">
        <f t="shared" si="8"/>
        <v>فردي-من اجل السرقة--495</v>
      </c>
      <c r="T543" t="s">
        <v>123</v>
      </c>
      <c r="U543">
        <v>1</v>
      </c>
      <c r="V543" t="s">
        <v>3753</v>
      </c>
      <c r="W543" t="s">
        <v>3515</v>
      </c>
      <c r="X543" t="s">
        <v>67</v>
      </c>
      <c r="Y543" t="s">
        <v>68</v>
      </c>
      <c r="Z543" t="s">
        <v>68</v>
      </c>
      <c r="AA543">
        <v>2</v>
      </c>
      <c r="AB543" t="s">
        <v>69</v>
      </c>
      <c r="AC543" t="s">
        <v>70</v>
      </c>
      <c r="AD543" t="s">
        <v>336</v>
      </c>
      <c r="AE543" t="s">
        <v>3752</v>
      </c>
      <c r="AF543" t="s">
        <v>3846</v>
      </c>
      <c r="AG543" t="s">
        <v>3846</v>
      </c>
      <c r="AH543" t="s">
        <v>3846</v>
      </c>
      <c r="AI543" t="s">
        <v>3846</v>
      </c>
      <c r="AJ543">
        <v>0</v>
      </c>
      <c r="AK543" t="s">
        <v>3846</v>
      </c>
      <c r="AL543" t="s">
        <v>3846</v>
      </c>
      <c r="AM543" t="s">
        <v>3846</v>
      </c>
      <c r="AN543" t="s">
        <v>3846</v>
      </c>
      <c r="AO543" t="s">
        <v>279</v>
      </c>
      <c r="AP543" t="s">
        <v>919</v>
      </c>
      <c r="AQ543" t="s">
        <v>3846</v>
      </c>
      <c r="AR543">
        <v>0</v>
      </c>
      <c r="AS543" t="s">
        <v>3846</v>
      </c>
      <c r="AT543" t="s">
        <v>72</v>
      </c>
      <c r="AU543" t="s">
        <v>73</v>
      </c>
      <c r="AV543" t="s">
        <v>65</v>
      </c>
      <c r="AW543" t="s">
        <v>65</v>
      </c>
      <c r="AX543" t="s">
        <v>72</v>
      </c>
      <c r="AY543" t="s">
        <v>75</v>
      </c>
      <c r="AZ543" t="s">
        <v>76</v>
      </c>
      <c r="BA543" t="s">
        <v>65</v>
      </c>
      <c r="BB543" t="s">
        <v>65</v>
      </c>
      <c r="BC543" t="s">
        <v>3754</v>
      </c>
      <c r="BD543" t="s">
        <v>50</v>
      </c>
      <c r="BE543" t="s">
        <v>3755</v>
      </c>
      <c r="BF543" t="s">
        <v>3756</v>
      </c>
      <c r="BK543" t="s">
        <v>84</v>
      </c>
    </row>
    <row r="544" spans="1:63" ht="18" customHeight="1" x14ac:dyDescent="0.25">
      <c r="A544">
        <v>541</v>
      </c>
      <c r="B544">
        <v>496</v>
      </c>
      <c r="C544" s="46">
        <v>43445</v>
      </c>
      <c r="D544" t="s">
        <v>3793</v>
      </c>
      <c r="E544" t="s">
        <v>53</v>
      </c>
      <c r="F544" t="s">
        <v>54</v>
      </c>
      <c r="G544" t="s">
        <v>731</v>
      </c>
      <c r="H544" t="s">
        <v>155</v>
      </c>
      <c r="I544" t="s">
        <v>3794</v>
      </c>
      <c r="J544" t="s">
        <v>3739</v>
      </c>
      <c r="K544" t="s">
        <v>65</v>
      </c>
      <c r="L544" t="s">
        <v>67</v>
      </c>
      <c r="M544" t="s">
        <v>59</v>
      </c>
      <c r="N544" t="s">
        <v>60</v>
      </c>
      <c r="O544" t="s">
        <v>53</v>
      </c>
      <c r="P544">
        <v>1</v>
      </c>
      <c r="Q544" t="s">
        <v>92</v>
      </c>
      <c r="R544" t="s">
        <v>62</v>
      </c>
      <c r="S544" t="str">
        <f t="shared" si="8"/>
        <v>فردي-خلافات ثأرية--496</v>
      </c>
      <c r="T544" t="s">
        <v>123</v>
      </c>
      <c r="U544">
        <v>1</v>
      </c>
      <c r="V544" t="s">
        <v>3738</v>
      </c>
      <c r="W544" t="s">
        <v>3846</v>
      </c>
      <c r="X544" t="s">
        <v>3846</v>
      </c>
      <c r="Y544" t="s">
        <v>3846</v>
      </c>
      <c r="Z544" t="s">
        <v>3846</v>
      </c>
      <c r="AA544">
        <v>0</v>
      </c>
      <c r="AB544" t="s">
        <v>3846</v>
      </c>
      <c r="AC544" t="s">
        <v>3846</v>
      </c>
      <c r="AD544" t="s">
        <v>3846</v>
      </c>
      <c r="AE544" t="s">
        <v>3846</v>
      </c>
      <c r="AF544" t="s">
        <v>67</v>
      </c>
      <c r="AG544" t="s">
        <v>67</v>
      </c>
      <c r="AH544" t="s">
        <v>96</v>
      </c>
      <c r="AI544" t="s">
        <v>68</v>
      </c>
      <c r="AJ544">
        <v>2</v>
      </c>
      <c r="AK544" t="s">
        <v>69</v>
      </c>
      <c r="AL544" t="s">
        <v>70</v>
      </c>
      <c r="AM544" t="s">
        <v>67</v>
      </c>
      <c r="AN544" t="s">
        <v>3734</v>
      </c>
      <c r="AO544" t="s">
        <v>67</v>
      </c>
      <c r="AP544" t="s">
        <v>67</v>
      </c>
      <c r="AQ544" t="s">
        <v>3846</v>
      </c>
      <c r="AR544">
        <v>0</v>
      </c>
      <c r="AS544" t="s">
        <v>3846</v>
      </c>
      <c r="AT544" t="s">
        <v>98</v>
      </c>
      <c r="AU544" t="s">
        <v>99</v>
      </c>
      <c r="AV544" t="s">
        <v>65</v>
      </c>
      <c r="AW544" t="s">
        <v>65</v>
      </c>
      <c r="AX544" t="s">
        <v>75</v>
      </c>
      <c r="AY544" t="s">
        <v>75</v>
      </c>
      <c r="AZ544" t="s">
        <v>76</v>
      </c>
      <c r="BA544" t="s">
        <v>65</v>
      </c>
      <c r="BB544" t="s">
        <v>65</v>
      </c>
      <c r="BC544" t="s">
        <v>3741</v>
      </c>
      <c r="BD544" t="s">
        <v>50</v>
      </c>
      <c r="BE544" t="s">
        <v>3742</v>
      </c>
      <c r="BK544" t="s">
        <v>103</v>
      </c>
    </row>
    <row r="545" spans="1:63" ht="18" customHeight="1" x14ac:dyDescent="0.25">
      <c r="A545">
        <v>542</v>
      </c>
      <c r="B545">
        <v>497</v>
      </c>
      <c r="C545" s="46">
        <v>43445</v>
      </c>
      <c r="D545" t="s">
        <v>3793</v>
      </c>
      <c r="E545" t="s">
        <v>165</v>
      </c>
      <c r="F545" t="s">
        <v>54</v>
      </c>
      <c r="G545" t="s">
        <v>180</v>
      </c>
      <c r="H545" t="s">
        <v>56</v>
      </c>
      <c r="I545" t="s">
        <v>57</v>
      </c>
      <c r="J545" t="s">
        <v>56</v>
      </c>
      <c r="K545" t="s">
        <v>3743</v>
      </c>
      <c r="L545" t="s">
        <v>59</v>
      </c>
      <c r="M545" t="s">
        <v>59</v>
      </c>
      <c r="N545" t="s">
        <v>60</v>
      </c>
      <c r="O545" t="s">
        <v>165</v>
      </c>
      <c r="P545">
        <v>1</v>
      </c>
      <c r="Q545" t="s">
        <v>61</v>
      </c>
      <c r="R545" t="s">
        <v>62</v>
      </c>
      <c r="S545" t="str">
        <f t="shared" si="8"/>
        <v>فردي-من اجل الاغتصاب--497</v>
      </c>
      <c r="T545" t="s">
        <v>3795</v>
      </c>
      <c r="U545">
        <v>4</v>
      </c>
      <c r="V545" t="s">
        <v>3744</v>
      </c>
      <c r="W545" t="s">
        <v>3846</v>
      </c>
      <c r="X545" t="s">
        <v>3846</v>
      </c>
      <c r="Y545" t="s">
        <v>3846</v>
      </c>
      <c r="Z545" t="s">
        <v>3846</v>
      </c>
      <c r="AA545">
        <v>0</v>
      </c>
      <c r="AB545" t="s">
        <v>3846</v>
      </c>
      <c r="AC545" t="s">
        <v>3846</v>
      </c>
      <c r="AD545" t="s">
        <v>3846</v>
      </c>
      <c r="AE545" t="s">
        <v>3846</v>
      </c>
      <c r="AF545" t="s">
        <v>67</v>
      </c>
      <c r="AG545" t="s">
        <v>94</v>
      </c>
      <c r="AH545" t="s">
        <v>3745</v>
      </c>
      <c r="AI545" t="s">
        <v>112</v>
      </c>
      <c r="AJ545">
        <v>0</v>
      </c>
      <c r="AK545" t="s">
        <v>69</v>
      </c>
      <c r="AL545" t="s">
        <v>70</v>
      </c>
      <c r="AM545" t="s">
        <v>3555</v>
      </c>
      <c r="AN545" t="s">
        <v>3746</v>
      </c>
      <c r="AO545" t="s">
        <v>67</v>
      </c>
      <c r="AP545" t="s">
        <v>67</v>
      </c>
      <c r="AQ545" t="s">
        <v>3846</v>
      </c>
      <c r="AR545">
        <v>0</v>
      </c>
      <c r="AS545" t="s">
        <v>3846</v>
      </c>
      <c r="AT545" t="s">
        <v>72</v>
      </c>
      <c r="AU545" t="s">
        <v>73</v>
      </c>
      <c r="AV545" t="s">
        <v>65</v>
      </c>
      <c r="AW545" t="s">
        <v>65</v>
      </c>
      <c r="AX545" t="s">
        <v>72</v>
      </c>
      <c r="AY545" t="s">
        <v>75</v>
      </c>
      <c r="AZ545" t="s">
        <v>76</v>
      </c>
      <c r="BA545" t="s">
        <v>65</v>
      </c>
      <c r="BB545" t="s">
        <v>65</v>
      </c>
      <c r="BC545" t="s">
        <v>3747</v>
      </c>
      <c r="BD545" t="s">
        <v>50</v>
      </c>
      <c r="BE545" t="s">
        <v>3748</v>
      </c>
      <c r="BF545" t="s">
        <v>3749</v>
      </c>
      <c r="BK545" t="s">
        <v>84</v>
      </c>
    </row>
    <row r="546" spans="1:63" ht="18" customHeight="1" x14ac:dyDescent="0.25">
      <c r="A546">
        <v>543</v>
      </c>
      <c r="B546">
        <v>498</v>
      </c>
      <c r="C546" s="46">
        <v>43453</v>
      </c>
      <c r="D546" t="s">
        <v>3793</v>
      </c>
      <c r="E546" t="s">
        <v>53</v>
      </c>
      <c r="F546" t="s">
        <v>54</v>
      </c>
      <c r="G546" t="s">
        <v>276</v>
      </c>
      <c r="H546" t="s">
        <v>167</v>
      </c>
      <c r="I546" t="s">
        <v>121</v>
      </c>
      <c r="J546" t="s">
        <v>3757</v>
      </c>
      <c r="K546" t="s">
        <v>3758</v>
      </c>
      <c r="L546" t="s">
        <v>90</v>
      </c>
      <c r="M546" t="s">
        <v>91</v>
      </c>
      <c r="N546" t="s">
        <v>235</v>
      </c>
      <c r="O546" t="s">
        <v>85</v>
      </c>
      <c r="P546">
        <v>1</v>
      </c>
      <c r="Q546" t="s">
        <v>92</v>
      </c>
      <c r="R546" t="s">
        <v>62</v>
      </c>
      <c r="S546" t="str">
        <f t="shared" si="8"/>
        <v>فردي-خلافات مالية--498</v>
      </c>
      <c r="T546" t="s">
        <v>3795</v>
      </c>
      <c r="U546">
        <v>4</v>
      </c>
      <c r="V546" t="s">
        <v>3760</v>
      </c>
      <c r="W546" t="s">
        <v>3846</v>
      </c>
      <c r="X546" t="s">
        <v>3846</v>
      </c>
      <c r="Y546" t="s">
        <v>3846</v>
      </c>
      <c r="Z546" t="s">
        <v>3846</v>
      </c>
      <c r="AA546">
        <v>0</v>
      </c>
      <c r="AB546" t="s">
        <v>3846</v>
      </c>
      <c r="AC546" t="s">
        <v>3846</v>
      </c>
      <c r="AD546" t="s">
        <v>3846</v>
      </c>
      <c r="AE546" t="s">
        <v>3846</v>
      </c>
      <c r="AF546" t="s">
        <v>301</v>
      </c>
      <c r="AG546" t="s">
        <v>94</v>
      </c>
      <c r="AH546" t="s">
        <v>3818</v>
      </c>
      <c r="AI546" t="s">
        <v>112</v>
      </c>
      <c r="AJ546">
        <v>48</v>
      </c>
      <c r="AK546" t="s">
        <v>97</v>
      </c>
      <c r="AL546" t="s">
        <v>70</v>
      </c>
      <c r="AM546" t="s">
        <v>3841</v>
      </c>
      <c r="AN546" t="s">
        <v>3759</v>
      </c>
      <c r="AO546" t="s">
        <v>194</v>
      </c>
      <c r="AP546" t="s">
        <v>3761</v>
      </c>
      <c r="AQ546" t="s">
        <v>3820</v>
      </c>
      <c r="AR546">
        <v>163000</v>
      </c>
      <c r="AS546" t="s">
        <v>126</v>
      </c>
      <c r="AT546" t="s">
        <v>98</v>
      </c>
      <c r="AU546" t="s">
        <v>99</v>
      </c>
      <c r="AV546" t="s">
        <v>65</v>
      </c>
      <c r="AW546" t="s">
        <v>65</v>
      </c>
      <c r="AX546" t="s">
        <v>75</v>
      </c>
      <c r="AY546" t="s">
        <v>75</v>
      </c>
      <c r="AZ546" t="s">
        <v>76</v>
      </c>
      <c r="BA546" t="s">
        <v>65</v>
      </c>
      <c r="BB546" t="s">
        <v>65</v>
      </c>
      <c r="BC546" t="s">
        <v>3762</v>
      </c>
      <c r="BD546" t="s">
        <v>50</v>
      </c>
      <c r="BE546" t="s">
        <v>3763</v>
      </c>
      <c r="BK546" t="s">
        <v>103</v>
      </c>
    </row>
    <row r="547" spans="1:63" ht="18" customHeight="1" x14ac:dyDescent="0.25">
      <c r="A547">
        <v>544</v>
      </c>
      <c r="B547">
        <v>499</v>
      </c>
      <c r="C547" s="46">
        <v>43458</v>
      </c>
      <c r="D547" t="s">
        <v>3793</v>
      </c>
      <c r="E547" t="s">
        <v>165</v>
      </c>
      <c r="F547" t="s">
        <v>54</v>
      </c>
      <c r="G547" t="s">
        <v>166</v>
      </c>
      <c r="H547" t="s">
        <v>87</v>
      </c>
      <c r="I547" t="s">
        <v>88</v>
      </c>
      <c r="J547" t="s">
        <v>3771</v>
      </c>
      <c r="K547" t="s">
        <v>3772</v>
      </c>
      <c r="L547" t="s">
        <v>182</v>
      </c>
      <c r="M547" t="s">
        <v>67</v>
      </c>
      <c r="N547" t="s">
        <v>60</v>
      </c>
      <c r="O547" t="s">
        <v>165</v>
      </c>
      <c r="P547">
        <v>1</v>
      </c>
      <c r="Q547" t="s">
        <v>92</v>
      </c>
      <c r="R547" t="s">
        <v>62</v>
      </c>
      <c r="S547" t="str">
        <f t="shared" si="8"/>
        <v>فردي-عدم الانجاب--499</v>
      </c>
      <c r="T547" t="s">
        <v>3795</v>
      </c>
      <c r="U547">
        <v>3</v>
      </c>
      <c r="V547" t="s">
        <v>3773</v>
      </c>
      <c r="W547" t="s">
        <v>3846</v>
      </c>
      <c r="X547" t="s">
        <v>3846</v>
      </c>
      <c r="Y547" t="s">
        <v>3846</v>
      </c>
      <c r="Z547" t="s">
        <v>3846</v>
      </c>
      <c r="AA547">
        <v>0</v>
      </c>
      <c r="AB547" t="s">
        <v>3846</v>
      </c>
      <c r="AC547" t="s">
        <v>3846</v>
      </c>
      <c r="AD547" t="s">
        <v>3846</v>
      </c>
      <c r="AE547" t="s">
        <v>3846</v>
      </c>
      <c r="AF547" t="s">
        <v>1901</v>
      </c>
      <c r="AG547" t="s">
        <v>67</v>
      </c>
      <c r="AH547" t="s">
        <v>96</v>
      </c>
      <c r="AI547" t="s">
        <v>68</v>
      </c>
      <c r="AJ547">
        <v>0</v>
      </c>
      <c r="AK547" t="s">
        <v>97</v>
      </c>
      <c r="AL547" t="s">
        <v>70</v>
      </c>
      <c r="AM547" t="s">
        <v>67</v>
      </c>
      <c r="AN547" t="s">
        <v>67</v>
      </c>
      <c r="AO547" t="s">
        <v>67</v>
      </c>
      <c r="AP547" t="s">
        <v>67</v>
      </c>
      <c r="AQ547" t="s">
        <v>3846</v>
      </c>
      <c r="AR547">
        <v>0</v>
      </c>
      <c r="AS547" t="s">
        <v>3846</v>
      </c>
      <c r="AT547" t="s">
        <v>72</v>
      </c>
      <c r="AU547" t="s">
        <v>73</v>
      </c>
      <c r="AV547" t="s">
        <v>65</v>
      </c>
      <c r="AW547" t="s">
        <v>65</v>
      </c>
      <c r="AX547" t="s">
        <v>72</v>
      </c>
      <c r="AY547" t="s">
        <v>75</v>
      </c>
      <c r="AZ547" t="s">
        <v>76</v>
      </c>
      <c r="BA547" t="s">
        <v>65</v>
      </c>
      <c r="BB547" t="s">
        <v>65</v>
      </c>
      <c r="BC547" t="s">
        <v>3774</v>
      </c>
      <c r="BD547" t="s">
        <v>50</v>
      </c>
      <c r="BE547" t="s">
        <v>3775</v>
      </c>
      <c r="BF547" t="s">
        <v>3776</v>
      </c>
      <c r="BG547" t="s">
        <v>3777</v>
      </c>
      <c r="BK547" t="s">
        <v>84</v>
      </c>
    </row>
    <row r="548" spans="1:63" ht="18" customHeight="1" x14ac:dyDescent="0.25">
      <c r="A548">
        <v>545</v>
      </c>
      <c r="B548">
        <v>500</v>
      </c>
      <c r="C548" s="46">
        <v>43460</v>
      </c>
      <c r="D548" t="s">
        <v>3793</v>
      </c>
      <c r="E548" t="s">
        <v>165</v>
      </c>
      <c r="F548" t="s">
        <v>54</v>
      </c>
      <c r="G548" t="s">
        <v>974</v>
      </c>
      <c r="H548" t="s">
        <v>167</v>
      </c>
      <c r="I548" t="s">
        <v>121</v>
      </c>
      <c r="J548" t="s">
        <v>3780</v>
      </c>
      <c r="K548" t="s">
        <v>65</v>
      </c>
      <c r="L548" t="s">
        <v>59</v>
      </c>
      <c r="M548" t="s">
        <v>59</v>
      </c>
      <c r="N548" t="s">
        <v>60</v>
      </c>
      <c r="O548" t="s">
        <v>165</v>
      </c>
      <c r="P548">
        <v>1</v>
      </c>
      <c r="Q548" t="s">
        <v>107</v>
      </c>
      <c r="R548" t="s">
        <v>62</v>
      </c>
      <c r="S548" t="str">
        <f t="shared" si="8"/>
        <v>فردي-خلافات مالية--500</v>
      </c>
      <c r="T548" t="s">
        <v>3795</v>
      </c>
      <c r="U548">
        <v>5</v>
      </c>
      <c r="V548" t="s">
        <v>3779</v>
      </c>
      <c r="W548" t="s">
        <v>67</v>
      </c>
      <c r="X548" t="s">
        <v>172</v>
      </c>
      <c r="Y548" t="s">
        <v>778</v>
      </c>
      <c r="Z548" t="s">
        <v>112</v>
      </c>
      <c r="AA548">
        <v>30</v>
      </c>
      <c r="AB548" t="s">
        <v>97</v>
      </c>
      <c r="AC548" t="s">
        <v>70</v>
      </c>
      <c r="AD548" t="s">
        <v>3781</v>
      </c>
      <c r="AE548" t="s">
        <v>3782</v>
      </c>
      <c r="AF548" t="s">
        <v>3846</v>
      </c>
      <c r="AG548" t="s">
        <v>3846</v>
      </c>
      <c r="AH548" t="s">
        <v>3846</v>
      </c>
      <c r="AI548" t="s">
        <v>3846</v>
      </c>
      <c r="AJ548">
        <v>0</v>
      </c>
      <c r="AK548" t="s">
        <v>3846</v>
      </c>
      <c r="AL548" t="s">
        <v>3846</v>
      </c>
      <c r="AM548" t="s">
        <v>3846</v>
      </c>
      <c r="AN548" t="s">
        <v>3846</v>
      </c>
      <c r="AO548" t="s">
        <v>1021</v>
      </c>
      <c r="AP548" t="s">
        <v>3783</v>
      </c>
      <c r="AQ548" t="s">
        <v>67</v>
      </c>
      <c r="AR548" t="s">
        <v>67</v>
      </c>
      <c r="AS548" t="s">
        <v>126</v>
      </c>
      <c r="AT548" t="s">
        <v>98</v>
      </c>
      <c r="AU548" t="s">
        <v>99</v>
      </c>
      <c r="AV548" t="s">
        <v>65</v>
      </c>
      <c r="AW548" t="s">
        <v>65</v>
      </c>
      <c r="AX548" t="s">
        <v>75</v>
      </c>
      <c r="AY548" t="s">
        <v>75</v>
      </c>
      <c r="AZ548" t="s">
        <v>76</v>
      </c>
      <c r="BA548" t="s">
        <v>65</v>
      </c>
      <c r="BB548" t="s">
        <v>65</v>
      </c>
      <c r="BC548" t="s">
        <v>3784</v>
      </c>
      <c r="BD548" t="s">
        <v>50</v>
      </c>
      <c r="BE548" t="s">
        <v>3785</v>
      </c>
      <c r="BK548" t="s">
        <v>130</v>
      </c>
    </row>
    <row r="549" spans="1:63" ht="18" customHeight="1" x14ac:dyDescent="0.25">
      <c r="A549">
        <v>546</v>
      </c>
      <c r="B549">
        <v>501</v>
      </c>
      <c r="C549">
        <v>2018</v>
      </c>
      <c r="D549" t="s">
        <v>3790</v>
      </c>
      <c r="E549" t="s">
        <v>131</v>
      </c>
      <c r="F549" t="s">
        <v>132</v>
      </c>
      <c r="G549" t="s">
        <v>1365</v>
      </c>
      <c r="H549" t="s">
        <v>226</v>
      </c>
      <c r="I549" t="s">
        <v>121</v>
      </c>
      <c r="J549" t="s">
        <v>3657</v>
      </c>
      <c r="K549" t="s">
        <v>3658</v>
      </c>
      <c r="L549" t="s">
        <v>59</v>
      </c>
      <c r="M549" t="s">
        <v>59</v>
      </c>
      <c r="N549" t="s">
        <v>60</v>
      </c>
      <c r="O549" t="s">
        <v>131</v>
      </c>
      <c r="P549">
        <v>1</v>
      </c>
      <c r="Q549" t="s">
        <v>92</v>
      </c>
      <c r="R549" t="s">
        <v>62</v>
      </c>
      <c r="S549" t="str">
        <f t="shared" si="8"/>
        <v>فردي-من اجل السرقة--501</v>
      </c>
      <c r="T549" t="s">
        <v>3796</v>
      </c>
      <c r="U549">
        <v>6</v>
      </c>
      <c r="V549" t="s">
        <v>3656</v>
      </c>
      <c r="W549" t="s">
        <v>3846</v>
      </c>
      <c r="X549" t="s">
        <v>3846</v>
      </c>
      <c r="Y549" t="s">
        <v>3846</v>
      </c>
      <c r="Z549" t="s">
        <v>3846</v>
      </c>
      <c r="AA549">
        <v>0</v>
      </c>
      <c r="AB549" t="s">
        <v>3846</v>
      </c>
      <c r="AC549" t="s">
        <v>3846</v>
      </c>
      <c r="AD549" t="s">
        <v>3846</v>
      </c>
      <c r="AE549" t="s">
        <v>3846</v>
      </c>
      <c r="AF549" t="s">
        <v>3659</v>
      </c>
      <c r="AG549" t="s">
        <v>67</v>
      </c>
      <c r="AH549" t="s">
        <v>67</v>
      </c>
      <c r="AI549" t="s">
        <v>112</v>
      </c>
      <c r="AJ549">
        <v>0</v>
      </c>
      <c r="AK549" t="s">
        <v>97</v>
      </c>
      <c r="AL549" t="s">
        <v>70</v>
      </c>
      <c r="AM549" t="s">
        <v>67</v>
      </c>
      <c r="AN549" t="s">
        <v>67</v>
      </c>
      <c r="AO549" t="s">
        <v>1021</v>
      </c>
      <c r="AP549" t="s">
        <v>3660</v>
      </c>
      <c r="AQ549" t="s">
        <v>3846</v>
      </c>
      <c r="AR549">
        <v>0</v>
      </c>
      <c r="AS549" t="s">
        <v>3846</v>
      </c>
      <c r="AT549" t="s">
        <v>358</v>
      </c>
      <c r="AU549" t="s">
        <v>3661</v>
      </c>
      <c r="AV549" t="s">
        <v>65</v>
      </c>
      <c r="AW549" t="s">
        <v>65</v>
      </c>
      <c r="AX549" t="s">
        <v>72</v>
      </c>
      <c r="AY549" t="s">
        <v>359</v>
      </c>
      <c r="AZ549" t="s">
        <v>360</v>
      </c>
      <c r="BA549" t="s">
        <v>65</v>
      </c>
      <c r="BB549" t="s">
        <v>65</v>
      </c>
      <c r="BC549" t="s">
        <v>3662</v>
      </c>
      <c r="BD549" t="s">
        <v>50</v>
      </c>
      <c r="BE549" t="s">
        <v>3663</v>
      </c>
      <c r="BK549" t="s">
        <v>103</v>
      </c>
    </row>
    <row r="550" spans="1:63" ht="18" customHeight="1" x14ac:dyDescent="0.25">
      <c r="A550">
        <v>547</v>
      </c>
      <c r="B550">
        <v>502</v>
      </c>
      <c r="C550">
        <v>2018</v>
      </c>
      <c r="D550" t="s">
        <v>3790</v>
      </c>
      <c r="E550" t="s">
        <v>85</v>
      </c>
      <c r="F550" t="s">
        <v>54</v>
      </c>
      <c r="G550" t="s">
        <v>2121</v>
      </c>
      <c r="H550" t="s">
        <v>56</v>
      </c>
      <c r="I550" t="s">
        <v>57</v>
      </c>
      <c r="J550" t="s">
        <v>56</v>
      </c>
      <c r="K550" t="s">
        <v>3731</v>
      </c>
      <c r="L550" t="s">
        <v>59</v>
      </c>
      <c r="M550" t="s">
        <v>202</v>
      </c>
      <c r="N550" t="s">
        <v>60</v>
      </c>
      <c r="O550" t="s">
        <v>85</v>
      </c>
      <c r="P550">
        <v>1</v>
      </c>
      <c r="Q550" t="s">
        <v>92</v>
      </c>
      <c r="R550" t="s">
        <v>183</v>
      </c>
      <c r="S550" t="str">
        <f t="shared" si="8"/>
        <v>جماعي-من اجل الاغتصاب--502</v>
      </c>
      <c r="T550" t="s">
        <v>123</v>
      </c>
      <c r="U550">
        <v>1</v>
      </c>
      <c r="V550" t="s">
        <v>3732</v>
      </c>
      <c r="W550" t="s">
        <v>3846</v>
      </c>
      <c r="X550" t="s">
        <v>3846</v>
      </c>
      <c r="Y550" t="s">
        <v>3846</v>
      </c>
      <c r="Z550" t="s">
        <v>3846</v>
      </c>
      <c r="AA550">
        <v>0</v>
      </c>
      <c r="AB550" t="s">
        <v>3846</v>
      </c>
      <c r="AC550" t="s">
        <v>3846</v>
      </c>
      <c r="AD550" t="s">
        <v>3846</v>
      </c>
      <c r="AE550" t="s">
        <v>3846</v>
      </c>
      <c r="AF550" t="s">
        <v>3733</v>
      </c>
      <c r="AG550" t="s">
        <v>67</v>
      </c>
      <c r="AH550" t="s">
        <v>67</v>
      </c>
      <c r="AI550" t="s">
        <v>68</v>
      </c>
      <c r="AJ550">
        <v>12</v>
      </c>
      <c r="AK550" t="s">
        <v>97</v>
      </c>
      <c r="AL550" t="s">
        <v>70</v>
      </c>
      <c r="AM550" t="s">
        <v>3555</v>
      </c>
      <c r="AN550" t="s">
        <v>3734</v>
      </c>
      <c r="AO550" t="s">
        <v>67</v>
      </c>
      <c r="AP550" t="s">
        <v>67</v>
      </c>
      <c r="AQ550" t="s">
        <v>3846</v>
      </c>
      <c r="AR550">
        <v>0</v>
      </c>
      <c r="AS550" t="s">
        <v>3846</v>
      </c>
      <c r="AT550" t="s">
        <v>358</v>
      </c>
      <c r="AU550" t="s">
        <v>3831</v>
      </c>
      <c r="AV550" t="s">
        <v>65</v>
      </c>
      <c r="AW550" t="s">
        <v>65</v>
      </c>
      <c r="AX550" t="s">
        <v>72</v>
      </c>
      <c r="AY550" t="s">
        <v>359</v>
      </c>
      <c r="AZ550" t="s">
        <v>360</v>
      </c>
      <c r="BA550" t="s">
        <v>3735</v>
      </c>
      <c r="BB550" t="s">
        <v>65</v>
      </c>
      <c r="BC550" t="s">
        <v>3736</v>
      </c>
      <c r="BD550" t="s">
        <v>50</v>
      </c>
      <c r="BE550" t="s">
        <v>3737</v>
      </c>
      <c r="BK550" t="s">
        <v>84</v>
      </c>
    </row>
    <row r="551" spans="1:63" ht="18" customHeight="1" x14ac:dyDescent="0.25">
      <c r="A551">
        <v>548</v>
      </c>
      <c r="B551">
        <v>502</v>
      </c>
      <c r="C551">
        <v>2018</v>
      </c>
      <c r="D551" t="s">
        <v>3790</v>
      </c>
      <c r="E551" t="s">
        <v>85</v>
      </c>
      <c r="F551" t="s">
        <v>54</v>
      </c>
      <c r="G551" t="s">
        <v>2121</v>
      </c>
      <c r="H551" t="s">
        <v>56</v>
      </c>
      <c r="I551" t="s">
        <v>57</v>
      </c>
      <c r="J551" t="s">
        <v>56</v>
      </c>
      <c r="K551" t="s">
        <v>3731</v>
      </c>
      <c r="L551" t="s">
        <v>59</v>
      </c>
      <c r="M551" t="s">
        <v>202</v>
      </c>
      <c r="N551" t="s">
        <v>60</v>
      </c>
      <c r="O551" t="s">
        <v>85</v>
      </c>
      <c r="P551">
        <v>1</v>
      </c>
      <c r="Q551" t="s">
        <v>92</v>
      </c>
      <c r="R551" t="s">
        <v>183</v>
      </c>
      <c r="S551" t="str">
        <f t="shared" si="8"/>
        <v>جماعي-من اجل الاغتصاب--502</v>
      </c>
      <c r="T551" t="s">
        <v>123</v>
      </c>
      <c r="U551">
        <v>1</v>
      </c>
      <c r="V551" t="s">
        <v>3732</v>
      </c>
      <c r="W551" t="s">
        <v>3846</v>
      </c>
      <c r="X551" t="s">
        <v>3846</v>
      </c>
      <c r="Y551" t="s">
        <v>3846</v>
      </c>
      <c r="Z551" t="s">
        <v>3846</v>
      </c>
      <c r="AA551">
        <v>0</v>
      </c>
      <c r="AB551" t="s">
        <v>3846</v>
      </c>
      <c r="AC551" t="s">
        <v>3846</v>
      </c>
      <c r="AD551" t="s">
        <v>3846</v>
      </c>
      <c r="AE551" t="s">
        <v>3846</v>
      </c>
      <c r="AF551" t="s">
        <v>3740</v>
      </c>
      <c r="AG551" t="s">
        <v>67</v>
      </c>
      <c r="AH551" t="s">
        <v>67</v>
      </c>
      <c r="AI551" t="s">
        <v>68</v>
      </c>
      <c r="AJ551">
        <v>12</v>
      </c>
      <c r="AK551" t="s">
        <v>97</v>
      </c>
      <c r="AL551" t="s">
        <v>70</v>
      </c>
      <c r="AM551" t="s">
        <v>3555</v>
      </c>
      <c r="AN551" t="s">
        <v>3734</v>
      </c>
      <c r="AO551" t="s">
        <v>67</v>
      </c>
      <c r="AP551" t="s">
        <v>67</v>
      </c>
      <c r="AQ551" t="s">
        <v>3846</v>
      </c>
      <c r="AR551">
        <v>0</v>
      </c>
      <c r="AS551" t="s">
        <v>3846</v>
      </c>
      <c r="AT551" t="s">
        <v>358</v>
      </c>
      <c r="AU551" t="s">
        <v>3831</v>
      </c>
      <c r="AV551" t="s">
        <v>65</v>
      </c>
      <c r="AW551" t="s">
        <v>65</v>
      </c>
      <c r="AX551" t="s">
        <v>72</v>
      </c>
      <c r="AY551" t="s">
        <v>359</v>
      </c>
      <c r="AZ551" t="s">
        <v>360</v>
      </c>
      <c r="BA551" t="s">
        <v>3735</v>
      </c>
      <c r="BB551" t="s">
        <v>65</v>
      </c>
      <c r="BC551" t="s">
        <v>3736</v>
      </c>
      <c r="BD551" t="s">
        <v>50</v>
      </c>
      <c r="BE551" t="s">
        <v>3737</v>
      </c>
      <c r="BK551" t="s">
        <v>84</v>
      </c>
    </row>
    <row r="552" spans="1:63" ht="18" customHeight="1" x14ac:dyDescent="0.25">
      <c r="A552">
        <v>549</v>
      </c>
      <c r="B552">
        <v>503</v>
      </c>
      <c r="C552">
        <v>2018</v>
      </c>
      <c r="D552" t="s">
        <v>3790</v>
      </c>
      <c r="E552" t="s">
        <v>284</v>
      </c>
      <c r="F552" t="s">
        <v>105</v>
      </c>
      <c r="G552" t="s">
        <v>2928</v>
      </c>
      <c r="H552" t="s">
        <v>56</v>
      </c>
      <c r="I552" t="s">
        <v>57</v>
      </c>
      <c r="J552" t="s">
        <v>3764</v>
      </c>
      <c r="K552" t="s">
        <v>3765</v>
      </c>
      <c r="L552" t="s">
        <v>59</v>
      </c>
      <c r="M552" t="s">
        <v>59</v>
      </c>
      <c r="N552" t="s">
        <v>60</v>
      </c>
      <c r="O552" t="s">
        <v>284</v>
      </c>
      <c r="P552">
        <v>1</v>
      </c>
      <c r="Q552" t="s">
        <v>61</v>
      </c>
      <c r="R552" t="s">
        <v>62</v>
      </c>
      <c r="S552" t="str">
        <f t="shared" si="8"/>
        <v>فردي-من اجل الاغتصاب--503</v>
      </c>
      <c r="T552" t="s">
        <v>123</v>
      </c>
      <c r="U552">
        <v>1</v>
      </c>
      <c r="V552" t="s">
        <v>3817</v>
      </c>
      <c r="W552" t="s">
        <v>3846</v>
      </c>
      <c r="X552" t="s">
        <v>3846</v>
      </c>
      <c r="Y552" t="s">
        <v>3846</v>
      </c>
      <c r="Z552" t="s">
        <v>3846</v>
      </c>
      <c r="AA552">
        <v>0</v>
      </c>
      <c r="AB552" t="s">
        <v>3846</v>
      </c>
      <c r="AC552" t="s">
        <v>3846</v>
      </c>
      <c r="AD552" t="s">
        <v>3846</v>
      </c>
      <c r="AE552" t="s">
        <v>3846</v>
      </c>
      <c r="AF552" t="s">
        <v>3766</v>
      </c>
      <c r="AG552" t="s">
        <v>3387</v>
      </c>
      <c r="AH552" t="s">
        <v>1526</v>
      </c>
      <c r="AI552" t="s">
        <v>68</v>
      </c>
      <c r="AJ552">
        <v>0</v>
      </c>
      <c r="AK552" t="s">
        <v>69</v>
      </c>
      <c r="AL552" t="s">
        <v>70</v>
      </c>
      <c r="AM552" t="s">
        <v>3555</v>
      </c>
      <c r="AN552" t="s">
        <v>71</v>
      </c>
      <c r="AO552" t="s">
        <v>67</v>
      </c>
      <c r="AP552" t="s">
        <v>67</v>
      </c>
      <c r="AQ552" t="s">
        <v>3846</v>
      </c>
      <c r="AR552">
        <v>0</v>
      </c>
      <c r="AS552" t="s">
        <v>3846</v>
      </c>
      <c r="AT552" t="s">
        <v>358</v>
      </c>
      <c r="AU552" t="s">
        <v>3767</v>
      </c>
      <c r="AV552" t="s">
        <v>65</v>
      </c>
      <c r="AW552" t="s">
        <v>65</v>
      </c>
      <c r="AX552" t="s">
        <v>72</v>
      </c>
      <c r="AY552" t="s">
        <v>3767</v>
      </c>
      <c r="AZ552" t="s">
        <v>360</v>
      </c>
      <c r="BA552" t="s">
        <v>3768</v>
      </c>
      <c r="BB552" t="s">
        <v>65</v>
      </c>
      <c r="BC552" t="s">
        <v>3769</v>
      </c>
      <c r="BD552" t="s">
        <v>50</v>
      </c>
      <c r="BE552" t="s">
        <v>3770</v>
      </c>
      <c r="BK552" t="s">
        <v>84</v>
      </c>
    </row>
  </sheetData>
  <autoFilter ref="A3:BK552"/>
  <mergeCells count="9">
    <mergeCell ref="AO1:AS2"/>
    <mergeCell ref="AT1:BA2"/>
    <mergeCell ref="BB1:BB2"/>
    <mergeCell ref="BC1:BK2"/>
    <mergeCell ref="A1:S2"/>
    <mergeCell ref="T1:V2"/>
    <mergeCell ref="W1:AN1"/>
    <mergeCell ref="W2:AE2"/>
    <mergeCell ref="AF2:AN2"/>
  </mergeCells>
  <hyperlinks>
    <hyperlink ref="BE379" r:id="rId1"/>
    <hyperlink ref="BE44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04"/>
  <sheetViews>
    <sheetView rightToLeft="1" topLeftCell="AF1" workbookViewId="0">
      <selection activeCell="AM1" sqref="AM1:AU1"/>
    </sheetView>
  </sheetViews>
  <sheetFormatPr defaultColWidth="10.7109375" defaultRowHeight="15" x14ac:dyDescent="0.25"/>
  <cols>
    <col min="1" max="1" width="3.7109375" customWidth="1"/>
    <col min="3" max="3" width="10.7109375" style="46"/>
    <col min="25" max="25" width="19.42578125" customWidth="1"/>
  </cols>
  <sheetData>
    <row r="1" spans="1:47" x14ac:dyDescent="0.25">
      <c r="A1" s="53" t="s">
        <v>0</v>
      </c>
      <c r="B1" s="53"/>
      <c r="C1" s="53"/>
      <c r="D1" s="53"/>
      <c r="E1" s="53"/>
      <c r="F1" s="53"/>
      <c r="G1" s="53"/>
      <c r="H1" s="53"/>
      <c r="I1" s="53"/>
      <c r="J1" s="53"/>
      <c r="K1" s="53"/>
      <c r="L1" s="53"/>
      <c r="M1" s="53"/>
      <c r="N1" s="53"/>
      <c r="O1" s="53"/>
      <c r="P1" s="53"/>
      <c r="Q1" s="53"/>
      <c r="R1" s="53"/>
      <c r="S1" s="53" t="s">
        <v>4818</v>
      </c>
      <c r="T1" s="53"/>
      <c r="U1" s="53"/>
      <c r="V1" s="53" t="s">
        <v>8</v>
      </c>
      <c r="W1" s="53"/>
      <c r="X1" s="53"/>
      <c r="Y1" s="53" t="s">
        <v>4819</v>
      </c>
      <c r="Z1" s="53"/>
      <c r="AA1" s="53"/>
      <c r="AB1" s="53"/>
      <c r="AC1" s="53"/>
      <c r="AD1" s="53" t="s">
        <v>4820</v>
      </c>
      <c r="AE1" s="53"/>
      <c r="AF1" s="53"/>
      <c r="AG1" s="53"/>
      <c r="AH1" s="53"/>
      <c r="AI1" s="53"/>
      <c r="AJ1" s="53"/>
      <c r="AK1" s="53"/>
      <c r="AL1" s="2" t="s">
        <v>4821</v>
      </c>
      <c r="AM1" s="53" t="s">
        <v>6</v>
      </c>
      <c r="AN1" s="53"/>
      <c r="AO1" s="53"/>
      <c r="AP1" s="53"/>
      <c r="AQ1" s="53"/>
      <c r="AR1" s="53"/>
      <c r="AS1" s="53"/>
      <c r="AT1" s="53"/>
      <c r="AU1" s="53"/>
    </row>
    <row r="2" spans="1:47" x14ac:dyDescent="0.25">
      <c r="A2" t="s">
        <v>9</v>
      </c>
      <c r="B2" t="s">
        <v>3835</v>
      </c>
      <c r="C2" s="46" t="s">
        <v>10</v>
      </c>
      <c r="D2" t="s">
        <v>3787</v>
      </c>
      <c r="E2" t="s">
        <v>11</v>
      </c>
      <c r="F2" t="s">
        <v>12</v>
      </c>
      <c r="G2" t="s">
        <v>13</v>
      </c>
      <c r="H2" t="s">
        <v>14</v>
      </c>
      <c r="I2" t="s">
        <v>15</v>
      </c>
      <c r="J2" t="s">
        <v>16</v>
      </c>
      <c r="K2" t="s">
        <v>17</v>
      </c>
      <c r="L2" t="s">
        <v>18</v>
      </c>
      <c r="M2" t="s">
        <v>19</v>
      </c>
      <c r="N2" t="s">
        <v>20</v>
      </c>
      <c r="O2" t="s">
        <v>21</v>
      </c>
      <c r="P2" t="s">
        <v>22</v>
      </c>
      <c r="Q2" t="s">
        <v>2627</v>
      </c>
      <c r="R2" t="s">
        <v>4828</v>
      </c>
      <c r="S2" t="s">
        <v>24</v>
      </c>
      <c r="T2" t="s">
        <v>25</v>
      </c>
      <c r="U2" t="s">
        <v>26</v>
      </c>
      <c r="V2" t="s">
        <v>3843</v>
      </c>
      <c r="W2" t="s">
        <v>7</v>
      </c>
      <c r="X2" t="s">
        <v>3844</v>
      </c>
      <c r="Y2" t="s">
        <v>36</v>
      </c>
      <c r="Z2" t="s">
        <v>37</v>
      </c>
      <c r="AA2" t="s">
        <v>3834</v>
      </c>
      <c r="AB2" t="s">
        <v>38</v>
      </c>
      <c r="AC2" t="s">
        <v>39</v>
      </c>
      <c r="AD2" t="s">
        <v>40</v>
      </c>
      <c r="AE2" t="s">
        <v>41</v>
      </c>
      <c r="AF2" t="s">
        <v>42</v>
      </c>
      <c r="AG2" t="s">
        <v>43</v>
      </c>
      <c r="AH2" t="s">
        <v>44</v>
      </c>
      <c r="AI2" t="s">
        <v>45</v>
      </c>
      <c r="AJ2" t="s">
        <v>46</v>
      </c>
      <c r="AK2" t="s">
        <v>47</v>
      </c>
      <c r="AL2" s="2"/>
      <c r="AM2" t="s">
        <v>48</v>
      </c>
      <c r="AN2" t="s">
        <v>49</v>
      </c>
      <c r="AO2" t="s">
        <v>50</v>
      </c>
      <c r="AP2" t="s">
        <v>50</v>
      </c>
      <c r="AQ2" t="s">
        <v>50</v>
      </c>
      <c r="AR2" t="s">
        <v>51</v>
      </c>
      <c r="AS2" t="s">
        <v>51</v>
      </c>
      <c r="AT2" t="s">
        <v>51</v>
      </c>
      <c r="AU2" t="s">
        <v>52</v>
      </c>
    </row>
    <row r="3" spans="1:47" x14ac:dyDescent="0.25">
      <c r="A3" s="1">
        <v>1</v>
      </c>
      <c r="B3" t="s">
        <v>3845</v>
      </c>
      <c r="C3" s="47">
        <v>2017</v>
      </c>
      <c r="D3" t="s">
        <v>3788</v>
      </c>
      <c r="E3" t="s">
        <v>284</v>
      </c>
      <c r="F3" t="s">
        <v>105</v>
      </c>
      <c r="G3" t="s">
        <v>2766</v>
      </c>
      <c r="H3" t="s">
        <v>56</v>
      </c>
      <c r="I3" t="s">
        <v>57</v>
      </c>
      <c r="J3" t="s">
        <v>56</v>
      </c>
      <c r="K3" t="s">
        <v>67</v>
      </c>
      <c r="L3" t="s">
        <v>67</v>
      </c>
      <c r="M3" t="s">
        <v>67</v>
      </c>
      <c r="N3" t="s">
        <v>235</v>
      </c>
      <c r="O3" t="s">
        <v>165</v>
      </c>
      <c r="P3">
        <v>1</v>
      </c>
      <c r="Q3" t="s">
        <v>61</v>
      </c>
      <c r="R3" t="s">
        <v>4826</v>
      </c>
      <c r="S3" t="s">
        <v>123</v>
      </c>
      <c r="T3">
        <v>1</v>
      </c>
      <c r="U3" t="s">
        <v>2767</v>
      </c>
      <c r="V3">
        <v>1</v>
      </c>
      <c r="W3" t="s">
        <v>3846</v>
      </c>
      <c r="X3" t="s">
        <v>3847</v>
      </c>
      <c r="Y3" t="s">
        <v>67</v>
      </c>
      <c r="Z3" t="s">
        <v>67</v>
      </c>
      <c r="AA3" t="s">
        <v>3846</v>
      </c>
      <c r="AB3">
        <v>0</v>
      </c>
      <c r="AC3" t="s">
        <v>3846</v>
      </c>
      <c r="AD3" t="s">
        <v>358</v>
      </c>
      <c r="AE3" t="s">
        <v>3767</v>
      </c>
      <c r="AF3" t="s">
        <v>67</v>
      </c>
      <c r="AG3" t="s">
        <v>67</v>
      </c>
      <c r="AH3" t="s">
        <v>72</v>
      </c>
      <c r="AI3" t="s">
        <v>3767</v>
      </c>
      <c r="AJ3" t="s">
        <v>360</v>
      </c>
      <c r="AK3" t="s">
        <v>2769</v>
      </c>
      <c r="AL3" t="s">
        <v>67</v>
      </c>
      <c r="AM3" t="s">
        <v>2768</v>
      </c>
      <c r="AN3" t="s">
        <v>50</v>
      </c>
      <c r="AO3" t="s">
        <v>2770</v>
      </c>
      <c r="AU3" t="s">
        <v>130</v>
      </c>
    </row>
    <row r="4" spans="1:47" x14ac:dyDescent="0.25">
      <c r="A4" s="31">
        <v>2</v>
      </c>
      <c r="B4" t="s">
        <v>3848</v>
      </c>
      <c r="C4" s="47">
        <v>2017</v>
      </c>
      <c r="D4" t="s">
        <v>3788</v>
      </c>
      <c r="E4" t="s">
        <v>53</v>
      </c>
      <c r="F4" t="s">
        <v>54</v>
      </c>
      <c r="G4" t="s">
        <v>1308</v>
      </c>
      <c r="H4" t="s">
        <v>378</v>
      </c>
      <c r="I4" t="s">
        <v>3794</v>
      </c>
      <c r="J4" t="s">
        <v>3507</v>
      </c>
      <c r="K4" t="s">
        <v>3508</v>
      </c>
      <c r="L4" t="s">
        <v>59</v>
      </c>
      <c r="M4" t="s">
        <v>59</v>
      </c>
      <c r="N4" t="s">
        <v>60</v>
      </c>
      <c r="O4" t="s">
        <v>53</v>
      </c>
      <c r="P4">
        <v>1</v>
      </c>
      <c r="Q4" t="s">
        <v>92</v>
      </c>
      <c r="R4" t="s">
        <v>4826</v>
      </c>
      <c r="S4" t="s">
        <v>270</v>
      </c>
      <c r="T4">
        <v>2</v>
      </c>
      <c r="U4" t="s">
        <v>3509</v>
      </c>
      <c r="V4">
        <v>1</v>
      </c>
      <c r="W4" t="s">
        <v>3849</v>
      </c>
      <c r="X4" t="s">
        <v>3846</v>
      </c>
      <c r="Y4" t="s">
        <v>67</v>
      </c>
      <c r="Z4" t="s">
        <v>67</v>
      </c>
      <c r="AA4" t="s">
        <v>3846</v>
      </c>
      <c r="AB4">
        <v>0</v>
      </c>
      <c r="AC4" t="s">
        <v>3846</v>
      </c>
      <c r="AD4" t="s">
        <v>72</v>
      </c>
      <c r="AE4" t="s">
        <v>74</v>
      </c>
      <c r="AF4" t="s">
        <v>67</v>
      </c>
      <c r="AG4" t="s">
        <v>67</v>
      </c>
      <c r="AH4" t="s">
        <v>72</v>
      </c>
      <c r="AI4" t="s">
        <v>75</v>
      </c>
      <c r="AJ4" t="s">
        <v>76</v>
      </c>
      <c r="AK4" t="s">
        <v>67</v>
      </c>
      <c r="AL4" t="s">
        <v>67</v>
      </c>
      <c r="AM4" t="s">
        <v>3513</v>
      </c>
      <c r="AN4" t="s">
        <v>50</v>
      </c>
      <c r="AO4" t="s">
        <v>3514</v>
      </c>
      <c r="AU4" t="s">
        <v>130</v>
      </c>
    </row>
    <row r="5" spans="1:47" x14ac:dyDescent="0.25">
      <c r="A5" s="31">
        <v>3</v>
      </c>
      <c r="B5" t="s">
        <v>3850</v>
      </c>
      <c r="C5" s="46">
        <v>42736</v>
      </c>
      <c r="D5" t="s">
        <v>3788</v>
      </c>
      <c r="E5" t="s">
        <v>53</v>
      </c>
      <c r="F5" t="s">
        <v>54</v>
      </c>
      <c r="G5" t="s">
        <v>55</v>
      </c>
      <c r="H5" t="s">
        <v>56</v>
      </c>
      <c r="I5" t="s">
        <v>57</v>
      </c>
      <c r="J5" t="s">
        <v>56</v>
      </c>
      <c r="K5" t="s">
        <v>58</v>
      </c>
      <c r="L5" t="s">
        <v>59</v>
      </c>
      <c r="M5" t="s">
        <v>59</v>
      </c>
      <c r="N5" t="s">
        <v>60</v>
      </c>
      <c r="O5" t="s">
        <v>53</v>
      </c>
      <c r="P5">
        <v>1</v>
      </c>
      <c r="Q5" t="s">
        <v>61</v>
      </c>
      <c r="R5" t="s">
        <v>4826</v>
      </c>
      <c r="S5" t="s">
        <v>3795</v>
      </c>
      <c r="T5">
        <v>3</v>
      </c>
      <c r="U5" t="s">
        <v>63</v>
      </c>
      <c r="V5">
        <v>1</v>
      </c>
      <c r="W5" t="s">
        <v>3846</v>
      </c>
      <c r="X5" t="s">
        <v>3851</v>
      </c>
      <c r="Y5" t="s">
        <v>67</v>
      </c>
      <c r="Z5" t="s">
        <v>67</v>
      </c>
      <c r="AA5" t="s">
        <v>3846</v>
      </c>
      <c r="AB5">
        <v>0</v>
      </c>
      <c r="AC5" t="s">
        <v>3846</v>
      </c>
      <c r="AD5" t="s">
        <v>72</v>
      </c>
      <c r="AE5" t="s">
        <v>73</v>
      </c>
      <c r="AF5" t="s">
        <v>72</v>
      </c>
      <c r="AG5" t="s">
        <v>74</v>
      </c>
      <c r="AH5" t="s">
        <v>72</v>
      </c>
      <c r="AI5" t="s">
        <v>75</v>
      </c>
      <c r="AJ5" t="s">
        <v>76</v>
      </c>
      <c r="AK5" t="s">
        <v>67</v>
      </c>
      <c r="AL5" t="s">
        <v>67</v>
      </c>
      <c r="AM5" t="s">
        <v>77</v>
      </c>
      <c r="AN5" t="s">
        <v>50</v>
      </c>
      <c r="AO5" t="s">
        <v>78</v>
      </c>
      <c r="AP5" t="s">
        <v>79</v>
      </c>
      <c r="AQ5" t="s">
        <v>80</v>
      </c>
      <c r="AR5" t="s">
        <v>81</v>
      </c>
      <c r="AS5" t="s">
        <v>82</v>
      </c>
      <c r="AT5" t="s">
        <v>83</v>
      </c>
      <c r="AU5" t="s">
        <v>84</v>
      </c>
    </row>
    <row r="6" spans="1:47" x14ac:dyDescent="0.25">
      <c r="A6" s="31">
        <v>4</v>
      </c>
      <c r="B6" t="s">
        <v>3852</v>
      </c>
      <c r="C6" s="46">
        <v>42736</v>
      </c>
      <c r="D6" t="s">
        <v>3788</v>
      </c>
      <c r="E6" t="s">
        <v>284</v>
      </c>
      <c r="F6" t="s">
        <v>105</v>
      </c>
      <c r="G6" t="s">
        <v>719</v>
      </c>
      <c r="H6" t="s">
        <v>56</v>
      </c>
      <c r="I6" t="s">
        <v>57</v>
      </c>
      <c r="J6" t="s">
        <v>2431</v>
      </c>
      <c r="K6" t="s">
        <v>2432</v>
      </c>
      <c r="L6" t="s">
        <v>59</v>
      </c>
      <c r="M6" t="s">
        <v>91</v>
      </c>
      <c r="N6" t="s">
        <v>60</v>
      </c>
      <c r="O6" t="s">
        <v>284</v>
      </c>
      <c r="P6">
        <v>1</v>
      </c>
      <c r="Q6" t="s">
        <v>61</v>
      </c>
      <c r="R6" t="s">
        <v>4826</v>
      </c>
      <c r="S6" t="s">
        <v>123</v>
      </c>
      <c r="T6">
        <v>1</v>
      </c>
      <c r="U6" t="s">
        <v>2433</v>
      </c>
      <c r="V6">
        <v>1</v>
      </c>
      <c r="W6" t="s">
        <v>3846</v>
      </c>
      <c r="X6" t="s">
        <v>3853</v>
      </c>
      <c r="Y6" t="s">
        <v>67</v>
      </c>
      <c r="Z6" t="s">
        <v>67</v>
      </c>
      <c r="AA6" t="s">
        <v>3846</v>
      </c>
      <c r="AB6">
        <v>0</v>
      </c>
      <c r="AC6" t="s">
        <v>3846</v>
      </c>
      <c r="AD6" t="s">
        <v>358</v>
      </c>
      <c r="AE6" t="s">
        <v>3831</v>
      </c>
      <c r="AF6" t="s">
        <v>67</v>
      </c>
      <c r="AG6" t="s">
        <v>67</v>
      </c>
      <c r="AH6" t="s">
        <v>72</v>
      </c>
      <c r="AI6" t="s">
        <v>359</v>
      </c>
      <c r="AJ6" t="s">
        <v>360</v>
      </c>
      <c r="AK6" t="s">
        <v>2436</v>
      </c>
      <c r="AL6" t="s">
        <v>67</v>
      </c>
      <c r="AM6" t="s">
        <v>2437</v>
      </c>
      <c r="AN6" t="s">
        <v>50</v>
      </c>
      <c r="AO6" t="s">
        <v>2438</v>
      </c>
      <c r="AU6" t="s">
        <v>103</v>
      </c>
    </row>
    <row r="7" spans="1:47" x14ac:dyDescent="0.25">
      <c r="A7" s="31">
        <v>5</v>
      </c>
      <c r="B7" t="s">
        <v>3854</v>
      </c>
      <c r="C7" s="46">
        <v>42737</v>
      </c>
      <c r="D7" t="s">
        <v>3788</v>
      </c>
      <c r="E7" t="s">
        <v>85</v>
      </c>
      <c r="F7" t="s">
        <v>54</v>
      </c>
      <c r="G7" t="s">
        <v>86</v>
      </c>
      <c r="H7" t="s">
        <v>87</v>
      </c>
      <c r="I7" t="s">
        <v>88</v>
      </c>
      <c r="J7" t="s">
        <v>87</v>
      </c>
      <c r="K7" t="s">
        <v>89</v>
      </c>
      <c r="L7" t="s">
        <v>90</v>
      </c>
      <c r="M7" t="s">
        <v>91</v>
      </c>
      <c r="N7" t="s">
        <v>60</v>
      </c>
      <c r="O7" t="s">
        <v>85</v>
      </c>
      <c r="P7">
        <v>1</v>
      </c>
      <c r="Q7" t="s">
        <v>92</v>
      </c>
      <c r="R7" t="s">
        <v>4826</v>
      </c>
      <c r="S7" t="s">
        <v>3795</v>
      </c>
      <c r="T7">
        <v>5</v>
      </c>
      <c r="U7" t="s">
        <v>93</v>
      </c>
      <c r="V7">
        <v>1</v>
      </c>
      <c r="W7" t="s">
        <v>3846</v>
      </c>
      <c r="X7" t="s">
        <v>3855</v>
      </c>
      <c r="Y7" t="s">
        <v>67</v>
      </c>
      <c r="Z7" t="s">
        <v>67</v>
      </c>
      <c r="AA7" t="s">
        <v>3846</v>
      </c>
      <c r="AB7">
        <v>0</v>
      </c>
      <c r="AC7" t="s">
        <v>3846</v>
      </c>
      <c r="AD7" t="s">
        <v>98</v>
      </c>
      <c r="AE7" t="s">
        <v>99</v>
      </c>
      <c r="AF7" t="s">
        <v>67</v>
      </c>
      <c r="AG7" t="s">
        <v>67</v>
      </c>
      <c r="AH7" t="s">
        <v>75</v>
      </c>
      <c r="AI7" t="s">
        <v>75</v>
      </c>
      <c r="AJ7" t="s">
        <v>76</v>
      </c>
      <c r="AK7" t="s">
        <v>67</v>
      </c>
      <c r="AL7" t="s">
        <v>67</v>
      </c>
      <c r="AM7" t="s">
        <v>100</v>
      </c>
      <c r="AN7" t="s">
        <v>50</v>
      </c>
      <c r="AO7" t="s">
        <v>101</v>
      </c>
      <c r="AP7" t="s">
        <v>102</v>
      </c>
      <c r="AU7" t="s">
        <v>103</v>
      </c>
    </row>
    <row r="8" spans="1:47" x14ac:dyDescent="0.25">
      <c r="A8" s="31">
        <v>6</v>
      </c>
      <c r="B8" t="s">
        <v>3856</v>
      </c>
      <c r="C8" s="46">
        <v>42737</v>
      </c>
      <c r="D8" t="s">
        <v>3788</v>
      </c>
      <c r="E8" t="s">
        <v>104</v>
      </c>
      <c r="F8" t="s">
        <v>105</v>
      </c>
      <c r="G8" t="s">
        <v>106</v>
      </c>
      <c r="H8" t="s">
        <v>67</v>
      </c>
      <c r="I8" t="s">
        <v>67</v>
      </c>
      <c r="J8" t="s">
        <v>67</v>
      </c>
      <c r="K8" t="s">
        <v>67</v>
      </c>
      <c r="L8" t="s">
        <v>67</v>
      </c>
      <c r="M8" t="s">
        <v>59</v>
      </c>
      <c r="N8" t="s">
        <v>60</v>
      </c>
      <c r="O8" t="s">
        <v>104</v>
      </c>
      <c r="P8">
        <v>1</v>
      </c>
      <c r="Q8" t="s">
        <v>107</v>
      </c>
      <c r="R8" t="s">
        <v>4826</v>
      </c>
      <c r="S8" t="s">
        <v>3795</v>
      </c>
      <c r="T8">
        <v>4</v>
      </c>
      <c r="U8" t="s">
        <v>108</v>
      </c>
      <c r="V8">
        <v>1</v>
      </c>
      <c r="W8" t="s">
        <v>3857</v>
      </c>
      <c r="X8" t="s">
        <v>3846</v>
      </c>
      <c r="Y8" t="s">
        <v>67</v>
      </c>
      <c r="Z8" t="s">
        <v>67</v>
      </c>
      <c r="AA8" t="s">
        <v>3846</v>
      </c>
      <c r="AB8">
        <v>0</v>
      </c>
      <c r="AC8" t="s">
        <v>3846</v>
      </c>
      <c r="AD8" t="s">
        <v>72</v>
      </c>
      <c r="AE8" t="s">
        <v>73</v>
      </c>
      <c r="AF8" t="s">
        <v>67</v>
      </c>
      <c r="AG8" t="s">
        <v>67</v>
      </c>
      <c r="AH8" t="s">
        <v>72</v>
      </c>
      <c r="AI8" t="s">
        <v>75</v>
      </c>
      <c r="AJ8" t="s">
        <v>76</v>
      </c>
      <c r="AK8" t="s">
        <v>115</v>
      </c>
      <c r="AL8" t="s">
        <v>67</v>
      </c>
      <c r="AM8" t="s">
        <v>116</v>
      </c>
      <c r="AN8" t="s">
        <v>50</v>
      </c>
      <c r="AO8" t="s">
        <v>117</v>
      </c>
      <c r="AU8" t="s">
        <v>103</v>
      </c>
    </row>
    <row r="9" spans="1:47" x14ac:dyDescent="0.25">
      <c r="A9" s="31">
        <v>7</v>
      </c>
      <c r="B9" t="s">
        <v>3858</v>
      </c>
      <c r="C9" s="46">
        <v>42738</v>
      </c>
      <c r="D9" t="s">
        <v>3788</v>
      </c>
      <c r="E9" t="s">
        <v>118</v>
      </c>
      <c r="F9" t="s">
        <v>119</v>
      </c>
      <c r="G9" t="s">
        <v>118</v>
      </c>
      <c r="H9" t="s">
        <v>120</v>
      </c>
      <c r="I9" t="s">
        <v>121</v>
      </c>
      <c r="J9" t="s">
        <v>122</v>
      </c>
      <c r="K9" t="s">
        <v>67</v>
      </c>
      <c r="L9" t="s">
        <v>59</v>
      </c>
      <c r="M9" t="s">
        <v>59</v>
      </c>
      <c r="N9" t="s">
        <v>60</v>
      </c>
      <c r="O9" t="s">
        <v>118</v>
      </c>
      <c r="P9">
        <v>1</v>
      </c>
      <c r="Q9" t="s">
        <v>92</v>
      </c>
      <c r="R9" t="s">
        <v>4826</v>
      </c>
      <c r="S9" t="s">
        <v>123</v>
      </c>
      <c r="T9">
        <v>1</v>
      </c>
      <c r="U9" t="s">
        <v>3797</v>
      </c>
      <c r="V9">
        <v>1</v>
      </c>
      <c r="W9" t="s">
        <v>3846</v>
      </c>
      <c r="X9" t="s">
        <v>3859</v>
      </c>
      <c r="Y9" t="s">
        <v>67</v>
      </c>
      <c r="Z9" t="s">
        <v>67</v>
      </c>
      <c r="AA9" t="s">
        <v>67</v>
      </c>
      <c r="AB9" t="s">
        <v>67</v>
      </c>
      <c r="AC9" t="s">
        <v>126</v>
      </c>
      <c r="AD9" t="s">
        <v>98</v>
      </c>
      <c r="AE9" t="s">
        <v>99</v>
      </c>
      <c r="AF9" t="s">
        <v>67</v>
      </c>
      <c r="AG9" t="s">
        <v>67</v>
      </c>
      <c r="AH9" t="s">
        <v>75</v>
      </c>
      <c r="AI9" t="s">
        <v>75</v>
      </c>
      <c r="AJ9" t="s">
        <v>76</v>
      </c>
      <c r="AK9" t="s">
        <v>67</v>
      </c>
      <c r="AL9" t="s">
        <v>67</v>
      </c>
      <c r="AM9" t="s">
        <v>127</v>
      </c>
      <c r="AN9" t="s">
        <v>50</v>
      </c>
      <c r="AO9" t="s">
        <v>128</v>
      </c>
      <c r="AP9" t="s">
        <v>129</v>
      </c>
      <c r="AU9" t="s">
        <v>130</v>
      </c>
    </row>
    <row r="10" spans="1:47" x14ac:dyDescent="0.25">
      <c r="A10" s="31">
        <v>8</v>
      </c>
      <c r="B10" t="s">
        <v>3860</v>
      </c>
      <c r="C10" s="46">
        <v>42739</v>
      </c>
      <c r="D10" t="s">
        <v>3788</v>
      </c>
      <c r="E10" t="s">
        <v>131</v>
      </c>
      <c r="F10" t="s">
        <v>132</v>
      </c>
      <c r="G10" t="s">
        <v>133</v>
      </c>
      <c r="H10" t="s">
        <v>120</v>
      </c>
      <c r="I10" t="s">
        <v>121</v>
      </c>
      <c r="J10" t="s">
        <v>134</v>
      </c>
      <c r="K10" t="s">
        <v>135</v>
      </c>
      <c r="L10" t="s">
        <v>59</v>
      </c>
      <c r="M10" t="s">
        <v>67</v>
      </c>
      <c r="N10" t="s">
        <v>60</v>
      </c>
      <c r="O10" t="s">
        <v>131</v>
      </c>
      <c r="P10">
        <v>1</v>
      </c>
      <c r="Q10" t="s">
        <v>136</v>
      </c>
      <c r="R10" t="s">
        <v>4826</v>
      </c>
      <c r="S10" t="s">
        <v>3795</v>
      </c>
      <c r="T10">
        <v>3</v>
      </c>
      <c r="U10" t="s">
        <v>137</v>
      </c>
      <c r="V10">
        <v>1</v>
      </c>
      <c r="W10" t="s">
        <v>3846</v>
      </c>
      <c r="X10" t="s">
        <v>3861</v>
      </c>
      <c r="Y10" t="s">
        <v>67</v>
      </c>
      <c r="Z10" t="s">
        <v>67</v>
      </c>
      <c r="AA10" t="s">
        <v>3820</v>
      </c>
      <c r="AB10">
        <v>200000</v>
      </c>
      <c r="AC10" t="s">
        <v>140</v>
      </c>
      <c r="AD10" t="s">
        <v>72</v>
      </c>
      <c r="AE10" t="s">
        <v>73</v>
      </c>
      <c r="AF10" t="s">
        <v>67</v>
      </c>
      <c r="AG10" t="s">
        <v>67</v>
      </c>
      <c r="AH10" t="s">
        <v>72</v>
      </c>
      <c r="AI10" t="s">
        <v>75</v>
      </c>
      <c r="AJ10" t="s">
        <v>76</v>
      </c>
      <c r="AK10" t="s">
        <v>67</v>
      </c>
      <c r="AL10" t="s">
        <v>67</v>
      </c>
      <c r="AM10" t="s">
        <v>141</v>
      </c>
      <c r="AN10" t="s">
        <v>50</v>
      </c>
      <c r="AO10" t="s">
        <v>142</v>
      </c>
      <c r="AU10" t="s">
        <v>103</v>
      </c>
    </row>
    <row r="11" spans="1:47" x14ac:dyDescent="0.25">
      <c r="A11" s="31">
        <v>9</v>
      </c>
      <c r="B11" t="s">
        <v>3862</v>
      </c>
      <c r="C11" s="46">
        <v>42742</v>
      </c>
      <c r="D11" t="s">
        <v>3788</v>
      </c>
      <c r="E11" t="s">
        <v>143</v>
      </c>
      <c r="F11" t="s">
        <v>132</v>
      </c>
      <c r="G11" t="s">
        <v>144</v>
      </c>
      <c r="H11" t="s">
        <v>120</v>
      </c>
      <c r="I11" t="s">
        <v>121</v>
      </c>
      <c r="J11" t="s">
        <v>145</v>
      </c>
      <c r="K11" t="s">
        <v>146</v>
      </c>
      <c r="L11" t="s">
        <v>59</v>
      </c>
      <c r="M11" t="s">
        <v>59</v>
      </c>
      <c r="N11" t="s">
        <v>60</v>
      </c>
      <c r="O11" t="s">
        <v>143</v>
      </c>
      <c r="P11">
        <v>1</v>
      </c>
      <c r="Q11" t="s">
        <v>136</v>
      </c>
      <c r="R11" t="s">
        <v>4826</v>
      </c>
      <c r="S11" t="s">
        <v>3795</v>
      </c>
      <c r="T11">
        <v>3</v>
      </c>
      <c r="U11" t="s">
        <v>147</v>
      </c>
      <c r="V11">
        <v>1</v>
      </c>
      <c r="W11" t="s">
        <v>3846</v>
      </c>
      <c r="X11" t="s">
        <v>3863</v>
      </c>
      <c r="Y11" t="s">
        <v>67</v>
      </c>
      <c r="Z11" t="s">
        <v>67</v>
      </c>
      <c r="AA11" t="s">
        <v>3819</v>
      </c>
      <c r="AB11">
        <v>100000</v>
      </c>
      <c r="AC11" t="s">
        <v>140</v>
      </c>
      <c r="AD11" t="s">
        <v>98</v>
      </c>
      <c r="AE11" t="s">
        <v>99</v>
      </c>
      <c r="AF11" t="s">
        <v>67</v>
      </c>
      <c r="AG11" t="s">
        <v>67</v>
      </c>
      <c r="AH11" t="s">
        <v>75</v>
      </c>
      <c r="AI11" t="s">
        <v>75</v>
      </c>
      <c r="AJ11" t="s">
        <v>76</v>
      </c>
      <c r="AK11" t="s">
        <v>67</v>
      </c>
      <c r="AL11" t="s">
        <v>67</v>
      </c>
      <c r="AM11" t="s">
        <v>149</v>
      </c>
      <c r="AN11" t="s">
        <v>50</v>
      </c>
      <c r="AO11" t="s">
        <v>150</v>
      </c>
      <c r="AP11" t="s">
        <v>151</v>
      </c>
      <c r="AQ11" t="s">
        <v>152</v>
      </c>
      <c r="AU11" t="s">
        <v>103</v>
      </c>
    </row>
    <row r="12" spans="1:47" x14ac:dyDescent="0.25">
      <c r="A12" s="31">
        <v>10</v>
      </c>
      <c r="B12" t="s">
        <v>3864</v>
      </c>
      <c r="C12" s="46">
        <v>42742</v>
      </c>
      <c r="D12" t="s">
        <v>3788</v>
      </c>
      <c r="E12" t="s">
        <v>153</v>
      </c>
      <c r="F12" t="s">
        <v>105</v>
      </c>
      <c r="G12" t="s">
        <v>154</v>
      </c>
      <c r="H12" t="s">
        <v>155</v>
      </c>
      <c r="I12" t="s">
        <v>3794</v>
      </c>
      <c r="J12" t="s">
        <v>156</v>
      </c>
      <c r="K12" t="s">
        <v>67</v>
      </c>
      <c r="L12" t="s">
        <v>67</v>
      </c>
      <c r="M12" t="s">
        <v>67</v>
      </c>
      <c r="N12" t="s">
        <v>67</v>
      </c>
      <c r="O12" t="s">
        <v>67</v>
      </c>
      <c r="P12">
        <v>1</v>
      </c>
      <c r="Q12" t="s">
        <v>67</v>
      </c>
      <c r="R12" t="s">
        <v>4826</v>
      </c>
      <c r="S12" t="s">
        <v>3795</v>
      </c>
      <c r="T12">
        <v>3</v>
      </c>
      <c r="U12" t="s">
        <v>157</v>
      </c>
      <c r="V12">
        <v>1</v>
      </c>
      <c r="W12" t="s">
        <v>3846</v>
      </c>
      <c r="X12" t="s">
        <v>3865</v>
      </c>
      <c r="Y12" t="s">
        <v>67</v>
      </c>
      <c r="Z12" t="s">
        <v>67</v>
      </c>
      <c r="AA12" t="s">
        <v>3846</v>
      </c>
      <c r="AB12">
        <v>0</v>
      </c>
      <c r="AC12" t="s">
        <v>3846</v>
      </c>
      <c r="AD12" t="s">
        <v>98</v>
      </c>
      <c r="AE12" t="s">
        <v>99</v>
      </c>
      <c r="AF12" t="s">
        <v>67</v>
      </c>
      <c r="AG12" t="s">
        <v>67</v>
      </c>
      <c r="AH12" t="s">
        <v>75</v>
      </c>
      <c r="AI12" t="s">
        <v>75</v>
      </c>
      <c r="AJ12" t="s">
        <v>76</v>
      </c>
      <c r="AK12" t="s">
        <v>162</v>
      </c>
      <c r="AL12" t="s">
        <v>67</v>
      </c>
      <c r="AM12" t="s">
        <v>163</v>
      </c>
      <c r="AN12" t="s">
        <v>50</v>
      </c>
      <c r="AO12" t="s">
        <v>164</v>
      </c>
      <c r="AU12" t="s">
        <v>103</v>
      </c>
    </row>
    <row r="13" spans="1:47" x14ac:dyDescent="0.25">
      <c r="A13">
        <v>11</v>
      </c>
      <c r="B13" t="s">
        <v>3866</v>
      </c>
      <c r="C13" s="46">
        <v>42743</v>
      </c>
      <c r="D13" t="s">
        <v>3788</v>
      </c>
      <c r="E13" t="s">
        <v>165</v>
      </c>
      <c r="F13" t="s">
        <v>54</v>
      </c>
      <c r="G13" t="s">
        <v>166</v>
      </c>
      <c r="H13" t="s">
        <v>167</v>
      </c>
      <c r="I13" t="s">
        <v>121</v>
      </c>
      <c r="J13" t="s">
        <v>168</v>
      </c>
      <c r="K13" t="s">
        <v>169</v>
      </c>
      <c r="L13" t="s">
        <v>3573</v>
      </c>
      <c r="M13" t="s">
        <v>91</v>
      </c>
      <c r="N13" t="s">
        <v>60</v>
      </c>
      <c r="O13" t="s">
        <v>165</v>
      </c>
      <c r="P13">
        <v>1</v>
      </c>
      <c r="Q13" t="s">
        <v>92</v>
      </c>
      <c r="R13" t="s">
        <v>4826</v>
      </c>
      <c r="S13" t="s">
        <v>3795</v>
      </c>
      <c r="T13">
        <v>5</v>
      </c>
      <c r="U13" t="s">
        <v>170</v>
      </c>
      <c r="V13">
        <v>1</v>
      </c>
      <c r="W13" t="s">
        <v>3846</v>
      </c>
      <c r="X13" t="s">
        <v>3867</v>
      </c>
      <c r="Y13" t="s">
        <v>67</v>
      </c>
      <c r="Z13" t="s">
        <v>67</v>
      </c>
      <c r="AA13" t="s">
        <v>3846</v>
      </c>
      <c r="AB13">
        <v>0</v>
      </c>
      <c r="AC13" t="s">
        <v>3846</v>
      </c>
      <c r="AD13" t="s">
        <v>72</v>
      </c>
      <c r="AE13" t="s">
        <v>73</v>
      </c>
      <c r="AF13" t="s">
        <v>67</v>
      </c>
      <c r="AG13" t="s">
        <v>67</v>
      </c>
      <c r="AH13" t="s">
        <v>72</v>
      </c>
      <c r="AI13" t="s">
        <v>75</v>
      </c>
      <c r="AJ13" t="s">
        <v>76</v>
      </c>
      <c r="AK13" t="s">
        <v>67</v>
      </c>
      <c r="AL13" t="s">
        <v>67</v>
      </c>
      <c r="AM13" t="s">
        <v>175</v>
      </c>
      <c r="AN13" t="s">
        <v>50</v>
      </c>
      <c r="AO13" t="s">
        <v>176</v>
      </c>
      <c r="AP13" t="s">
        <v>177</v>
      </c>
      <c r="AQ13" t="s">
        <v>178</v>
      </c>
      <c r="AR13" t="s">
        <v>179</v>
      </c>
      <c r="AU13" t="s">
        <v>103</v>
      </c>
    </row>
    <row r="14" spans="1:47" x14ac:dyDescent="0.25">
      <c r="A14">
        <v>12</v>
      </c>
      <c r="B14" t="s">
        <v>3868</v>
      </c>
      <c r="C14" s="46">
        <v>42744</v>
      </c>
      <c r="D14" t="s">
        <v>3788</v>
      </c>
      <c r="E14" t="s">
        <v>165</v>
      </c>
      <c r="F14" t="s">
        <v>54</v>
      </c>
      <c r="G14" t="s">
        <v>180</v>
      </c>
      <c r="H14" t="s">
        <v>167</v>
      </c>
      <c r="I14" t="s">
        <v>121</v>
      </c>
      <c r="J14" t="s">
        <v>181</v>
      </c>
      <c r="K14" t="s">
        <v>67</v>
      </c>
      <c r="L14" t="s">
        <v>182</v>
      </c>
      <c r="M14" t="s">
        <v>91</v>
      </c>
      <c r="N14" t="s">
        <v>60</v>
      </c>
      <c r="O14" t="s">
        <v>165</v>
      </c>
      <c r="P14">
        <v>1</v>
      </c>
      <c r="Q14" t="s">
        <v>92</v>
      </c>
      <c r="R14" t="s">
        <v>4822</v>
      </c>
      <c r="S14" t="s">
        <v>3795</v>
      </c>
      <c r="T14">
        <v>5</v>
      </c>
      <c r="U14" t="s">
        <v>67</v>
      </c>
      <c r="V14">
        <v>2</v>
      </c>
      <c r="W14" t="s">
        <v>3846</v>
      </c>
      <c r="X14" t="s">
        <v>3869</v>
      </c>
      <c r="Y14" t="s">
        <v>67</v>
      </c>
      <c r="Z14" t="s">
        <v>67</v>
      </c>
      <c r="AA14" t="s">
        <v>3846</v>
      </c>
      <c r="AB14">
        <v>0</v>
      </c>
      <c r="AC14" t="s">
        <v>3846</v>
      </c>
      <c r="AD14" t="s">
        <v>98</v>
      </c>
      <c r="AE14" t="s">
        <v>99</v>
      </c>
      <c r="AF14" t="s">
        <v>67</v>
      </c>
      <c r="AG14" t="s">
        <v>67</v>
      </c>
      <c r="AH14" t="s">
        <v>75</v>
      </c>
      <c r="AI14" t="s">
        <v>75</v>
      </c>
      <c r="AJ14" t="s">
        <v>76</v>
      </c>
      <c r="AK14" t="s">
        <v>67</v>
      </c>
      <c r="AL14" t="s">
        <v>67</v>
      </c>
      <c r="AM14" t="s">
        <v>185</v>
      </c>
      <c r="AN14" t="s">
        <v>50</v>
      </c>
      <c r="AO14" t="s">
        <v>186</v>
      </c>
      <c r="AP14" t="s">
        <v>187</v>
      </c>
      <c r="AU14" t="s">
        <v>130</v>
      </c>
    </row>
    <row r="15" spans="1:47" x14ac:dyDescent="0.25">
      <c r="A15">
        <v>13</v>
      </c>
      <c r="B15" t="s">
        <v>3870</v>
      </c>
      <c r="C15" s="46">
        <v>42745</v>
      </c>
      <c r="D15" t="s">
        <v>3788</v>
      </c>
      <c r="E15" t="s">
        <v>165</v>
      </c>
      <c r="F15" t="s">
        <v>54</v>
      </c>
      <c r="G15" t="s">
        <v>189</v>
      </c>
      <c r="H15" t="s">
        <v>167</v>
      </c>
      <c r="I15" t="s">
        <v>121</v>
      </c>
      <c r="J15" t="s">
        <v>190</v>
      </c>
      <c r="K15" t="s">
        <v>67</v>
      </c>
      <c r="L15" t="s">
        <v>67</v>
      </c>
      <c r="M15" t="s">
        <v>67</v>
      </c>
      <c r="N15" t="s">
        <v>60</v>
      </c>
      <c r="O15" t="s">
        <v>165</v>
      </c>
      <c r="P15">
        <v>1</v>
      </c>
      <c r="Q15" t="s">
        <v>92</v>
      </c>
      <c r="R15" t="s">
        <v>4826</v>
      </c>
      <c r="S15" t="s">
        <v>3795</v>
      </c>
      <c r="T15">
        <v>4</v>
      </c>
      <c r="U15" t="s">
        <v>67</v>
      </c>
      <c r="V15">
        <v>1</v>
      </c>
      <c r="W15" t="s">
        <v>3846</v>
      </c>
      <c r="X15" t="s">
        <v>3871</v>
      </c>
      <c r="Y15" t="s">
        <v>194</v>
      </c>
      <c r="Z15" t="s">
        <v>195</v>
      </c>
      <c r="AA15" t="s">
        <v>3846</v>
      </c>
      <c r="AB15">
        <v>0</v>
      </c>
      <c r="AC15" t="s">
        <v>3846</v>
      </c>
      <c r="AD15" t="s">
        <v>98</v>
      </c>
      <c r="AE15" t="s">
        <v>99</v>
      </c>
      <c r="AF15" t="s">
        <v>67</v>
      </c>
      <c r="AG15" t="s">
        <v>67</v>
      </c>
      <c r="AH15" t="s">
        <v>75</v>
      </c>
      <c r="AI15" t="s">
        <v>75</v>
      </c>
      <c r="AJ15" t="s">
        <v>76</v>
      </c>
      <c r="AK15" t="s">
        <v>67</v>
      </c>
      <c r="AL15" t="s">
        <v>67</v>
      </c>
      <c r="AM15" t="s">
        <v>196</v>
      </c>
      <c r="AN15" t="s">
        <v>50</v>
      </c>
      <c r="AO15" t="s">
        <v>197</v>
      </c>
      <c r="AP15" t="s">
        <v>198</v>
      </c>
      <c r="AU15" t="s">
        <v>130</v>
      </c>
    </row>
    <row r="16" spans="1:47" x14ac:dyDescent="0.25">
      <c r="A16">
        <v>14</v>
      </c>
      <c r="B16" t="s">
        <v>3872</v>
      </c>
      <c r="C16" s="46">
        <v>42745</v>
      </c>
      <c r="D16" t="s">
        <v>3788</v>
      </c>
      <c r="E16" t="s">
        <v>153</v>
      </c>
      <c r="F16" t="s">
        <v>105</v>
      </c>
      <c r="G16" t="s">
        <v>199</v>
      </c>
      <c r="H16" t="s">
        <v>155</v>
      </c>
      <c r="I16" t="s">
        <v>3794</v>
      </c>
      <c r="J16" t="s">
        <v>200</v>
      </c>
      <c r="K16" t="s">
        <v>201</v>
      </c>
      <c r="L16" t="s">
        <v>202</v>
      </c>
      <c r="M16" t="s">
        <v>59</v>
      </c>
      <c r="N16" t="s">
        <v>60</v>
      </c>
      <c r="O16" t="s">
        <v>153</v>
      </c>
      <c r="P16">
        <v>1</v>
      </c>
      <c r="Q16" t="s">
        <v>92</v>
      </c>
      <c r="R16" t="s">
        <v>4826</v>
      </c>
      <c r="S16" t="s">
        <v>3795</v>
      </c>
      <c r="T16">
        <v>3</v>
      </c>
      <c r="U16" t="s">
        <v>203</v>
      </c>
      <c r="V16">
        <v>1</v>
      </c>
      <c r="W16" t="s">
        <v>3846</v>
      </c>
      <c r="X16" t="s">
        <v>3873</v>
      </c>
      <c r="Y16" t="s">
        <v>67</v>
      </c>
      <c r="Z16" t="s">
        <v>67</v>
      </c>
      <c r="AA16" t="s">
        <v>3846</v>
      </c>
      <c r="AB16">
        <v>0</v>
      </c>
      <c r="AC16" t="s">
        <v>3846</v>
      </c>
      <c r="AD16" t="s">
        <v>98</v>
      </c>
      <c r="AE16" t="s">
        <v>99</v>
      </c>
      <c r="AF16" t="s">
        <v>67</v>
      </c>
      <c r="AG16" t="s">
        <v>67</v>
      </c>
      <c r="AH16" t="s">
        <v>75</v>
      </c>
      <c r="AI16" t="s">
        <v>75</v>
      </c>
      <c r="AJ16" t="s">
        <v>76</v>
      </c>
      <c r="AK16" t="s">
        <v>207</v>
      </c>
      <c r="AL16" t="s">
        <v>67</v>
      </c>
      <c r="AM16" t="s">
        <v>208</v>
      </c>
      <c r="AN16" t="s">
        <v>50</v>
      </c>
      <c r="AO16" t="s">
        <v>209</v>
      </c>
      <c r="AP16" t="s">
        <v>210</v>
      </c>
      <c r="AU16" t="s">
        <v>84</v>
      </c>
    </row>
    <row r="17" spans="1:47" x14ac:dyDescent="0.25">
      <c r="A17">
        <v>15</v>
      </c>
      <c r="B17" t="s">
        <v>3874</v>
      </c>
      <c r="C17" s="46">
        <v>42746</v>
      </c>
      <c r="D17" t="s">
        <v>3788</v>
      </c>
      <c r="E17" t="s">
        <v>211</v>
      </c>
      <c r="F17" t="s">
        <v>132</v>
      </c>
      <c r="G17" t="s">
        <v>212</v>
      </c>
      <c r="H17" t="s">
        <v>120</v>
      </c>
      <c r="I17" t="s">
        <v>121</v>
      </c>
      <c r="J17" t="s">
        <v>213</v>
      </c>
      <c r="K17" t="s">
        <v>214</v>
      </c>
      <c r="L17" t="s">
        <v>59</v>
      </c>
      <c r="M17" t="s">
        <v>91</v>
      </c>
      <c r="N17" t="s">
        <v>60</v>
      </c>
      <c r="O17" t="s">
        <v>211</v>
      </c>
      <c r="P17">
        <v>1</v>
      </c>
      <c r="Q17" t="s">
        <v>107</v>
      </c>
      <c r="R17" t="s">
        <v>4826</v>
      </c>
      <c r="S17" t="s">
        <v>3796</v>
      </c>
      <c r="T17">
        <v>6</v>
      </c>
      <c r="U17" t="s">
        <v>215</v>
      </c>
      <c r="V17">
        <v>1</v>
      </c>
      <c r="W17" t="s">
        <v>3875</v>
      </c>
      <c r="X17" t="s">
        <v>3846</v>
      </c>
      <c r="Y17" t="s">
        <v>67</v>
      </c>
      <c r="Z17" t="s">
        <v>67</v>
      </c>
      <c r="AA17" t="s">
        <v>3820</v>
      </c>
      <c r="AB17">
        <v>500000</v>
      </c>
      <c r="AC17" t="s">
        <v>126</v>
      </c>
      <c r="AD17" t="s">
        <v>72</v>
      </c>
      <c r="AE17" t="s">
        <v>73</v>
      </c>
      <c r="AF17" t="s">
        <v>67</v>
      </c>
      <c r="AG17" t="s">
        <v>67</v>
      </c>
      <c r="AH17" t="s">
        <v>72</v>
      </c>
      <c r="AI17" t="s">
        <v>75</v>
      </c>
      <c r="AJ17" t="s">
        <v>76</v>
      </c>
      <c r="AK17" t="s">
        <v>67</v>
      </c>
      <c r="AL17" t="s">
        <v>219</v>
      </c>
      <c r="AM17" t="s">
        <v>220</v>
      </c>
      <c r="AN17" t="s">
        <v>50</v>
      </c>
      <c r="AO17" t="s">
        <v>221</v>
      </c>
      <c r="AP17" t="s">
        <v>222</v>
      </c>
      <c r="AQ17" t="s">
        <v>223</v>
      </c>
      <c r="AR17" t="s">
        <v>224</v>
      </c>
      <c r="AU17" t="s">
        <v>103</v>
      </c>
    </row>
    <row r="18" spans="1:47" x14ac:dyDescent="0.25">
      <c r="A18">
        <v>16</v>
      </c>
      <c r="B18" t="s">
        <v>3876</v>
      </c>
      <c r="C18" s="46">
        <v>42747</v>
      </c>
      <c r="D18" t="s">
        <v>3788</v>
      </c>
      <c r="E18" t="s">
        <v>165</v>
      </c>
      <c r="F18" t="s">
        <v>54</v>
      </c>
      <c r="G18" t="s">
        <v>225</v>
      </c>
      <c r="H18" t="s">
        <v>226</v>
      </c>
      <c r="I18" t="s">
        <v>121</v>
      </c>
      <c r="J18" t="s">
        <v>227</v>
      </c>
      <c r="K18" t="s">
        <v>67</v>
      </c>
      <c r="L18" t="s">
        <v>67</v>
      </c>
      <c r="M18" t="s">
        <v>91</v>
      </c>
      <c r="N18" t="s">
        <v>67</v>
      </c>
      <c r="O18" t="s">
        <v>67</v>
      </c>
      <c r="P18">
        <v>1</v>
      </c>
      <c r="Q18" t="s">
        <v>61</v>
      </c>
      <c r="R18" t="s">
        <v>4826</v>
      </c>
      <c r="S18" t="s">
        <v>3795</v>
      </c>
      <c r="T18">
        <v>3</v>
      </c>
      <c r="U18" t="s">
        <v>67</v>
      </c>
      <c r="V18">
        <v>1</v>
      </c>
      <c r="W18" t="s">
        <v>3846</v>
      </c>
      <c r="X18" t="s">
        <v>3877</v>
      </c>
      <c r="Y18" t="s">
        <v>194</v>
      </c>
      <c r="Z18" t="s">
        <v>229</v>
      </c>
      <c r="AA18" t="s">
        <v>3846</v>
      </c>
      <c r="AB18">
        <v>0</v>
      </c>
      <c r="AC18" t="s">
        <v>3846</v>
      </c>
      <c r="AD18" t="s">
        <v>98</v>
      </c>
      <c r="AE18" t="s">
        <v>99</v>
      </c>
      <c r="AF18" t="s">
        <v>67</v>
      </c>
      <c r="AG18" t="s">
        <v>67</v>
      </c>
      <c r="AH18" t="s">
        <v>75</v>
      </c>
      <c r="AI18" t="s">
        <v>75</v>
      </c>
      <c r="AJ18" t="s">
        <v>76</v>
      </c>
      <c r="AK18" t="s">
        <v>67</v>
      </c>
      <c r="AL18" t="s">
        <v>67</v>
      </c>
      <c r="AM18" t="s">
        <v>230</v>
      </c>
      <c r="AN18" t="s">
        <v>50</v>
      </c>
      <c r="AO18" t="s">
        <v>231</v>
      </c>
      <c r="AU18" t="s">
        <v>103</v>
      </c>
    </row>
    <row r="19" spans="1:47" x14ac:dyDescent="0.25">
      <c r="A19">
        <v>17</v>
      </c>
      <c r="B19" t="s">
        <v>3878</v>
      </c>
      <c r="C19" s="46">
        <v>42747</v>
      </c>
      <c r="D19" t="s">
        <v>3788</v>
      </c>
      <c r="E19" t="s">
        <v>232</v>
      </c>
      <c r="F19" t="s">
        <v>105</v>
      </c>
      <c r="G19" t="s">
        <v>233</v>
      </c>
      <c r="H19" t="s">
        <v>56</v>
      </c>
      <c r="I19" t="s">
        <v>57</v>
      </c>
      <c r="J19" t="s">
        <v>56</v>
      </c>
      <c r="K19" t="s">
        <v>234</v>
      </c>
      <c r="L19" t="s">
        <v>59</v>
      </c>
      <c r="M19" t="s">
        <v>59</v>
      </c>
      <c r="N19" t="s">
        <v>235</v>
      </c>
      <c r="O19" t="s">
        <v>153</v>
      </c>
      <c r="P19">
        <v>1</v>
      </c>
      <c r="Q19" t="s">
        <v>61</v>
      </c>
      <c r="R19" t="s">
        <v>4826</v>
      </c>
      <c r="S19" t="s">
        <v>3795</v>
      </c>
      <c r="T19">
        <v>3</v>
      </c>
      <c r="U19" t="s">
        <v>236</v>
      </c>
      <c r="V19">
        <v>1</v>
      </c>
      <c r="W19" t="s">
        <v>3846</v>
      </c>
      <c r="X19" t="s">
        <v>3879</v>
      </c>
      <c r="Y19" t="s">
        <v>67</v>
      </c>
      <c r="Z19" t="s">
        <v>67</v>
      </c>
      <c r="AA19" t="s">
        <v>3846</v>
      </c>
      <c r="AB19">
        <v>0</v>
      </c>
      <c r="AC19" t="s">
        <v>3846</v>
      </c>
      <c r="AD19" t="s">
        <v>72</v>
      </c>
      <c r="AE19" t="s">
        <v>73</v>
      </c>
      <c r="AF19" t="s">
        <v>67</v>
      </c>
      <c r="AG19" t="s">
        <v>67</v>
      </c>
      <c r="AH19" t="s">
        <v>72</v>
      </c>
      <c r="AI19" t="s">
        <v>75</v>
      </c>
      <c r="AJ19" t="s">
        <v>76</v>
      </c>
      <c r="AK19" t="s">
        <v>239</v>
      </c>
      <c r="AL19" t="s">
        <v>67</v>
      </c>
      <c r="AM19" t="s">
        <v>240</v>
      </c>
      <c r="AN19" t="s">
        <v>50</v>
      </c>
      <c r="AO19" t="s">
        <v>241</v>
      </c>
      <c r="AP19" t="s">
        <v>242</v>
      </c>
      <c r="AQ19" t="s">
        <v>243</v>
      </c>
      <c r="AU19" t="s">
        <v>84</v>
      </c>
    </row>
    <row r="20" spans="1:47" x14ac:dyDescent="0.25">
      <c r="A20">
        <v>18</v>
      </c>
      <c r="B20" t="s">
        <v>3880</v>
      </c>
      <c r="C20" s="46">
        <v>42747</v>
      </c>
      <c r="D20" t="s">
        <v>3788</v>
      </c>
      <c r="E20" t="s">
        <v>165</v>
      </c>
      <c r="F20" t="s">
        <v>54</v>
      </c>
      <c r="G20" t="s">
        <v>225</v>
      </c>
      <c r="H20" t="s">
        <v>67</v>
      </c>
      <c r="I20" t="s">
        <v>67</v>
      </c>
      <c r="J20" t="s">
        <v>67</v>
      </c>
      <c r="K20" t="s">
        <v>67</v>
      </c>
      <c r="L20" t="s">
        <v>67</v>
      </c>
      <c r="M20" t="s">
        <v>91</v>
      </c>
      <c r="N20" t="s">
        <v>60</v>
      </c>
      <c r="O20" t="s">
        <v>165</v>
      </c>
      <c r="P20">
        <v>1</v>
      </c>
      <c r="Q20" t="s">
        <v>61</v>
      </c>
      <c r="R20" t="s">
        <v>4826</v>
      </c>
      <c r="S20" t="s">
        <v>3795</v>
      </c>
      <c r="T20">
        <v>3</v>
      </c>
      <c r="U20" t="s">
        <v>67</v>
      </c>
      <c r="V20">
        <v>1</v>
      </c>
      <c r="W20" t="s">
        <v>3846</v>
      </c>
      <c r="X20" t="s">
        <v>3881</v>
      </c>
      <c r="Y20" t="s">
        <v>194</v>
      </c>
      <c r="Z20" t="s">
        <v>229</v>
      </c>
      <c r="AA20" t="s">
        <v>3846</v>
      </c>
      <c r="AB20">
        <v>0</v>
      </c>
      <c r="AC20" t="s">
        <v>3846</v>
      </c>
      <c r="AD20" t="s">
        <v>98</v>
      </c>
      <c r="AE20" t="s">
        <v>99</v>
      </c>
      <c r="AF20" t="s">
        <v>67</v>
      </c>
      <c r="AG20" t="s">
        <v>67</v>
      </c>
      <c r="AH20" t="s">
        <v>75</v>
      </c>
      <c r="AI20" t="s">
        <v>75</v>
      </c>
      <c r="AJ20" t="s">
        <v>76</v>
      </c>
      <c r="AK20" t="s">
        <v>67</v>
      </c>
      <c r="AL20" t="s">
        <v>67</v>
      </c>
      <c r="AM20" t="s">
        <v>245</v>
      </c>
      <c r="AN20" t="s">
        <v>50</v>
      </c>
      <c r="AO20" t="s">
        <v>246</v>
      </c>
      <c r="AU20" t="s">
        <v>130</v>
      </c>
    </row>
    <row r="21" spans="1:47" x14ac:dyDescent="0.25">
      <c r="A21">
        <v>19</v>
      </c>
      <c r="B21" t="s">
        <v>3882</v>
      </c>
      <c r="C21" s="46">
        <v>42747</v>
      </c>
      <c r="D21" t="s">
        <v>3788</v>
      </c>
      <c r="E21" t="s">
        <v>131</v>
      </c>
      <c r="F21" t="s">
        <v>132</v>
      </c>
      <c r="G21" t="s">
        <v>247</v>
      </c>
      <c r="H21" t="s">
        <v>155</v>
      </c>
      <c r="I21" t="s">
        <v>3794</v>
      </c>
      <c r="J21" t="s">
        <v>248</v>
      </c>
      <c r="K21" t="s">
        <v>67</v>
      </c>
      <c r="L21" t="s">
        <v>67</v>
      </c>
      <c r="M21" t="s">
        <v>59</v>
      </c>
      <c r="N21" t="s">
        <v>235</v>
      </c>
      <c r="O21" t="s">
        <v>165</v>
      </c>
      <c r="P21">
        <v>1</v>
      </c>
      <c r="Q21" t="s">
        <v>61</v>
      </c>
      <c r="R21" t="s">
        <v>4826</v>
      </c>
      <c r="S21" t="s">
        <v>3795</v>
      </c>
      <c r="T21">
        <v>5</v>
      </c>
      <c r="U21" t="s">
        <v>249</v>
      </c>
      <c r="V21">
        <v>1</v>
      </c>
      <c r="W21" t="s">
        <v>3846</v>
      </c>
      <c r="X21" t="s">
        <v>3883</v>
      </c>
      <c r="Y21" t="s">
        <v>67</v>
      </c>
      <c r="Z21" t="s">
        <v>67</v>
      </c>
      <c r="AA21" t="s">
        <v>3846</v>
      </c>
      <c r="AB21">
        <v>0</v>
      </c>
      <c r="AC21" t="s">
        <v>3846</v>
      </c>
      <c r="AD21" t="s">
        <v>98</v>
      </c>
      <c r="AE21" t="s">
        <v>99</v>
      </c>
      <c r="AF21" t="s">
        <v>67</v>
      </c>
      <c r="AG21" t="s">
        <v>67</v>
      </c>
      <c r="AH21" t="s">
        <v>75</v>
      </c>
      <c r="AI21" t="s">
        <v>75</v>
      </c>
      <c r="AJ21" t="s">
        <v>76</v>
      </c>
      <c r="AK21" t="s">
        <v>67</v>
      </c>
      <c r="AL21" t="s">
        <v>67</v>
      </c>
      <c r="AM21" t="s">
        <v>252</v>
      </c>
      <c r="AN21" t="s">
        <v>50</v>
      </c>
      <c r="AO21" t="s">
        <v>253</v>
      </c>
      <c r="AU21" t="s">
        <v>103</v>
      </c>
    </row>
    <row r="22" spans="1:47" x14ac:dyDescent="0.25">
      <c r="A22">
        <v>20</v>
      </c>
      <c r="B22" t="s">
        <v>3884</v>
      </c>
      <c r="C22" s="46">
        <v>42748</v>
      </c>
      <c r="D22" t="s">
        <v>3788</v>
      </c>
      <c r="E22" t="s">
        <v>254</v>
      </c>
      <c r="F22" t="s">
        <v>105</v>
      </c>
      <c r="G22" t="s">
        <v>255</v>
      </c>
      <c r="H22" t="s">
        <v>120</v>
      </c>
      <c r="I22" t="s">
        <v>121</v>
      </c>
      <c r="J22" t="s">
        <v>256</v>
      </c>
      <c r="K22" t="s">
        <v>257</v>
      </c>
      <c r="L22" t="s">
        <v>59</v>
      </c>
      <c r="M22" t="s">
        <v>202</v>
      </c>
      <c r="N22" t="s">
        <v>235</v>
      </c>
      <c r="O22" t="s">
        <v>165</v>
      </c>
      <c r="P22">
        <v>1</v>
      </c>
      <c r="Q22" t="s">
        <v>92</v>
      </c>
      <c r="R22" t="s">
        <v>4822</v>
      </c>
      <c r="S22" t="s">
        <v>3795</v>
      </c>
      <c r="T22">
        <v>4</v>
      </c>
      <c r="U22" t="s">
        <v>258</v>
      </c>
      <c r="V22">
        <v>2</v>
      </c>
      <c r="W22" t="s">
        <v>3846</v>
      </c>
      <c r="X22" t="s">
        <v>3885</v>
      </c>
      <c r="Y22" t="s">
        <v>67</v>
      </c>
      <c r="Z22" t="s">
        <v>67</v>
      </c>
      <c r="AA22" t="s">
        <v>3822</v>
      </c>
      <c r="AB22">
        <v>6000000</v>
      </c>
      <c r="AC22" t="s">
        <v>126</v>
      </c>
      <c r="AD22" t="s">
        <v>98</v>
      </c>
      <c r="AE22" t="s">
        <v>99</v>
      </c>
      <c r="AF22" t="s">
        <v>67</v>
      </c>
      <c r="AG22" t="s">
        <v>67</v>
      </c>
      <c r="AH22" t="s">
        <v>75</v>
      </c>
      <c r="AI22" t="s">
        <v>75</v>
      </c>
      <c r="AJ22" t="s">
        <v>76</v>
      </c>
      <c r="AK22" t="s">
        <v>262</v>
      </c>
      <c r="AL22" t="s">
        <v>67</v>
      </c>
      <c r="AM22" t="s">
        <v>263</v>
      </c>
      <c r="AN22" t="s">
        <v>50</v>
      </c>
      <c r="AO22" t="s">
        <v>264</v>
      </c>
      <c r="AP22" t="s">
        <v>265</v>
      </c>
      <c r="AU22" t="s">
        <v>84</v>
      </c>
    </row>
    <row r="23" spans="1:47" x14ac:dyDescent="0.25">
      <c r="A23">
        <v>21</v>
      </c>
      <c r="B23" t="s">
        <v>3886</v>
      </c>
      <c r="C23" s="46">
        <v>42748</v>
      </c>
      <c r="D23" t="s">
        <v>3788</v>
      </c>
      <c r="E23" t="s">
        <v>165</v>
      </c>
      <c r="F23" t="s">
        <v>54</v>
      </c>
      <c r="G23" t="s">
        <v>225</v>
      </c>
      <c r="H23" t="s">
        <v>56</v>
      </c>
      <c r="I23" t="s">
        <v>57</v>
      </c>
      <c r="J23" t="s">
        <v>268</v>
      </c>
      <c r="K23" t="s">
        <v>269</v>
      </c>
      <c r="L23" t="s">
        <v>59</v>
      </c>
      <c r="M23" t="s">
        <v>91</v>
      </c>
      <c r="N23" t="s">
        <v>60</v>
      </c>
      <c r="O23" t="s">
        <v>165</v>
      </c>
      <c r="P23">
        <v>4</v>
      </c>
      <c r="Q23" t="s">
        <v>61</v>
      </c>
      <c r="R23" t="s">
        <v>4826</v>
      </c>
      <c r="S23" t="s">
        <v>270</v>
      </c>
      <c r="T23">
        <v>2</v>
      </c>
      <c r="U23" t="s">
        <v>3798</v>
      </c>
      <c r="V23">
        <v>1</v>
      </c>
      <c r="W23" t="s">
        <v>3846</v>
      </c>
      <c r="X23" t="s">
        <v>3887</v>
      </c>
      <c r="Y23" t="s">
        <v>67</v>
      </c>
      <c r="Z23" t="s">
        <v>67</v>
      </c>
      <c r="AA23" t="s">
        <v>3846</v>
      </c>
      <c r="AB23">
        <v>0</v>
      </c>
      <c r="AC23" t="s">
        <v>3846</v>
      </c>
      <c r="AD23" t="s">
        <v>72</v>
      </c>
      <c r="AE23" t="s">
        <v>67</v>
      </c>
      <c r="AF23" t="s">
        <v>67</v>
      </c>
      <c r="AG23" t="s">
        <v>67</v>
      </c>
      <c r="AH23" t="s">
        <v>72</v>
      </c>
      <c r="AI23" t="s">
        <v>75</v>
      </c>
      <c r="AJ23" t="s">
        <v>76</v>
      </c>
      <c r="AK23" t="s">
        <v>67</v>
      </c>
      <c r="AL23" t="s">
        <v>67</v>
      </c>
      <c r="AM23" t="s">
        <v>274</v>
      </c>
      <c r="AN23" t="s">
        <v>50</v>
      </c>
      <c r="AR23" t="s">
        <v>275</v>
      </c>
      <c r="AU23" t="s">
        <v>103</v>
      </c>
    </row>
    <row r="24" spans="1:47" x14ac:dyDescent="0.25">
      <c r="A24">
        <v>22</v>
      </c>
      <c r="B24" t="s">
        <v>3888</v>
      </c>
      <c r="C24" s="46">
        <v>42749</v>
      </c>
      <c r="D24" t="s">
        <v>3788</v>
      </c>
      <c r="E24" t="s">
        <v>53</v>
      </c>
      <c r="F24" t="s">
        <v>54</v>
      </c>
      <c r="G24" t="s">
        <v>276</v>
      </c>
      <c r="H24" t="s">
        <v>56</v>
      </c>
      <c r="I24" t="s">
        <v>57</v>
      </c>
      <c r="J24" t="s">
        <v>67</v>
      </c>
      <c r="K24" t="s">
        <v>277</v>
      </c>
      <c r="L24" t="s">
        <v>59</v>
      </c>
      <c r="M24" t="s">
        <v>59</v>
      </c>
      <c r="N24" t="s">
        <v>60</v>
      </c>
      <c r="O24" t="s">
        <v>53</v>
      </c>
      <c r="P24">
        <v>1</v>
      </c>
      <c r="Q24" t="s">
        <v>61</v>
      </c>
      <c r="R24" t="s">
        <v>4826</v>
      </c>
      <c r="S24" t="s">
        <v>123</v>
      </c>
      <c r="T24">
        <v>1</v>
      </c>
      <c r="U24" t="s">
        <v>67</v>
      </c>
      <c r="V24">
        <v>1</v>
      </c>
      <c r="W24" t="s">
        <v>3846</v>
      </c>
      <c r="X24" t="s">
        <v>3889</v>
      </c>
      <c r="Y24" t="s">
        <v>279</v>
      </c>
      <c r="Z24" t="s">
        <v>280</v>
      </c>
      <c r="AA24" t="s">
        <v>3846</v>
      </c>
      <c r="AB24">
        <v>0</v>
      </c>
      <c r="AC24" t="s">
        <v>3846</v>
      </c>
      <c r="AD24" t="s">
        <v>98</v>
      </c>
      <c r="AE24" t="s">
        <v>99</v>
      </c>
      <c r="AF24" t="s">
        <v>67</v>
      </c>
      <c r="AG24" t="s">
        <v>67</v>
      </c>
      <c r="AH24" t="s">
        <v>75</v>
      </c>
      <c r="AI24" t="s">
        <v>75</v>
      </c>
      <c r="AJ24" t="s">
        <v>76</v>
      </c>
      <c r="AK24" t="s">
        <v>281</v>
      </c>
      <c r="AL24" t="s">
        <v>67</v>
      </c>
      <c r="AM24" t="s">
        <v>282</v>
      </c>
      <c r="AN24" t="s">
        <v>50</v>
      </c>
      <c r="AO24" t="s">
        <v>283</v>
      </c>
      <c r="AU24" t="s">
        <v>84</v>
      </c>
    </row>
    <row r="25" spans="1:47" x14ac:dyDescent="0.25">
      <c r="A25">
        <v>23</v>
      </c>
      <c r="B25" t="s">
        <v>3890</v>
      </c>
      <c r="C25" s="46">
        <v>42750</v>
      </c>
      <c r="D25" t="s">
        <v>3788</v>
      </c>
      <c r="E25" t="s">
        <v>284</v>
      </c>
      <c r="F25" t="s">
        <v>105</v>
      </c>
      <c r="G25" t="s">
        <v>285</v>
      </c>
      <c r="H25" t="s">
        <v>120</v>
      </c>
      <c r="I25" t="s">
        <v>121</v>
      </c>
      <c r="J25" t="s">
        <v>286</v>
      </c>
      <c r="K25" t="s">
        <v>287</v>
      </c>
      <c r="L25" t="s">
        <v>59</v>
      </c>
      <c r="M25" t="s">
        <v>91</v>
      </c>
      <c r="N25" t="s">
        <v>235</v>
      </c>
      <c r="O25" t="s">
        <v>53</v>
      </c>
      <c r="P25">
        <v>1</v>
      </c>
      <c r="Q25" t="s">
        <v>92</v>
      </c>
      <c r="R25" t="s">
        <v>4826</v>
      </c>
      <c r="S25" t="s">
        <v>270</v>
      </c>
      <c r="T25">
        <v>2</v>
      </c>
      <c r="U25" t="s">
        <v>288</v>
      </c>
      <c r="V25">
        <v>1</v>
      </c>
      <c r="W25" t="s">
        <v>3846</v>
      </c>
      <c r="X25" t="s">
        <v>3891</v>
      </c>
      <c r="Y25" t="s">
        <v>67</v>
      </c>
      <c r="Z25" t="s">
        <v>67</v>
      </c>
      <c r="AA25" t="s">
        <v>3822</v>
      </c>
      <c r="AB25" t="s">
        <v>292</v>
      </c>
      <c r="AC25" t="s">
        <v>126</v>
      </c>
      <c r="AD25" t="s">
        <v>98</v>
      </c>
      <c r="AE25" t="s">
        <v>293</v>
      </c>
      <c r="AF25" t="s">
        <v>67</v>
      </c>
      <c r="AG25" t="s">
        <v>67</v>
      </c>
      <c r="AH25" t="s">
        <v>75</v>
      </c>
      <c r="AI25" t="s">
        <v>75</v>
      </c>
      <c r="AJ25" t="s">
        <v>76</v>
      </c>
      <c r="AK25" t="s">
        <v>67</v>
      </c>
      <c r="AL25" t="s">
        <v>67</v>
      </c>
      <c r="AM25" t="s">
        <v>294</v>
      </c>
      <c r="AN25" t="s">
        <v>50</v>
      </c>
      <c r="AO25" t="s">
        <v>295</v>
      </c>
      <c r="AP25" t="s">
        <v>296</v>
      </c>
      <c r="AU25" t="s">
        <v>130</v>
      </c>
    </row>
    <row r="26" spans="1:47" x14ac:dyDescent="0.25">
      <c r="A26">
        <v>24</v>
      </c>
      <c r="B26" t="s">
        <v>3892</v>
      </c>
      <c r="C26" s="46">
        <v>42751</v>
      </c>
      <c r="D26" t="s">
        <v>3788</v>
      </c>
      <c r="E26" t="s">
        <v>297</v>
      </c>
      <c r="F26" t="s">
        <v>132</v>
      </c>
      <c r="G26" t="s">
        <v>298</v>
      </c>
      <c r="H26" t="s">
        <v>56</v>
      </c>
      <c r="I26" t="s">
        <v>57</v>
      </c>
      <c r="J26" t="s">
        <v>268</v>
      </c>
      <c r="K26" t="s">
        <v>299</v>
      </c>
      <c r="L26" t="s">
        <v>59</v>
      </c>
      <c r="M26" t="s">
        <v>91</v>
      </c>
      <c r="N26" t="s">
        <v>60</v>
      </c>
      <c r="O26" t="s">
        <v>297</v>
      </c>
      <c r="P26">
        <v>1</v>
      </c>
      <c r="Q26" t="s">
        <v>92</v>
      </c>
      <c r="R26" t="s">
        <v>4826</v>
      </c>
      <c r="S26" t="s">
        <v>3795</v>
      </c>
      <c r="T26">
        <v>3</v>
      </c>
      <c r="U26" t="s">
        <v>300</v>
      </c>
      <c r="V26">
        <v>1</v>
      </c>
      <c r="W26" t="s">
        <v>3846</v>
      </c>
      <c r="X26" t="s">
        <v>3893</v>
      </c>
      <c r="Y26" t="s">
        <v>67</v>
      </c>
      <c r="Z26" t="s">
        <v>67</v>
      </c>
      <c r="AA26" t="s">
        <v>3846</v>
      </c>
      <c r="AB26">
        <v>0</v>
      </c>
      <c r="AC26" t="s">
        <v>3846</v>
      </c>
      <c r="AD26" t="s">
        <v>72</v>
      </c>
      <c r="AE26" t="s">
        <v>74</v>
      </c>
      <c r="AF26" t="s">
        <v>67</v>
      </c>
      <c r="AG26" t="s">
        <v>67</v>
      </c>
      <c r="AH26" t="s">
        <v>72</v>
      </c>
      <c r="AI26" t="s">
        <v>75</v>
      </c>
      <c r="AJ26" t="s">
        <v>76</v>
      </c>
      <c r="AK26" t="s">
        <v>303</v>
      </c>
      <c r="AL26" t="s">
        <v>304</v>
      </c>
      <c r="AM26" t="s">
        <v>305</v>
      </c>
      <c r="AN26" t="s">
        <v>50</v>
      </c>
      <c r="AO26" t="s">
        <v>306</v>
      </c>
      <c r="AU26" t="s">
        <v>84</v>
      </c>
    </row>
    <row r="27" spans="1:47" x14ac:dyDescent="0.25">
      <c r="A27">
        <v>25</v>
      </c>
      <c r="B27" t="s">
        <v>3894</v>
      </c>
      <c r="C27" s="46">
        <v>42752</v>
      </c>
      <c r="D27" t="s">
        <v>3788</v>
      </c>
      <c r="E27" t="s">
        <v>307</v>
      </c>
      <c r="F27" t="s">
        <v>119</v>
      </c>
      <c r="G27" t="s">
        <v>308</v>
      </c>
      <c r="H27" t="s">
        <v>120</v>
      </c>
      <c r="I27" t="s">
        <v>121</v>
      </c>
      <c r="J27" t="s">
        <v>67</v>
      </c>
      <c r="K27" t="s">
        <v>309</v>
      </c>
      <c r="L27" t="s">
        <v>59</v>
      </c>
      <c r="M27" t="s">
        <v>91</v>
      </c>
      <c r="N27" t="s">
        <v>60</v>
      </c>
      <c r="O27" t="s">
        <v>307</v>
      </c>
      <c r="P27">
        <v>1</v>
      </c>
      <c r="Q27" t="s">
        <v>92</v>
      </c>
      <c r="R27" t="s">
        <v>4826</v>
      </c>
      <c r="S27" t="s">
        <v>270</v>
      </c>
      <c r="T27">
        <v>2</v>
      </c>
      <c r="U27" t="s">
        <v>310</v>
      </c>
      <c r="V27">
        <v>1</v>
      </c>
      <c r="W27" t="s">
        <v>3846</v>
      </c>
      <c r="X27" t="s">
        <v>3895</v>
      </c>
      <c r="Y27" t="s">
        <v>67</v>
      </c>
      <c r="Z27" t="s">
        <v>67</v>
      </c>
      <c r="AA27" t="s">
        <v>67</v>
      </c>
      <c r="AB27" t="s">
        <v>67</v>
      </c>
      <c r="AC27" t="s">
        <v>126</v>
      </c>
      <c r="AD27" t="s">
        <v>72</v>
      </c>
      <c r="AE27" t="s">
        <v>73</v>
      </c>
      <c r="AF27" t="s">
        <v>72</v>
      </c>
      <c r="AG27" t="s">
        <v>74</v>
      </c>
      <c r="AH27" t="s">
        <v>72</v>
      </c>
      <c r="AI27" t="s">
        <v>75</v>
      </c>
      <c r="AJ27" t="s">
        <v>76</v>
      </c>
      <c r="AK27" t="s">
        <v>67</v>
      </c>
      <c r="AL27" t="s">
        <v>67</v>
      </c>
      <c r="AM27" t="s">
        <v>312</v>
      </c>
      <c r="AN27" t="s">
        <v>50</v>
      </c>
      <c r="AO27" t="s">
        <v>313</v>
      </c>
      <c r="AP27" t="s">
        <v>314</v>
      </c>
      <c r="AQ27" t="s">
        <v>315</v>
      </c>
      <c r="AU27" t="s">
        <v>103</v>
      </c>
    </row>
    <row r="28" spans="1:47" x14ac:dyDescent="0.25">
      <c r="A28">
        <v>26</v>
      </c>
      <c r="B28" t="s">
        <v>3896</v>
      </c>
      <c r="C28" s="46">
        <v>42753</v>
      </c>
      <c r="D28" t="s">
        <v>3788</v>
      </c>
      <c r="E28" t="s">
        <v>211</v>
      </c>
      <c r="F28" t="s">
        <v>132</v>
      </c>
      <c r="G28" t="s">
        <v>316</v>
      </c>
      <c r="H28" t="s">
        <v>67</v>
      </c>
      <c r="I28" t="s">
        <v>67</v>
      </c>
      <c r="J28" t="s">
        <v>67</v>
      </c>
      <c r="K28" t="s">
        <v>317</v>
      </c>
      <c r="L28" t="s">
        <v>59</v>
      </c>
      <c r="M28" t="s">
        <v>91</v>
      </c>
      <c r="N28" t="s">
        <v>60</v>
      </c>
      <c r="O28" t="s">
        <v>211</v>
      </c>
      <c r="P28">
        <v>1</v>
      </c>
      <c r="Q28" t="s">
        <v>92</v>
      </c>
      <c r="R28" t="s">
        <v>4826</v>
      </c>
      <c r="S28" t="s">
        <v>3795</v>
      </c>
      <c r="T28">
        <v>3</v>
      </c>
      <c r="U28" t="s">
        <v>318</v>
      </c>
      <c r="V28">
        <v>1</v>
      </c>
      <c r="W28" t="s">
        <v>3846</v>
      </c>
      <c r="X28" t="s">
        <v>3897</v>
      </c>
      <c r="Y28" t="s">
        <v>67</v>
      </c>
      <c r="Z28" t="s">
        <v>67</v>
      </c>
      <c r="AA28" t="s">
        <v>3846</v>
      </c>
      <c r="AB28">
        <v>0</v>
      </c>
      <c r="AC28" t="s">
        <v>3846</v>
      </c>
      <c r="AD28" t="s">
        <v>98</v>
      </c>
      <c r="AE28" t="s">
        <v>99</v>
      </c>
      <c r="AF28" t="s">
        <v>67</v>
      </c>
      <c r="AG28" t="s">
        <v>67</v>
      </c>
      <c r="AH28" t="s">
        <v>75</v>
      </c>
      <c r="AI28" t="s">
        <v>75</v>
      </c>
      <c r="AJ28" t="s">
        <v>76</v>
      </c>
      <c r="AK28" t="s">
        <v>67</v>
      </c>
      <c r="AL28" t="s">
        <v>67</v>
      </c>
      <c r="AM28" t="s">
        <v>321</v>
      </c>
      <c r="AN28" t="s">
        <v>50</v>
      </c>
      <c r="AO28" t="s">
        <v>322</v>
      </c>
      <c r="AP28" t="s">
        <v>323</v>
      </c>
      <c r="AU28" t="s">
        <v>130</v>
      </c>
    </row>
    <row r="29" spans="1:47" x14ac:dyDescent="0.25">
      <c r="A29">
        <v>27</v>
      </c>
      <c r="B29" t="s">
        <v>3898</v>
      </c>
      <c r="C29" s="46">
        <v>42753</v>
      </c>
      <c r="D29" t="s">
        <v>3788</v>
      </c>
      <c r="E29" t="s">
        <v>324</v>
      </c>
      <c r="F29" t="s">
        <v>132</v>
      </c>
      <c r="G29" t="s">
        <v>324</v>
      </c>
      <c r="H29" t="s">
        <v>167</v>
      </c>
      <c r="I29" t="s">
        <v>121</v>
      </c>
      <c r="J29" t="s">
        <v>325</v>
      </c>
      <c r="K29" t="s">
        <v>326</v>
      </c>
      <c r="L29" t="s">
        <v>327</v>
      </c>
      <c r="M29" t="s">
        <v>59</v>
      </c>
      <c r="N29" t="s">
        <v>60</v>
      </c>
      <c r="O29" t="s">
        <v>324</v>
      </c>
      <c r="P29">
        <v>1</v>
      </c>
      <c r="Q29" t="s">
        <v>92</v>
      </c>
      <c r="R29" t="s">
        <v>4826</v>
      </c>
      <c r="S29" t="s">
        <v>3795</v>
      </c>
      <c r="T29">
        <v>3</v>
      </c>
      <c r="U29" t="s">
        <v>67</v>
      </c>
      <c r="V29">
        <v>1</v>
      </c>
      <c r="W29" t="s">
        <v>3846</v>
      </c>
      <c r="X29" t="s">
        <v>3899</v>
      </c>
      <c r="Y29" t="s">
        <v>67</v>
      </c>
      <c r="Z29" t="s">
        <v>67</v>
      </c>
      <c r="AA29" t="s">
        <v>3846</v>
      </c>
      <c r="AB29">
        <v>0</v>
      </c>
      <c r="AC29" t="s">
        <v>3846</v>
      </c>
      <c r="AD29" t="s">
        <v>98</v>
      </c>
      <c r="AE29" t="s">
        <v>99</v>
      </c>
      <c r="AF29" t="s">
        <v>67</v>
      </c>
      <c r="AG29" t="s">
        <v>67</v>
      </c>
      <c r="AH29" t="s">
        <v>75</v>
      </c>
      <c r="AI29" t="s">
        <v>75</v>
      </c>
      <c r="AJ29" t="s">
        <v>76</v>
      </c>
      <c r="AK29" t="s">
        <v>67</v>
      </c>
      <c r="AL29" t="s">
        <v>67</v>
      </c>
      <c r="AM29" t="s">
        <v>328</v>
      </c>
      <c r="AN29" t="s">
        <v>50</v>
      </c>
      <c r="AO29" t="s">
        <v>329</v>
      </c>
      <c r="AU29" t="s">
        <v>130</v>
      </c>
    </row>
    <row r="30" spans="1:47" x14ac:dyDescent="0.25">
      <c r="A30">
        <v>28</v>
      </c>
      <c r="B30" t="s">
        <v>3900</v>
      </c>
      <c r="C30" s="46">
        <v>42754</v>
      </c>
      <c r="D30" t="s">
        <v>3788</v>
      </c>
      <c r="E30" t="s">
        <v>211</v>
      </c>
      <c r="F30" t="s">
        <v>132</v>
      </c>
      <c r="G30" t="s">
        <v>330</v>
      </c>
      <c r="H30" t="s">
        <v>226</v>
      </c>
      <c r="I30" t="s">
        <v>121</v>
      </c>
      <c r="J30" t="s">
        <v>331</v>
      </c>
      <c r="K30" t="s">
        <v>332</v>
      </c>
      <c r="L30" t="s">
        <v>327</v>
      </c>
      <c r="M30" t="s">
        <v>59</v>
      </c>
      <c r="N30" t="s">
        <v>60</v>
      </c>
      <c r="O30" t="s">
        <v>211</v>
      </c>
      <c r="P30">
        <v>1</v>
      </c>
      <c r="Q30" t="s">
        <v>107</v>
      </c>
      <c r="R30" t="s">
        <v>4826</v>
      </c>
      <c r="S30" t="s">
        <v>270</v>
      </c>
      <c r="T30">
        <v>2</v>
      </c>
      <c r="U30" t="s">
        <v>333</v>
      </c>
      <c r="V30">
        <v>1</v>
      </c>
      <c r="W30" t="s">
        <v>3901</v>
      </c>
      <c r="X30" t="s">
        <v>3846</v>
      </c>
      <c r="Y30" t="s">
        <v>279</v>
      </c>
      <c r="Z30" t="s">
        <v>338</v>
      </c>
      <c r="AA30" t="s">
        <v>3846</v>
      </c>
      <c r="AB30">
        <v>0</v>
      </c>
      <c r="AC30" t="s">
        <v>3846</v>
      </c>
      <c r="AD30" t="s">
        <v>98</v>
      </c>
      <c r="AE30" t="s">
        <v>99</v>
      </c>
      <c r="AF30" t="s">
        <v>67</v>
      </c>
      <c r="AG30" t="s">
        <v>67</v>
      </c>
      <c r="AH30" t="s">
        <v>75</v>
      </c>
      <c r="AI30" t="s">
        <v>75</v>
      </c>
      <c r="AJ30" t="s">
        <v>76</v>
      </c>
      <c r="AK30" t="s">
        <v>67</v>
      </c>
      <c r="AL30" t="s">
        <v>67</v>
      </c>
      <c r="AM30" t="s">
        <v>339</v>
      </c>
      <c r="AN30" t="s">
        <v>50</v>
      </c>
      <c r="AO30" t="s">
        <v>340</v>
      </c>
      <c r="AU30" t="s">
        <v>103</v>
      </c>
    </row>
    <row r="31" spans="1:47" x14ac:dyDescent="0.25">
      <c r="A31">
        <v>29</v>
      </c>
      <c r="B31" t="s">
        <v>3902</v>
      </c>
      <c r="C31" s="46">
        <v>42756</v>
      </c>
      <c r="D31" t="s">
        <v>3788</v>
      </c>
      <c r="E31" t="s">
        <v>131</v>
      </c>
      <c r="F31" t="s">
        <v>132</v>
      </c>
      <c r="G31" t="s">
        <v>341</v>
      </c>
      <c r="H31" t="s">
        <v>120</v>
      </c>
      <c r="I31" t="s">
        <v>121</v>
      </c>
      <c r="J31" t="s">
        <v>213</v>
      </c>
      <c r="K31" t="s">
        <v>342</v>
      </c>
      <c r="L31" t="s">
        <v>59</v>
      </c>
      <c r="M31" t="s">
        <v>91</v>
      </c>
      <c r="N31" t="s">
        <v>60</v>
      </c>
      <c r="O31" t="s">
        <v>131</v>
      </c>
      <c r="P31">
        <v>1</v>
      </c>
      <c r="Q31" t="s">
        <v>92</v>
      </c>
      <c r="R31" t="s">
        <v>4826</v>
      </c>
      <c r="S31" t="s">
        <v>270</v>
      </c>
      <c r="T31">
        <v>2</v>
      </c>
      <c r="U31" t="s">
        <v>343</v>
      </c>
      <c r="V31">
        <v>1</v>
      </c>
      <c r="W31" t="s">
        <v>3846</v>
      </c>
      <c r="X31" t="s">
        <v>3903</v>
      </c>
      <c r="Y31" t="s">
        <v>67</v>
      </c>
      <c r="Z31" t="s">
        <v>67</v>
      </c>
      <c r="AA31" t="s">
        <v>67</v>
      </c>
      <c r="AB31" t="s">
        <v>67</v>
      </c>
      <c r="AC31" t="s">
        <v>126</v>
      </c>
      <c r="AD31" t="s">
        <v>98</v>
      </c>
      <c r="AE31" t="s">
        <v>99</v>
      </c>
      <c r="AF31" t="s">
        <v>67</v>
      </c>
      <c r="AG31" t="s">
        <v>67</v>
      </c>
      <c r="AH31" t="s">
        <v>75</v>
      </c>
      <c r="AI31" t="s">
        <v>75</v>
      </c>
      <c r="AJ31" t="s">
        <v>76</v>
      </c>
      <c r="AK31" t="s">
        <v>345</v>
      </c>
      <c r="AL31" t="s">
        <v>67</v>
      </c>
      <c r="AM31" t="s">
        <v>346</v>
      </c>
      <c r="AN31" t="s">
        <v>50</v>
      </c>
      <c r="AO31" t="s">
        <v>347</v>
      </c>
      <c r="AP31" t="s">
        <v>348</v>
      </c>
      <c r="AU31" t="s">
        <v>103</v>
      </c>
    </row>
    <row r="32" spans="1:47" x14ac:dyDescent="0.25">
      <c r="A32">
        <v>30</v>
      </c>
      <c r="B32" t="s">
        <v>3904</v>
      </c>
      <c r="C32" s="46">
        <v>42756</v>
      </c>
      <c r="D32" t="s">
        <v>3788</v>
      </c>
      <c r="E32" t="s">
        <v>104</v>
      </c>
      <c r="F32" t="s">
        <v>105</v>
      </c>
      <c r="G32" t="s">
        <v>349</v>
      </c>
      <c r="H32" t="s">
        <v>167</v>
      </c>
      <c r="I32" t="s">
        <v>121</v>
      </c>
      <c r="J32" t="s">
        <v>350</v>
      </c>
      <c r="K32" t="s">
        <v>67</v>
      </c>
      <c r="L32" t="s">
        <v>67</v>
      </c>
      <c r="M32" t="s">
        <v>67</v>
      </c>
      <c r="N32" t="s">
        <v>60</v>
      </c>
      <c r="O32" t="s">
        <v>104</v>
      </c>
      <c r="P32">
        <v>1</v>
      </c>
      <c r="Q32" t="s">
        <v>61</v>
      </c>
      <c r="R32" t="s">
        <v>4826</v>
      </c>
      <c r="S32" t="s">
        <v>123</v>
      </c>
      <c r="T32">
        <v>1</v>
      </c>
      <c r="U32" t="s">
        <v>351</v>
      </c>
      <c r="V32">
        <v>1</v>
      </c>
      <c r="W32" t="s">
        <v>3846</v>
      </c>
      <c r="X32" t="s">
        <v>3905</v>
      </c>
      <c r="Y32" t="s">
        <v>194</v>
      </c>
      <c r="Z32" t="s">
        <v>229</v>
      </c>
      <c r="AA32" t="s">
        <v>3846</v>
      </c>
      <c r="AB32">
        <v>0</v>
      </c>
      <c r="AC32" t="s">
        <v>3846</v>
      </c>
      <c r="AD32" t="s">
        <v>98</v>
      </c>
      <c r="AE32" t="s">
        <v>99</v>
      </c>
      <c r="AF32" t="s">
        <v>67</v>
      </c>
      <c r="AG32" t="s">
        <v>67</v>
      </c>
      <c r="AH32" t="s">
        <v>75</v>
      </c>
      <c r="AI32" t="s">
        <v>75</v>
      </c>
      <c r="AJ32" t="s">
        <v>76</v>
      </c>
      <c r="AK32" t="s">
        <v>67</v>
      </c>
      <c r="AL32" t="s">
        <v>67</v>
      </c>
      <c r="AM32" t="s">
        <v>352</v>
      </c>
      <c r="AN32" t="s">
        <v>50</v>
      </c>
      <c r="AO32" t="s">
        <v>353</v>
      </c>
      <c r="AU32" t="s">
        <v>103</v>
      </c>
    </row>
    <row r="33" spans="1:47" x14ac:dyDescent="0.25">
      <c r="A33">
        <v>31</v>
      </c>
      <c r="B33" t="s">
        <v>3906</v>
      </c>
      <c r="C33" s="46">
        <v>42761</v>
      </c>
      <c r="D33" t="s">
        <v>3788</v>
      </c>
      <c r="E33" t="s">
        <v>165</v>
      </c>
      <c r="F33" t="s">
        <v>54</v>
      </c>
      <c r="G33" t="s">
        <v>354</v>
      </c>
      <c r="H33" t="s">
        <v>120</v>
      </c>
      <c r="I33" t="s">
        <v>121</v>
      </c>
      <c r="J33" t="s">
        <v>355</v>
      </c>
      <c r="K33" t="s">
        <v>356</v>
      </c>
      <c r="L33" t="s">
        <v>59</v>
      </c>
      <c r="M33" t="s">
        <v>90</v>
      </c>
      <c r="N33" t="s">
        <v>60</v>
      </c>
      <c r="O33" t="s">
        <v>165</v>
      </c>
      <c r="P33">
        <v>1</v>
      </c>
      <c r="Q33" t="s">
        <v>92</v>
      </c>
      <c r="R33" t="s">
        <v>4826</v>
      </c>
      <c r="S33" t="s">
        <v>123</v>
      </c>
      <c r="T33">
        <v>1</v>
      </c>
      <c r="U33" t="s">
        <v>357</v>
      </c>
      <c r="V33">
        <v>1</v>
      </c>
      <c r="W33" t="s">
        <v>3846</v>
      </c>
      <c r="X33" t="s">
        <v>3907</v>
      </c>
      <c r="Y33" t="s">
        <v>67</v>
      </c>
      <c r="Z33" t="s">
        <v>67</v>
      </c>
      <c r="AA33" t="s">
        <v>3819</v>
      </c>
      <c r="AB33">
        <v>100000</v>
      </c>
      <c r="AC33" t="s">
        <v>140</v>
      </c>
      <c r="AD33" t="s">
        <v>358</v>
      </c>
      <c r="AE33" t="s">
        <v>3829</v>
      </c>
      <c r="AF33" t="s">
        <v>67</v>
      </c>
      <c r="AG33" t="s">
        <v>67</v>
      </c>
      <c r="AH33" t="s">
        <v>72</v>
      </c>
      <c r="AI33" t="s">
        <v>359</v>
      </c>
      <c r="AJ33" t="s">
        <v>360</v>
      </c>
      <c r="AK33" t="s">
        <v>67</v>
      </c>
      <c r="AL33" t="s">
        <v>361</v>
      </c>
      <c r="AM33" t="s">
        <v>362</v>
      </c>
      <c r="AN33" t="s">
        <v>50</v>
      </c>
      <c r="AO33" t="s">
        <v>363</v>
      </c>
      <c r="AU33" t="s">
        <v>103</v>
      </c>
    </row>
    <row r="34" spans="1:47" x14ac:dyDescent="0.25">
      <c r="A34">
        <v>32</v>
      </c>
      <c r="B34" t="s">
        <v>3908</v>
      </c>
      <c r="C34" s="46">
        <v>42763</v>
      </c>
      <c r="D34" t="s">
        <v>3788</v>
      </c>
      <c r="E34" t="s">
        <v>165</v>
      </c>
      <c r="F34" t="s">
        <v>54</v>
      </c>
      <c r="G34" t="s">
        <v>354</v>
      </c>
      <c r="H34" t="s">
        <v>364</v>
      </c>
      <c r="I34" t="s">
        <v>121</v>
      </c>
      <c r="J34" t="s">
        <v>365</v>
      </c>
      <c r="K34" t="s">
        <v>366</v>
      </c>
      <c r="L34" t="s">
        <v>59</v>
      </c>
      <c r="M34" t="s">
        <v>91</v>
      </c>
      <c r="N34" t="s">
        <v>60</v>
      </c>
      <c r="O34" t="s">
        <v>165</v>
      </c>
      <c r="P34">
        <v>1</v>
      </c>
      <c r="Q34" t="s">
        <v>92</v>
      </c>
      <c r="R34" t="s">
        <v>4826</v>
      </c>
      <c r="S34" t="s">
        <v>123</v>
      </c>
      <c r="T34">
        <v>1</v>
      </c>
      <c r="U34" t="s">
        <v>67</v>
      </c>
      <c r="V34">
        <v>1</v>
      </c>
      <c r="W34" t="s">
        <v>3846</v>
      </c>
      <c r="X34" t="s">
        <v>3909</v>
      </c>
      <c r="Y34" t="s">
        <v>67</v>
      </c>
      <c r="Z34" t="s">
        <v>67</v>
      </c>
      <c r="AA34" t="s">
        <v>3846</v>
      </c>
      <c r="AB34">
        <v>0</v>
      </c>
      <c r="AC34" t="s">
        <v>3846</v>
      </c>
      <c r="AD34" t="s">
        <v>72</v>
      </c>
      <c r="AE34" t="s">
        <v>73</v>
      </c>
      <c r="AF34" t="s">
        <v>72</v>
      </c>
      <c r="AG34" t="s">
        <v>74</v>
      </c>
      <c r="AH34" t="s">
        <v>72</v>
      </c>
      <c r="AI34" t="s">
        <v>75</v>
      </c>
      <c r="AJ34" t="s">
        <v>76</v>
      </c>
      <c r="AK34" t="s">
        <v>67</v>
      </c>
      <c r="AL34" t="s">
        <v>368</v>
      </c>
      <c r="AM34" t="s">
        <v>369</v>
      </c>
      <c r="AN34" t="s">
        <v>50</v>
      </c>
      <c r="AO34" t="s">
        <v>370</v>
      </c>
      <c r="AP34" t="s">
        <v>371</v>
      </c>
      <c r="AR34" t="s">
        <v>372</v>
      </c>
      <c r="AS34" t="s">
        <v>373</v>
      </c>
      <c r="AU34" t="s">
        <v>130</v>
      </c>
    </row>
    <row r="35" spans="1:47" x14ac:dyDescent="0.25">
      <c r="A35">
        <v>33</v>
      </c>
      <c r="B35" t="s">
        <v>3910</v>
      </c>
      <c r="C35" s="46">
        <v>42763</v>
      </c>
      <c r="D35" t="s">
        <v>3788</v>
      </c>
      <c r="E35" t="s">
        <v>53</v>
      </c>
      <c r="F35" t="s">
        <v>54</v>
      </c>
      <c r="G35" t="s">
        <v>55</v>
      </c>
      <c r="H35" t="s">
        <v>226</v>
      </c>
      <c r="I35" t="s">
        <v>121</v>
      </c>
      <c r="J35" t="s">
        <v>374</v>
      </c>
      <c r="K35" t="s">
        <v>342</v>
      </c>
      <c r="L35" t="s">
        <v>59</v>
      </c>
      <c r="M35" t="s">
        <v>67</v>
      </c>
      <c r="N35" t="s">
        <v>60</v>
      </c>
      <c r="O35" t="s">
        <v>53</v>
      </c>
      <c r="P35">
        <v>1</v>
      </c>
      <c r="Q35" t="s">
        <v>92</v>
      </c>
      <c r="R35" t="s">
        <v>4826</v>
      </c>
      <c r="S35" t="s">
        <v>3795</v>
      </c>
      <c r="T35">
        <v>3</v>
      </c>
      <c r="U35" t="s">
        <v>67</v>
      </c>
      <c r="V35">
        <v>1</v>
      </c>
      <c r="W35" t="s">
        <v>3846</v>
      </c>
      <c r="X35" t="s">
        <v>3911</v>
      </c>
      <c r="Y35" t="s">
        <v>67</v>
      </c>
      <c r="Z35" t="s">
        <v>67</v>
      </c>
      <c r="AA35" t="s">
        <v>3846</v>
      </c>
      <c r="AB35">
        <v>0</v>
      </c>
      <c r="AC35" t="s">
        <v>3846</v>
      </c>
      <c r="AD35" t="s">
        <v>72</v>
      </c>
      <c r="AE35" t="s">
        <v>73</v>
      </c>
      <c r="AF35" t="s">
        <v>67</v>
      </c>
      <c r="AG35" t="s">
        <v>67</v>
      </c>
      <c r="AH35" t="s">
        <v>72</v>
      </c>
      <c r="AI35" t="s">
        <v>75</v>
      </c>
      <c r="AJ35" t="s">
        <v>76</v>
      </c>
      <c r="AK35" t="s">
        <v>67</v>
      </c>
      <c r="AL35" t="s">
        <v>67</v>
      </c>
      <c r="AM35" t="s">
        <v>375</v>
      </c>
      <c r="AN35" t="s">
        <v>50</v>
      </c>
      <c r="AO35" t="s">
        <v>376</v>
      </c>
      <c r="AU35" t="s">
        <v>130</v>
      </c>
    </row>
    <row r="36" spans="1:47" x14ac:dyDescent="0.25">
      <c r="A36">
        <v>34</v>
      </c>
      <c r="B36" t="s">
        <v>3912</v>
      </c>
      <c r="C36" s="46">
        <v>42764</v>
      </c>
      <c r="D36" t="s">
        <v>3788</v>
      </c>
      <c r="E36" t="s">
        <v>232</v>
      </c>
      <c r="F36" t="s">
        <v>105</v>
      </c>
      <c r="G36" t="s">
        <v>377</v>
      </c>
      <c r="H36" t="s">
        <v>378</v>
      </c>
      <c r="I36" t="s">
        <v>3794</v>
      </c>
      <c r="J36" t="s">
        <v>379</v>
      </c>
      <c r="K36" t="s">
        <v>380</v>
      </c>
      <c r="L36" t="s">
        <v>59</v>
      </c>
      <c r="M36" t="s">
        <v>91</v>
      </c>
      <c r="N36" t="s">
        <v>60</v>
      </c>
      <c r="O36" t="s">
        <v>232</v>
      </c>
      <c r="P36">
        <v>1</v>
      </c>
      <c r="Q36" t="s">
        <v>92</v>
      </c>
      <c r="R36" t="s">
        <v>4826</v>
      </c>
      <c r="S36" t="s">
        <v>3796</v>
      </c>
      <c r="T36">
        <v>8</v>
      </c>
      <c r="U36" t="s">
        <v>381</v>
      </c>
      <c r="V36">
        <v>1</v>
      </c>
      <c r="W36" t="s">
        <v>3846</v>
      </c>
      <c r="X36" t="s">
        <v>3913</v>
      </c>
      <c r="Y36" t="s">
        <v>67</v>
      </c>
      <c r="Z36" t="s">
        <v>67</v>
      </c>
      <c r="AA36" t="s">
        <v>3846</v>
      </c>
      <c r="AB36">
        <v>0</v>
      </c>
      <c r="AC36" t="s">
        <v>3846</v>
      </c>
      <c r="AD36" t="s">
        <v>72</v>
      </c>
      <c r="AE36" t="s">
        <v>73</v>
      </c>
      <c r="AF36" t="s">
        <v>72</v>
      </c>
      <c r="AG36" t="s">
        <v>74</v>
      </c>
      <c r="AH36" t="s">
        <v>72</v>
      </c>
      <c r="AI36" t="s">
        <v>75</v>
      </c>
      <c r="AJ36" t="s">
        <v>76</v>
      </c>
      <c r="AK36" t="s">
        <v>383</v>
      </c>
      <c r="AL36" t="s">
        <v>67</v>
      </c>
      <c r="AM36" t="s">
        <v>384</v>
      </c>
      <c r="AN36" t="s">
        <v>50</v>
      </c>
      <c r="AO36" t="s">
        <v>385</v>
      </c>
      <c r="AP36" t="s">
        <v>386</v>
      </c>
      <c r="AQ36" t="s">
        <v>387</v>
      </c>
      <c r="AU36" t="s">
        <v>84</v>
      </c>
    </row>
    <row r="37" spans="1:47" x14ac:dyDescent="0.25">
      <c r="A37">
        <v>35</v>
      </c>
      <c r="B37" t="s">
        <v>3914</v>
      </c>
      <c r="C37" s="46">
        <v>42768</v>
      </c>
      <c r="D37" t="s">
        <v>3788</v>
      </c>
      <c r="E37" t="s">
        <v>388</v>
      </c>
      <c r="F37" t="s">
        <v>389</v>
      </c>
      <c r="G37" t="s">
        <v>390</v>
      </c>
      <c r="H37" t="s">
        <v>155</v>
      </c>
      <c r="I37" t="s">
        <v>3794</v>
      </c>
      <c r="J37" t="s">
        <v>391</v>
      </c>
      <c r="K37" t="s">
        <v>392</v>
      </c>
      <c r="L37" t="s">
        <v>59</v>
      </c>
      <c r="M37" t="s">
        <v>59</v>
      </c>
      <c r="N37" t="s">
        <v>60</v>
      </c>
      <c r="O37" t="s">
        <v>388</v>
      </c>
      <c r="P37">
        <v>1</v>
      </c>
      <c r="Q37" t="s">
        <v>61</v>
      </c>
      <c r="R37" t="s">
        <v>4826</v>
      </c>
      <c r="S37" t="s">
        <v>3795</v>
      </c>
      <c r="T37">
        <v>5</v>
      </c>
      <c r="U37" t="s">
        <v>393</v>
      </c>
      <c r="V37">
        <v>1</v>
      </c>
      <c r="W37" t="s">
        <v>3846</v>
      </c>
      <c r="X37" t="s">
        <v>3915</v>
      </c>
      <c r="Y37" t="s">
        <v>194</v>
      </c>
      <c r="Z37" t="s">
        <v>396</v>
      </c>
      <c r="AA37" t="s">
        <v>3846</v>
      </c>
      <c r="AB37">
        <v>0</v>
      </c>
      <c r="AC37" t="s">
        <v>3846</v>
      </c>
      <c r="AD37" t="s">
        <v>98</v>
      </c>
      <c r="AE37" t="s">
        <v>99</v>
      </c>
      <c r="AF37" t="s">
        <v>67</v>
      </c>
      <c r="AG37" t="s">
        <v>67</v>
      </c>
      <c r="AH37" t="s">
        <v>75</v>
      </c>
      <c r="AI37" t="s">
        <v>75</v>
      </c>
      <c r="AJ37" t="s">
        <v>76</v>
      </c>
      <c r="AK37" t="s">
        <v>67</v>
      </c>
      <c r="AL37" t="s">
        <v>67</v>
      </c>
      <c r="AM37" t="s">
        <v>397</v>
      </c>
      <c r="AN37" t="s">
        <v>50</v>
      </c>
      <c r="AO37" t="s">
        <v>398</v>
      </c>
      <c r="AP37" t="s">
        <v>399</v>
      </c>
      <c r="AU37" t="s">
        <v>103</v>
      </c>
    </row>
    <row r="38" spans="1:47" x14ac:dyDescent="0.25">
      <c r="A38">
        <v>36</v>
      </c>
      <c r="B38" t="s">
        <v>3916</v>
      </c>
      <c r="C38" s="46">
        <v>42768</v>
      </c>
      <c r="D38" t="s">
        <v>3788</v>
      </c>
      <c r="E38" t="s">
        <v>211</v>
      </c>
      <c r="F38" t="s">
        <v>132</v>
      </c>
      <c r="G38" t="s">
        <v>400</v>
      </c>
      <c r="H38" t="s">
        <v>120</v>
      </c>
      <c r="I38" t="s">
        <v>121</v>
      </c>
      <c r="J38" t="s">
        <v>401</v>
      </c>
      <c r="K38" t="s">
        <v>402</v>
      </c>
      <c r="L38" t="s">
        <v>59</v>
      </c>
      <c r="M38" t="s">
        <v>91</v>
      </c>
      <c r="N38" t="s">
        <v>60</v>
      </c>
      <c r="O38" t="s">
        <v>211</v>
      </c>
      <c r="P38">
        <v>1</v>
      </c>
      <c r="Q38" t="s">
        <v>92</v>
      </c>
      <c r="R38" t="s">
        <v>4826</v>
      </c>
      <c r="S38" t="s">
        <v>3795</v>
      </c>
      <c r="T38">
        <v>4</v>
      </c>
      <c r="U38" t="s">
        <v>403</v>
      </c>
      <c r="V38">
        <v>1</v>
      </c>
      <c r="W38" t="s">
        <v>3846</v>
      </c>
      <c r="X38" t="s">
        <v>3917</v>
      </c>
      <c r="Y38" t="s">
        <v>67</v>
      </c>
      <c r="Z38" t="s">
        <v>67</v>
      </c>
      <c r="AA38" t="s">
        <v>3821</v>
      </c>
      <c r="AB38">
        <v>1000000</v>
      </c>
      <c r="AC38" t="s">
        <v>126</v>
      </c>
      <c r="AD38" t="s">
        <v>98</v>
      </c>
      <c r="AE38" t="s">
        <v>99</v>
      </c>
      <c r="AF38" t="s">
        <v>67</v>
      </c>
      <c r="AG38" t="s">
        <v>67</v>
      </c>
      <c r="AH38" t="s">
        <v>75</v>
      </c>
      <c r="AI38" t="s">
        <v>75</v>
      </c>
      <c r="AJ38" t="s">
        <v>76</v>
      </c>
      <c r="AK38" t="s">
        <v>67</v>
      </c>
      <c r="AL38" t="s">
        <v>67</v>
      </c>
      <c r="AM38" t="s">
        <v>406</v>
      </c>
      <c r="AN38" t="s">
        <v>50</v>
      </c>
      <c r="AO38" t="s">
        <v>407</v>
      </c>
      <c r="AP38" t="s">
        <v>408</v>
      </c>
      <c r="AU38" t="s">
        <v>103</v>
      </c>
    </row>
    <row r="39" spans="1:47" x14ac:dyDescent="0.25">
      <c r="A39">
        <v>37</v>
      </c>
      <c r="B39" t="s">
        <v>3918</v>
      </c>
      <c r="C39" s="46">
        <v>42769</v>
      </c>
      <c r="D39" t="s">
        <v>3788</v>
      </c>
      <c r="E39" t="s">
        <v>165</v>
      </c>
      <c r="F39" t="s">
        <v>54</v>
      </c>
      <c r="G39" t="s">
        <v>409</v>
      </c>
      <c r="H39" t="s">
        <v>67</v>
      </c>
      <c r="I39" t="s">
        <v>67</v>
      </c>
      <c r="J39" t="s">
        <v>67</v>
      </c>
      <c r="K39" t="s">
        <v>410</v>
      </c>
      <c r="L39" t="s">
        <v>59</v>
      </c>
      <c r="M39" t="s">
        <v>67</v>
      </c>
      <c r="N39" t="s">
        <v>67</v>
      </c>
      <c r="O39" t="s">
        <v>67</v>
      </c>
      <c r="P39">
        <v>1</v>
      </c>
      <c r="Q39" t="s">
        <v>92</v>
      </c>
      <c r="R39" t="s">
        <v>4826</v>
      </c>
      <c r="S39" t="s">
        <v>123</v>
      </c>
      <c r="T39">
        <v>1</v>
      </c>
      <c r="U39" t="s">
        <v>67</v>
      </c>
      <c r="V39">
        <v>1</v>
      </c>
      <c r="W39" t="s">
        <v>3846</v>
      </c>
      <c r="X39" t="s">
        <v>3919</v>
      </c>
      <c r="Y39" t="s">
        <v>67</v>
      </c>
      <c r="Z39" t="s">
        <v>67</v>
      </c>
      <c r="AA39" t="s">
        <v>3846</v>
      </c>
      <c r="AB39">
        <v>0</v>
      </c>
      <c r="AC39" t="s">
        <v>3846</v>
      </c>
      <c r="AD39" t="s">
        <v>98</v>
      </c>
      <c r="AE39" t="s">
        <v>99</v>
      </c>
      <c r="AF39" t="s">
        <v>67</v>
      </c>
      <c r="AG39" t="s">
        <v>67</v>
      </c>
      <c r="AH39" t="s">
        <v>75</v>
      </c>
      <c r="AI39" t="s">
        <v>75</v>
      </c>
      <c r="AJ39" t="s">
        <v>76</v>
      </c>
      <c r="AK39" t="s">
        <v>411</v>
      </c>
      <c r="AL39" t="s">
        <v>67</v>
      </c>
      <c r="AM39" t="s">
        <v>412</v>
      </c>
      <c r="AN39" t="s">
        <v>50</v>
      </c>
      <c r="AO39" t="s">
        <v>413</v>
      </c>
      <c r="AU39" t="s">
        <v>130</v>
      </c>
    </row>
    <row r="40" spans="1:47" x14ac:dyDescent="0.25">
      <c r="A40">
        <v>38</v>
      </c>
      <c r="B40" t="s">
        <v>3920</v>
      </c>
      <c r="C40" s="46">
        <v>42769</v>
      </c>
      <c r="D40" t="s">
        <v>3788</v>
      </c>
      <c r="E40" t="s">
        <v>53</v>
      </c>
      <c r="F40" t="s">
        <v>54</v>
      </c>
      <c r="G40" t="s">
        <v>414</v>
      </c>
      <c r="H40" t="s">
        <v>120</v>
      </c>
      <c r="I40" t="s">
        <v>121</v>
      </c>
      <c r="J40" t="s">
        <v>415</v>
      </c>
      <c r="K40" t="s">
        <v>146</v>
      </c>
      <c r="L40" t="s">
        <v>59</v>
      </c>
      <c r="M40" t="s">
        <v>91</v>
      </c>
      <c r="N40" t="s">
        <v>235</v>
      </c>
      <c r="O40" t="s">
        <v>165</v>
      </c>
      <c r="P40">
        <v>1</v>
      </c>
      <c r="Q40" t="s">
        <v>92</v>
      </c>
      <c r="R40" t="s">
        <v>4826</v>
      </c>
      <c r="S40" t="s">
        <v>270</v>
      </c>
      <c r="T40">
        <v>2</v>
      </c>
      <c r="U40" t="s">
        <v>416</v>
      </c>
      <c r="V40">
        <v>1</v>
      </c>
      <c r="W40" t="s">
        <v>3846</v>
      </c>
      <c r="X40" t="s">
        <v>3921</v>
      </c>
      <c r="Y40" t="s">
        <v>67</v>
      </c>
      <c r="Z40" t="s">
        <v>67</v>
      </c>
      <c r="AA40" t="s">
        <v>3819</v>
      </c>
      <c r="AB40">
        <v>100000</v>
      </c>
      <c r="AC40" t="s">
        <v>126</v>
      </c>
      <c r="AD40" t="s">
        <v>72</v>
      </c>
      <c r="AE40" t="s">
        <v>73</v>
      </c>
      <c r="AF40" t="s">
        <v>67</v>
      </c>
      <c r="AG40" t="s">
        <v>67</v>
      </c>
      <c r="AH40" t="s">
        <v>72</v>
      </c>
      <c r="AI40" t="s">
        <v>75</v>
      </c>
      <c r="AJ40" t="s">
        <v>76</v>
      </c>
      <c r="AK40" t="s">
        <v>67</v>
      </c>
      <c r="AL40" t="s">
        <v>67</v>
      </c>
      <c r="AM40" t="s">
        <v>418</v>
      </c>
      <c r="AN40" t="s">
        <v>50</v>
      </c>
      <c r="AO40" t="s">
        <v>419</v>
      </c>
      <c r="AP40" t="s">
        <v>420</v>
      </c>
      <c r="AQ40" t="s">
        <v>421</v>
      </c>
      <c r="AU40" t="s">
        <v>103</v>
      </c>
    </row>
    <row r="41" spans="1:47" x14ac:dyDescent="0.25">
      <c r="A41">
        <v>39</v>
      </c>
      <c r="B41" t="s">
        <v>3922</v>
      </c>
      <c r="C41" s="46">
        <v>42769</v>
      </c>
      <c r="D41" t="s">
        <v>3788</v>
      </c>
      <c r="E41" t="s">
        <v>53</v>
      </c>
      <c r="F41" t="s">
        <v>54</v>
      </c>
      <c r="G41" t="s">
        <v>422</v>
      </c>
      <c r="H41" t="s">
        <v>226</v>
      </c>
      <c r="I41" t="s">
        <v>121</v>
      </c>
      <c r="J41" t="s">
        <v>423</v>
      </c>
      <c r="K41" t="s">
        <v>424</v>
      </c>
      <c r="L41" t="s">
        <v>59</v>
      </c>
      <c r="M41" t="s">
        <v>59</v>
      </c>
      <c r="N41" t="s">
        <v>60</v>
      </c>
      <c r="O41" t="s">
        <v>53</v>
      </c>
      <c r="P41">
        <v>1</v>
      </c>
      <c r="Q41" t="s">
        <v>61</v>
      </c>
      <c r="R41" t="s">
        <v>4826</v>
      </c>
      <c r="S41" t="s">
        <v>3795</v>
      </c>
      <c r="T41">
        <v>4</v>
      </c>
      <c r="U41" t="s">
        <v>425</v>
      </c>
      <c r="V41">
        <v>1</v>
      </c>
      <c r="W41" t="s">
        <v>3846</v>
      </c>
      <c r="X41" t="s">
        <v>3923</v>
      </c>
      <c r="Y41" t="s">
        <v>428</v>
      </c>
      <c r="Z41" t="s">
        <v>429</v>
      </c>
      <c r="AA41" t="s">
        <v>3846</v>
      </c>
      <c r="AB41">
        <v>0</v>
      </c>
      <c r="AC41" t="s">
        <v>3846</v>
      </c>
      <c r="AD41" t="s">
        <v>98</v>
      </c>
      <c r="AE41" t="s">
        <v>99</v>
      </c>
      <c r="AF41" t="s">
        <v>67</v>
      </c>
      <c r="AG41" t="s">
        <v>67</v>
      </c>
      <c r="AH41" t="s">
        <v>75</v>
      </c>
      <c r="AI41" t="s">
        <v>75</v>
      </c>
      <c r="AJ41" t="s">
        <v>76</v>
      </c>
      <c r="AK41" t="s">
        <v>67</v>
      </c>
      <c r="AL41" t="s">
        <v>67</v>
      </c>
      <c r="AM41" t="s">
        <v>430</v>
      </c>
      <c r="AN41" t="s">
        <v>50</v>
      </c>
      <c r="AO41" t="s">
        <v>431</v>
      </c>
      <c r="AU41" t="s">
        <v>130</v>
      </c>
    </row>
    <row r="42" spans="1:47" x14ac:dyDescent="0.25">
      <c r="A42">
        <v>40</v>
      </c>
      <c r="B42" t="s">
        <v>3924</v>
      </c>
      <c r="C42" s="46">
        <v>42770</v>
      </c>
      <c r="D42" t="s">
        <v>3788</v>
      </c>
      <c r="E42" t="s">
        <v>165</v>
      </c>
      <c r="F42" t="s">
        <v>54</v>
      </c>
      <c r="G42" t="s">
        <v>432</v>
      </c>
      <c r="H42" t="s">
        <v>120</v>
      </c>
      <c r="I42" t="s">
        <v>121</v>
      </c>
      <c r="J42" t="s">
        <v>433</v>
      </c>
      <c r="K42" t="s">
        <v>434</v>
      </c>
      <c r="L42" t="s">
        <v>59</v>
      </c>
      <c r="M42" t="s">
        <v>91</v>
      </c>
      <c r="N42" t="s">
        <v>60</v>
      </c>
      <c r="O42" t="s">
        <v>165</v>
      </c>
      <c r="P42">
        <v>1</v>
      </c>
      <c r="Q42" t="s">
        <v>92</v>
      </c>
      <c r="R42" t="s">
        <v>4826</v>
      </c>
      <c r="S42" t="s">
        <v>270</v>
      </c>
      <c r="T42">
        <v>2</v>
      </c>
      <c r="U42" t="s">
        <v>67</v>
      </c>
      <c r="V42">
        <v>1</v>
      </c>
      <c r="W42" t="s">
        <v>3846</v>
      </c>
      <c r="X42" t="s">
        <v>3925</v>
      </c>
      <c r="Y42" t="s">
        <v>67</v>
      </c>
      <c r="Z42" t="s">
        <v>67</v>
      </c>
      <c r="AA42" t="s">
        <v>3822</v>
      </c>
      <c r="AB42">
        <v>2000000</v>
      </c>
      <c r="AC42" t="s">
        <v>126</v>
      </c>
      <c r="AD42" t="s">
        <v>98</v>
      </c>
      <c r="AE42" t="s">
        <v>99</v>
      </c>
      <c r="AF42" t="s">
        <v>67</v>
      </c>
      <c r="AG42" t="s">
        <v>67</v>
      </c>
      <c r="AH42" t="s">
        <v>75</v>
      </c>
      <c r="AI42" t="s">
        <v>75</v>
      </c>
      <c r="AJ42" t="s">
        <v>76</v>
      </c>
      <c r="AK42" t="s">
        <v>67</v>
      </c>
      <c r="AL42" t="s">
        <v>67</v>
      </c>
      <c r="AM42" t="s">
        <v>435</v>
      </c>
      <c r="AN42" t="s">
        <v>50</v>
      </c>
      <c r="AO42" t="s">
        <v>436</v>
      </c>
      <c r="AP42" t="s">
        <v>437</v>
      </c>
      <c r="AU42" t="s">
        <v>130</v>
      </c>
    </row>
    <row r="43" spans="1:47" x14ac:dyDescent="0.25">
      <c r="A43">
        <v>41</v>
      </c>
      <c r="B43" t="s">
        <v>3926</v>
      </c>
      <c r="C43" s="46">
        <v>42771</v>
      </c>
      <c r="D43" t="s">
        <v>3788</v>
      </c>
      <c r="E43" t="s">
        <v>53</v>
      </c>
      <c r="F43" t="s">
        <v>54</v>
      </c>
      <c r="G43" t="s">
        <v>438</v>
      </c>
      <c r="H43" t="s">
        <v>67</v>
      </c>
      <c r="I43" t="s">
        <v>67</v>
      </c>
      <c r="J43" t="s">
        <v>67</v>
      </c>
      <c r="K43" t="s">
        <v>439</v>
      </c>
      <c r="L43" t="s">
        <v>59</v>
      </c>
      <c r="M43" t="s">
        <v>59</v>
      </c>
      <c r="N43" t="s">
        <v>60</v>
      </c>
      <c r="O43" t="s">
        <v>53</v>
      </c>
      <c r="P43">
        <v>1</v>
      </c>
      <c r="Q43" t="s">
        <v>107</v>
      </c>
      <c r="R43" t="s">
        <v>4826</v>
      </c>
      <c r="S43" t="s">
        <v>3795</v>
      </c>
      <c r="T43">
        <v>3</v>
      </c>
      <c r="U43" t="s">
        <v>440</v>
      </c>
      <c r="V43">
        <v>1</v>
      </c>
      <c r="W43" t="s">
        <v>3927</v>
      </c>
      <c r="X43" t="s">
        <v>3846</v>
      </c>
      <c r="Y43" t="s">
        <v>67</v>
      </c>
      <c r="Z43" t="s">
        <v>67</v>
      </c>
      <c r="AA43" t="s">
        <v>3846</v>
      </c>
      <c r="AB43">
        <v>0</v>
      </c>
      <c r="AC43" t="s">
        <v>3846</v>
      </c>
      <c r="AD43" t="s">
        <v>98</v>
      </c>
      <c r="AE43" t="s">
        <v>99</v>
      </c>
      <c r="AF43" t="s">
        <v>67</v>
      </c>
      <c r="AG43" t="s">
        <v>67</v>
      </c>
      <c r="AH43" t="s">
        <v>75</v>
      </c>
      <c r="AI43" t="s">
        <v>75</v>
      </c>
      <c r="AJ43" t="s">
        <v>76</v>
      </c>
      <c r="AK43" t="s">
        <v>67</v>
      </c>
      <c r="AL43" t="s">
        <v>67</v>
      </c>
      <c r="AM43" t="s">
        <v>443</v>
      </c>
      <c r="AN43" t="s">
        <v>50</v>
      </c>
      <c r="AO43" t="s">
        <v>444</v>
      </c>
      <c r="AU43" t="s">
        <v>130</v>
      </c>
    </row>
    <row r="44" spans="1:47" x14ac:dyDescent="0.25">
      <c r="A44">
        <v>42</v>
      </c>
      <c r="B44" t="s">
        <v>3928</v>
      </c>
      <c r="C44" s="46">
        <v>42773</v>
      </c>
      <c r="D44" t="s">
        <v>3788</v>
      </c>
      <c r="E44" t="s">
        <v>165</v>
      </c>
      <c r="F44" t="s">
        <v>54</v>
      </c>
      <c r="G44" t="s">
        <v>445</v>
      </c>
      <c r="H44" t="s">
        <v>120</v>
      </c>
      <c r="I44" t="s">
        <v>121</v>
      </c>
      <c r="J44" t="s">
        <v>446</v>
      </c>
      <c r="K44" t="s">
        <v>67</v>
      </c>
      <c r="L44" t="s">
        <v>67</v>
      </c>
      <c r="M44" t="s">
        <v>67</v>
      </c>
      <c r="N44" t="s">
        <v>60</v>
      </c>
      <c r="O44" t="s">
        <v>165</v>
      </c>
      <c r="P44">
        <v>1</v>
      </c>
      <c r="Q44" t="s">
        <v>92</v>
      </c>
      <c r="R44" t="s">
        <v>4826</v>
      </c>
      <c r="S44" t="s">
        <v>3795</v>
      </c>
      <c r="T44">
        <v>3</v>
      </c>
      <c r="U44" t="s">
        <v>67</v>
      </c>
      <c r="V44">
        <v>1</v>
      </c>
      <c r="W44" t="s">
        <v>3846</v>
      </c>
      <c r="X44" t="s">
        <v>3911</v>
      </c>
      <c r="Y44" t="s">
        <v>67</v>
      </c>
      <c r="Z44" t="s">
        <v>67</v>
      </c>
      <c r="AA44" t="s">
        <v>67</v>
      </c>
      <c r="AB44" t="s">
        <v>67</v>
      </c>
      <c r="AC44" t="s">
        <v>126</v>
      </c>
      <c r="AD44" t="s">
        <v>72</v>
      </c>
      <c r="AE44" t="s">
        <v>73</v>
      </c>
      <c r="AF44" t="s">
        <v>67</v>
      </c>
      <c r="AG44" t="s">
        <v>67</v>
      </c>
      <c r="AH44" t="s">
        <v>72</v>
      </c>
      <c r="AI44" t="s">
        <v>75</v>
      </c>
      <c r="AJ44" t="s">
        <v>76</v>
      </c>
      <c r="AK44" t="s">
        <v>67</v>
      </c>
      <c r="AL44" t="s">
        <v>67</v>
      </c>
      <c r="AM44" t="s">
        <v>447</v>
      </c>
      <c r="AN44" t="s">
        <v>50</v>
      </c>
      <c r="AO44" t="s">
        <v>448</v>
      </c>
      <c r="AP44" t="s">
        <v>449</v>
      </c>
      <c r="AU44" t="s">
        <v>130</v>
      </c>
    </row>
    <row r="45" spans="1:47" x14ac:dyDescent="0.25">
      <c r="A45">
        <v>43</v>
      </c>
      <c r="B45" t="s">
        <v>3929</v>
      </c>
      <c r="C45" s="46">
        <v>42773</v>
      </c>
      <c r="D45" t="s">
        <v>3788</v>
      </c>
      <c r="E45" t="s">
        <v>131</v>
      </c>
      <c r="F45" t="s">
        <v>132</v>
      </c>
      <c r="G45" t="s">
        <v>450</v>
      </c>
      <c r="H45" t="s">
        <v>120</v>
      </c>
      <c r="I45" t="s">
        <v>121</v>
      </c>
      <c r="J45" t="s">
        <v>446</v>
      </c>
      <c r="K45" t="s">
        <v>451</v>
      </c>
      <c r="L45" t="s">
        <v>59</v>
      </c>
      <c r="M45" t="s">
        <v>91</v>
      </c>
      <c r="N45" t="s">
        <v>60</v>
      </c>
      <c r="O45" t="s">
        <v>131</v>
      </c>
      <c r="P45">
        <v>1</v>
      </c>
      <c r="Q45" t="s">
        <v>92</v>
      </c>
      <c r="R45" t="s">
        <v>4826</v>
      </c>
      <c r="S45" t="s">
        <v>3795</v>
      </c>
      <c r="T45">
        <v>3</v>
      </c>
      <c r="U45" t="s">
        <v>452</v>
      </c>
      <c r="V45">
        <v>1</v>
      </c>
      <c r="W45" t="s">
        <v>3846</v>
      </c>
      <c r="X45" t="s">
        <v>3930</v>
      </c>
      <c r="Y45" t="s">
        <v>67</v>
      </c>
      <c r="Z45" t="s">
        <v>67</v>
      </c>
      <c r="AA45" t="s">
        <v>67</v>
      </c>
      <c r="AB45" t="s">
        <v>67</v>
      </c>
      <c r="AC45" t="s">
        <v>126</v>
      </c>
      <c r="AD45" t="s">
        <v>72</v>
      </c>
      <c r="AE45" t="s">
        <v>73</v>
      </c>
      <c r="AF45" t="s">
        <v>67</v>
      </c>
      <c r="AG45" t="s">
        <v>67</v>
      </c>
      <c r="AH45" t="s">
        <v>72</v>
      </c>
      <c r="AI45" t="s">
        <v>75</v>
      </c>
      <c r="AJ45" t="s">
        <v>76</v>
      </c>
      <c r="AK45" t="s">
        <v>454</v>
      </c>
      <c r="AL45" t="s">
        <v>67</v>
      </c>
      <c r="AM45" t="s">
        <v>455</v>
      </c>
      <c r="AN45" t="s">
        <v>50</v>
      </c>
      <c r="AO45" t="s">
        <v>456</v>
      </c>
      <c r="AP45" t="s">
        <v>457</v>
      </c>
      <c r="AQ45" t="s">
        <v>458</v>
      </c>
      <c r="AU45" t="s">
        <v>84</v>
      </c>
    </row>
    <row r="46" spans="1:47" x14ac:dyDescent="0.25">
      <c r="A46">
        <v>44</v>
      </c>
      <c r="B46" t="s">
        <v>3931</v>
      </c>
      <c r="C46" s="46">
        <v>42774</v>
      </c>
      <c r="D46" t="s">
        <v>3788</v>
      </c>
      <c r="E46" t="s">
        <v>165</v>
      </c>
      <c r="F46" t="s">
        <v>54</v>
      </c>
      <c r="G46" t="s">
        <v>459</v>
      </c>
      <c r="H46" t="s">
        <v>167</v>
      </c>
      <c r="I46" t="s">
        <v>121</v>
      </c>
      <c r="J46" t="s">
        <v>460</v>
      </c>
      <c r="K46" t="s">
        <v>461</v>
      </c>
      <c r="L46" t="s">
        <v>59</v>
      </c>
      <c r="M46" t="s">
        <v>91</v>
      </c>
      <c r="N46" t="s">
        <v>235</v>
      </c>
      <c r="O46" t="s">
        <v>153</v>
      </c>
      <c r="P46">
        <v>1</v>
      </c>
      <c r="Q46" t="s">
        <v>92</v>
      </c>
      <c r="R46" t="s">
        <v>4825</v>
      </c>
      <c r="S46" t="s">
        <v>3795</v>
      </c>
      <c r="T46">
        <v>4</v>
      </c>
      <c r="U46" t="s">
        <v>462</v>
      </c>
      <c r="V46">
        <v>7</v>
      </c>
      <c r="W46" t="s">
        <v>3846</v>
      </c>
      <c r="X46" t="s">
        <v>3932</v>
      </c>
      <c r="Y46" t="s">
        <v>67</v>
      </c>
      <c r="Z46" t="s">
        <v>67</v>
      </c>
      <c r="AA46" t="s">
        <v>3820</v>
      </c>
      <c r="AB46">
        <v>300000</v>
      </c>
      <c r="AC46" t="s">
        <v>126</v>
      </c>
      <c r="AD46" t="s">
        <v>98</v>
      </c>
      <c r="AE46" t="s">
        <v>99</v>
      </c>
      <c r="AF46" t="s">
        <v>67</v>
      </c>
      <c r="AG46" t="s">
        <v>67</v>
      </c>
      <c r="AH46" t="s">
        <v>75</v>
      </c>
      <c r="AI46" t="s">
        <v>75</v>
      </c>
      <c r="AJ46" t="s">
        <v>76</v>
      </c>
      <c r="AK46" t="s">
        <v>67</v>
      </c>
      <c r="AL46" t="s">
        <v>465</v>
      </c>
      <c r="AM46" t="s">
        <v>466</v>
      </c>
      <c r="AN46" t="s">
        <v>50</v>
      </c>
      <c r="AO46" t="s">
        <v>467</v>
      </c>
      <c r="AU46" t="s">
        <v>103</v>
      </c>
    </row>
    <row r="47" spans="1:47" x14ac:dyDescent="0.25">
      <c r="A47">
        <v>45</v>
      </c>
      <c r="B47" t="s">
        <v>3933</v>
      </c>
      <c r="C47" s="46">
        <v>42775</v>
      </c>
      <c r="D47" t="s">
        <v>3788</v>
      </c>
      <c r="E47" t="s">
        <v>232</v>
      </c>
      <c r="F47" t="s">
        <v>105</v>
      </c>
      <c r="G47" t="s">
        <v>481</v>
      </c>
      <c r="H47" t="s">
        <v>120</v>
      </c>
      <c r="I47" t="s">
        <v>121</v>
      </c>
      <c r="J47" t="s">
        <v>213</v>
      </c>
      <c r="K47" t="s">
        <v>482</v>
      </c>
      <c r="L47" t="s">
        <v>59</v>
      </c>
      <c r="M47" t="s">
        <v>67</v>
      </c>
      <c r="N47" t="s">
        <v>60</v>
      </c>
      <c r="O47" t="s">
        <v>232</v>
      </c>
      <c r="P47">
        <v>1</v>
      </c>
      <c r="Q47" t="s">
        <v>92</v>
      </c>
      <c r="R47" t="s">
        <v>4826</v>
      </c>
      <c r="S47" t="s">
        <v>3796</v>
      </c>
      <c r="T47">
        <v>8</v>
      </c>
      <c r="U47" t="s">
        <v>483</v>
      </c>
      <c r="V47">
        <v>1</v>
      </c>
      <c r="W47" t="s">
        <v>3846</v>
      </c>
      <c r="X47" t="s">
        <v>3934</v>
      </c>
      <c r="Y47" t="s">
        <v>67</v>
      </c>
      <c r="Z47" t="s">
        <v>67</v>
      </c>
      <c r="AA47" t="s">
        <v>67</v>
      </c>
      <c r="AB47" t="s">
        <v>67</v>
      </c>
      <c r="AC47" t="s">
        <v>126</v>
      </c>
      <c r="AD47" t="s">
        <v>72</v>
      </c>
      <c r="AE47" t="s">
        <v>73</v>
      </c>
      <c r="AF47" t="s">
        <v>67</v>
      </c>
      <c r="AG47" t="s">
        <v>67</v>
      </c>
      <c r="AH47" t="s">
        <v>72</v>
      </c>
      <c r="AI47" t="s">
        <v>75</v>
      </c>
      <c r="AJ47" t="s">
        <v>76</v>
      </c>
      <c r="AK47" t="s">
        <v>67</v>
      </c>
      <c r="AL47" t="s">
        <v>67</v>
      </c>
      <c r="AM47" t="s">
        <v>487</v>
      </c>
      <c r="AN47" t="s">
        <v>50</v>
      </c>
      <c r="AO47" t="s">
        <v>488</v>
      </c>
      <c r="AP47" t="s">
        <v>489</v>
      </c>
      <c r="AU47" t="s">
        <v>103</v>
      </c>
    </row>
    <row r="48" spans="1:47" x14ac:dyDescent="0.25">
      <c r="A48">
        <v>46</v>
      </c>
      <c r="B48" t="s">
        <v>3935</v>
      </c>
      <c r="C48" s="46">
        <v>42775</v>
      </c>
      <c r="D48" t="s">
        <v>3788</v>
      </c>
      <c r="E48" t="s">
        <v>53</v>
      </c>
      <c r="F48" t="s">
        <v>54</v>
      </c>
      <c r="G48" t="s">
        <v>490</v>
      </c>
      <c r="H48" t="s">
        <v>155</v>
      </c>
      <c r="I48" t="s">
        <v>3794</v>
      </c>
      <c r="J48" t="s">
        <v>491</v>
      </c>
      <c r="K48" t="s">
        <v>67</v>
      </c>
      <c r="L48" t="s">
        <v>67</v>
      </c>
      <c r="M48" t="s">
        <v>67</v>
      </c>
      <c r="N48" t="s">
        <v>67</v>
      </c>
      <c r="O48" t="s">
        <v>67</v>
      </c>
      <c r="P48">
        <v>1</v>
      </c>
      <c r="Q48" t="s">
        <v>67</v>
      </c>
      <c r="R48" t="s">
        <v>4826</v>
      </c>
      <c r="S48" t="s">
        <v>123</v>
      </c>
      <c r="T48">
        <v>1</v>
      </c>
      <c r="U48" t="s">
        <v>492</v>
      </c>
      <c r="V48">
        <v>1</v>
      </c>
      <c r="W48" t="s">
        <v>3846</v>
      </c>
      <c r="X48" t="s">
        <v>3936</v>
      </c>
      <c r="Y48" t="s">
        <v>67</v>
      </c>
      <c r="Z48" t="s">
        <v>67</v>
      </c>
      <c r="AA48" t="s">
        <v>3846</v>
      </c>
      <c r="AB48">
        <v>0</v>
      </c>
      <c r="AC48" t="s">
        <v>3846</v>
      </c>
      <c r="AD48" t="s">
        <v>72</v>
      </c>
      <c r="AE48" t="s">
        <v>73</v>
      </c>
      <c r="AF48" t="s">
        <v>67</v>
      </c>
      <c r="AG48" t="s">
        <v>67</v>
      </c>
      <c r="AH48" t="s">
        <v>72</v>
      </c>
      <c r="AI48" t="s">
        <v>75</v>
      </c>
      <c r="AJ48" t="s">
        <v>76</v>
      </c>
      <c r="AK48" t="s">
        <v>67</v>
      </c>
      <c r="AL48" t="s">
        <v>67</v>
      </c>
      <c r="AM48" t="s">
        <v>494</v>
      </c>
      <c r="AN48" t="s">
        <v>50</v>
      </c>
      <c r="AO48" t="s">
        <v>495</v>
      </c>
      <c r="AU48" t="s">
        <v>130</v>
      </c>
    </row>
    <row r="49" spans="1:47" x14ac:dyDescent="0.25">
      <c r="A49">
        <v>47</v>
      </c>
      <c r="B49" t="s">
        <v>3937</v>
      </c>
      <c r="C49" s="46">
        <v>42775</v>
      </c>
      <c r="D49" t="s">
        <v>3788</v>
      </c>
      <c r="E49" t="s">
        <v>153</v>
      </c>
      <c r="F49" t="s">
        <v>105</v>
      </c>
      <c r="G49" t="s">
        <v>505</v>
      </c>
      <c r="H49" t="s">
        <v>67</v>
      </c>
      <c r="I49" t="s">
        <v>67</v>
      </c>
      <c r="J49" t="s">
        <v>67</v>
      </c>
      <c r="K49" t="s">
        <v>506</v>
      </c>
      <c r="L49" t="s">
        <v>59</v>
      </c>
      <c r="M49" t="s">
        <v>91</v>
      </c>
      <c r="N49" t="s">
        <v>60</v>
      </c>
      <c r="O49" t="s">
        <v>153</v>
      </c>
      <c r="P49">
        <v>1</v>
      </c>
      <c r="Q49" t="s">
        <v>92</v>
      </c>
      <c r="R49" t="s">
        <v>4826</v>
      </c>
      <c r="S49" t="s">
        <v>270</v>
      </c>
      <c r="T49">
        <v>2</v>
      </c>
      <c r="U49" t="s">
        <v>507</v>
      </c>
      <c r="V49">
        <v>1</v>
      </c>
      <c r="W49" t="s">
        <v>3846</v>
      </c>
      <c r="X49" t="s">
        <v>3938</v>
      </c>
      <c r="Y49" t="s">
        <v>67</v>
      </c>
      <c r="Z49" t="s">
        <v>67</v>
      </c>
      <c r="AA49" t="s">
        <v>3846</v>
      </c>
      <c r="AB49">
        <v>0</v>
      </c>
      <c r="AC49" t="s">
        <v>3846</v>
      </c>
      <c r="AD49" t="s">
        <v>72</v>
      </c>
      <c r="AE49" t="s">
        <v>73</v>
      </c>
      <c r="AF49" t="s">
        <v>67</v>
      </c>
      <c r="AG49" t="s">
        <v>67</v>
      </c>
      <c r="AH49" t="s">
        <v>72</v>
      </c>
      <c r="AI49" t="s">
        <v>75</v>
      </c>
      <c r="AJ49" t="s">
        <v>76</v>
      </c>
      <c r="AK49" t="s">
        <v>510</v>
      </c>
      <c r="AL49" t="s">
        <v>67</v>
      </c>
      <c r="AM49" t="s">
        <v>511</v>
      </c>
      <c r="AN49" t="s">
        <v>50</v>
      </c>
      <c r="AO49" t="s">
        <v>512</v>
      </c>
      <c r="AU49" t="s">
        <v>103</v>
      </c>
    </row>
    <row r="50" spans="1:47" x14ac:dyDescent="0.25">
      <c r="A50">
        <v>48</v>
      </c>
      <c r="B50" t="s">
        <v>3939</v>
      </c>
      <c r="C50" s="46">
        <v>42779</v>
      </c>
      <c r="D50" t="s">
        <v>3788</v>
      </c>
      <c r="E50" t="s">
        <v>53</v>
      </c>
      <c r="F50" t="s">
        <v>54</v>
      </c>
      <c r="G50" t="s">
        <v>496</v>
      </c>
      <c r="H50" t="s">
        <v>120</v>
      </c>
      <c r="I50" t="s">
        <v>121</v>
      </c>
      <c r="J50" t="s">
        <v>497</v>
      </c>
      <c r="K50" t="s">
        <v>498</v>
      </c>
      <c r="L50" t="s">
        <v>182</v>
      </c>
      <c r="M50" t="s">
        <v>91</v>
      </c>
      <c r="N50" t="s">
        <v>60</v>
      </c>
      <c r="O50" t="s">
        <v>53</v>
      </c>
      <c r="P50">
        <v>1</v>
      </c>
      <c r="Q50" t="s">
        <v>92</v>
      </c>
      <c r="R50" t="s">
        <v>4822</v>
      </c>
      <c r="S50" t="s">
        <v>123</v>
      </c>
      <c r="T50">
        <v>1</v>
      </c>
      <c r="U50" t="s">
        <v>3799</v>
      </c>
      <c r="V50">
        <v>2</v>
      </c>
      <c r="W50" t="s">
        <v>3846</v>
      </c>
      <c r="X50" t="s">
        <v>3940</v>
      </c>
      <c r="Y50" t="s">
        <v>67</v>
      </c>
      <c r="Z50" t="s">
        <v>67</v>
      </c>
      <c r="AA50" t="s">
        <v>3819</v>
      </c>
      <c r="AB50">
        <v>100000</v>
      </c>
      <c r="AC50" t="s">
        <v>126</v>
      </c>
      <c r="AD50" t="s">
        <v>72</v>
      </c>
      <c r="AE50" t="s">
        <v>73</v>
      </c>
      <c r="AF50" t="s">
        <v>67</v>
      </c>
      <c r="AG50" t="s">
        <v>67</v>
      </c>
      <c r="AH50" t="s">
        <v>72</v>
      </c>
      <c r="AI50" t="s">
        <v>75</v>
      </c>
      <c r="AJ50" t="s">
        <v>76</v>
      </c>
      <c r="AK50" t="s">
        <v>67</v>
      </c>
      <c r="AL50" t="s">
        <v>67</v>
      </c>
      <c r="AM50" t="s">
        <v>500</v>
      </c>
      <c r="AN50" t="s">
        <v>50</v>
      </c>
      <c r="AO50" t="s">
        <v>501</v>
      </c>
      <c r="AP50" t="s">
        <v>502</v>
      </c>
      <c r="AQ50" t="s">
        <v>503</v>
      </c>
      <c r="AU50" t="s">
        <v>84</v>
      </c>
    </row>
    <row r="51" spans="1:47" x14ac:dyDescent="0.25">
      <c r="A51">
        <v>49</v>
      </c>
      <c r="B51" t="s">
        <v>3941</v>
      </c>
      <c r="C51" s="46">
        <v>42779</v>
      </c>
      <c r="D51" t="s">
        <v>3788</v>
      </c>
      <c r="E51" t="s">
        <v>153</v>
      </c>
      <c r="F51" t="s">
        <v>105</v>
      </c>
      <c r="G51" t="s">
        <v>199</v>
      </c>
      <c r="H51" t="s">
        <v>155</v>
      </c>
      <c r="I51" t="s">
        <v>3794</v>
      </c>
      <c r="J51" t="s">
        <v>513</v>
      </c>
      <c r="K51" t="s">
        <v>514</v>
      </c>
      <c r="L51" t="s">
        <v>59</v>
      </c>
      <c r="M51" t="s">
        <v>59</v>
      </c>
      <c r="N51" t="s">
        <v>60</v>
      </c>
      <c r="O51" t="s">
        <v>153</v>
      </c>
      <c r="P51">
        <v>1</v>
      </c>
      <c r="Q51" t="s">
        <v>61</v>
      </c>
      <c r="R51" t="s">
        <v>4826</v>
      </c>
      <c r="S51" t="s">
        <v>3795</v>
      </c>
      <c r="T51">
        <v>4</v>
      </c>
      <c r="U51" t="s">
        <v>67</v>
      </c>
      <c r="V51">
        <v>1</v>
      </c>
      <c r="W51" t="s">
        <v>3846</v>
      </c>
      <c r="X51" t="s">
        <v>3942</v>
      </c>
      <c r="Y51" t="s">
        <v>428</v>
      </c>
      <c r="Z51" t="s">
        <v>517</v>
      </c>
      <c r="AA51" t="s">
        <v>3846</v>
      </c>
      <c r="AB51">
        <v>0</v>
      </c>
      <c r="AC51" t="s">
        <v>3846</v>
      </c>
      <c r="AD51" t="s">
        <v>72</v>
      </c>
      <c r="AE51" t="s">
        <v>74</v>
      </c>
      <c r="AF51" t="s">
        <v>67</v>
      </c>
      <c r="AG51" t="s">
        <v>67</v>
      </c>
      <c r="AH51" t="s">
        <v>72</v>
      </c>
      <c r="AI51" t="s">
        <v>75</v>
      </c>
      <c r="AJ51" t="s">
        <v>76</v>
      </c>
      <c r="AK51" t="s">
        <v>67</v>
      </c>
      <c r="AL51" t="s">
        <v>67</v>
      </c>
      <c r="AM51" t="s">
        <v>518</v>
      </c>
      <c r="AN51" t="s">
        <v>50</v>
      </c>
      <c r="AO51" t="s">
        <v>519</v>
      </c>
      <c r="AU51" t="s">
        <v>103</v>
      </c>
    </row>
    <row r="52" spans="1:47" x14ac:dyDescent="0.25">
      <c r="A52">
        <v>50</v>
      </c>
      <c r="B52" t="s">
        <v>3943</v>
      </c>
      <c r="C52" s="46">
        <v>42780</v>
      </c>
      <c r="D52" t="s">
        <v>3788</v>
      </c>
      <c r="E52" t="s">
        <v>232</v>
      </c>
      <c r="F52" t="s">
        <v>105</v>
      </c>
      <c r="G52" t="s">
        <v>520</v>
      </c>
      <c r="H52" t="s">
        <v>155</v>
      </c>
      <c r="I52" t="s">
        <v>3794</v>
      </c>
      <c r="J52" t="s">
        <v>521</v>
      </c>
      <c r="K52" t="s">
        <v>67</v>
      </c>
      <c r="L52" t="s">
        <v>67</v>
      </c>
      <c r="M52" t="s">
        <v>67</v>
      </c>
      <c r="N52" t="s">
        <v>60</v>
      </c>
      <c r="O52" t="s">
        <v>232</v>
      </c>
      <c r="P52">
        <v>1</v>
      </c>
      <c r="Q52" t="s">
        <v>92</v>
      </c>
      <c r="R52" t="s">
        <v>4826</v>
      </c>
      <c r="S52" t="s">
        <v>3795</v>
      </c>
      <c r="T52">
        <v>3</v>
      </c>
      <c r="U52" t="s">
        <v>522</v>
      </c>
      <c r="V52">
        <v>1</v>
      </c>
      <c r="W52" t="s">
        <v>3846</v>
      </c>
      <c r="X52" t="s">
        <v>3944</v>
      </c>
      <c r="Y52" t="s">
        <v>194</v>
      </c>
      <c r="Z52" t="s">
        <v>523</v>
      </c>
      <c r="AA52" t="s">
        <v>3846</v>
      </c>
      <c r="AB52">
        <v>0</v>
      </c>
      <c r="AC52" t="s">
        <v>3846</v>
      </c>
      <c r="AD52" t="s">
        <v>98</v>
      </c>
      <c r="AE52" t="s">
        <v>99</v>
      </c>
      <c r="AF52" t="s">
        <v>67</v>
      </c>
      <c r="AG52" t="s">
        <v>67</v>
      </c>
      <c r="AH52" t="s">
        <v>75</v>
      </c>
      <c r="AI52" t="s">
        <v>75</v>
      </c>
      <c r="AJ52" t="s">
        <v>76</v>
      </c>
      <c r="AK52" t="s">
        <v>67</v>
      </c>
      <c r="AL52" t="s">
        <v>67</v>
      </c>
      <c r="AM52" t="s">
        <v>524</v>
      </c>
      <c r="AN52" t="s">
        <v>50</v>
      </c>
      <c r="AO52" t="s">
        <v>525</v>
      </c>
      <c r="AP52" t="s">
        <v>526</v>
      </c>
      <c r="AU52" t="s">
        <v>103</v>
      </c>
    </row>
    <row r="53" spans="1:47" x14ac:dyDescent="0.25">
      <c r="A53">
        <v>51</v>
      </c>
      <c r="B53" t="s">
        <v>3945</v>
      </c>
      <c r="C53" s="46">
        <v>42781</v>
      </c>
      <c r="D53" t="s">
        <v>3788</v>
      </c>
      <c r="E53" t="s">
        <v>53</v>
      </c>
      <c r="F53" t="s">
        <v>54</v>
      </c>
      <c r="G53" t="s">
        <v>527</v>
      </c>
      <c r="H53" t="s">
        <v>364</v>
      </c>
      <c r="I53" t="s">
        <v>121</v>
      </c>
      <c r="J53" t="s">
        <v>528</v>
      </c>
      <c r="K53" t="s">
        <v>529</v>
      </c>
      <c r="L53" t="s">
        <v>59</v>
      </c>
      <c r="M53" t="s">
        <v>91</v>
      </c>
      <c r="N53" t="s">
        <v>60</v>
      </c>
      <c r="O53" t="s">
        <v>53</v>
      </c>
      <c r="P53">
        <v>1</v>
      </c>
      <c r="Q53" t="s">
        <v>92</v>
      </c>
      <c r="R53" t="s">
        <v>4826</v>
      </c>
      <c r="S53" t="s">
        <v>123</v>
      </c>
      <c r="T53">
        <v>1</v>
      </c>
      <c r="U53" t="s">
        <v>3800</v>
      </c>
      <c r="V53">
        <v>1</v>
      </c>
      <c r="W53" t="s">
        <v>3846</v>
      </c>
      <c r="X53" t="s">
        <v>3919</v>
      </c>
      <c r="Y53" t="s">
        <v>67</v>
      </c>
      <c r="Z53" t="s">
        <v>67</v>
      </c>
      <c r="AA53" t="s">
        <v>3846</v>
      </c>
      <c r="AB53">
        <v>0</v>
      </c>
      <c r="AC53" t="s">
        <v>3846</v>
      </c>
      <c r="AD53" t="s">
        <v>98</v>
      </c>
      <c r="AE53" t="s">
        <v>99</v>
      </c>
      <c r="AF53" t="s">
        <v>67</v>
      </c>
      <c r="AG53" t="s">
        <v>67</v>
      </c>
      <c r="AH53" t="s">
        <v>75</v>
      </c>
      <c r="AI53" t="s">
        <v>75</v>
      </c>
      <c r="AJ53" t="s">
        <v>76</v>
      </c>
      <c r="AK53" t="s">
        <v>67</v>
      </c>
      <c r="AL53" t="s">
        <v>67</v>
      </c>
      <c r="AM53" t="s">
        <v>530</v>
      </c>
      <c r="AN53" t="s">
        <v>50</v>
      </c>
      <c r="AO53" t="s">
        <v>531</v>
      </c>
      <c r="AU53" t="s">
        <v>130</v>
      </c>
    </row>
    <row r="54" spans="1:47" x14ac:dyDescent="0.25">
      <c r="A54">
        <v>52</v>
      </c>
      <c r="B54" t="s">
        <v>3946</v>
      </c>
      <c r="C54" s="46">
        <v>42781</v>
      </c>
      <c r="D54" t="s">
        <v>3788</v>
      </c>
      <c r="E54" t="s">
        <v>324</v>
      </c>
      <c r="F54" t="s">
        <v>132</v>
      </c>
      <c r="G54" t="s">
        <v>532</v>
      </c>
      <c r="H54" t="s">
        <v>120</v>
      </c>
      <c r="I54" t="s">
        <v>121</v>
      </c>
      <c r="J54" t="s">
        <v>533</v>
      </c>
      <c r="K54" t="s">
        <v>534</v>
      </c>
      <c r="L54" t="s">
        <v>59</v>
      </c>
      <c r="M54" t="s">
        <v>91</v>
      </c>
      <c r="N54" t="s">
        <v>60</v>
      </c>
      <c r="O54" t="s">
        <v>324</v>
      </c>
      <c r="P54">
        <v>1</v>
      </c>
      <c r="Q54" t="s">
        <v>107</v>
      </c>
      <c r="R54" t="s">
        <v>4826</v>
      </c>
      <c r="S54" t="s">
        <v>270</v>
      </c>
      <c r="T54">
        <v>2</v>
      </c>
      <c r="U54" t="s">
        <v>535</v>
      </c>
      <c r="V54">
        <v>1</v>
      </c>
      <c r="W54" t="s">
        <v>3947</v>
      </c>
      <c r="X54" t="s">
        <v>3846</v>
      </c>
      <c r="Y54" t="s">
        <v>279</v>
      </c>
      <c r="Z54" t="s">
        <v>338</v>
      </c>
      <c r="AA54" t="s">
        <v>67</v>
      </c>
      <c r="AB54" t="s">
        <v>67</v>
      </c>
      <c r="AC54" t="s">
        <v>126</v>
      </c>
      <c r="AD54" t="s">
        <v>98</v>
      </c>
      <c r="AE54" t="s">
        <v>99</v>
      </c>
      <c r="AF54" t="s">
        <v>67</v>
      </c>
      <c r="AG54" t="s">
        <v>67</v>
      </c>
      <c r="AH54" t="s">
        <v>75</v>
      </c>
      <c r="AI54" t="s">
        <v>75</v>
      </c>
      <c r="AJ54" t="s">
        <v>76</v>
      </c>
      <c r="AK54" t="s">
        <v>538</v>
      </c>
      <c r="AL54" t="s">
        <v>67</v>
      </c>
      <c r="AM54" t="s">
        <v>539</v>
      </c>
      <c r="AN54" t="s">
        <v>50</v>
      </c>
      <c r="AO54" t="s">
        <v>540</v>
      </c>
      <c r="AU54" t="s">
        <v>84</v>
      </c>
    </row>
    <row r="55" spans="1:47" x14ac:dyDescent="0.25">
      <c r="A55">
        <v>53</v>
      </c>
      <c r="B55" t="s">
        <v>3948</v>
      </c>
      <c r="C55" s="46">
        <v>42782</v>
      </c>
      <c r="D55" t="s">
        <v>3788</v>
      </c>
      <c r="E55" t="s">
        <v>53</v>
      </c>
      <c r="F55" t="s">
        <v>54</v>
      </c>
      <c r="G55" t="s">
        <v>541</v>
      </c>
      <c r="H55" t="s">
        <v>364</v>
      </c>
      <c r="I55" t="s">
        <v>121</v>
      </c>
      <c r="J55" t="s">
        <v>533</v>
      </c>
      <c r="K55" t="s">
        <v>542</v>
      </c>
      <c r="L55" t="s">
        <v>59</v>
      </c>
      <c r="M55" t="s">
        <v>59</v>
      </c>
      <c r="N55" t="s">
        <v>60</v>
      </c>
      <c r="O55" t="s">
        <v>53</v>
      </c>
      <c r="P55">
        <v>1</v>
      </c>
      <c r="Q55" t="s">
        <v>92</v>
      </c>
      <c r="R55" t="s">
        <v>4826</v>
      </c>
      <c r="S55" t="s">
        <v>123</v>
      </c>
      <c r="T55">
        <v>1</v>
      </c>
      <c r="U55" t="s">
        <v>543</v>
      </c>
      <c r="V55">
        <v>1</v>
      </c>
      <c r="W55" t="s">
        <v>3846</v>
      </c>
      <c r="X55" t="s">
        <v>3949</v>
      </c>
      <c r="Y55" t="s">
        <v>67</v>
      </c>
      <c r="Z55" t="s">
        <v>67</v>
      </c>
      <c r="AA55" t="s">
        <v>3846</v>
      </c>
      <c r="AB55">
        <v>0</v>
      </c>
      <c r="AC55" t="s">
        <v>3846</v>
      </c>
      <c r="AD55" t="s">
        <v>98</v>
      </c>
      <c r="AE55" t="s">
        <v>99</v>
      </c>
      <c r="AF55" t="s">
        <v>67</v>
      </c>
      <c r="AG55" t="s">
        <v>67</v>
      </c>
      <c r="AH55" t="s">
        <v>75</v>
      </c>
      <c r="AI55" t="s">
        <v>75</v>
      </c>
      <c r="AJ55" t="s">
        <v>76</v>
      </c>
      <c r="AK55" t="s">
        <v>67</v>
      </c>
      <c r="AL55" t="s">
        <v>67</v>
      </c>
      <c r="AM55" t="s">
        <v>544</v>
      </c>
      <c r="AN55" t="s">
        <v>50</v>
      </c>
      <c r="AO55" t="s">
        <v>545</v>
      </c>
      <c r="AU55" t="s">
        <v>84</v>
      </c>
    </row>
    <row r="56" spans="1:47" x14ac:dyDescent="0.25">
      <c r="A56">
        <v>54</v>
      </c>
      <c r="B56" t="s">
        <v>3950</v>
      </c>
      <c r="C56" s="46">
        <v>42785</v>
      </c>
      <c r="D56" t="s">
        <v>3788</v>
      </c>
      <c r="E56" t="s">
        <v>254</v>
      </c>
      <c r="F56" t="s">
        <v>105</v>
      </c>
      <c r="G56" t="s">
        <v>546</v>
      </c>
      <c r="H56" t="s">
        <v>67</v>
      </c>
      <c r="I56" t="s">
        <v>67</v>
      </c>
      <c r="J56" t="s">
        <v>67</v>
      </c>
      <c r="K56" t="s">
        <v>547</v>
      </c>
      <c r="L56" t="s">
        <v>59</v>
      </c>
      <c r="M56" t="s">
        <v>67</v>
      </c>
      <c r="N56" t="s">
        <v>235</v>
      </c>
      <c r="O56" t="s">
        <v>232</v>
      </c>
      <c r="P56">
        <v>1</v>
      </c>
      <c r="Q56" t="s">
        <v>92</v>
      </c>
      <c r="R56" t="s">
        <v>4826</v>
      </c>
      <c r="S56" t="s">
        <v>3795</v>
      </c>
      <c r="T56">
        <v>3</v>
      </c>
      <c r="U56" t="s">
        <v>67</v>
      </c>
      <c r="V56">
        <v>1</v>
      </c>
      <c r="W56" t="s">
        <v>3846</v>
      </c>
      <c r="X56" t="s">
        <v>3951</v>
      </c>
      <c r="Y56" t="s">
        <v>67</v>
      </c>
      <c r="Z56" t="s">
        <v>67</v>
      </c>
      <c r="AA56" t="s">
        <v>3846</v>
      </c>
      <c r="AB56">
        <v>0</v>
      </c>
      <c r="AC56" t="s">
        <v>3846</v>
      </c>
      <c r="AD56" t="s">
        <v>98</v>
      </c>
      <c r="AE56" t="s">
        <v>99</v>
      </c>
      <c r="AF56" t="s">
        <v>67</v>
      </c>
      <c r="AG56" t="s">
        <v>67</v>
      </c>
      <c r="AH56" t="s">
        <v>75</v>
      </c>
      <c r="AI56" t="s">
        <v>75</v>
      </c>
      <c r="AJ56" t="s">
        <v>76</v>
      </c>
      <c r="AK56" t="s">
        <v>67</v>
      </c>
      <c r="AL56" t="s">
        <v>67</v>
      </c>
      <c r="AM56" t="s">
        <v>550</v>
      </c>
      <c r="AN56" t="s">
        <v>50</v>
      </c>
      <c r="AO56" t="s">
        <v>551</v>
      </c>
      <c r="AP56" t="s">
        <v>552</v>
      </c>
      <c r="AU56" t="s">
        <v>130</v>
      </c>
    </row>
    <row r="57" spans="1:47" x14ac:dyDescent="0.25">
      <c r="A57">
        <v>55</v>
      </c>
      <c r="B57" t="s">
        <v>3952</v>
      </c>
      <c r="C57" s="46">
        <v>42785</v>
      </c>
      <c r="D57" t="s">
        <v>3788</v>
      </c>
      <c r="E57" t="s">
        <v>388</v>
      </c>
      <c r="F57" t="s">
        <v>389</v>
      </c>
      <c r="G57" t="s">
        <v>553</v>
      </c>
      <c r="H57" t="s">
        <v>120</v>
      </c>
      <c r="I57" t="s">
        <v>121</v>
      </c>
      <c r="J57" t="s">
        <v>554</v>
      </c>
      <c r="K57" t="s">
        <v>555</v>
      </c>
      <c r="L57" t="s">
        <v>59</v>
      </c>
      <c r="M57" t="s">
        <v>91</v>
      </c>
      <c r="N57" t="s">
        <v>235</v>
      </c>
      <c r="O57" t="s">
        <v>556</v>
      </c>
      <c r="P57">
        <v>1</v>
      </c>
      <c r="Q57" t="s">
        <v>92</v>
      </c>
      <c r="R57" t="s">
        <v>4826</v>
      </c>
      <c r="S57" t="s">
        <v>3795</v>
      </c>
      <c r="T57">
        <v>4</v>
      </c>
      <c r="U57" t="s">
        <v>557</v>
      </c>
      <c r="V57">
        <v>1</v>
      </c>
      <c r="W57" t="s">
        <v>3846</v>
      </c>
      <c r="X57" t="s">
        <v>3953</v>
      </c>
      <c r="Y57" t="s">
        <v>67</v>
      </c>
      <c r="Z57" t="s">
        <v>67</v>
      </c>
      <c r="AA57" t="s">
        <v>67</v>
      </c>
      <c r="AB57" t="s">
        <v>67</v>
      </c>
      <c r="AC57" t="s">
        <v>126</v>
      </c>
      <c r="AD57" t="s">
        <v>72</v>
      </c>
      <c r="AE57" t="s">
        <v>73</v>
      </c>
      <c r="AF57" t="s">
        <v>67</v>
      </c>
      <c r="AG57" t="s">
        <v>67</v>
      </c>
      <c r="AH57" t="s">
        <v>72</v>
      </c>
      <c r="AI57" t="s">
        <v>75</v>
      </c>
      <c r="AJ57" t="s">
        <v>76</v>
      </c>
      <c r="AK57" t="s">
        <v>67</v>
      </c>
      <c r="AL57" t="s">
        <v>67</v>
      </c>
      <c r="AM57" t="s">
        <v>560</v>
      </c>
      <c r="AN57" t="s">
        <v>50</v>
      </c>
      <c r="AO57" t="s">
        <v>561</v>
      </c>
      <c r="AP57" t="s">
        <v>562</v>
      </c>
      <c r="AQ57" t="s">
        <v>563</v>
      </c>
      <c r="AR57" t="s">
        <v>564</v>
      </c>
      <c r="AU57" t="s">
        <v>84</v>
      </c>
    </row>
    <row r="58" spans="1:47" x14ac:dyDescent="0.25">
      <c r="A58">
        <v>56</v>
      </c>
      <c r="B58" t="s">
        <v>3954</v>
      </c>
      <c r="C58" s="46">
        <v>42786</v>
      </c>
      <c r="D58" t="s">
        <v>3788</v>
      </c>
      <c r="E58" t="s">
        <v>565</v>
      </c>
      <c r="F58" t="s">
        <v>105</v>
      </c>
      <c r="G58" t="s">
        <v>566</v>
      </c>
      <c r="H58" t="s">
        <v>120</v>
      </c>
      <c r="I58" t="s">
        <v>121</v>
      </c>
      <c r="J58" t="s">
        <v>433</v>
      </c>
      <c r="K58" t="s">
        <v>567</v>
      </c>
      <c r="L58" t="s">
        <v>59</v>
      </c>
      <c r="M58" t="s">
        <v>91</v>
      </c>
      <c r="N58" t="s">
        <v>60</v>
      </c>
      <c r="O58" t="s">
        <v>565</v>
      </c>
      <c r="P58">
        <v>1</v>
      </c>
      <c r="Q58" t="s">
        <v>136</v>
      </c>
      <c r="R58" t="s">
        <v>4826</v>
      </c>
      <c r="S58" t="s">
        <v>3795</v>
      </c>
      <c r="T58">
        <v>3</v>
      </c>
      <c r="U58" t="s">
        <v>568</v>
      </c>
      <c r="V58">
        <v>1</v>
      </c>
      <c r="W58" t="s">
        <v>3846</v>
      </c>
      <c r="X58" t="s">
        <v>3955</v>
      </c>
      <c r="Y58" t="s">
        <v>67</v>
      </c>
      <c r="Z58" t="s">
        <v>67</v>
      </c>
      <c r="AA58" t="s">
        <v>3820</v>
      </c>
      <c r="AB58">
        <v>200000</v>
      </c>
      <c r="AC58" t="s">
        <v>126</v>
      </c>
      <c r="AD58" t="s">
        <v>72</v>
      </c>
      <c r="AE58" t="s">
        <v>73</v>
      </c>
      <c r="AF58" t="s">
        <v>67</v>
      </c>
      <c r="AG58" t="s">
        <v>67</v>
      </c>
      <c r="AH58" t="s">
        <v>72</v>
      </c>
      <c r="AI58" t="s">
        <v>75</v>
      </c>
      <c r="AJ58" t="s">
        <v>76</v>
      </c>
      <c r="AK58" t="s">
        <v>67</v>
      </c>
      <c r="AL58" t="s">
        <v>67</v>
      </c>
      <c r="AM58" t="s">
        <v>571</v>
      </c>
      <c r="AN58" t="s">
        <v>50</v>
      </c>
      <c r="AO58" t="s">
        <v>572</v>
      </c>
      <c r="AP58" t="s">
        <v>573</v>
      </c>
      <c r="AQ58" t="s">
        <v>574</v>
      </c>
      <c r="AR58" t="s">
        <v>575</v>
      </c>
      <c r="AU58" t="s">
        <v>84</v>
      </c>
    </row>
    <row r="59" spans="1:47" x14ac:dyDescent="0.25">
      <c r="A59">
        <v>57</v>
      </c>
      <c r="B59" t="s">
        <v>3956</v>
      </c>
      <c r="C59" s="46">
        <v>42786</v>
      </c>
      <c r="D59" t="s">
        <v>3788</v>
      </c>
      <c r="E59" t="s">
        <v>565</v>
      </c>
      <c r="F59" t="s">
        <v>105</v>
      </c>
      <c r="G59" t="s">
        <v>576</v>
      </c>
      <c r="H59" t="s">
        <v>226</v>
      </c>
      <c r="I59" t="s">
        <v>121</v>
      </c>
      <c r="J59" t="s">
        <v>577</v>
      </c>
      <c r="K59" t="s">
        <v>578</v>
      </c>
      <c r="L59" t="s">
        <v>59</v>
      </c>
      <c r="M59" t="s">
        <v>59</v>
      </c>
      <c r="N59" t="s">
        <v>60</v>
      </c>
      <c r="O59" t="s">
        <v>565</v>
      </c>
      <c r="P59">
        <v>1</v>
      </c>
      <c r="Q59" t="s">
        <v>107</v>
      </c>
      <c r="R59" t="s">
        <v>4826</v>
      </c>
      <c r="S59" t="s">
        <v>3796</v>
      </c>
      <c r="T59">
        <v>7</v>
      </c>
      <c r="U59" t="s">
        <v>579</v>
      </c>
      <c r="V59">
        <v>1</v>
      </c>
      <c r="W59" t="s">
        <v>3957</v>
      </c>
      <c r="X59" t="s">
        <v>3846</v>
      </c>
      <c r="Y59" t="s">
        <v>279</v>
      </c>
      <c r="Z59" t="s">
        <v>582</v>
      </c>
      <c r="AA59" t="s">
        <v>3846</v>
      </c>
      <c r="AB59">
        <v>0</v>
      </c>
      <c r="AC59" t="s">
        <v>3846</v>
      </c>
      <c r="AD59" t="s">
        <v>72</v>
      </c>
      <c r="AE59" t="s">
        <v>73</v>
      </c>
      <c r="AF59" t="s">
        <v>67</v>
      </c>
      <c r="AG59" t="s">
        <v>67</v>
      </c>
      <c r="AH59" t="s">
        <v>72</v>
      </c>
      <c r="AI59" t="s">
        <v>75</v>
      </c>
      <c r="AJ59" t="s">
        <v>76</v>
      </c>
      <c r="AK59" t="s">
        <v>67</v>
      </c>
      <c r="AL59" t="s">
        <v>67</v>
      </c>
      <c r="AM59" t="s">
        <v>583</v>
      </c>
      <c r="AN59" t="s">
        <v>50</v>
      </c>
      <c r="AO59" t="s">
        <v>584</v>
      </c>
      <c r="AP59" t="s">
        <v>585</v>
      </c>
      <c r="AQ59" t="s">
        <v>586</v>
      </c>
      <c r="AU59" t="s">
        <v>103</v>
      </c>
    </row>
    <row r="60" spans="1:47" x14ac:dyDescent="0.25">
      <c r="A60">
        <v>58</v>
      </c>
      <c r="B60" t="s">
        <v>3958</v>
      </c>
      <c r="C60" s="46">
        <v>42786</v>
      </c>
      <c r="D60" t="s">
        <v>3788</v>
      </c>
      <c r="E60" t="s">
        <v>232</v>
      </c>
      <c r="F60" t="s">
        <v>105</v>
      </c>
      <c r="G60" t="s">
        <v>481</v>
      </c>
      <c r="H60" t="s">
        <v>167</v>
      </c>
      <c r="I60" t="s">
        <v>121</v>
      </c>
      <c r="J60" t="s">
        <v>587</v>
      </c>
      <c r="K60" t="s">
        <v>67</v>
      </c>
      <c r="L60" t="s">
        <v>67</v>
      </c>
      <c r="M60" t="s">
        <v>67</v>
      </c>
      <c r="N60" t="s">
        <v>60</v>
      </c>
      <c r="O60" t="s">
        <v>232</v>
      </c>
      <c r="P60">
        <v>1</v>
      </c>
      <c r="Q60" t="s">
        <v>92</v>
      </c>
      <c r="R60" t="s">
        <v>4826</v>
      </c>
      <c r="S60" t="s">
        <v>3795</v>
      </c>
      <c r="T60">
        <v>4</v>
      </c>
      <c r="U60" t="s">
        <v>588</v>
      </c>
      <c r="V60">
        <v>1</v>
      </c>
      <c r="W60" t="s">
        <v>3846</v>
      </c>
      <c r="X60" t="s">
        <v>3959</v>
      </c>
      <c r="Y60" t="s">
        <v>67</v>
      </c>
      <c r="Z60" t="s">
        <v>67</v>
      </c>
      <c r="AA60" t="s">
        <v>3846</v>
      </c>
      <c r="AB60">
        <v>0</v>
      </c>
      <c r="AC60" t="s">
        <v>3846</v>
      </c>
      <c r="AD60" t="s">
        <v>98</v>
      </c>
      <c r="AE60" t="s">
        <v>99</v>
      </c>
      <c r="AF60" t="s">
        <v>67</v>
      </c>
      <c r="AG60" t="s">
        <v>67</v>
      </c>
      <c r="AH60" t="s">
        <v>75</v>
      </c>
      <c r="AI60" t="s">
        <v>75</v>
      </c>
      <c r="AJ60" t="s">
        <v>76</v>
      </c>
      <c r="AK60" t="s">
        <v>591</v>
      </c>
      <c r="AL60" t="s">
        <v>592</v>
      </c>
      <c r="AM60" t="s">
        <v>593</v>
      </c>
      <c r="AN60" t="s">
        <v>50</v>
      </c>
      <c r="AO60" t="s">
        <v>594</v>
      </c>
      <c r="AU60" t="s">
        <v>130</v>
      </c>
    </row>
    <row r="61" spans="1:47" x14ac:dyDescent="0.25">
      <c r="A61">
        <v>59</v>
      </c>
      <c r="B61" t="s">
        <v>3960</v>
      </c>
      <c r="C61" s="46">
        <v>42787</v>
      </c>
      <c r="D61" t="s">
        <v>3788</v>
      </c>
      <c r="E61" t="s">
        <v>297</v>
      </c>
      <c r="F61" t="s">
        <v>132</v>
      </c>
      <c r="G61" t="s">
        <v>595</v>
      </c>
      <c r="H61" t="s">
        <v>120</v>
      </c>
      <c r="I61" t="s">
        <v>121</v>
      </c>
      <c r="J61" t="s">
        <v>596</v>
      </c>
      <c r="K61" t="s">
        <v>597</v>
      </c>
      <c r="L61" t="s">
        <v>59</v>
      </c>
      <c r="M61" t="s">
        <v>67</v>
      </c>
      <c r="N61" t="s">
        <v>67</v>
      </c>
      <c r="O61" t="s">
        <v>67</v>
      </c>
      <c r="P61">
        <v>1</v>
      </c>
      <c r="Q61" t="s">
        <v>67</v>
      </c>
      <c r="R61" t="s">
        <v>4822</v>
      </c>
      <c r="S61" t="s">
        <v>3795</v>
      </c>
      <c r="T61">
        <v>3</v>
      </c>
      <c r="U61" t="s">
        <v>598</v>
      </c>
      <c r="V61">
        <v>2</v>
      </c>
      <c r="W61" t="s">
        <v>3846</v>
      </c>
      <c r="X61" t="s">
        <v>3961</v>
      </c>
      <c r="Y61" t="s">
        <v>67</v>
      </c>
      <c r="Z61" t="s">
        <v>67</v>
      </c>
      <c r="AA61" t="s">
        <v>67</v>
      </c>
      <c r="AB61" t="s">
        <v>67</v>
      </c>
      <c r="AC61" t="s">
        <v>126</v>
      </c>
      <c r="AD61" t="s">
        <v>98</v>
      </c>
      <c r="AE61" t="s">
        <v>99</v>
      </c>
      <c r="AF61" t="s">
        <v>67</v>
      </c>
      <c r="AG61" t="s">
        <v>67</v>
      </c>
      <c r="AH61" t="s">
        <v>75</v>
      </c>
      <c r="AI61" t="s">
        <v>75</v>
      </c>
      <c r="AJ61" t="s">
        <v>76</v>
      </c>
      <c r="AK61" t="s">
        <v>67</v>
      </c>
      <c r="AL61" t="s">
        <v>67</v>
      </c>
      <c r="AM61" t="s">
        <v>600</v>
      </c>
      <c r="AN61" t="s">
        <v>50</v>
      </c>
      <c r="AO61" t="s">
        <v>601</v>
      </c>
      <c r="AP61" t="s">
        <v>602</v>
      </c>
      <c r="AU61" t="s">
        <v>103</v>
      </c>
    </row>
    <row r="62" spans="1:47" x14ac:dyDescent="0.25">
      <c r="A62">
        <v>60</v>
      </c>
      <c r="B62" t="s">
        <v>3962</v>
      </c>
      <c r="C62" s="46">
        <v>42787</v>
      </c>
      <c r="D62" t="s">
        <v>3788</v>
      </c>
      <c r="E62" t="s">
        <v>53</v>
      </c>
      <c r="F62" t="s">
        <v>54</v>
      </c>
      <c r="G62" t="s">
        <v>490</v>
      </c>
      <c r="H62" t="s">
        <v>56</v>
      </c>
      <c r="I62" t="s">
        <v>57</v>
      </c>
      <c r="J62" t="s">
        <v>56</v>
      </c>
      <c r="K62" t="s">
        <v>603</v>
      </c>
      <c r="L62" t="s">
        <v>59</v>
      </c>
      <c r="M62" t="s">
        <v>59</v>
      </c>
      <c r="N62" t="s">
        <v>60</v>
      </c>
      <c r="O62" t="s">
        <v>53</v>
      </c>
      <c r="P62">
        <v>1</v>
      </c>
      <c r="Q62" t="s">
        <v>604</v>
      </c>
      <c r="R62" t="s">
        <v>4826</v>
      </c>
      <c r="S62" t="s">
        <v>123</v>
      </c>
      <c r="T62">
        <v>1</v>
      </c>
      <c r="U62" t="s">
        <v>605</v>
      </c>
      <c r="V62">
        <v>1</v>
      </c>
      <c r="W62" t="s">
        <v>3846</v>
      </c>
      <c r="X62" t="s">
        <v>3963</v>
      </c>
      <c r="Y62" t="s">
        <v>67</v>
      </c>
      <c r="Z62" t="s">
        <v>67</v>
      </c>
      <c r="AA62" t="s">
        <v>3846</v>
      </c>
      <c r="AB62">
        <v>0</v>
      </c>
      <c r="AC62" t="s">
        <v>3846</v>
      </c>
      <c r="AD62" t="s">
        <v>72</v>
      </c>
      <c r="AE62" t="s">
        <v>74</v>
      </c>
      <c r="AF62" t="s">
        <v>72</v>
      </c>
      <c r="AG62" t="s">
        <v>74</v>
      </c>
      <c r="AH62" t="s">
        <v>72</v>
      </c>
      <c r="AI62" t="s">
        <v>75</v>
      </c>
      <c r="AJ62" t="s">
        <v>76</v>
      </c>
      <c r="AK62" t="s">
        <v>67</v>
      </c>
      <c r="AL62" t="s">
        <v>67</v>
      </c>
      <c r="AM62" t="s">
        <v>608</v>
      </c>
      <c r="AN62" t="s">
        <v>50</v>
      </c>
      <c r="AO62" t="s">
        <v>609</v>
      </c>
      <c r="AP62" t="s">
        <v>610</v>
      </c>
      <c r="AU62" t="s">
        <v>103</v>
      </c>
    </row>
    <row r="63" spans="1:47" x14ac:dyDescent="0.25">
      <c r="A63">
        <v>61</v>
      </c>
      <c r="B63" t="s">
        <v>3964</v>
      </c>
      <c r="C63" s="46">
        <v>42788</v>
      </c>
      <c r="D63" t="s">
        <v>3788</v>
      </c>
      <c r="E63" t="s">
        <v>211</v>
      </c>
      <c r="F63" t="s">
        <v>132</v>
      </c>
      <c r="G63" t="s">
        <v>611</v>
      </c>
      <c r="H63" t="s">
        <v>167</v>
      </c>
      <c r="I63" t="s">
        <v>121</v>
      </c>
      <c r="J63" t="s">
        <v>612</v>
      </c>
      <c r="K63" t="s">
        <v>613</v>
      </c>
      <c r="L63" t="s">
        <v>59</v>
      </c>
      <c r="M63" t="s">
        <v>67</v>
      </c>
      <c r="N63" t="s">
        <v>60</v>
      </c>
      <c r="O63" t="s">
        <v>211</v>
      </c>
      <c r="P63">
        <v>1</v>
      </c>
      <c r="Q63" t="s">
        <v>92</v>
      </c>
      <c r="R63" t="s">
        <v>4826</v>
      </c>
      <c r="S63" t="s">
        <v>3795</v>
      </c>
      <c r="T63">
        <v>3</v>
      </c>
      <c r="U63" t="s">
        <v>614</v>
      </c>
      <c r="V63">
        <v>1</v>
      </c>
      <c r="W63" t="s">
        <v>3846</v>
      </c>
      <c r="X63" t="s">
        <v>3965</v>
      </c>
      <c r="Y63" t="s">
        <v>67</v>
      </c>
      <c r="Z63" t="s">
        <v>67</v>
      </c>
      <c r="AA63" t="s">
        <v>3846</v>
      </c>
      <c r="AB63">
        <v>0</v>
      </c>
      <c r="AC63" t="s">
        <v>3846</v>
      </c>
      <c r="AD63" t="s">
        <v>98</v>
      </c>
      <c r="AE63" t="s">
        <v>99</v>
      </c>
      <c r="AF63" t="s">
        <v>67</v>
      </c>
      <c r="AG63" t="s">
        <v>67</v>
      </c>
      <c r="AH63" t="s">
        <v>75</v>
      </c>
      <c r="AI63" t="s">
        <v>75</v>
      </c>
      <c r="AJ63" t="s">
        <v>76</v>
      </c>
      <c r="AK63" t="s">
        <v>67</v>
      </c>
      <c r="AL63" t="s">
        <v>67</v>
      </c>
      <c r="AM63" t="s">
        <v>617</v>
      </c>
      <c r="AN63" t="s">
        <v>50</v>
      </c>
      <c r="AO63" t="s">
        <v>618</v>
      </c>
      <c r="AP63" t="s">
        <v>619</v>
      </c>
      <c r="AU63" t="s">
        <v>103</v>
      </c>
    </row>
    <row r="64" spans="1:47" x14ac:dyDescent="0.25">
      <c r="A64">
        <v>62</v>
      </c>
      <c r="B64" t="s">
        <v>3966</v>
      </c>
      <c r="C64" s="46">
        <v>42790</v>
      </c>
      <c r="D64" t="s">
        <v>3788</v>
      </c>
      <c r="E64" t="s">
        <v>131</v>
      </c>
      <c r="F64" t="s">
        <v>132</v>
      </c>
      <c r="G64" t="s">
        <v>133</v>
      </c>
      <c r="H64" t="s">
        <v>120</v>
      </c>
      <c r="I64" t="s">
        <v>121</v>
      </c>
      <c r="J64" t="s">
        <v>554</v>
      </c>
      <c r="K64" t="s">
        <v>620</v>
      </c>
      <c r="L64" t="s">
        <v>3573</v>
      </c>
      <c r="M64" t="s">
        <v>59</v>
      </c>
      <c r="N64" t="s">
        <v>60</v>
      </c>
      <c r="O64" t="s">
        <v>131</v>
      </c>
      <c r="P64">
        <v>1</v>
      </c>
      <c r="Q64" t="s">
        <v>92</v>
      </c>
      <c r="R64" t="s">
        <v>4826</v>
      </c>
      <c r="S64" t="s">
        <v>270</v>
      </c>
      <c r="T64">
        <v>2</v>
      </c>
      <c r="U64" t="s">
        <v>621</v>
      </c>
      <c r="V64">
        <v>1</v>
      </c>
      <c r="W64" t="s">
        <v>3846</v>
      </c>
      <c r="X64" t="s">
        <v>3967</v>
      </c>
      <c r="Y64" t="s">
        <v>67</v>
      </c>
      <c r="Z64" t="s">
        <v>67</v>
      </c>
      <c r="AA64" t="s">
        <v>3822</v>
      </c>
      <c r="AB64">
        <v>4000000</v>
      </c>
      <c r="AC64" t="s">
        <v>126</v>
      </c>
      <c r="AD64" t="s">
        <v>72</v>
      </c>
      <c r="AE64" t="s">
        <v>73</v>
      </c>
      <c r="AF64" t="s">
        <v>67</v>
      </c>
      <c r="AG64" t="s">
        <v>67</v>
      </c>
      <c r="AH64" t="s">
        <v>72</v>
      </c>
      <c r="AI64" t="s">
        <v>75</v>
      </c>
      <c r="AJ64" t="s">
        <v>76</v>
      </c>
      <c r="AK64" t="s">
        <v>624</v>
      </c>
      <c r="AL64" t="s">
        <v>67</v>
      </c>
      <c r="AM64" t="s">
        <v>625</v>
      </c>
      <c r="AN64" t="s">
        <v>50</v>
      </c>
      <c r="AO64" t="s">
        <v>626</v>
      </c>
      <c r="AP64" t="s">
        <v>627</v>
      </c>
      <c r="AU64" t="s">
        <v>84</v>
      </c>
    </row>
    <row r="65" spans="1:47" x14ac:dyDescent="0.25">
      <c r="A65">
        <v>63</v>
      </c>
      <c r="B65" t="s">
        <v>3968</v>
      </c>
      <c r="C65" s="46">
        <v>42791</v>
      </c>
      <c r="D65" t="s">
        <v>3788</v>
      </c>
      <c r="E65" t="s">
        <v>211</v>
      </c>
      <c r="F65" t="s">
        <v>132</v>
      </c>
      <c r="G65" t="s">
        <v>316</v>
      </c>
      <c r="H65" t="s">
        <v>167</v>
      </c>
      <c r="I65" t="s">
        <v>121</v>
      </c>
      <c r="J65" t="s">
        <v>612</v>
      </c>
      <c r="K65" t="s">
        <v>628</v>
      </c>
      <c r="L65" t="s">
        <v>59</v>
      </c>
      <c r="M65" t="s">
        <v>91</v>
      </c>
      <c r="N65" t="s">
        <v>60</v>
      </c>
      <c r="O65" t="s">
        <v>211</v>
      </c>
      <c r="P65">
        <v>1</v>
      </c>
      <c r="Q65" t="s">
        <v>92</v>
      </c>
      <c r="R65" t="s">
        <v>4826</v>
      </c>
      <c r="S65" t="s">
        <v>270</v>
      </c>
      <c r="T65">
        <v>2</v>
      </c>
      <c r="U65" t="s">
        <v>629</v>
      </c>
      <c r="V65">
        <v>1</v>
      </c>
      <c r="W65" t="s">
        <v>3846</v>
      </c>
      <c r="X65" t="s">
        <v>3969</v>
      </c>
      <c r="Y65" t="s">
        <v>194</v>
      </c>
      <c r="Z65" t="s">
        <v>229</v>
      </c>
      <c r="AA65" t="s">
        <v>3846</v>
      </c>
      <c r="AB65">
        <v>0</v>
      </c>
      <c r="AC65" t="s">
        <v>3846</v>
      </c>
      <c r="AD65" t="s">
        <v>98</v>
      </c>
      <c r="AE65" t="s">
        <v>99</v>
      </c>
      <c r="AF65" t="s">
        <v>67</v>
      </c>
      <c r="AG65" t="s">
        <v>67</v>
      </c>
      <c r="AH65" t="s">
        <v>75</v>
      </c>
      <c r="AI65" t="s">
        <v>75</v>
      </c>
      <c r="AJ65" t="s">
        <v>76</v>
      </c>
      <c r="AK65" t="s">
        <v>67</v>
      </c>
      <c r="AL65" t="s">
        <v>67</v>
      </c>
      <c r="AM65" t="s">
        <v>632</v>
      </c>
      <c r="AN65" t="s">
        <v>50</v>
      </c>
      <c r="AO65" t="s">
        <v>633</v>
      </c>
      <c r="AU65" t="s">
        <v>103</v>
      </c>
    </row>
    <row r="66" spans="1:47" x14ac:dyDescent="0.25">
      <c r="A66">
        <v>64</v>
      </c>
      <c r="B66" t="s">
        <v>3970</v>
      </c>
      <c r="C66" s="46">
        <v>42791</v>
      </c>
      <c r="D66" t="s">
        <v>3788</v>
      </c>
      <c r="E66" t="s">
        <v>284</v>
      </c>
      <c r="F66" t="s">
        <v>105</v>
      </c>
      <c r="G66" t="s">
        <v>634</v>
      </c>
      <c r="H66" t="s">
        <v>67</v>
      </c>
      <c r="I66" t="s">
        <v>67</v>
      </c>
      <c r="J66" t="s">
        <v>67</v>
      </c>
      <c r="K66" t="s">
        <v>635</v>
      </c>
      <c r="L66" t="s">
        <v>182</v>
      </c>
      <c r="M66" t="s">
        <v>67</v>
      </c>
      <c r="N66" t="s">
        <v>67</v>
      </c>
      <c r="O66" t="s">
        <v>67</v>
      </c>
      <c r="P66">
        <v>1</v>
      </c>
      <c r="Q66" t="s">
        <v>67</v>
      </c>
      <c r="R66" t="s">
        <v>4826</v>
      </c>
      <c r="S66" t="s">
        <v>270</v>
      </c>
      <c r="T66">
        <v>2</v>
      </c>
      <c r="U66" t="s">
        <v>636</v>
      </c>
      <c r="V66">
        <v>1</v>
      </c>
      <c r="W66" t="s">
        <v>3846</v>
      </c>
      <c r="X66" t="s">
        <v>3971</v>
      </c>
      <c r="Y66" t="s">
        <v>67</v>
      </c>
      <c r="Z66" t="s">
        <v>67</v>
      </c>
      <c r="AA66" t="s">
        <v>3846</v>
      </c>
      <c r="AB66">
        <v>0</v>
      </c>
      <c r="AC66" t="s">
        <v>3846</v>
      </c>
      <c r="AD66" t="s">
        <v>98</v>
      </c>
      <c r="AE66" t="s">
        <v>293</v>
      </c>
      <c r="AF66" t="s">
        <v>67</v>
      </c>
      <c r="AG66" t="s">
        <v>67</v>
      </c>
      <c r="AH66" t="s">
        <v>75</v>
      </c>
      <c r="AI66" t="s">
        <v>75</v>
      </c>
      <c r="AJ66" t="s">
        <v>76</v>
      </c>
      <c r="AK66" t="s">
        <v>639</v>
      </c>
      <c r="AL66" t="s">
        <v>67</v>
      </c>
      <c r="AM66" t="s">
        <v>640</v>
      </c>
      <c r="AN66" t="s">
        <v>50</v>
      </c>
      <c r="AO66" t="s">
        <v>641</v>
      </c>
      <c r="AU66" t="s">
        <v>103</v>
      </c>
    </row>
    <row r="67" spans="1:47" x14ac:dyDescent="0.25">
      <c r="A67">
        <v>65</v>
      </c>
      <c r="B67" t="s">
        <v>3972</v>
      </c>
      <c r="C67" s="46">
        <v>42792</v>
      </c>
      <c r="D67" t="s">
        <v>3788</v>
      </c>
      <c r="E67" t="s">
        <v>642</v>
      </c>
      <c r="F67" t="s">
        <v>105</v>
      </c>
      <c r="G67" t="s">
        <v>643</v>
      </c>
      <c r="H67" t="s">
        <v>120</v>
      </c>
      <c r="I67" t="s">
        <v>121</v>
      </c>
      <c r="J67" t="s">
        <v>644</v>
      </c>
      <c r="K67" t="s">
        <v>645</v>
      </c>
      <c r="L67" t="s">
        <v>202</v>
      </c>
      <c r="M67" t="s">
        <v>91</v>
      </c>
      <c r="N67" t="s">
        <v>60</v>
      </c>
      <c r="O67" t="s">
        <v>642</v>
      </c>
      <c r="P67">
        <v>1</v>
      </c>
      <c r="Q67" t="s">
        <v>92</v>
      </c>
      <c r="R67" t="s">
        <v>4826</v>
      </c>
      <c r="S67" t="s">
        <v>3795</v>
      </c>
      <c r="T67">
        <v>4</v>
      </c>
      <c r="U67" t="s">
        <v>646</v>
      </c>
      <c r="V67">
        <v>1</v>
      </c>
      <c r="W67" t="s">
        <v>3846</v>
      </c>
      <c r="X67" t="s">
        <v>3973</v>
      </c>
      <c r="Y67" t="s">
        <v>67</v>
      </c>
      <c r="Z67" t="s">
        <v>67</v>
      </c>
      <c r="AA67" t="s">
        <v>3821</v>
      </c>
      <c r="AB67">
        <v>1000000</v>
      </c>
      <c r="AC67" t="s">
        <v>126</v>
      </c>
      <c r="AD67" t="s">
        <v>98</v>
      </c>
      <c r="AE67" t="s">
        <v>99</v>
      </c>
      <c r="AF67" t="s">
        <v>67</v>
      </c>
      <c r="AG67" t="s">
        <v>67</v>
      </c>
      <c r="AH67" t="s">
        <v>75</v>
      </c>
      <c r="AI67" t="s">
        <v>75</v>
      </c>
      <c r="AJ67" t="s">
        <v>76</v>
      </c>
      <c r="AK67" t="s">
        <v>67</v>
      </c>
      <c r="AL67" t="s">
        <v>67</v>
      </c>
      <c r="AM67" t="s">
        <v>649</v>
      </c>
      <c r="AN67" t="s">
        <v>50</v>
      </c>
      <c r="AO67" t="s">
        <v>650</v>
      </c>
      <c r="AP67" t="s">
        <v>651</v>
      </c>
      <c r="AQ67" t="s">
        <v>652</v>
      </c>
      <c r="AR67" t="s">
        <v>653</v>
      </c>
      <c r="AU67" t="s">
        <v>103</v>
      </c>
    </row>
    <row r="68" spans="1:47" x14ac:dyDescent="0.25">
      <c r="A68">
        <v>66</v>
      </c>
      <c r="B68" t="s">
        <v>3974</v>
      </c>
      <c r="C68" s="46">
        <v>42793</v>
      </c>
      <c r="D68" t="s">
        <v>3788</v>
      </c>
      <c r="E68" t="s">
        <v>165</v>
      </c>
      <c r="F68" t="s">
        <v>54</v>
      </c>
      <c r="G68" t="s">
        <v>654</v>
      </c>
      <c r="H68" t="s">
        <v>56</v>
      </c>
      <c r="I68" t="s">
        <v>57</v>
      </c>
      <c r="J68" t="s">
        <v>655</v>
      </c>
      <c r="K68" t="s">
        <v>656</v>
      </c>
      <c r="L68" t="s">
        <v>59</v>
      </c>
      <c r="M68" t="s">
        <v>59</v>
      </c>
      <c r="N68" t="s">
        <v>60</v>
      </c>
      <c r="O68" t="s">
        <v>165</v>
      </c>
      <c r="P68">
        <v>1</v>
      </c>
      <c r="Q68" t="s">
        <v>61</v>
      </c>
      <c r="R68" t="s">
        <v>4826</v>
      </c>
      <c r="S68" t="s">
        <v>3795</v>
      </c>
      <c r="T68">
        <v>4</v>
      </c>
      <c r="U68" t="s">
        <v>657</v>
      </c>
      <c r="V68">
        <v>1</v>
      </c>
      <c r="W68" t="s">
        <v>3846</v>
      </c>
      <c r="X68" t="s">
        <v>3975</v>
      </c>
      <c r="Y68" t="s">
        <v>279</v>
      </c>
      <c r="Z68" t="s">
        <v>659</v>
      </c>
      <c r="AA68" t="s">
        <v>3846</v>
      </c>
      <c r="AB68">
        <v>0</v>
      </c>
      <c r="AC68" t="s">
        <v>3846</v>
      </c>
      <c r="AD68" t="s">
        <v>98</v>
      </c>
      <c r="AE68" t="s">
        <v>99</v>
      </c>
      <c r="AF68" t="s">
        <v>358</v>
      </c>
      <c r="AG68" t="s">
        <v>660</v>
      </c>
      <c r="AH68" t="s">
        <v>72</v>
      </c>
      <c r="AI68" t="s">
        <v>75</v>
      </c>
      <c r="AJ68" t="s">
        <v>360</v>
      </c>
      <c r="AK68" t="s">
        <v>67</v>
      </c>
      <c r="AL68" t="s">
        <v>67</v>
      </c>
      <c r="AM68" t="s">
        <v>661</v>
      </c>
      <c r="AN68" t="s">
        <v>50</v>
      </c>
      <c r="AO68" t="s">
        <v>662</v>
      </c>
      <c r="AP68" t="s">
        <v>663</v>
      </c>
      <c r="AU68" t="s">
        <v>84</v>
      </c>
    </row>
    <row r="69" spans="1:47" x14ac:dyDescent="0.25">
      <c r="A69">
        <v>67</v>
      </c>
      <c r="B69" t="s">
        <v>3976</v>
      </c>
      <c r="C69" s="46">
        <v>42794</v>
      </c>
      <c r="D69" t="s">
        <v>3788</v>
      </c>
      <c r="E69" t="s">
        <v>104</v>
      </c>
      <c r="F69" t="s">
        <v>105</v>
      </c>
      <c r="G69" t="s">
        <v>664</v>
      </c>
      <c r="H69" t="s">
        <v>120</v>
      </c>
      <c r="I69" t="s">
        <v>121</v>
      </c>
      <c r="J69" t="s">
        <v>665</v>
      </c>
      <c r="K69" t="s">
        <v>67</v>
      </c>
      <c r="L69" t="s">
        <v>59</v>
      </c>
      <c r="M69" t="s">
        <v>67</v>
      </c>
      <c r="N69" t="s">
        <v>60</v>
      </c>
      <c r="O69" t="s">
        <v>104</v>
      </c>
      <c r="P69">
        <v>1</v>
      </c>
      <c r="Q69" t="s">
        <v>92</v>
      </c>
      <c r="R69" t="s">
        <v>4826</v>
      </c>
      <c r="S69" t="s">
        <v>3796</v>
      </c>
      <c r="T69">
        <v>13</v>
      </c>
      <c r="U69" t="s">
        <v>666</v>
      </c>
      <c r="V69">
        <v>1</v>
      </c>
      <c r="W69" t="s">
        <v>3846</v>
      </c>
      <c r="X69" t="s">
        <v>3977</v>
      </c>
      <c r="Y69" t="s">
        <v>67</v>
      </c>
      <c r="Z69" t="s">
        <v>67</v>
      </c>
      <c r="AA69" t="s">
        <v>3822</v>
      </c>
      <c r="AB69">
        <v>3000000</v>
      </c>
      <c r="AC69" t="s">
        <v>140</v>
      </c>
      <c r="AD69" t="s">
        <v>72</v>
      </c>
      <c r="AE69" t="s">
        <v>73</v>
      </c>
      <c r="AF69" t="s">
        <v>67</v>
      </c>
      <c r="AG69" t="s">
        <v>67</v>
      </c>
      <c r="AH69" t="s">
        <v>72</v>
      </c>
      <c r="AI69" t="s">
        <v>75</v>
      </c>
      <c r="AJ69" t="s">
        <v>76</v>
      </c>
      <c r="AK69" t="s">
        <v>67</v>
      </c>
      <c r="AL69" t="s">
        <v>67</v>
      </c>
      <c r="AM69" t="s">
        <v>669</v>
      </c>
      <c r="AN69" t="s">
        <v>50</v>
      </c>
      <c r="AO69" t="s">
        <v>670</v>
      </c>
      <c r="AP69" t="s">
        <v>671</v>
      </c>
      <c r="AQ69" t="s">
        <v>672</v>
      </c>
      <c r="AR69" t="s">
        <v>673</v>
      </c>
      <c r="AU69" t="s">
        <v>103</v>
      </c>
    </row>
    <row r="70" spans="1:47" x14ac:dyDescent="0.25">
      <c r="A70">
        <v>68</v>
      </c>
      <c r="B70" t="s">
        <v>3978</v>
      </c>
      <c r="C70" s="46">
        <v>42794</v>
      </c>
      <c r="D70" t="s">
        <v>3788</v>
      </c>
      <c r="E70" t="s">
        <v>165</v>
      </c>
      <c r="F70" t="s">
        <v>54</v>
      </c>
      <c r="G70" t="s">
        <v>180</v>
      </c>
      <c r="H70" t="s">
        <v>120</v>
      </c>
      <c r="I70" t="s">
        <v>121</v>
      </c>
      <c r="J70" t="s">
        <v>674</v>
      </c>
      <c r="K70" t="s">
        <v>67</v>
      </c>
      <c r="L70" t="s">
        <v>67</v>
      </c>
      <c r="M70" t="s">
        <v>91</v>
      </c>
      <c r="N70" t="s">
        <v>60</v>
      </c>
      <c r="O70" t="s">
        <v>165</v>
      </c>
      <c r="P70">
        <v>1</v>
      </c>
      <c r="Q70" t="s">
        <v>92</v>
      </c>
      <c r="R70" t="s">
        <v>4826</v>
      </c>
      <c r="S70" t="s">
        <v>3796</v>
      </c>
      <c r="T70">
        <v>6</v>
      </c>
      <c r="U70" t="s">
        <v>675</v>
      </c>
      <c r="V70">
        <v>1</v>
      </c>
      <c r="W70" t="s">
        <v>3846</v>
      </c>
      <c r="X70" t="s">
        <v>3979</v>
      </c>
      <c r="Y70" t="s">
        <v>67</v>
      </c>
      <c r="Z70" t="s">
        <v>67</v>
      </c>
      <c r="AA70" t="s">
        <v>3820</v>
      </c>
      <c r="AB70">
        <v>300000</v>
      </c>
      <c r="AC70" t="s">
        <v>126</v>
      </c>
      <c r="AD70" t="s">
        <v>72</v>
      </c>
      <c r="AE70" t="s">
        <v>74</v>
      </c>
      <c r="AF70" t="s">
        <v>67</v>
      </c>
      <c r="AG70" t="s">
        <v>67</v>
      </c>
      <c r="AH70" t="s">
        <v>72</v>
      </c>
      <c r="AI70" t="s">
        <v>75</v>
      </c>
      <c r="AJ70" t="s">
        <v>76</v>
      </c>
      <c r="AK70" t="s">
        <v>67</v>
      </c>
      <c r="AL70" t="s">
        <v>67</v>
      </c>
      <c r="AM70" t="s">
        <v>678</v>
      </c>
      <c r="AN70" t="s">
        <v>50</v>
      </c>
      <c r="AO70" t="s">
        <v>679</v>
      </c>
      <c r="AP70" t="s">
        <v>680</v>
      </c>
      <c r="AU70" t="s">
        <v>103</v>
      </c>
    </row>
    <row r="71" spans="1:47" x14ac:dyDescent="0.25">
      <c r="A71">
        <v>69</v>
      </c>
      <c r="B71" t="s">
        <v>3980</v>
      </c>
      <c r="C71" s="46">
        <v>42794</v>
      </c>
      <c r="D71" t="s">
        <v>3788</v>
      </c>
      <c r="E71" t="s">
        <v>681</v>
      </c>
      <c r="F71" t="s">
        <v>132</v>
      </c>
      <c r="G71" t="s">
        <v>682</v>
      </c>
      <c r="H71" t="s">
        <v>120</v>
      </c>
      <c r="I71" t="s">
        <v>121</v>
      </c>
      <c r="J71" t="s">
        <v>683</v>
      </c>
      <c r="K71" t="s">
        <v>684</v>
      </c>
      <c r="L71" t="s">
        <v>59</v>
      </c>
      <c r="M71" t="s">
        <v>202</v>
      </c>
      <c r="N71" t="s">
        <v>235</v>
      </c>
      <c r="O71" t="s">
        <v>685</v>
      </c>
      <c r="P71">
        <v>3</v>
      </c>
      <c r="Q71" t="s">
        <v>92</v>
      </c>
      <c r="R71" t="s">
        <v>4826</v>
      </c>
      <c r="S71" t="s">
        <v>270</v>
      </c>
      <c r="T71">
        <v>2</v>
      </c>
      <c r="U71" t="s">
        <v>686</v>
      </c>
      <c r="V71">
        <v>1</v>
      </c>
      <c r="W71" t="s">
        <v>3846</v>
      </c>
      <c r="X71" t="s">
        <v>3981</v>
      </c>
      <c r="Y71" t="s">
        <v>67</v>
      </c>
      <c r="Z71" t="s">
        <v>67</v>
      </c>
      <c r="AA71" t="s">
        <v>3820</v>
      </c>
      <c r="AB71">
        <v>150000</v>
      </c>
      <c r="AC71" t="s">
        <v>126</v>
      </c>
      <c r="AD71" t="s">
        <v>98</v>
      </c>
      <c r="AE71" t="s">
        <v>99</v>
      </c>
      <c r="AF71" t="s">
        <v>67</v>
      </c>
      <c r="AG71" t="s">
        <v>67</v>
      </c>
      <c r="AH71" t="s">
        <v>75</v>
      </c>
      <c r="AI71" t="s">
        <v>75</v>
      </c>
      <c r="AJ71" t="s">
        <v>76</v>
      </c>
      <c r="AK71" t="s">
        <v>688</v>
      </c>
      <c r="AL71" t="s">
        <v>67</v>
      </c>
      <c r="AM71" t="s">
        <v>689</v>
      </c>
      <c r="AN71" t="s">
        <v>50</v>
      </c>
      <c r="AO71" t="s">
        <v>690</v>
      </c>
      <c r="AP71" t="s">
        <v>691</v>
      </c>
      <c r="AQ71" t="s">
        <v>692</v>
      </c>
      <c r="AR71" t="s">
        <v>693</v>
      </c>
      <c r="AU71" t="s">
        <v>84</v>
      </c>
    </row>
    <row r="72" spans="1:47" x14ac:dyDescent="0.25">
      <c r="A72">
        <v>70</v>
      </c>
      <c r="B72" t="s">
        <v>3982</v>
      </c>
      <c r="C72" s="46">
        <v>42795</v>
      </c>
      <c r="D72" t="s">
        <v>3788</v>
      </c>
      <c r="E72" t="s">
        <v>53</v>
      </c>
      <c r="F72" t="s">
        <v>54</v>
      </c>
      <c r="G72" t="s">
        <v>694</v>
      </c>
      <c r="H72" t="s">
        <v>56</v>
      </c>
      <c r="I72" t="s">
        <v>57</v>
      </c>
      <c r="J72" t="s">
        <v>56</v>
      </c>
      <c r="K72" t="s">
        <v>695</v>
      </c>
      <c r="L72" t="s">
        <v>59</v>
      </c>
      <c r="M72" t="s">
        <v>59</v>
      </c>
      <c r="N72" t="s">
        <v>60</v>
      </c>
      <c r="O72" t="s">
        <v>53</v>
      </c>
      <c r="P72">
        <v>1</v>
      </c>
      <c r="Q72" t="s">
        <v>61</v>
      </c>
      <c r="R72" t="s">
        <v>4826</v>
      </c>
      <c r="S72" t="s">
        <v>123</v>
      </c>
      <c r="T72">
        <v>1</v>
      </c>
      <c r="U72" t="s">
        <v>67</v>
      </c>
      <c r="V72">
        <v>1</v>
      </c>
      <c r="W72" t="s">
        <v>3846</v>
      </c>
      <c r="X72" t="s">
        <v>3983</v>
      </c>
      <c r="Y72" t="s">
        <v>67</v>
      </c>
      <c r="Z72" t="s">
        <v>67</v>
      </c>
      <c r="AA72" t="s">
        <v>3846</v>
      </c>
      <c r="AB72">
        <v>0</v>
      </c>
      <c r="AC72" t="s">
        <v>3846</v>
      </c>
      <c r="AD72" t="s">
        <v>72</v>
      </c>
      <c r="AE72" t="s">
        <v>73</v>
      </c>
      <c r="AF72" t="s">
        <v>67</v>
      </c>
      <c r="AG72" t="s">
        <v>67</v>
      </c>
      <c r="AH72" t="s">
        <v>72</v>
      </c>
      <c r="AI72" t="s">
        <v>75</v>
      </c>
      <c r="AJ72" t="s">
        <v>76</v>
      </c>
      <c r="AK72" t="s">
        <v>67</v>
      </c>
      <c r="AL72" t="s">
        <v>67</v>
      </c>
      <c r="AM72" t="s">
        <v>696</v>
      </c>
      <c r="AN72" t="s">
        <v>50</v>
      </c>
      <c r="AO72" t="s">
        <v>697</v>
      </c>
      <c r="AU72" t="s">
        <v>130</v>
      </c>
    </row>
    <row r="73" spans="1:47" x14ac:dyDescent="0.25">
      <c r="A73">
        <v>71</v>
      </c>
      <c r="B73" t="s">
        <v>3984</v>
      </c>
      <c r="C73" s="46">
        <v>42796</v>
      </c>
      <c r="D73" t="s">
        <v>3788</v>
      </c>
      <c r="E73" t="s">
        <v>104</v>
      </c>
      <c r="F73" t="s">
        <v>105</v>
      </c>
      <c r="G73" t="s">
        <v>664</v>
      </c>
      <c r="H73" t="s">
        <v>120</v>
      </c>
      <c r="I73" t="s">
        <v>121</v>
      </c>
      <c r="J73" t="s">
        <v>698</v>
      </c>
      <c r="K73" t="s">
        <v>699</v>
      </c>
      <c r="L73" t="s">
        <v>59</v>
      </c>
      <c r="M73" t="s">
        <v>91</v>
      </c>
      <c r="N73" t="s">
        <v>60</v>
      </c>
      <c r="O73" t="s">
        <v>104</v>
      </c>
      <c r="P73">
        <v>1</v>
      </c>
      <c r="Q73" t="s">
        <v>92</v>
      </c>
      <c r="R73" t="s">
        <v>4826</v>
      </c>
      <c r="S73" t="s">
        <v>3796</v>
      </c>
      <c r="T73">
        <v>10</v>
      </c>
      <c r="U73" t="s">
        <v>700</v>
      </c>
      <c r="V73">
        <v>1</v>
      </c>
      <c r="W73" t="s">
        <v>3846</v>
      </c>
      <c r="X73" t="s">
        <v>3985</v>
      </c>
      <c r="Y73" t="s">
        <v>67</v>
      </c>
      <c r="Z73" t="s">
        <v>67</v>
      </c>
      <c r="AA73" t="s">
        <v>3822</v>
      </c>
      <c r="AB73">
        <v>3000000</v>
      </c>
      <c r="AC73" t="s">
        <v>126</v>
      </c>
      <c r="AD73" t="s">
        <v>72</v>
      </c>
      <c r="AE73" t="s">
        <v>73</v>
      </c>
      <c r="AF73" t="s">
        <v>72</v>
      </c>
      <c r="AG73" t="s">
        <v>74</v>
      </c>
      <c r="AH73" t="s">
        <v>72</v>
      </c>
      <c r="AI73" t="s">
        <v>75</v>
      </c>
      <c r="AJ73" t="s">
        <v>76</v>
      </c>
      <c r="AK73" t="s">
        <v>67</v>
      </c>
      <c r="AL73" t="s">
        <v>67</v>
      </c>
      <c r="AM73" t="s">
        <v>702</v>
      </c>
      <c r="AN73" t="s">
        <v>50</v>
      </c>
      <c r="AO73" t="s">
        <v>703</v>
      </c>
      <c r="AP73" t="s">
        <v>704</v>
      </c>
      <c r="AQ73" t="s">
        <v>705</v>
      </c>
      <c r="AU73" t="s">
        <v>84</v>
      </c>
    </row>
    <row r="74" spans="1:47" x14ac:dyDescent="0.25">
      <c r="A74">
        <v>72</v>
      </c>
      <c r="B74" t="s">
        <v>3986</v>
      </c>
      <c r="C74" s="46">
        <v>42797</v>
      </c>
      <c r="D74" t="s">
        <v>3788</v>
      </c>
      <c r="E74" t="s">
        <v>565</v>
      </c>
      <c r="F74" t="s">
        <v>105</v>
      </c>
      <c r="G74" t="s">
        <v>706</v>
      </c>
      <c r="H74" t="s">
        <v>120</v>
      </c>
      <c r="I74" t="s">
        <v>121</v>
      </c>
      <c r="J74" t="s">
        <v>707</v>
      </c>
      <c r="K74" t="s">
        <v>708</v>
      </c>
      <c r="L74" t="s">
        <v>59</v>
      </c>
      <c r="M74" t="s">
        <v>91</v>
      </c>
      <c r="N74" t="s">
        <v>60</v>
      </c>
      <c r="O74" t="s">
        <v>565</v>
      </c>
      <c r="P74">
        <v>1</v>
      </c>
      <c r="Q74" t="s">
        <v>92</v>
      </c>
      <c r="R74" t="s">
        <v>4826</v>
      </c>
      <c r="S74" t="s">
        <v>3795</v>
      </c>
      <c r="T74">
        <v>3</v>
      </c>
      <c r="U74" t="s">
        <v>709</v>
      </c>
      <c r="V74">
        <v>1</v>
      </c>
      <c r="W74" t="s">
        <v>3846</v>
      </c>
      <c r="X74" t="s">
        <v>3987</v>
      </c>
      <c r="Y74" t="s">
        <v>67</v>
      </c>
      <c r="Z74" t="s">
        <v>67</v>
      </c>
      <c r="AA74" t="s">
        <v>3820</v>
      </c>
      <c r="AB74">
        <v>300000</v>
      </c>
      <c r="AC74" t="s">
        <v>126</v>
      </c>
      <c r="AD74" t="s">
        <v>72</v>
      </c>
      <c r="AE74" t="s">
        <v>73</v>
      </c>
      <c r="AF74" t="s">
        <v>358</v>
      </c>
      <c r="AG74" t="s">
        <v>711</v>
      </c>
      <c r="AH74" t="s">
        <v>72</v>
      </c>
      <c r="AI74" t="s">
        <v>359</v>
      </c>
      <c r="AJ74" t="s">
        <v>360</v>
      </c>
      <c r="AK74" t="s">
        <v>712</v>
      </c>
      <c r="AL74" t="s">
        <v>67</v>
      </c>
      <c r="AM74" t="s">
        <v>713</v>
      </c>
      <c r="AN74" t="s">
        <v>50</v>
      </c>
      <c r="AO74" t="s">
        <v>714</v>
      </c>
      <c r="AP74" t="s">
        <v>715</v>
      </c>
      <c r="AQ74" t="s">
        <v>716</v>
      </c>
      <c r="AR74" t="s">
        <v>717</v>
      </c>
      <c r="AS74" t="s">
        <v>718</v>
      </c>
      <c r="AU74" t="s">
        <v>84</v>
      </c>
    </row>
    <row r="75" spans="1:47" x14ac:dyDescent="0.25">
      <c r="A75">
        <v>73</v>
      </c>
      <c r="B75" t="s">
        <v>3988</v>
      </c>
      <c r="C75" s="46">
        <v>42798</v>
      </c>
      <c r="D75" t="s">
        <v>3788</v>
      </c>
      <c r="E75" t="s">
        <v>284</v>
      </c>
      <c r="F75" t="s">
        <v>105</v>
      </c>
      <c r="G75" t="s">
        <v>719</v>
      </c>
      <c r="H75" t="s">
        <v>67</v>
      </c>
      <c r="I75" t="s">
        <v>67</v>
      </c>
      <c r="J75" t="s">
        <v>67</v>
      </c>
      <c r="K75" t="s">
        <v>720</v>
      </c>
      <c r="L75" t="s">
        <v>59</v>
      </c>
      <c r="M75" t="s">
        <v>67</v>
      </c>
      <c r="N75" t="s">
        <v>67</v>
      </c>
      <c r="O75" t="s">
        <v>67</v>
      </c>
      <c r="P75">
        <v>1</v>
      </c>
      <c r="Q75" t="s">
        <v>67</v>
      </c>
      <c r="R75" t="s">
        <v>4826</v>
      </c>
      <c r="S75" t="s">
        <v>270</v>
      </c>
      <c r="T75">
        <v>2</v>
      </c>
      <c r="U75" t="s">
        <v>67</v>
      </c>
      <c r="V75">
        <v>1</v>
      </c>
      <c r="W75" t="s">
        <v>3846</v>
      </c>
      <c r="X75" t="s">
        <v>3911</v>
      </c>
      <c r="Y75" t="s">
        <v>67</v>
      </c>
      <c r="Z75" t="s">
        <v>67</v>
      </c>
      <c r="AA75" t="s">
        <v>3846</v>
      </c>
      <c r="AB75">
        <v>0</v>
      </c>
      <c r="AC75" t="s">
        <v>3846</v>
      </c>
      <c r="AD75" t="s">
        <v>98</v>
      </c>
      <c r="AE75" t="s">
        <v>293</v>
      </c>
      <c r="AF75" t="s">
        <v>67</v>
      </c>
      <c r="AG75" t="s">
        <v>67</v>
      </c>
      <c r="AH75" t="s">
        <v>75</v>
      </c>
      <c r="AI75" t="s">
        <v>75</v>
      </c>
      <c r="AJ75" t="s">
        <v>76</v>
      </c>
      <c r="AK75" t="s">
        <v>67</v>
      </c>
      <c r="AL75" t="s">
        <v>67</v>
      </c>
      <c r="AM75" t="s">
        <v>721</v>
      </c>
      <c r="AN75" t="s">
        <v>50</v>
      </c>
      <c r="AO75" t="s">
        <v>722</v>
      </c>
      <c r="AP75" t="s">
        <v>723</v>
      </c>
      <c r="AU75" t="s">
        <v>130</v>
      </c>
    </row>
    <row r="76" spans="1:47" x14ac:dyDescent="0.25">
      <c r="A76">
        <v>74</v>
      </c>
      <c r="B76" t="s">
        <v>3989</v>
      </c>
      <c r="C76" s="46">
        <v>42800</v>
      </c>
      <c r="D76" t="s">
        <v>3788</v>
      </c>
      <c r="E76" t="s">
        <v>681</v>
      </c>
      <c r="F76" t="s">
        <v>132</v>
      </c>
      <c r="G76" t="s">
        <v>3846</v>
      </c>
      <c r="H76" t="s">
        <v>167</v>
      </c>
      <c r="I76" t="s">
        <v>121</v>
      </c>
      <c r="J76" t="s">
        <v>724</v>
      </c>
      <c r="K76" t="s">
        <v>725</v>
      </c>
      <c r="L76" t="s">
        <v>59</v>
      </c>
      <c r="M76" t="s">
        <v>59</v>
      </c>
      <c r="N76" t="s">
        <v>235</v>
      </c>
      <c r="O76" t="s">
        <v>685</v>
      </c>
      <c r="P76">
        <v>1</v>
      </c>
      <c r="Q76" t="s">
        <v>92</v>
      </c>
      <c r="R76" t="s">
        <v>4826</v>
      </c>
      <c r="S76" t="s">
        <v>3795</v>
      </c>
      <c r="T76">
        <v>3</v>
      </c>
      <c r="U76" t="s">
        <v>726</v>
      </c>
      <c r="V76">
        <v>1</v>
      </c>
      <c r="W76" t="s">
        <v>3846</v>
      </c>
      <c r="X76" t="s">
        <v>3990</v>
      </c>
      <c r="Y76" t="s">
        <v>67</v>
      </c>
      <c r="Z76" t="s">
        <v>67</v>
      </c>
      <c r="AA76" t="s">
        <v>3846</v>
      </c>
      <c r="AB76">
        <v>0</v>
      </c>
      <c r="AC76" t="s">
        <v>3846</v>
      </c>
      <c r="AD76" t="s">
        <v>98</v>
      </c>
      <c r="AE76" t="s">
        <v>99</v>
      </c>
      <c r="AF76" t="s">
        <v>67</v>
      </c>
      <c r="AG76" t="s">
        <v>67</v>
      </c>
      <c r="AH76" t="s">
        <v>75</v>
      </c>
      <c r="AI76" t="s">
        <v>75</v>
      </c>
      <c r="AJ76" t="s">
        <v>76</v>
      </c>
      <c r="AK76" t="s">
        <v>67</v>
      </c>
      <c r="AL76" t="s">
        <v>67</v>
      </c>
      <c r="AM76" t="s">
        <v>729</v>
      </c>
      <c r="AN76" t="s">
        <v>50</v>
      </c>
      <c r="AO76" t="s">
        <v>730</v>
      </c>
      <c r="AU76" t="s">
        <v>103</v>
      </c>
    </row>
    <row r="77" spans="1:47" x14ac:dyDescent="0.25">
      <c r="A77">
        <v>75</v>
      </c>
      <c r="B77" t="s">
        <v>3991</v>
      </c>
      <c r="C77" s="46">
        <v>42800</v>
      </c>
      <c r="D77" t="s">
        <v>3788</v>
      </c>
      <c r="E77" t="s">
        <v>232</v>
      </c>
      <c r="F77" t="s">
        <v>105</v>
      </c>
      <c r="G77" t="s">
        <v>731</v>
      </c>
      <c r="H77" t="s">
        <v>378</v>
      </c>
      <c r="I77" t="s">
        <v>3794</v>
      </c>
      <c r="J77" t="s">
        <v>732</v>
      </c>
      <c r="K77" t="s">
        <v>67</v>
      </c>
      <c r="L77" t="s">
        <v>67</v>
      </c>
      <c r="M77" t="s">
        <v>67</v>
      </c>
      <c r="N77" t="s">
        <v>60</v>
      </c>
      <c r="O77" t="s">
        <v>232</v>
      </c>
      <c r="P77">
        <v>1</v>
      </c>
      <c r="Q77" t="s">
        <v>92</v>
      </c>
      <c r="R77" t="s">
        <v>4826</v>
      </c>
      <c r="S77" t="s">
        <v>270</v>
      </c>
      <c r="T77">
        <v>2</v>
      </c>
      <c r="U77" t="s">
        <v>733</v>
      </c>
      <c r="V77">
        <v>1</v>
      </c>
      <c r="W77" t="s">
        <v>3846</v>
      </c>
      <c r="X77" t="s">
        <v>3992</v>
      </c>
      <c r="Y77" t="s">
        <v>67</v>
      </c>
      <c r="Z77" t="s">
        <v>67</v>
      </c>
      <c r="AA77" t="s">
        <v>3819</v>
      </c>
      <c r="AB77">
        <v>50000</v>
      </c>
      <c r="AC77" t="s">
        <v>126</v>
      </c>
      <c r="AD77" t="s">
        <v>72</v>
      </c>
      <c r="AE77" t="s">
        <v>74</v>
      </c>
      <c r="AF77" t="s">
        <v>67</v>
      </c>
      <c r="AG77" t="s">
        <v>67</v>
      </c>
      <c r="AH77" t="s">
        <v>72</v>
      </c>
      <c r="AI77" t="s">
        <v>75</v>
      </c>
      <c r="AJ77" t="s">
        <v>76</v>
      </c>
      <c r="AK77" t="s">
        <v>67</v>
      </c>
      <c r="AL77" t="s">
        <v>67</v>
      </c>
      <c r="AM77" t="s">
        <v>735</v>
      </c>
      <c r="AN77" t="s">
        <v>50</v>
      </c>
      <c r="AO77" t="s">
        <v>736</v>
      </c>
      <c r="AU77" t="s">
        <v>130</v>
      </c>
    </row>
    <row r="78" spans="1:47" x14ac:dyDescent="0.25">
      <c r="A78">
        <v>76</v>
      </c>
      <c r="B78" t="s">
        <v>3993</v>
      </c>
      <c r="C78" s="46">
        <v>42803</v>
      </c>
      <c r="D78" t="s">
        <v>3788</v>
      </c>
      <c r="E78" t="s">
        <v>53</v>
      </c>
      <c r="F78" t="s">
        <v>54</v>
      </c>
      <c r="G78" t="s">
        <v>737</v>
      </c>
      <c r="H78" t="s">
        <v>155</v>
      </c>
      <c r="I78" t="s">
        <v>3794</v>
      </c>
      <c r="J78" t="s">
        <v>738</v>
      </c>
      <c r="K78" t="s">
        <v>739</v>
      </c>
      <c r="L78" t="s">
        <v>59</v>
      </c>
      <c r="M78" t="s">
        <v>91</v>
      </c>
      <c r="N78" t="s">
        <v>235</v>
      </c>
      <c r="O78" t="s">
        <v>232</v>
      </c>
      <c r="P78">
        <v>1</v>
      </c>
      <c r="Q78" t="s">
        <v>92</v>
      </c>
      <c r="R78" t="s">
        <v>4826</v>
      </c>
      <c r="S78" t="s">
        <v>123</v>
      </c>
      <c r="T78">
        <v>1</v>
      </c>
      <c r="U78" t="s">
        <v>740</v>
      </c>
      <c r="V78">
        <v>1</v>
      </c>
      <c r="W78" t="s">
        <v>3846</v>
      </c>
      <c r="X78" t="s">
        <v>3994</v>
      </c>
      <c r="Y78" t="s">
        <v>67</v>
      </c>
      <c r="Z78" t="s">
        <v>67</v>
      </c>
      <c r="AA78" t="s">
        <v>3846</v>
      </c>
      <c r="AB78">
        <v>0</v>
      </c>
      <c r="AC78" t="s">
        <v>3846</v>
      </c>
      <c r="AD78" t="s">
        <v>98</v>
      </c>
      <c r="AE78" t="s">
        <v>99</v>
      </c>
      <c r="AF78" t="s">
        <v>67</v>
      </c>
      <c r="AG78" t="s">
        <v>67</v>
      </c>
      <c r="AH78" t="s">
        <v>75</v>
      </c>
      <c r="AI78" t="s">
        <v>75</v>
      </c>
      <c r="AJ78" t="s">
        <v>76</v>
      </c>
      <c r="AK78" t="s">
        <v>67</v>
      </c>
      <c r="AL78" t="s">
        <v>67</v>
      </c>
      <c r="AM78" t="s">
        <v>742</v>
      </c>
      <c r="AN78" t="s">
        <v>50</v>
      </c>
      <c r="AO78" t="s">
        <v>743</v>
      </c>
      <c r="AP78" t="s">
        <v>744</v>
      </c>
      <c r="AU78" t="s">
        <v>103</v>
      </c>
    </row>
    <row r="79" spans="1:47" x14ac:dyDescent="0.25">
      <c r="A79">
        <v>77</v>
      </c>
      <c r="B79" t="s">
        <v>3995</v>
      </c>
      <c r="C79" s="46">
        <v>42804</v>
      </c>
      <c r="D79" t="s">
        <v>3788</v>
      </c>
      <c r="E79" t="s">
        <v>324</v>
      </c>
      <c r="F79" t="s">
        <v>132</v>
      </c>
      <c r="G79" t="s">
        <v>745</v>
      </c>
      <c r="H79" t="s">
        <v>155</v>
      </c>
      <c r="I79" t="s">
        <v>3794</v>
      </c>
      <c r="J79" t="s">
        <v>746</v>
      </c>
      <c r="K79" t="s">
        <v>67</v>
      </c>
      <c r="L79" t="s">
        <v>67</v>
      </c>
      <c r="M79" t="s">
        <v>59</v>
      </c>
      <c r="N79" t="s">
        <v>60</v>
      </c>
      <c r="O79" t="s">
        <v>324</v>
      </c>
      <c r="P79">
        <v>1</v>
      </c>
      <c r="Q79" t="s">
        <v>107</v>
      </c>
      <c r="R79" t="s">
        <v>4826</v>
      </c>
      <c r="S79" t="s">
        <v>270</v>
      </c>
      <c r="T79">
        <v>2</v>
      </c>
      <c r="U79" t="s">
        <v>747</v>
      </c>
      <c r="V79">
        <v>1</v>
      </c>
      <c r="W79" t="s">
        <v>3996</v>
      </c>
      <c r="X79" t="s">
        <v>3846</v>
      </c>
      <c r="Y79" t="s">
        <v>67</v>
      </c>
      <c r="Z79" t="s">
        <v>67</v>
      </c>
      <c r="AA79" t="s">
        <v>3846</v>
      </c>
      <c r="AB79">
        <v>0</v>
      </c>
      <c r="AC79" t="s">
        <v>3846</v>
      </c>
      <c r="AD79" t="s">
        <v>72</v>
      </c>
      <c r="AE79" t="s">
        <v>73</v>
      </c>
      <c r="AF79" t="s">
        <v>67</v>
      </c>
      <c r="AG79" t="s">
        <v>67</v>
      </c>
      <c r="AH79" t="s">
        <v>72</v>
      </c>
      <c r="AI79" t="s">
        <v>75</v>
      </c>
      <c r="AJ79" t="s">
        <v>76</v>
      </c>
      <c r="AK79" t="s">
        <v>67</v>
      </c>
      <c r="AL79" t="s">
        <v>67</v>
      </c>
      <c r="AM79" t="s">
        <v>749</v>
      </c>
      <c r="AN79" t="s">
        <v>50</v>
      </c>
      <c r="AO79" t="s">
        <v>750</v>
      </c>
      <c r="AP79" t="s">
        <v>751</v>
      </c>
      <c r="AQ79" t="s">
        <v>752</v>
      </c>
      <c r="AU79" t="s">
        <v>103</v>
      </c>
    </row>
    <row r="80" spans="1:47" x14ac:dyDescent="0.25">
      <c r="A80">
        <v>78</v>
      </c>
      <c r="B80" t="s">
        <v>3997</v>
      </c>
      <c r="C80" s="46">
        <v>42808</v>
      </c>
      <c r="D80" t="s">
        <v>3788</v>
      </c>
      <c r="E80" t="s">
        <v>165</v>
      </c>
      <c r="F80" t="s">
        <v>54</v>
      </c>
      <c r="G80" t="s">
        <v>753</v>
      </c>
      <c r="H80" t="s">
        <v>167</v>
      </c>
      <c r="I80" t="s">
        <v>121</v>
      </c>
      <c r="J80" t="s">
        <v>754</v>
      </c>
      <c r="K80" t="s">
        <v>67</v>
      </c>
      <c r="L80" t="s">
        <v>67</v>
      </c>
      <c r="M80" t="s">
        <v>67</v>
      </c>
      <c r="N80" t="s">
        <v>235</v>
      </c>
      <c r="O80" t="s">
        <v>53</v>
      </c>
      <c r="P80">
        <v>1</v>
      </c>
      <c r="Q80" t="s">
        <v>92</v>
      </c>
      <c r="R80" t="s">
        <v>4826</v>
      </c>
      <c r="S80" t="s">
        <v>3795</v>
      </c>
      <c r="T80">
        <v>4</v>
      </c>
      <c r="U80" t="s">
        <v>755</v>
      </c>
      <c r="V80">
        <v>1</v>
      </c>
      <c r="W80" t="s">
        <v>3846</v>
      </c>
      <c r="X80" t="s">
        <v>3998</v>
      </c>
      <c r="Y80" t="s">
        <v>67</v>
      </c>
      <c r="Z80" t="s">
        <v>67</v>
      </c>
      <c r="AA80" t="s">
        <v>3846</v>
      </c>
      <c r="AB80">
        <v>0</v>
      </c>
      <c r="AC80" t="s">
        <v>3846</v>
      </c>
      <c r="AD80" t="s">
        <v>72</v>
      </c>
      <c r="AE80" t="s">
        <v>73</v>
      </c>
      <c r="AF80" t="s">
        <v>67</v>
      </c>
      <c r="AG80" t="s">
        <v>67</v>
      </c>
      <c r="AH80" t="s">
        <v>72</v>
      </c>
      <c r="AI80" t="s">
        <v>75</v>
      </c>
      <c r="AJ80" t="s">
        <v>76</v>
      </c>
      <c r="AK80" t="s">
        <v>67</v>
      </c>
      <c r="AL80" t="s">
        <v>67</v>
      </c>
      <c r="AM80" t="s">
        <v>757</v>
      </c>
      <c r="AN80" t="s">
        <v>50</v>
      </c>
      <c r="AO80" t="s">
        <v>758</v>
      </c>
      <c r="AP80" t="s">
        <v>759</v>
      </c>
      <c r="AQ80" t="s">
        <v>760</v>
      </c>
      <c r="AU80" t="s">
        <v>103</v>
      </c>
    </row>
    <row r="81" spans="1:47" x14ac:dyDescent="0.25">
      <c r="A81">
        <v>79</v>
      </c>
      <c r="B81" t="s">
        <v>3999</v>
      </c>
      <c r="C81" s="46">
        <v>42809</v>
      </c>
      <c r="D81" t="s">
        <v>3788</v>
      </c>
      <c r="E81" t="s">
        <v>211</v>
      </c>
      <c r="F81" t="s">
        <v>132</v>
      </c>
      <c r="G81" t="s">
        <v>611</v>
      </c>
      <c r="H81" t="s">
        <v>120</v>
      </c>
      <c r="I81" t="s">
        <v>121</v>
      </c>
      <c r="J81" t="s">
        <v>761</v>
      </c>
      <c r="K81" t="s">
        <v>67</v>
      </c>
      <c r="L81" t="s">
        <v>59</v>
      </c>
      <c r="M81" t="s">
        <v>67</v>
      </c>
      <c r="N81" t="s">
        <v>60</v>
      </c>
      <c r="O81" t="s">
        <v>211</v>
      </c>
      <c r="P81">
        <v>2</v>
      </c>
      <c r="Q81" t="s">
        <v>92</v>
      </c>
      <c r="R81" t="s">
        <v>4826</v>
      </c>
      <c r="S81" t="s">
        <v>270</v>
      </c>
      <c r="T81">
        <v>2</v>
      </c>
      <c r="U81" t="s">
        <v>762</v>
      </c>
      <c r="V81">
        <v>1</v>
      </c>
      <c r="W81" t="s">
        <v>3846</v>
      </c>
      <c r="X81" t="s">
        <v>4000</v>
      </c>
      <c r="Y81" t="s">
        <v>67</v>
      </c>
      <c r="Z81" t="s">
        <v>67</v>
      </c>
      <c r="AA81" t="s">
        <v>3822</v>
      </c>
      <c r="AB81">
        <v>5000000</v>
      </c>
      <c r="AC81" t="s">
        <v>126</v>
      </c>
      <c r="AD81" t="s">
        <v>98</v>
      </c>
      <c r="AE81" t="s">
        <v>99</v>
      </c>
      <c r="AF81" t="s">
        <v>67</v>
      </c>
      <c r="AG81" t="s">
        <v>67</v>
      </c>
      <c r="AH81" t="s">
        <v>75</v>
      </c>
      <c r="AI81" t="s">
        <v>75</v>
      </c>
      <c r="AJ81" t="s">
        <v>76</v>
      </c>
      <c r="AK81" t="s">
        <v>67</v>
      </c>
      <c r="AL81" t="s">
        <v>67</v>
      </c>
      <c r="AM81" t="s">
        <v>765</v>
      </c>
      <c r="AN81" t="s">
        <v>50</v>
      </c>
      <c r="AO81" t="s">
        <v>766</v>
      </c>
      <c r="AP81" t="s">
        <v>767</v>
      </c>
      <c r="AU81" t="s">
        <v>103</v>
      </c>
    </row>
    <row r="82" spans="1:47" x14ac:dyDescent="0.25">
      <c r="A82">
        <v>80</v>
      </c>
      <c r="B82" t="s">
        <v>4001</v>
      </c>
      <c r="C82" s="46">
        <v>42809</v>
      </c>
      <c r="D82" t="s">
        <v>3788</v>
      </c>
      <c r="E82" t="s">
        <v>153</v>
      </c>
      <c r="F82" t="s">
        <v>105</v>
      </c>
      <c r="G82" t="s">
        <v>768</v>
      </c>
      <c r="H82" t="s">
        <v>120</v>
      </c>
      <c r="I82" t="s">
        <v>121</v>
      </c>
      <c r="J82" t="s">
        <v>769</v>
      </c>
      <c r="K82" t="s">
        <v>770</v>
      </c>
      <c r="L82" t="s">
        <v>59</v>
      </c>
      <c r="M82" t="s">
        <v>67</v>
      </c>
      <c r="N82" t="s">
        <v>60</v>
      </c>
      <c r="O82" t="s">
        <v>153</v>
      </c>
      <c r="P82">
        <v>1</v>
      </c>
      <c r="Q82" t="s">
        <v>92</v>
      </c>
      <c r="R82" t="s">
        <v>4822</v>
      </c>
      <c r="S82" t="s">
        <v>270</v>
      </c>
      <c r="T82">
        <v>2</v>
      </c>
      <c r="U82" t="s">
        <v>771</v>
      </c>
      <c r="V82">
        <v>2</v>
      </c>
      <c r="W82" t="s">
        <v>3846</v>
      </c>
      <c r="X82" t="s">
        <v>4002</v>
      </c>
      <c r="Y82" t="s">
        <v>67</v>
      </c>
      <c r="Z82" t="s">
        <v>67</v>
      </c>
      <c r="AA82" t="s">
        <v>67</v>
      </c>
      <c r="AB82" t="s">
        <v>67</v>
      </c>
      <c r="AC82" t="s">
        <v>126</v>
      </c>
      <c r="AD82" t="s">
        <v>72</v>
      </c>
      <c r="AE82" t="s">
        <v>73</v>
      </c>
      <c r="AF82" t="s">
        <v>67</v>
      </c>
      <c r="AG82" t="s">
        <v>67</v>
      </c>
      <c r="AH82" t="s">
        <v>72</v>
      </c>
      <c r="AI82" t="s">
        <v>75</v>
      </c>
      <c r="AJ82" t="s">
        <v>76</v>
      </c>
      <c r="AK82" t="s">
        <v>773</v>
      </c>
      <c r="AL82" t="s">
        <v>67</v>
      </c>
      <c r="AM82" t="s">
        <v>774</v>
      </c>
      <c r="AN82" t="s">
        <v>50</v>
      </c>
      <c r="AO82" t="s">
        <v>775</v>
      </c>
      <c r="AP82" t="s">
        <v>776</v>
      </c>
      <c r="AU82" t="s">
        <v>84</v>
      </c>
    </row>
    <row r="83" spans="1:47" x14ac:dyDescent="0.25">
      <c r="A83">
        <v>81</v>
      </c>
      <c r="B83" t="s">
        <v>4003</v>
      </c>
      <c r="C83" s="46">
        <v>42812</v>
      </c>
      <c r="D83" t="s">
        <v>3788</v>
      </c>
      <c r="E83" t="s">
        <v>165</v>
      </c>
      <c r="F83" t="s">
        <v>54</v>
      </c>
      <c r="G83" t="s">
        <v>445</v>
      </c>
      <c r="H83" t="s">
        <v>167</v>
      </c>
      <c r="I83" t="s">
        <v>121</v>
      </c>
      <c r="J83" t="s">
        <v>67</v>
      </c>
      <c r="K83" t="s">
        <v>67</v>
      </c>
      <c r="L83" t="s">
        <v>59</v>
      </c>
      <c r="M83" t="s">
        <v>59</v>
      </c>
      <c r="N83" t="s">
        <v>235</v>
      </c>
      <c r="O83" t="s">
        <v>232</v>
      </c>
      <c r="P83">
        <v>1</v>
      </c>
      <c r="Q83" t="s">
        <v>107</v>
      </c>
      <c r="R83" t="s">
        <v>4826</v>
      </c>
      <c r="S83" t="s">
        <v>3796</v>
      </c>
      <c r="T83">
        <v>8</v>
      </c>
      <c r="U83" t="s">
        <v>67</v>
      </c>
      <c r="V83">
        <v>1</v>
      </c>
      <c r="W83" t="s">
        <v>4004</v>
      </c>
      <c r="X83" t="s">
        <v>3846</v>
      </c>
      <c r="Y83" t="s">
        <v>67</v>
      </c>
      <c r="Z83" t="s">
        <v>67</v>
      </c>
      <c r="AA83" t="s">
        <v>3846</v>
      </c>
      <c r="AB83">
        <v>0</v>
      </c>
      <c r="AC83" t="s">
        <v>3846</v>
      </c>
      <c r="AD83" t="s">
        <v>72</v>
      </c>
      <c r="AE83" t="s">
        <v>74</v>
      </c>
      <c r="AF83" t="s">
        <v>67</v>
      </c>
      <c r="AG83" t="s">
        <v>67</v>
      </c>
      <c r="AH83" t="s">
        <v>72</v>
      </c>
      <c r="AI83" t="s">
        <v>75</v>
      </c>
      <c r="AJ83" t="s">
        <v>76</v>
      </c>
      <c r="AK83" t="s">
        <v>67</v>
      </c>
      <c r="AL83" t="s">
        <v>779</v>
      </c>
      <c r="AM83" t="s">
        <v>780</v>
      </c>
      <c r="AN83" t="s">
        <v>50</v>
      </c>
      <c r="AO83" t="s">
        <v>781</v>
      </c>
      <c r="AP83" t="s">
        <v>782</v>
      </c>
      <c r="AQ83" t="s">
        <v>783</v>
      </c>
      <c r="AR83" t="s">
        <v>784</v>
      </c>
      <c r="AU83" t="s">
        <v>103</v>
      </c>
    </row>
    <row r="84" spans="1:47" x14ac:dyDescent="0.25">
      <c r="A84">
        <v>82</v>
      </c>
      <c r="B84" t="s">
        <v>4005</v>
      </c>
      <c r="C84" s="46">
        <v>42812</v>
      </c>
      <c r="D84" t="s">
        <v>3788</v>
      </c>
      <c r="E84" t="s">
        <v>785</v>
      </c>
      <c r="F84" t="s">
        <v>105</v>
      </c>
      <c r="G84" t="s">
        <v>786</v>
      </c>
      <c r="H84" t="s">
        <v>67</v>
      </c>
      <c r="I84" t="s">
        <v>67</v>
      </c>
      <c r="J84" t="s">
        <v>67</v>
      </c>
      <c r="K84" t="s">
        <v>787</v>
      </c>
      <c r="L84" t="s">
        <v>59</v>
      </c>
      <c r="M84" t="s">
        <v>67</v>
      </c>
      <c r="N84" t="s">
        <v>235</v>
      </c>
      <c r="O84" t="s">
        <v>53</v>
      </c>
      <c r="P84">
        <v>1</v>
      </c>
      <c r="Q84" t="s">
        <v>92</v>
      </c>
      <c r="R84" t="s">
        <v>4826</v>
      </c>
      <c r="S84" t="s">
        <v>123</v>
      </c>
      <c r="T84">
        <v>1</v>
      </c>
      <c r="U84" t="s">
        <v>67</v>
      </c>
      <c r="V84">
        <v>1</v>
      </c>
      <c r="W84" t="s">
        <v>3846</v>
      </c>
      <c r="X84" t="s">
        <v>4006</v>
      </c>
      <c r="Y84" t="s">
        <v>67</v>
      </c>
      <c r="Z84" t="s">
        <v>67</v>
      </c>
      <c r="AA84" t="s">
        <v>3846</v>
      </c>
      <c r="AB84">
        <v>0</v>
      </c>
      <c r="AC84" t="s">
        <v>3846</v>
      </c>
      <c r="AD84" t="s">
        <v>98</v>
      </c>
      <c r="AE84" t="s">
        <v>99</v>
      </c>
      <c r="AF84" t="s">
        <v>67</v>
      </c>
      <c r="AG84" t="s">
        <v>67</v>
      </c>
      <c r="AH84" t="s">
        <v>75</v>
      </c>
      <c r="AI84" t="s">
        <v>75</v>
      </c>
      <c r="AJ84" t="s">
        <v>76</v>
      </c>
      <c r="AK84" t="s">
        <v>67</v>
      </c>
      <c r="AL84" t="s">
        <v>67</v>
      </c>
      <c r="AM84" t="s">
        <v>789</v>
      </c>
      <c r="AN84" t="s">
        <v>50</v>
      </c>
      <c r="AO84" t="s">
        <v>790</v>
      </c>
      <c r="AU84" t="s">
        <v>130</v>
      </c>
    </row>
    <row r="85" spans="1:47" x14ac:dyDescent="0.25">
      <c r="A85">
        <v>83</v>
      </c>
      <c r="B85" t="s">
        <v>4007</v>
      </c>
      <c r="C85" s="46">
        <v>42816</v>
      </c>
      <c r="D85" t="s">
        <v>3788</v>
      </c>
      <c r="E85" t="s">
        <v>785</v>
      </c>
      <c r="F85" t="s">
        <v>105</v>
      </c>
      <c r="G85" t="s">
        <v>785</v>
      </c>
      <c r="H85" t="s">
        <v>226</v>
      </c>
      <c r="I85" t="s">
        <v>121</v>
      </c>
      <c r="J85" t="s">
        <v>791</v>
      </c>
      <c r="K85" t="s">
        <v>792</v>
      </c>
      <c r="L85" t="s">
        <v>59</v>
      </c>
      <c r="M85" t="s">
        <v>59</v>
      </c>
      <c r="N85" t="s">
        <v>235</v>
      </c>
      <c r="O85" t="s">
        <v>324</v>
      </c>
      <c r="P85">
        <v>1</v>
      </c>
      <c r="Q85" t="s">
        <v>61</v>
      </c>
      <c r="R85" t="s">
        <v>4822</v>
      </c>
      <c r="S85" t="s">
        <v>270</v>
      </c>
      <c r="T85">
        <v>2</v>
      </c>
      <c r="U85" t="s">
        <v>67</v>
      </c>
      <c r="V85">
        <v>2</v>
      </c>
      <c r="W85" t="s">
        <v>3846</v>
      </c>
      <c r="X85" t="s">
        <v>4008</v>
      </c>
      <c r="Y85" t="s">
        <v>279</v>
      </c>
      <c r="Z85" t="s">
        <v>793</v>
      </c>
      <c r="AA85" t="s">
        <v>3846</v>
      </c>
      <c r="AB85">
        <v>0</v>
      </c>
      <c r="AC85" t="s">
        <v>3846</v>
      </c>
      <c r="AD85" t="s">
        <v>98</v>
      </c>
      <c r="AE85" t="s">
        <v>293</v>
      </c>
      <c r="AF85" t="s">
        <v>67</v>
      </c>
      <c r="AG85" t="s">
        <v>67</v>
      </c>
      <c r="AH85" t="s">
        <v>75</v>
      </c>
      <c r="AI85" t="s">
        <v>75</v>
      </c>
      <c r="AJ85" t="s">
        <v>76</v>
      </c>
      <c r="AK85" t="s">
        <v>67</v>
      </c>
      <c r="AL85" t="s">
        <v>67</v>
      </c>
      <c r="AM85" t="s">
        <v>794</v>
      </c>
      <c r="AN85" t="s">
        <v>50</v>
      </c>
      <c r="AO85" t="s">
        <v>795</v>
      </c>
      <c r="AU85" t="s">
        <v>103</v>
      </c>
    </row>
    <row r="86" spans="1:47" x14ac:dyDescent="0.25">
      <c r="A86">
        <v>84</v>
      </c>
      <c r="B86" t="s">
        <v>4009</v>
      </c>
      <c r="C86" s="46">
        <v>42817</v>
      </c>
      <c r="D86" t="s">
        <v>3788</v>
      </c>
      <c r="E86" t="s">
        <v>165</v>
      </c>
      <c r="F86" t="s">
        <v>54</v>
      </c>
      <c r="G86" t="s">
        <v>796</v>
      </c>
      <c r="H86" t="s">
        <v>120</v>
      </c>
      <c r="I86" t="s">
        <v>121</v>
      </c>
      <c r="J86" t="s">
        <v>797</v>
      </c>
      <c r="K86" t="s">
        <v>67</v>
      </c>
      <c r="L86" t="s">
        <v>67</v>
      </c>
      <c r="M86" t="s">
        <v>67</v>
      </c>
      <c r="N86" t="s">
        <v>60</v>
      </c>
      <c r="O86" t="s">
        <v>165</v>
      </c>
      <c r="P86">
        <v>1</v>
      </c>
      <c r="Q86" t="s">
        <v>92</v>
      </c>
      <c r="R86" t="s">
        <v>4826</v>
      </c>
      <c r="S86" t="s">
        <v>3795</v>
      </c>
      <c r="T86">
        <v>4</v>
      </c>
      <c r="U86" t="s">
        <v>798</v>
      </c>
      <c r="V86">
        <v>1</v>
      </c>
      <c r="W86" t="s">
        <v>3846</v>
      </c>
      <c r="X86" t="s">
        <v>4010</v>
      </c>
      <c r="Y86" t="s">
        <v>67</v>
      </c>
      <c r="Z86" t="s">
        <v>67</v>
      </c>
      <c r="AA86" t="s">
        <v>3819</v>
      </c>
      <c r="AB86">
        <v>20000</v>
      </c>
      <c r="AC86" t="s">
        <v>126</v>
      </c>
      <c r="AD86" t="s">
        <v>98</v>
      </c>
      <c r="AE86" t="s">
        <v>99</v>
      </c>
      <c r="AF86" t="s">
        <v>67</v>
      </c>
      <c r="AG86" t="s">
        <v>67</v>
      </c>
      <c r="AH86" t="s">
        <v>75</v>
      </c>
      <c r="AI86" t="s">
        <v>75</v>
      </c>
      <c r="AJ86" t="s">
        <v>76</v>
      </c>
      <c r="AK86" t="s">
        <v>800</v>
      </c>
      <c r="AL86" t="s">
        <v>67</v>
      </c>
      <c r="AM86" t="s">
        <v>801</v>
      </c>
      <c r="AN86" t="s">
        <v>50</v>
      </c>
      <c r="AO86" t="s">
        <v>802</v>
      </c>
      <c r="AP86" t="s">
        <v>803</v>
      </c>
      <c r="AQ86" t="s">
        <v>804</v>
      </c>
      <c r="AU86" t="s">
        <v>84</v>
      </c>
    </row>
    <row r="87" spans="1:47" x14ac:dyDescent="0.25">
      <c r="A87">
        <v>85</v>
      </c>
      <c r="B87" t="s">
        <v>4011</v>
      </c>
      <c r="C87" s="46">
        <v>42817</v>
      </c>
      <c r="D87" t="s">
        <v>3788</v>
      </c>
      <c r="E87" t="s">
        <v>805</v>
      </c>
      <c r="F87" t="s">
        <v>389</v>
      </c>
      <c r="G87" t="s">
        <v>806</v>
      </c>
      <c r="H87" t="s">
        <v>167</v>
      </c>
      <c r="I87" t="s">
        <v>121</v>
      </c>
      <c r="J87" t="s">
        <v>67</v>
      </c>
      <c r="K87" t="s">
        <v>807</v>
      </c>
      <c r="L87" t="s">
        <v>59</v>
      </c>
      <c r="M87" t="s">
        <v>59</v>
      </c>
      <c r="N87" t="s">
        <v>60</v>
      </c>
      <c r="O87" t="s">
        <v>805</v>
      </c>
      <c r="P87">
        <v>1</v>
      </c>
      <c r="Q87" t="s">
        <v>61</v>
      </c>
      <c r="R87" t="s">
        <v>4826</v>
      </c>
      <c r="S87" t="s">
        <v>3796</v>
      </c>
      <c r="T87">
        <v>6</v>
      </c>
      <c r="U87" t="s">
        <v>808</v>
      </c>
      <c r="V87">
        <v>1</v>
      </c>
      <c r="W87" t="s">
        <v>3846</v>
      </c>
      <c r="X87" t="s">
        <v>4012</v>
      </c>
      <c r="Y87" t="s">
        <v>194</v>
      </c>
      <c r="Z87" t="s">
        <v>812</v>
      </c>
      <c r="AA87" t="s">
        <v>3846</v>
      </c>
      <c r="AB87">
        <v>0</v>
      </c>
      <c r="AC87" t="s">
        <v>3846</v>
      </c>
      <c r="AD87" t="s">
        <v>98</v>
      </c>
      <c r="AE87" t="s">
        <v>99</v>
      </c>
      <c r="AF87" t="s">
        <v>67</v>
      </c>
      <c r="AG87" t="s">
        <v>67</v>
      </c>
      <c r="AH87" t="s">
        <v>75</v>
      </c>
      <c r="AI87" t="s">
        <v>75</v>
      </c>
      <c r="AJ87" t="s">
        <v>76</v>
      </c>
      <c r="AK87" t="s">
        <v>813</v>
      </c>
      <c r="AL87" t="s">
        <v>67</v>
      </c>
      <c r="AM87" t="s">
        <v>814</v>
      </c>
      <c r="AN87" t="s">
        <v>50</v>
      </c>
      <c r="AO87" t="s">
        <v>815</v>
      </c>
      <c r="AU87" t="s">
        <v>103</v>
      </c>
    </row>
    <row r="88" spans="1:47" x14ac:dyDescent="0.25">
      <c r="A88">
        <v>86</v>
      </c>
      <c r="B88" t="s">
        <v>4013</v>
      </c>
      <c r="C88" s="46">
        <v>42818</v>
      </c>
      <c r="D88" t="s">
        <v>3788</v>
      </c>
      <c r="E88" t="s">
        <v>53</v>
      </c>
      <c r="F88" t="s">
        <v>54</v>
      </c>
      <c r="G88" t="s">
        <v>816</v>
      </c>
      <c r="H88" t="s">
        <v>120</v>
      </c>
      <c r="I88" t="s">
        <v>121</v>
      </c>
      <c r="J88" t="s">
        <v>817</v>
      </c>
      <c r="K88" t="s">
        <v>818</v>
      </c>
      <c r="L88" t="s">
        <v>59</v>
      </c>
      <c r="M88" t="s">
        <v>67</v>
      </c>
      <c r="N88" t="s">
        <v>235</v>
      </c>
      <c r="O88" t="s">
        <v>232</v>
      </c>
      <c r="P88">
        <v>1</v>
      </c>
      <c r="Q88" t="s">
        <v>92</v>
      </c>
      <c r="R88" t="s">
        <v>4826</v>
      </c>
      <c r="S88" t="s">
        <v>3795</v>
      </c>
      <c r="T88">
        <v>3</v>
      </c>
      <c r="U88" t="s">
        <v>819</v>
      </c>
      <c r="V88">
        <v>1</v>
      </c>
      <c r="W88" t="s">
        <v>3846</v>
      </c>
      <c r="X88" t="s">
        <v>4014</v>
      </c>
      <c r="Y88" t="s">
        <v>67</v>
      </c>
      <c r="Z88" t="s">
        <v>67</v>
      </c>
      <c r="AA88" t="s">
        <v>67</v>
      </c>
      <c r="AB88" t="s">
        <v>67</v>
      </c>
      <c r="AC88" t="s">
        <v>126</v>
      </c>
      <c r="AD88" t="s">
        <v>98</v>
      </c>
      <c r="AE88" t="s">
        <v>99</v>
      </c>
      <c r="AF88" t="s">
        <v>67</v>
      </c>
      <c r="AG88" t="s">
        <v>67</v>
      </c>
      <c r="AH88" t="s">
        <v>75</v>
      </c>
      <c r="AI88" t="s">
        <v>75</v>
      </c>
      <c r="AJ88" t="s">
        <v>76</v>
      </c>
      <c r="AK88" t="s">
        <v>67</v>
      </c>
      <c r="AL88" t="s">
        <v>67</v>
      </c>
      <c r="AM88" t="s">
        <v>821</v>
      </c>
      <c r="AN88" t="s">
        <v>50</v>
      </c>
      <c r="AO88" t="s">
        <v>822</v>
      </c>
      <c r="AU88" t="s">
        <v>103</v>
      </c>
    </row>
    <row r="89" spans="1:47" x14ac:dyDescent="0.25">
      <c r="A89">
        <v>87</v>
      </c>
      <c r="B89" t="s">
        <v>4015</v>
      </c>
      <c r="C89" s="46">
        <v>42819</v>
      </c>
      <c r="D89" t="s">
        <v>3788</v>
      </c>
      <c r="E89" t="s">
        <v>284</v>
      </c>
      <c r="F89" t="s">
        <v>105</v>
      </c>
      <c r="G89" t="s">
        <v>285</v>
      </c>
      <c r="H89" t="s">
        <v>120</v>
      </c>
      <c r="I89" t="s">
        <v>121</v>
      </c>
      <c r="J89" t="s">
        <v>823</v>
      </c>
      <c r="K89" t="s">
        <v>67</v>
      </c>
      <c r="L89" t="s">
        <v>59</v>
      </c>
      <c r="M89" t="s">
        <v>67</v>
      </c>
      <c r="N89" t="s">
        <v>235</v>
      </c>
      <c r="O89" t="s">
        <v>153</v>
      </c>
      <c r="P89">
        <v>4</v>
      </c>
      <c r="Q89" t="s">
        <v>92</v>
      </c>
      <c r="R89" t="s">
        <v>4826</v>
      </c>
      <c r="S89" t="s">
        <v>3795</v>
      </c>
      <c r="T89">
        <v>3</v>
      </c>
      <c r="U89" t="s">
        <v>824</v>
      </c>
      <c r="V89">
        <v>1</v>
      </c>
      <c r="W89" t="s">
        <v>3846</v>
      </c>
      <c r="X89" t="s">
        <v>4016</v>
      </c>
      <c r="Y89" t="s">
        <v>67</v>
      </c>
      <c r="Z89" t="s">
        <v>67</v>
      </c>
      <c r="AA89" t="s">
        <v>3822</v>
      </c>
      <c r="AB89">
        <v>5000000</v>
      </c>
      <c r="AC89" t="s">
        <v>126</v>
      </c>
      <c r="AD89" t="s">
        <v>98</v>
      </c>
      <c r="AE89" t="s">
        <v>99</v>
      </c>
      <c r="AF89" t="s">
        <v>67</v>
      </c>
      <c r="AG89" t="s">
        <v>67</v>
      </c>
      <c r="AH89" t="s">
        <v>75</v>
      </c>
      <c r="AI89" t="s">
        <v>75</v>
      </c>
      <c r="AJ89" t="s">
        <v>76</v>
      </c>
      <c r="AK89" t="s">
        <v>67</v>
      </c>
      <c r="AL89" t="s">
        <v>827</v>
      </c>
      <c r="AM89" t="s">
        <v>828</v>
      </c>
      <c r="AN89" t="s">
        <v>50</v>
      </c>
      <c r="AO89" t="s">
        <v>829</v>
      </c>
      <c r="AP89" t="s">
        <v>830</v>
      </c>
      <c r="AQ89" t="s">
        <v>831</v>
      </c>
      <c r="AU89" t="s">
        <v>103</v>
      </c>
    </row>
    <row r="90" spans="1:47" x14ac:dyDescent="0.25">
      <c r="A90">
        <v>88</v>
      </c>
      <c r="B90" t="s">
        <v>4017</v>
      </c>
      <c r="C90" s="46">
        <v>42819</v>
      </c>
      <c r="D90" t="s">
        <v>3788</v>
      </c>
      <c r="E90" t="s">
        <v>153</v>
      </c>
      <c r="F90" t="s">
        <v>105</v>
      </c>
      <c r="G90" t="s">
        <v>832</v>
      </c>
      <c r="H90" t="s">
        <v>56</v>
      </c>
      <c r="I90" t="s">
        <v>57</v>
      </c>
      <c r="J90" t="s">
        <v>56</v>
      </c>
      <c r="K90" t="s">
        <v>833</v>
      </c>
      <c r="L90" t="s">
        <v>59</v>
      </c>
      <c r="M90" t="s">
        <v>67</v>
      </c>
      <c r="N90" t="s">
        <v>60</v>
      </c>
      <c r="O90" t="s">
        <v>153</v>
      </c>
      <c r="P90">
        <v>1</v>
      </c>
      <c r="Q90" t="s">
        <v>92</v>
      </c>
      <c r="R90" t="s">
        <v>4826</v>
      </c>
      <c r="S90" t="s">
        <v>123</v>
      </c>
      <c r="T90">
        <v>1</v>
      </c>
      <c r="U90" t="s">
        <v>834</v>
      </c>
      <c r="V90">
        <v>1</v>
      </c>
      <c r="W90" t="s">
        <v>3846</v>
      </c>
      <c r="X90" t="s">
        <v>4018</v>
      </c>
      <c r="Y90" t="s">
        <v>67</v>
      </c>
      <c r="Z90" t="s">
        <v>67</v>
      </c>
      <c r="AA90" t="s">
        <v>3846</v>
      </c>
      <c r="AB90">
        <v>0</v>
      </c>
      <c r="AC90" t="s">
        <v>3846</v>
      </c>
      <c r="AD90" t="s">
        <v>72</v>
      </c>
      <c r="AE90" t="s">
        <v>74</v>
      </c>
      <c r="AF90" t="s">
        <v>358</v>
      </c>
      <c r="AG90" t="s">
        <v>660</v>
      </c>
      <c r="AH90" t="s">
        <v>72</v>
      </c>
      <c r="AI90" t="s">
        <v>75</v>
      </c>
      <c r="AJ90" t="s">
        <v>360</v>
      </c>
      <c r="AK90" t="s">
        <v>67</v>
      </c>
      <c r="AL90" t="s">
        <v>67</v>
      </c>
      <c r="AM90" t="s">
        <v>836</v>
      </c>
      <c r="AN90" t="s">
        <v>50</v>
      </c>
      <c r="AO90" t="s">
        <v>837</v>
      </c>
      <c r="AP90" t="s">
        <v>838</v>
      </c>
      <c r="AQ90" t="s">
        <v>839</v>
      </c>
      <c r="AU90" t="s">
        <v>103</v>
      </c>
    </row>
    <row r="91" spans="1:47" x14ac:dyDescent="0.25">
      <c r="A91">
        <v>89</v>
      </c>
      <c r="B91" t="s">
        <v>4019</v>
      </c>
      <c r="C91" s="46">
        <v>42820</v>
      </c>
      <c r="D91" t="s">
        <v>3788</v>
      </c>
      <c r="E91" t="s">
        <v>785</v>
      </c>
      <c r="F91" t="s">
        <v>105</v>
      </c>
      <c r="G91" t="s">
        <v>840</v>
      </c>
      <c r="H91" t="s">
        <v>56</v>
      </c>
      <c r="I91" t="s">
        <v>57</v>
      </c>
      <c r="J91" t="s">
        <v>841</v>
      </c>
      <c r="K91" t="s">
        <v>332</v>
      </c>
      <c r="L91" t="s">
        <v>59</v>
      </c>
      <c r="M91" t="s">
        <v>59</v>
      </c>
      <c r="N91" t="s">
        <v>60</v>
      </c>
      <c r="O91" t="s">
        <v>785</v>
      </c>
      <c r="P91">
        <v>1</v>
      </c>
      <c r="Q91" t="s">
        <v>136</v>
      </c>
      <c r="R91" t="s">
        <v>4826</v>
      </c>
      <c r="S91" t="s">
        <v>123</v>
      </c>
      <c r="T91">
        <v>1</v>
      </c>
      <c r="U91" t="s">
        <v>842</v>
      </c>
      <c r="V91">
        <v>1</v>
      </c>
      <c r="W91" t="s">
        <v>3846</v>
      </c>
      <c r="X91" t="s">
        <v>4020</v>
      </c>
      <c r="Y91" t="s">
        <v>279</v>
      </c>
      <c r="Z91" t="s">
        <v>844</v>
      </c>
      <c r="AA91" t="s">
        <v>3846</v>
      </c>
      <c r="AB91">
        <v>0</v>
      </c>
      <c r="AC91" t="s">
        <v>3846</v>
      </c>
      <c r="AD91" t="s">
        <v>72</v>
      </c>
      <c r="AE91" t="s">
        <v>73</v>
      </c>
      <c r="AF91" t="s">
        <v>358</v>
      </c>
      <c r="AG91" t="s">
        <v>2126</v>
      </c>
      <c r="AH91" t="s">
        <v>72</v>
      </c>
      <c r="AI91" t="s">
        <v>845</v>
      </c>
      <c r="AJ91" t="s">
        <v>360</v>
      </c>
      <c r="AK91" t="s">
        <v>846</v>
      </c>
      <c r="AL91" t="s">
        <v>847</v>
      </c>
      <c r="AM91" t="s">
        <v>848</v>
      </c>
      <c r="AN91" t="s">
        <v>50</v>
      </c>
      <c r="AO91" t="s">
        <v>849</v>
      </c>
      <c r="AP91" t="s">
        <v>850</v>
      </c>
      <c r="AQ91" t="s">
        <v>851</v>
      </c>
      <c r="AR91" t="s">
        <v>852</v>
      </c>
      <c r="AS91" t="s">
        <v>853</v>
      </c>
      <c r="AT91" t="s">
        <v>854</v>
      </c>
      <c r="AU91" t="s">
        <v>84</v>
      </c>
    </row>
    <row r="92" spans="1:47" x14ac:dyDescent="0.25">
      <c r="A92">
        <v>90</v>
      </c>
      <c r="B92" t="s">
        <v>4021</v>
      </c>
      <c r="C92" s="46">
        <v>42821</v>
      </c>
      <c r="D92" t="s">
        <v>3788</v>
      </c>
      <c r="E92" t="s">
        <v>104</v>
      </c>
      <c r="F92" t="s">
        <v>105</v>
      </c>
      <c r="G92" t="s">
        <v>855</v>
      </c>
      <c r="H92" t="s">
        <v>67</v>
      </c>
      <c r="I92" t="s">
        <v>67</v>
      </c>
      <c r="J92" t="s">
        <v>67</v>
      </c>
      <c r="K92" t="s">
        <v>856</v>
      </c>
      <c r="L92" t="s">
        <v>59</v>
      </c>
      <c r="M92" t="s">
        <v>59</v>
      </c>
      <c r="N92" t="s">
        <v>60</v>
      </c>
      <c r="O92" t="s">
        <v>104</v>
      </c>
      <c r="P92">
        <v>1</v>
      </c>
      <c r="Q92" t="s">
        <v>92</v>
      </c>
      <c r="R92" t="s">
        <v>4826</v>
      </c>
      <c r="S92" t="s">
        <v>3795</v>
      </c>
      <c r="T92">
        <v>4</v>
      </c>
      <c r="U92" t="s">
        <v>67</v>
      </c>
      <c r="V92">
        <v>1</v>
      </c>
      <c r="W92" t="s">
        <v>3846</v>
      </c>
      <c r="X92" t="s">
        <v>3911</v>
      </c>
      <c r="Y92" t="s">
        <v>67</v>
      </c>
      <c r="Z92" t="s">
        <v>67</v>
      </c>
      <c r="AA92" t="s">
        <v>3846</v>
      </c>
      <c r="AB92">
        <v>0</v>
      </c>
      <c r="AC92" t="s">
        <v>3846</v>
      </c>
      <c r="AD92" t="s">
        <v>72</v>
      </c>
      <c r="AE92" t="s">
        <v>73</v>
      </c>
      <c r="AF92" t="s">
        <v>67</v>
      </c>
      <c r="AG92" t="s">
        <v>67</v>
      </c>
      <c r="AH92" t="s">
        <v>72</v>
      </c>
      <c r="AI92" t="s">
        <v>75</v>
      </c>
      <c r="AJ92" t="s">
        <v>76</v>
      </c>
      <c r="AK92" t="s">
        <v>67</v>
      </c>
      <c r="AL92" t="s">
        <v>67</v>
      </c>
      <c r="AM92" t="s">
        <v>857</v>
      </c>
      <c r="AN92" t="s">
        <v>50</v>
      </c>
      <c r="AO92" t="s">
        <v>858</v>
      </c>
      <c r="AU92" t="s">
        <v>130</v>
      </c>
    </row>
    <row r="93" spans="1:47" x14ac:dyDescent="0.25">
      <c r="A93">
        <v>91</v>
      </c>
      <c r="B93" t="s">
        <v>4022</v>
      </c>
      <c r="C93" s="46">
        <v>42821</v>
      </c>
      <c r="D93" t="s">
        <v>3788</v>
      </c>
      <c r="E93" t="s">
        <v>165</v>
      </c>
      <c r="F93" t="s">
        <v>54</v>
      </c>
      <c r="G93" t="s">
        <v>165</v>
      </c>
      <c r="H93" t="s">
        <v>120</v>
      </c>
      <c r="I93" t="s">
        <v>121</v>
      </c>
      <c r="J93" t="s">
        <v>859</v>
      </c>
      <c r="K93" t="s">
        <v>67</v>
      </c>
      <c r="L93" t="s">
        <v>59</v>
      </c>
      <c r="M93" t="s">
        <v>67</v>
      </c>
      <c r="N93" t="s">
        <v>60</v>
      </c>
      <c r="O93" t="s">
        <v>165</v>
      </c>
      <c r="P93">
        <v>1</v>
      </c>
      <c r="Q93" t="s">
        <v>92</v>
      </c>
      <c r="R93" t="s">
        <v>4826</v>
      </c>
      <c r="S93" t="s">
        <v>3795</v>
      </c>
      <c r="T93">
        <v>3</v>
      </c>
      <c r="U93" t="s">
        <v>67</v>
      </c>
      <c r="V93">
        <v>1</v>
      </c>
      <c r="W93" t="s">
        <v>3846</v>
      </c>
      <c r="X93" t="s">
        <v>3911</v>
      </c>
      <c r="Y93" t="s">
        <v>67</v>
      </c>
      <c r="Z93" t="s">
        <v>67</v>
      </c>
      <c r="AA93" t="s">
        <v>3819</v>
      </c>
      <c r="AB93">
        <v>10000</v>
      </c>
      <c r="AC93" t="s">
        <v>126</v>
      </c>
      <c r="AD93" t="s">
        <v>98</v>
      </c>
      <c r="AE93" t="s">
        <v>99</v>
      </c>
      <c r="AF93" t="s">
        <v>67</v>
      </c>
      <c r="AG93" t="s">
        <v>67</v>
      </c>
      <c r="AH93" t="s">
        <v>75</v>
      </c>
      <c r="AI93" t="s">
        <v>75</v>
      </c>
      <c r="AJ93" t="s">
        <v>76</v>
      </c>
      <c r="AK93" t="s">
        <v>67</v>
      </c>
      <c r="AL93" t="s">
        <v>67</v>
      </c>
      <c r="AM93" t="s">
        <v>860</v>
      </c>
      <c r="AN93" t="s">
        <v>50</v>
      </c>
      <c r="AO93" t="s">
        <v>861</v>
      </c>
      <c r="AP93" t="s">
        <v>862</v>
      </c>
      <c r="AU93" t="s">
        <v>130</v>
      </c>
    </row>
    <row r="94" spans="1:47" x14ac:dyDescent="0.25">
      <c r="A94">
        <v>92</v>
      </c>
      <c r="B94" t="s">
        <v>4023</v>
      </c>
      <c r="C94" s="46">
        <v>42821</v>
      </c>
      <c r="D94" t="s">
        <v>3788</v>
      </c>
      <c r="E94" t="s">
        <v>284</v>
      </c>
      <c r="F94" t="s">
        <v>105</v>
      </c>
      <c r="G94" t="s">
        <v>863</v>
      </c>
      <c r="H94" t="s">
        <v>155</v>
      </c>
      <c r="I94" t="s">
        <v>3794</v>
      </c>
      <c r="J94" t="s">
        <v>864</v>
      </c>
      <c r="K94" t="s">
        <v>67</v>
      </c>
      <c r="L94" t="s">
        <v>59</v>
      </c>
      <c r="M94" t="s">
        <v>67</v>
      </c>
      <c r="N94" t="s">
        <v>60</v>
      </c>
      <c r="O94" t="s">
        <v>284</v>
      </c>
      <c r="P94">
        <v>1</v>
      </c>
      <c r="Q94" t="s">
        <v>61</v>
      </c>
      <c r="R94" t="s">
        <v>4826</v>
      </c>
      <c r="S94" t="s">
        <v>3795</v>
      </c>
      <c r="T94">
        <v>5</v>
      </c>
      <c r="U94" t="s">
        <v>865</v>
      </c>
      <c r="V94">
        <v>1</v>
      </c>
      <c r="W94" t="s">
        <v>3846</v>
      </c>
      <c r="X94" t="s">
        <v>4024</v>
      </c>
      <c r="Y94" t="s">
        <v>67</v>
      </c>
      <c r="Z94" t="s">
        <v>67</v>
      </c>
      <c r="AA94" t="s">
        <v>3846</v>
      </c>
      <c r="AB94">
        <v>0</v>
      </c>
      <c r="AC94" t="s">
        <v>3846</v>
      </c>
      <c r="AD94" t="s">
        <v>72</v>
      </c>
      <c r="AE94" t="s">
        <v>73</v>
      </c>
      <c r="AF94" t="s">
        <v>67</v>
      </c>
      <c r="AG94" t="s">
        <v>67</v>
      </c>
      <c r="AH94" t="s">
        <v>72</v>
      </c>
      <c r="AI94" t="s">
        <v>75</v>
      </c>
      <c r="AJ94" t="s">
        <v>76</v>
      </c>
      <c r="AK94" t="s">
        <v>869</v>
      </c>
      <c r="AL94" t="s">
        <v>870</v>
      </c>
      <c r="AM94" t="s">
        <v>871</v>
      </c>
      <c r="AN94" t="s">
        <v>50</v>
      </c>
      <c r="AO94" t="s">
        <v>872</v>
      </c>
      <c r="AP94" t="s">
        <v>873</v>
      </c>
      <c r="AU94" t="s">
        <v>84</v>
      </c>
    </row>
    <row r="95" spans="1:47" x14ac:dyDescent="0.25">
      <c r="A95">
        <v>93</v>
      </c>
      <c r="B95" t="s">
        <v>4025</v>
      </c>
      <c r="C95" s="46">
        <v>42822</v>
      </c>
      <c r="D95" t="s">
        <v>3788</v>
      </c>
      <c r="E95" t="s">
        <v>53</v>
      </c>
      <c r="F95" t="s">
        <v>54</v>
      </c>
      <c r="G95" t="s">
        <v>874</v>
      </c>
      <c r="H95" t="s">
        <v>167</v>
      </c>
      <c r="I95" t="s">
        <v>121</v>
      </c>
      <c r="J95" t="s">
        <v>875</v>
      </c>
      <c r="K95" t="s">
        <v>67</v>
      </c>
      <c r="L95" t="s">
        <v>59</v>
      </c>
      <c r="M95" t="s">
        <v>59</v>
      </c>
      <c r="N95" t="s">
        <v>60</v>
      </c>
      <c r="O95" t="s">
        <v>53</v>
      </c>
      <c r="P95">
        <v>1</v>
      </c>
      <c r="Q95" t="s">
        <v>92</v>
      </c>
      <c r="R95" t="s">
        <v>4826</v>
      </c>
      <c r="S95" t="s">
        <v>3795</v>
      </c>
      <c r="T95">
        <v>4</v>
      </c>
      <c r="U95" t="s">
        <v>67</v>
      </c>
      <c r="V95">
        <v>1</v>
      </c>
      <c r="W95" t="s">
        <v>3846</v>
      </c>
      <c r="X95" t="s">
        <v>4026</v>
      </c>
      <c r="Y95" t="s">
        <v>67</v>
      </c>
      <c r="Z95" t="s">
        <v>67</v>
      </c>
      <c r="AA95" t="s">
        <v>3846</v>
      </c>
      <c r="AB95">
        <v>0</v>
      </c>
      <c r="AC95" t="s">
        <v>3846</v>
      </c>
      <c r="AD95" t="s">
        <v>72</v>
      </c>
      <c r="AE95" t="s">
        <v>73</v>
      </c>
      <c r="AF95" t="s">
        <v>67</v>
      </c>
      <c r="AG95" t="s">
        <v>67</v>
      </c>
      <c r="AH95" t="s">
        <v>72</v>
      </c>
      <c r="AI95" t="s">
        <v>75</v>
      </c>
      <c r="AJ95" t="s">
        <v>76</v>
      </c>
      <c r="AK95" t="s">
        <v>67</v>
      </c>
      <c r="AL95" t="s">
        <v>878</v>
      </c>
      <c r="AM95" t="s">
        <v>879</v>
      </c>
      <c r="AN95" t="s">
        <v>50</v>
      </c>
      <c r="AO95" t="s">
        <v>880</v>
      </c>
      <c r="AP95" t="s">
        <v>881</v>
      </c>
      <c r="AR95" t="s">
        <v>882</v>
      </c>
      <c r="AS95" t="s">
        <v>883</v>
      </c>
      <c r="AU95" t="s">
        <v>103</v>
      </c>
    </row>
    <row r="96" spans="1:47" x14ac:dyDescent="0.25">
      <c r="A96">
        <v>94</v>
      </c>
      <c r="B96" t="s">
        <v>4027</v>
      </c>
      <c r="C96" s="46">
        <v>42822</v>
      </c>
      <c r="D96" t="s">
        <v>3788</v>
      </c>
      <c r="E96" t="s">
        <v>232</v>
      </c>
      <c r="F96" t="s">
        <v>105</v>
      </c>
      <c r="G96" t="s">
        <v>884</v>
      </c>
      <c r="H96" t="s">
        <v>364</v>
      </c>
      <c r="I96" t="s">
        <v>121</v>
      </c>
      <c r="J96" t="s">
        <v>885</v>
      </c>
      <c r="K96" t="s">
        <v>886</v>
      </c>
      <c r="L96" t="s">
        <v>182</v>
      </c>
      <c r="M96" t="s">
        <v>59</v>
      </c>
      <c r="N96" t="s">
        <v>235</v>
      </c>
      <c r="O96" t="s">
        <v>53</v>
      </c>
      <c r="P96">
        <v>1</v>
      </c>
      <c r="Q96" t="s">
        <v>92</v>
      </c>
      <c r="R96" t="s">
        <v>4826</v>
      </c>
      <c r="S96" t="s">
        <v>123</v>
      </c>
      <c r="T96">
        <v>1</v>
      </c>
      <c r="U96" t="s">
        <v>3801</v>
      </c>
      <c r="V96">
        <v>1</v>
      </c>
      <c r="W96" t="s">
        <v>3846</v>
      </c>
      <c r="X96" t="s">
        <v>4028</v>
      </c>
      <c r="Y96" t="s">
        <v>67</v>
      </c>
      <c r="Z96" t="s">
        <v>67</v>
      </c>
      <c r="AA96" t="s">
        <v>3846</v>
      </c>
      <c r="AB96">
        <v>0</v>
      </c>
      <c r="AC96" t="s">
        <v>3846</v>
      </c>
      <c r="AD96" t="s">
        <v>98</v>
      </c>
      <c r="AE96" t="s">
        <v>99</v>
      </c>
      <c r="AF96" t="s">
        <v>67</v>
      </c>
      <c r="AG96" t="s">
        <v>67</v>
      </c>
      <c r="AH96" t="s">
        <v>75</v>
      </c>
      <c r="AI96" t="s">
        <v>75</v>
      </c>
      <c r="AJ96" t="s">
        <v>76</v>
      </c>
      <c r="AK96" t="s">
        <v>888</v>
      </c>
      <c r="AL96" t="s">
        <v>67</v>
      </c>
      <c r="AM96" t="s">
        <v>889</v>
      </c>
      <c r="AN96" t="s">
        <v>50</v>
      </c>
      <c r="AO96" t="s">
        <v>890</v>
      </c>
      <c r="AP96" t="s">
        <v>891</v>
      </c>
      <c r="AU96" t="s">
        <v>84</v>
      </c>
    </row>
    <row r="97" spans="1:47" x14ac:dyDescent="0.25">
      <c r="A97">
        <v>95</v>
      </c>
      <c r="B97" t="s">
        <v>4029</v>
      </c>
      <c r="C97" s="46">
        <v>42822</v>
      </c>
      <c r="D97" t="s">
        <v>3788</v>
      </c>
      <c r="E97" t="s">
        <v>53</v>
      </c>
      <c r="F97" t="s">
        <v>54</v>
      </c>
      <c r="G97" t="s">
        <v>892</v>
      </c>
      <c r="H97" t="s">
        <v>120</v>
      </c>
      <c r="I97" t="s">
        <v>121</v>
      </c>
      <c r="J97" t="s">
        <v>893</v>
      </c>
      <c r="K97" t="s">
        <v>146</v>
      </c>
      <c r="L97" t="s">
        <v>59</v>
      </c>
      <c r="M97" t="s">
        <v>202</v>
      </c>
      <c r="N97" t="s">
        <v>60</v>
      </c>
      <c r="O97" t="s">
        <v>53</v>
      </c>
      <c r="P97">
        <v>1</v>
      </c>
      <c r="Q97" t="s">
        <v>92</v>
      </c>
      <c r="R97" t="s">
        <v>4826</v>
      </c>
      <c r="S97" t="s">
        <v>123</v>
      </c>
      <c r="T97">
        <v>1</v>
      </c>
      <c r="U97" t="s">
        <v>894</v>
      </c>
      <c r="V97">
        <v>1</v>
      </c>
      <c r="W97" t="s">
        <v>3846</v>
      </c>
      <c r="X97" t="s">
        <v>4030</v>
      </c>
      <c r="Y97" t="s">
        <v>67</v>
      </c>
      <c r="Z97" t="s">
        <v>67</v>
      </c>
      <c r="AA97" t="s">
        <v>3820</v>
      </c>
      <c r="AB97">
        <v>300000</v>
      </c>
      <c r="AC97" t="s">
        <v>126</v>
      </c>
      <c r="AD97" t="s">
        <v>98</v>
      </c>
      <c r="AE97" t="s">
        <v>99</v>
      </c>
      <c r="AF97" t="s">
        <v>67</v>
      </c>
      <c r="AG97" t="s">
        <v>67</v>
      </c>
      <c r="AH97" t="s">
        <v>75</v>
      </c>
      <c r="AI97" t="s">
        <v>75</v>
      </c>
      <c r="AJ97" t="s">
        <v>76</v>
      </c>
      <c r="AK97" t="s">
        <v>67</v>
      </c>
      <c r="AL97" t="s">
        <v>67</v>
      </c>
      <c r="AM97" t="s">
        <v>896</v>
      </c>
      <c r="AN97" t="s">
        <v>50</v>
      </c>
      <c r="AO97" t="s">
        <v>897</v>
      </c>
      <c r="AP97" t="s">
        <v>898</v>
      </c>
      <c r="AU97" t="s">
        <v>103</v>
      </c>
    </row>
    <row r="98" spans="1:47" x14ac:dyDescent="0.25">
      <c r="A98">
        <v>96</v>
      </c>
      <c r="B98" t="s">
        <v>4031</v>
      </c>
      <c r="C98" s="46">
        <v>42823</v>
      </c>
      <c r="D98" t="s">
        <v>3788</v>
      </c>
      <c r="E98" t="s">
        <v>118</v>
      </c>
      <c r="F98" t="s">
        <v>119</v>
      </c>
      <c r="G98" t="s">
        <v>899</v>
      </c>
      <c r="H98" t="s">
        <v>167</v>
      </c>
      <c r="I98" t="s">
        <v>121</v>
      </c>
      <c r="J98" t="s">
        <v>900</v>
      </c>
      <c r="K98" t="s">
        <v>67</v>
      </c>
      <c r="L98" t="s">
        <v>67</v>
      </c>
      <c r="M98" t="s">
        <v>59</v>
      </c>
      <c r="N98" t="s">
        <v>60</v>
      </c>
      <c r="O98" t="s">
        <v>118</v>
      </c>
      <c r="P98">
        <v>1</v>
      </c>
      <c r="Q98" t="s">
        <v>92</v>
      </c>
      <c r="R98" t="s">
        <v>4826</v>
      </c>
      <c r="S98" t="s">
        <v>3795</v>
      </c>
      <c r="T98">
        <v>5</v>
      </c>
      <c r="U98" t="s">
        <v>901</v>
      </c>
      <c r="V98">
        <v>1</v>
      </c>
      <c r="W98" t="s">
        <v>3846</v>
      </c>
      <c r="X98" t="s">
        <v>4032</v>
      </c>
      <c r="Y98" t="s">
        <v>67</v>
      </c>
      <c r="Z98" t="s">
        <v>67</v>
      </c>
      <c r="AA98" t="s">
        <v>3846</v>
      </c>
      <c r="AB98">
        <v>0</v>
      </c>
      <c r="AC98" t="s">
        <v>3846</v>
      </c>
      <c r="AD98" t="s">
        <v>98</v>
      </c>
      <c r="AE98" t="s">
        <v>99</v>
      </c>
      <c r="AF98" t="s">
        <v>67</v>
      </c>
      <c r="AG98" t="s">
        <v>67</v>
      </c>
      <c r="AH98" t="s">
        <v>75</v>
      </c>
      <c r="AI98" t="s">
        <v>75</v>
      </c>
      <c r="AJ98" t="s">
        <v>76</v>
      </c>
      <c r="AK98" t="s">
        <v>67</v>
      </c>
      <c r="AL98" t="s">
        <v>67</v>
      </c>
      <c r="AM98" t="s">
        <v>904</v>
      </c>
      <c r="AN98" t="s">
        <v>50</v>
      </c>
      <c r="AO98" t="s">
        <v>905</v>
      </c>
      <c r="AU98" t="s">
        <v>130</v>
      </c>
    </row>
    <row r="99" spans="1:47" x14ac:dyDescent="0.25">
      <c r="A99">
        <v>97</v>
      </c>
      <c r="B99" t="s">
        <v>4033</v>
      </c>
      <c r="C99" s="46">
        <v>42823</v>
      </c>
      <c r="D99" t="s">
        <v>3788</v>
      </c>
      <c r="E99" t="s">
        <v>284</v>
      </c>
      <c r="F99" t="s">
        <v>105</v>
      </c>
      <c r="G99" t="s">
        <v>906</v>
      </c>
      <c r="H99" t="s">
        <v>56</v>
      </c>
      <c r="I99" t="s">
        <v>57</v>
      </c>
      <c r="J99" t="s">
        <v>907</v>
      </c>
      <c r="K99" t="s">
        <v>908</v>
      </c>
      <c r="L99" t="s">
        <v>59</v>
      </c>
      <c r="M99" t="s">
        <v>59</v>
      </c>
      <c r="N99" t="s">
        <v>60</v>
      </c>
      <c r="O99" t="s">
        <v>284</v>
      </c>
      <c r="P99">
        <v>1</v>
      </c>
      <c r="Q99" t="s">
        <v>136</v>
      </c>
      <c r="R99" t="s">
        <v>4826</v>
      </c>
      <c r="S99" t="s">
        <v>270</v>
      </c>
      <c r="T99">
        <v>2</v>
      </c>
      <c r="U99" t="s">
        <v>67</v>
      </c>
      <c r="V99">
        <v>1</v>
      </c>
      <c r="W99" t="s">
        <v>3846</v>
      </c>
      <c r="X99" t="s">
        <v>4034</v>
      </c>
      <c r="Y99" t="s">
        <v>67</v>
      </c>
      <c r="Z99" t="s">
        <v>67</v>
      </c>
      <c r="AA99" t="s">
        <v>3846</v>
      </c>
      <c r="AB99">
        <v>0</v>
      </c>
      <c r="AC99" t="s">
        <v>3846</v>
      </c>
      <c r="AD99" t="s">
        <v>358</v>
      </c>
      <c r="AE99" t="s">
        <v>660</v>
      </c>
      <c r="AF99" t="s">
        <v>67</v>
      </c>
      <c r="AG99" t="s">
        <v>67</v>
      </c>
      <c r="AH99" t="s">
        <v>72</v>
      </c>
      <c r="AI99" t="s">
        <v>75</v>
      </c>
      <c r="AJ99" t="s">
        <v>360</v>
      </c>
      <c r="AK99" t="s">
        <v>67</v>
      </c>
      <c r="AL99" t="s">
        <v>67</v>
      </c>
      <c r="AM99" t="s">
        <v>911</v>
      </c>
      <c r="AN99" t="s">
        <v>50</v>
      </c>
      <c r="AO99" t="s">
        <v>912</v>
      </c>
      <c r="AP99" t="s">
        <v>913</v>
      </c>
      <c r="AU99" t="s">
        <v>103</v>
      </c>
    </row>
    <row r="100" spans="1:47" x14ac:dyDescent="0.25">
      <c r="A100">
        <v>98</v>
      </c>
      <c r="B100" t="s">
        <v>4035</v>
      </c>
      <c r="C100" s="46">
        <v>42823</v>
      </c>
      <c r="D100" t="s">
        <v>3788</v>
      </c>
      <c r="E100" t="s">
        <v>642</v>
      </c>
      <c r="F100" t="s">
        <v>105</v>
      </c>
      <c r="G100" t="s">
        <v>914</v>
      </c>
      <c r="H100" t="s">
        <v>226</v>
      </c>
      <c r="I100" t="s">
        <v>121</v>
      </c>
      <c r="J100" t="s">
        <v>915</v>
      </c>
      <c r="K100" t="s">
        <v>916</v>
      </c>
      <c r="L100" t="s">
        <v>59</v>
      </c>
      <c r="M100" t="s">
        <v>202</v>
      </c>
      <c r="N100" t="s">
        <v>60</v>
      </c>
      <c r="O100" t="s">
        <v>642</v>
      </c>
      <c r="P100">
        <v>1</v>
      </c>
      <c r="Q100" t="s">
        <v>61</v>
      </c>
      <c r="R100" t="s">
        <v>4826</v>
      </c>
      <c r="S100" t="s">
        <v>123</v>
      </c>
      <c r="T100">
        <v>1</v>
      </c>
      <c r="U100" t="s">
        <v>67</v>
      </c>
      <c r="V100">
        <v>1</v>
      </c>
      <c r="W100" t="s">
        <v>3846</v>
      </c>
      <c r="X100" t="s">
        <v>4036</v>
      </c>
      <c r="Y100" t="s">
        <v>279</v>
      </c>
      <c r="Z100" t="s">
        <v>919</v>
      </c>
      <c r="AA100" t="s">
        <v>3846</v>
      </c>
      <c r="AB100">
        <v>0</v>
      </c>
      <c r="AC100" t="s">
        <v>3846</v>
      </c>
      <c r="AD100" t="s">
        <v>98</v>
      </c>
      <c r="AE100" t="s">
        <v>293</v>
      </c>
      <c r="AF100" t="s">
        <v>67</v>
      </c>
      <c r="AG100" t="s">
        <v>67</v>
      </c>
      <c r="AH100" t="s">
        <v>75</v>
      </c>
      <c r="AI100" t="s">
        <v>75</v>
      </c>
      <c r="AJ100" t="s">
        <v>76</v>
      </c>
      <c r="AK100" t="s">
        <v>67</v>
      </c>
      <c r="AL100" t="s">
        <v>67</v>
      </c>
      <c r="AM100" t="s">
        <v>920</v>
      </c>
      <c r="AN100" t="s">
        <v>50</v>
      </c>
      <c r="AO100" t="s">
        <v>921</v>
      </c>
      <c r="AP100" t="s">
        <v>922</v>
      </c>
      <c r="AU100" t="s">
        <v>103</v>
      </c>
    </row>
    <row r="101" spans="1:47" x14ac:dyDescent="0.25">
      <c r="A101">
        <v>99</v>
      </c>
      <c r="B101" t="s">
        <v>4037</v>
      </c>
      <c r="C101" s="46">
        <v>42825</v>
      </c>
      <c r="D101" t="s">
        <v>3788</v>
      </c>
      <c r="E101" t="s">
        <v>131</v>
      </c>
      <c r="F101" t="s">
        <v>132</v>
      </c>
      <c r="G101" t="s">
        <v>923</v>
      </c>
      <c r="H101" t="s">
        <v>167</v>
      </c>
      <c r="I101" t="s">
        <v>121</v>
      </c>
      <c r="J101" t="s">
        <v>924</v>
      </c>
      <c r="K101" t="s">
        <v>925</v>
      </c>
      <c r="L101" t="s">
        <v>59</v>
      </c>
      <c r="M101" t="s">
        <v>67</v>
      </c>
      <c r="N101" t="s">
        <v>60</v>
      </c>
      <c r="O101" t="s">
        <v>131</v>
      </c>
      <c r="P101">
        <v>1</v>
      </c>
      <c r="Q101" t="s">
        <v>61</v>
      </c>
      <c r="R101" t="s">
        <v>4826</v>
      </c>
      <c r="S101" t="s">
        <v>3795</v>
      </c>
      <c r="T101">
        <v>3</v>
      </c>
      <c r="U101" t="s">
        <v>926</v>
      </c>
      <c r="V101">
        <v>1</v>
      </c>
      <c r="W101" t="s">
        <v>3846</v>
      </c>
      <c r="X101" t="s">
        <v>4038</v>
      </c>
      <c r="Y101" t="s">
        <v>67</v>
      </c>
      <c r="Z101" t="s">
        <v>67</v>
      </c>
      <c r="AA101" t="s">
        <v>3846</v>
      </c>
      <c r="AB101">
        <v>0</v>
      </c>
      <c r="AC101" t="s">
        <v>3846</v>
      </c>
      <c r="AD101" t="s">
        <v>72</v>
      </c>
      <c r="AE101" t="s">
        <v>73</v>
      </c>
      <c r="AF101" t="s">
        <v>67</v>
      </c>
      <c r="AG101" t="s">
        <v>67</v>
      </c>
      <c r="AH101" t="s">
        <v>72</v>
      </c>
      <c r="AI101" t="s">
        <v>75</v>
      </c>
      <c r="AJ101" t="s">
        <v>76</v>
      </c>
      <c r="AK101" t="s">
        <v>67</v>
      </c>
      <c r="AL101" t="s">
        <v>67</v>
      </c>
      <c r="AM101" t="s">
        <v>929</v>
      </c>
      <c r="AN101" t="s">
        <v>50</v>
      </c>
      <c r="AO101" t="s">
        <v>930</v>
      </c>
      <c r="AP101" t="s">
        <v>931</v>
      </c>
      <c r="AQ101" t="s">
        <v>932</v>
      </c>
      <c r="AU101" t="s">
        <v>103</v>
      </c>
    </row>
    <row r="102" spans="1:47" x14ac:dyDescent="0.25">
      <c r="A102">
        <v>100</v>
      </c>
      <c r="B102" t="s">
        <v>4039</v>
      </c>
      <c r="C102" s="46">
        <v>42825</v>
      </c>
      <c r="D102" t="s">
        <v>3788</v>
      </c>
      <c r="E102" t="s">
        <v>143</v>
      </c>
      <c r="F102" t="s">
        <v>132</v>
      </c>
      <c r="G102" t="s">
        <v>933</v>
      </c>
      <c r="H102" t="s">
        <v>120</v>
      </c>
      <c r="I102" t="s">
        <v>121</v>
      </c>
      <c r="J102" t="s">
        <v>934</v>
      </c>
      <c r="K102" t="s">
        <v>67</v>
      </c>
      <c r="L102" t="s">
        <v>67</v>
      </c>
      <c r="M102" t="s">
        <v>67</v>
      </c>
      <c r="N102" t="s">
        <v>60</v>
      </c>
      <c r="O102" t="s">
        <v>143</v>
      </c>
      <c r="P102">
        <v>1</v>
      </c>
      <c r="Q102" t="s">
        <v>92</v>
      </c>
      <c r="R102" t="s">
        <v>4826</v>
      </c>
      <c r="S102" t="s">
        <v>123</v>
      </c>
      <c r="T102">
        <v>1</v>
      </c>
      <c r="U102" t="s">
        <v>67</v>
      </c>
      <c r="V102">
        <v>1</v>
      </c>
      <c r="W102" t="s">
        <v>3846</v>
      </c>
      <c r="X102" t="s">
        <v>4040</v>
      </c>
      <c r="Y102" t="s">
        <v>67</v>
      </c>
      <c r="Z102" t="s">
        <v>67</v>
      </c>
      <c r="AA102" t="s">
        <v>3819</v>
      </c>
      <c r="AB102">
        <v>50000</v>
      </c>
      <c r="AC102" t="s">
        <v>126</v>
      </c>
      <c r="AD102" t="s">
        <v>98</v>
      </c>
      <c r="AE102" t="s">
        <v>99</v>
      </c>
      <c r="AF102" t="s">
        <v>67</v>
      </c>
      <c r="AG102" t="s">
        <v>67</v>
      </c>
      <c r="AH102" t="s">
        <v>75</v>
      </c>
      <c r="AI102" t="s">
        <v>75</v>
      </c>
      <c r="AJ102" t="s">
        <v>76</v>
      </c>
      <c r="AK102" t="s">
        <v>67</v>
      </c>
      <c r="AL102" t="s">
        <v>67</v>
      </c>
      <c r="AM102" t="s">
        <v>936</v>
      </c>
      <c r="AN102" t="s">
        <v>50</v>
      </c>
      <c r="AO102" t="s">
        <v>937</v>
      </c>
      <c r="AU102" t="s">
        <v>130</v>
      </c>
    </row>
    <row r="103" spans="1:47" x14ac:dyDescent="0.25">
      <c r="A103">
        <v>101</v>
      </c>
      <c r="B103" t="s">
        <v>4041</v>
      </c>
      <c r="C103" s="46">
        <v>42825</v>
      </c>
      <c r="D103" t="s">
        <v>3788</v>
      </c>
      <c r="E103" t="s">
        <v>254</v>
      </c>
      <c r="F103" t="s">
        <v>105</v>
      </c>
      <c r="G103" t="s">
        <v>938</v>
      </c>
      <c r="H103" t="s">
        <v>120</v>
      </c>
      <c r="I103" t="s">
        <v>121</v>
      </c>
      <c r="J103" t="s">
        <v>939</v>
      </c>
      <c r="K103" t="s">
        <v>67</v>
      </c>
      <c r="L103" t="s">
        <v>59</v>
      </c>
      <c r="M103" t="s">
        <v>91</v>
      </c>
      <c r="N103" t="s">
        <v>60</v>
      </c>
      <c r="O103" t="s">
        <v>254</v>
      </c>
      <c r="P103">
        <v>1</v>
      </c>
      <c r="Q103" t="s">
        <v>92</v>
      </c>
      <c r="R103" t="s">
        <v>4826</v>
      </c>
      <c r="S103" t="s">
        <v>3795</v>
      </c>
      <c r="T103">
        <v>5</v>
      </c>
      <c r="U103" t="s">
        <v>940</v>
      </c>
      <c r="V103">
        <v>1</v>
      </c>
      <c r="W103" t="s">
        <v>3846</v>
      </c>
      <c r="X103" t="s">
        <v>3907</v>
      </c>
      <c r="Y103" t="s">
        <v>67</v>
      </c>
      <c r="Z103" t="s">
        <v>67</v>
      </c>
      <c r="AA103" t="s">
        <v>3820</v>
      </c>
      <c r="AB103">
        <v>200000</v>
      </c>
      <c r="AC103" t="s">
        <v>126</v>
      </c>
      <c r="AD103" t="s">
        <v>72</v>
      </c>
      <c r="AE103" t="s">
        <v>73</v>
      </c>
      <c r="AF103" t="s">
        <v>67</v>
      </c>
      <c r="AG103" t="s">
        <v>67</v>
      </c>
      <c r="AH103" t="s">
        <v>72</v>
      </c>
      <c r="AI103" t="s">
        <v>75</v>
      </c>
      <c r="AJ103" t="s">
        <v>76</v>
      </c>
      <c r="AK103" t="s">
        <v>67</v>
      </c>
      <c r="AL103" t="s">
        <v>67</v>
      </c>
      <c r="AM103" t="s">
        <v>941</v>
      </c>
      <c r="AN103" t="s">
        <v>50</v>
      </c>
      <c r="AO103" t="s">
        <v>942</v>
      </c>
      <c r="AP103" t="s">
        <v>943</v>
      </c>
      <c r="AQ103" t="s">
        <v>944</v>
      </c>
      <c r="AR103" t="s">
        <v>945</v>
      </c>
      <c r="AU103" t="s">
        <v>84</v>
      </c>
    </row>
    <row r="104" spans="1:47" x14ac:dyDescent="0.25">
      <c r="A104">
        <v>102</v>
      </c>
      <c r="B104" t="s">
        <v>4042</v>
      </c>
      <c r="C104" s="46">
        <v>42826</v>
      </c>
      <c r="D104" t="s">
        <v>3789</v>
      </c>
      <c r="E104" t="s">
        <v>118</v>
      </c>
      <c r="F104" t="s">
        <v>119</v>
      </c>
      <c r="G104" t="s">
        <v>946</v>
      </c>
      <c r="H104" t="s">
        <v>120</v>
      </c>
      <c r="I104" t="s">
        <v>121</v>
      </c>
      <c r="J104" t="s">
        <v>554</v>
      </c>
      <c r="K104" t="s">
        <v>947</v>
      </c>
      <c r="L104" t="s">
        <v>59</v>
      </c>
      <c r="M104" t="s">
        <v>91</v>
      </c>
      <c r="N104" t="s">
        <v>60</v>
      </c>
      <c r="O104" t="s">
        <v>118</v>
      </c>
      <c r="P104">
        <v>1</v>
      </c>
      <c r="Q104" t="s">
        <v>92</v>
      </c>
      <c r="R104" t="s">
        <v>4826</v>
      </c>
      <c r="S104" t="s">
        <v>270</v>
      </c>
      <c r="T104">
        <v>2</v>
      </c>
      <c r="U104" t="s">
        <v>948</v>
      </c>
      <c r="V104">
        <v>1</v>
      </c>
      <c r="W104" t="s">
        <v>3846</v>
      </c>
      <c r="X104" t="s">
        <v>4043</v>
      </c>
      <c r="Y104" t="s">
        <v>67</v>
      </c>
      <c r="Z104" t="s">
        <v>67</v>
      </c>
      <c r="AA104" t="s">
        <v>3819</v>
      </c>
      <c r="AB104">
        <v>1500</v>
      </c>
      <c r="AC104" t="s">
        <v>126</v>
      </c>
      <c r="AD104" t="s">
        <v>72</v>
      </c>
      <c r="AE104" t="s">
        <v>73</v>
      </c>
      <c r="AF104" t="s">
        <v>67</v>
      </c>
      <c r="AG104" t="s">
        <v>67</v>
      </c>
      <c r="AH104" t="s">
        <v>72</v>
      </c>
      <c r="AI104" t="s">
        <v>75</v>
      </c>
      <c r="AJ104" t="s">
        <v>76</v>
      </c>
      <c r="AK104" t="s">
        <v>67</v>
      </c>
      <c r="AL104" t="s">
        <v>67</v>
      </c>
      <c r="AM104" t="s">
        <v>949</v>
      </c>
      <c r="AN104" t="s">
        <v>50</v>
      </c>
      <c r="AO104" t="s">
        <v>950</v>
      </c>
      <c r="AP104" t="s">
        <v>951</v>
      </c>
      <c r="AQ104" t="s">
        <v>952</v>
      </c>
      <c r="AU104" t="s">
        <v>84</v>
      </c>
    </row>
    <row r="105" spans="1:47" x14ac:dyDescent="0.25">
      <c r="A105">
        <v>103</v>
      </c>
      <c r="B105" t="s">
        <v>4044</v>
      </c>
      <c r="C105" s="46">
        <v>42826</v>
      </c>
      <c r="D105" t="s">
        <v>3789</v>
      </c>
      <c r="E105" t="s">
        <v>165</v>
      </c>
      <c r="F105" t="s">
        <v>54</v>
      </c>
      <c r="G105" t="s">
        <v>953</v>
      </c>
      <c r="H105" t="s">
        <v>167</v>
      </c>
      <c r="I105" t="s">
        <v>121</v>
      </c>
      <c r="J105" t="s">
        <v>954</v>
      </c>
      <c r="K105" t="s">
        <v>67</v>
      </c>
      <c r="L105" t="s">
        <v>67</v>
      </c>
      <c r="M105" t="s">
        <v>67</v>
      </c>
      <c r="N105" t="s">
        <v>60</v>
      </c>
      <c r="O105" t="s">
        <v>165</v>
      </c>
      <c r="P105">
        <v>1</v>
      </c>
      <c r="Q105" t="s">
        <v>61</v>
      </c>
      <c r="R105" t="s">
        <v>4822</v>
      </c>
      <c r="S105" t="s">
        <v>270</v>
      </c>
      <c r="T105">
        <v>2</v>
      </c>
      <c r="U105" t="s">
        <v>67</v>
      </c>
      <c r="V105">
        <v>2</v>
      </c>
      <c r="W105" t="s">
        <v>3846</v>
      </c>
      <c r="X105" t="s">
        <v>4045</v>
      </c>
      <c r="Y105" t="s">
        <v>67</v>
      </c>
      <c r="Z105" t="s">
        <v>67</v>
      </c>
      <c r="AA105" t="s">
        <v>3846</v>
      </c>
      <c r="AB105">
        <v>0</v>
      </c>
      <c r="AC105" t="s">
        <v>3846</v>
      </c>
      <c r="AD105" t="s">
        <v>72</v>
      </c>
      <c r="AE105" t="s">
        <v>73</v>
      </c>
      <c r="AF105" t="s">
        <v>67</v>
      </c>
      <c r="AG105" t="s">
        <v>67</v>
      </c>
      <c r="AH105" t="s">
        <v>72</v>
      </c>
      <c r="AI105" t="s">
        <v>75</v>
      </c>
      <c r="AJ105" t="s">
        <v>76</v>
      </c>
      <c r="AK105" t="s">
        <v>67</v>
      </c>
      <c r="AL105" t="s">
        <v>67</v>
      </c>
      <c r="AM105" t="s">
        <v>955</v>
      </c>
      <c r="AN105" t="s">
        <v>50</v>
      </c>
      <c r="AO105" t="s">
        <v>956</v>
      </c>
      <c r="AP105" t="s">
        <v>957</v>
      </c>
      <c r="AU105" t="s">
        <v>130</v>
      </c>
    </row>
    <row r="106" spans="1:47" x14ac:dyDescent="0.25">
      <c r="A106">
        <v>104</v>
      </c>
      <c r="B106" t="s">
        <v>4046</v>
      </c>
      <c r="C106" s="46">
        <v>42827</v>
      </c>
      <c r="D106" t="s">
        <v>3789</v>
      </c>
      <c r="E106" t="s">
        <v>165</v>
      </c>
      <c r="F106" t="s">
        <v>54</v>
      </c>
      <c r="G106" t="s">
        <v>959</v>
      </c>
      <c r="H106" t="s">
        <v>120</v>
      </c>
      <c r="I106" t="s">
        <v>121</v>
      </c>
      <c r="J106" t="s">
        <v>960</v>
      </c>
      <c r="K106" t="s">
        <v>67</v>
      </c>
      <c r="L106" t="s">
        <v>67</v>
      </c>
      <c r="M106" t="s">
        <v>67</v>
      </c>
      <c r="N106" t="s">
        <v>60</v>
      </c>
      <c r="O106" t="s">
        <v>165</v>
      </c>
      <c r="P106">
        <v>1</v>
      </c>
      <c r="Q106" t="s">
        <v>92</v>
      </c>
      <c r="R106" t="s">
        <v>4826</v>
      </c>
      <c r="S106" t="s">
        <v>3795</v>
      </c>
      <c r="T106">
        <v>3</v>
      </c>
      <c r="U106" t="s">
        <v>961</v>
      </c>
      <c r="V106">
        <v>1</v>
      </c>
      <c r="W106" t="s">
        <v>3846</v>
      </c>
      <c r="X106" t="s">
        <v>4047</v>
      </c>
      <c r="Y106" t="s">
        <v>67</v>
      </c>
      <c r="Z106" t="s">
        <v>67</v>
      </c>
      <c r="AA106" t="s">
        <v>3819</v>
      </c>
      <c r="AB106">
        <v>25000</v>
      </c>
      <c r="AC106" t="s">
        <v>126</v>
      </c>
      <c r="AD106" t="s">
        <v>98</v>
      </c>
      <c r="AE106" t="s">
        <v>99</v>
      </c>
      <c r="AF106" t="s">
        <v>67</v>
      </c>
      <c r="AG106" t="s">
        <v>67</v>
      </c>
      <c r="AH106" t="s">
        <v>75</v>
      </c>
      <c r="AI106" t="s">
        <v>75</v>
      </c>
      <c r="AJ106" t="s">
        <v>76</v>
      </c>
      <c r="AK106" t="s">
        <v>67</v>
      </c>
      <c r="AL106" t="s">
        <v>67</v>
      </c>
      <c r="AM106" t="s">
        <v>962</v>
      </c>
      <c r="AN106" t="s">
        <v>50</v>
      </c>
      <c r="AO106" t="s">
        <v>963</v>
      </c>
      <c r="AU106" t="s">
        <v>130</v>
      </c>
    </row>
    <row r="107" spans="1:47" x14ac:dyDescent="0.25">
      <c r="A107">
        <v>105</v>
      </c>
      <c r="B107" t="s">
        <v>4048</v>
      </c>
      <c r="C107" s="46">
        <v>42827</v>
      </c>
      <c r="D107" t="s">
        <v>3789</v>
      </c>
      <c r="E107" t="s">
        <v>232</v>
      </c>
      <c r="F107" t="s">
        <v>105</v>
      </c>
      <c r="G107" t="s">
        <v>964</v>
      </c>
      <c r="H107" t="s">
        <v>120</v>
      </c>
      <c r="I107" t="s">
        <v>121</v>
      </c>
      <c r="J107" t="s">
        <v>965</v>
      </c>
      <c r="K107" t="s">
        <v>966</v>
      </c>
      <c r="L107" t="s">
        <v>59</v>
      </c>
      <c r="M107" t="s">
        <v>91</v>
      </c>
      <c r="N107" t="s">
        <v>235</v>
      </c>
      <c r="O107" t="s">
        <v>254</v>
      </c>
      <c r="P107">
        <v>1</v>
      </c>
      <c r="Q107" t="s">
        <v>92</v>
      </c>
      <c r="R107" t="s">
        <v>4826</v>
      </c>
      <c r="S107" t="s">
        <v>3795</v>
      </c>
      <c r="T107">
        <v>3</v>
      </c>
      <c r="U107" t="s">
        <v>967</v>
      </c>
      <c r="V107">
        <v>1</v>
      </c>
      <c r="W107" t="s">
        <v>3846</v>
      </c>
      <c r="X107" t="s">
        <v>4049</v>
      </c>
      <c r="Y107" t="s">
        <v>67</v>
      </c>
      <c r="Z107" t="s">
        <v>67</v>
      </c>
      <c r="AA107" t="s">
        <v>3821</v>
      </c>
      <c r="AB107">
        <v>1000000</v>
      </c>
      <c r="AC107" t="s">
        <v>126</v>
      </c>
      <c r="AD107" t="s">
        <v>72</v>
      </c>
      <c r="AE107" t="s">
        <v>73</v>
      </c>
      <c r="AF107" t="s">
        <v>67</v>
      </c>
      <c r="AG107" t="s">
        <v>67</v>
      </c>
      <c r="AH107" t="s">
        <v>72</v>
      </c>
      <c r="AI107" t="s">
        <v>75</v>
      </c>
      <c r="AJ107" t="s">
        <v>76</v>
      </c>
      <c r="AK107" t="s">
        <v>67</v>
      </c>
      <c r="AL107" t="s">
        <v>67</v>
      </c>
      <c r="AM107" t="s">
        <v>969</v>
      </c>
      <c r="AN107" t="s">
        <v>50</v>
      </c>
      <c r="AO107" t="s">
        <v>970</v>
      </c>
      <c r="AP107" t="s">
        <v>971</v>
      </c>
      <c r="AQ107" t="s">
        <v>972</v>
      </c>
      <c r="AR107" t="s">
        <v>973</v>
      </c>
      <c r="AU107" t="s">
        <v>103</v>
      </c>
    </row>
    <row r="108" spans="1:47" x14ac:dyDescent="0.25">
      <c r="A108">
        <v>106</v>
      </c>
      <c r="B108" t="s">
        <v>4050</v>
      </c>
      <c r="C108" s="46">
        <v>42827</v>
      </c>
      <c r="D108" t="s">
        <v>3789</v>
      </c>
      <c r="E108" t="s">
        <v>165</v>
      </c>
      <c r="F108" t="s">
        <v>54</v>
      </c>
      <c r="G108" t="s">
        <v>974</v>
      </c>
      <c r="H108" t="s">
        <v>167</v>
      </c>
      <c r="I108" t="s">
        <v>121</v>
      </c>
      <c r="J108" t="s">
        <v>975</v>
      </c>
      <c r="K108" t="s">
        <v>67</v>
      </c>
      <c r="L108" t="s">
        <v>59</v>
      </c>
      <c r="M108" t="s">
        <v>91</v>
      </c>
      <c r="N108" t="s">
        <v>60</v>
      </c>
      <c r="O108" t="s">
        <v>165</v>
      </c>
      <c r="P108">
        <v>1</v>
      </c>
      <c r="Q108" t="s">
        <v>92</v>
      </c>
      <c r="R108" t="s">
        <v>4826</v>
      </c>
      <c r="S108" t="s">
        <v>123</v>
      </c>
      <c r="T108">
        <v>1</v>
      </c>
      <c r="U108" t="s">
        <v>67</v>
      </c>
      <c r="V108">
        <v>1</v>
      </c>
      <c r="W108" t="s">
        <v>3846</v>
      </c>
      <c r="X108" t="s">
        <v>4047</v>
      </c>
      <c r="Y108" t="s">
        <v>67</v>
      </c>
      <c r="Z108" t="s">
        <v>67</v>
      </c>
      <c r="AA108" t="s">
        <v>3846</v>
      </c>
      <c r="AB108">
        <v>0</v>
      </c>
      <c r="AC108" t="s">
        <v>3846</v>
      </c>
      <c r="AD108" t="s">
        <v>98</v>
      </c>
      <c r="AE108" t="s">
        <v>293</v>
      </c>
      <c r="AF108" t="s">
        <v>67</v>
      </c>
      <c r="AG108" t="s">
        <v>67</v>
      </c>
      <c r="AH108" t="s">
        <v>75</v>
      </c>
      <c r="AI108" t="s">
        <v>75</v>
      </c>
      <c r="AJ108" t="s">
        <v>76</v>
      </c>
      <c r="AK108" t="s">
        <v>67</v>
      </c>
      <c r="AL108" t="s">
        <v>67</v>
      </c>
      <c r="AM108" t="s">
        <v>976</v>
      </c>
      <c r="AN108" t="s">
        <v>50</v>
      </c>
      <c r="AO108" t="s">
        <v>977</v>
      </c>
      <c r="AP108" t="s">
        <v>978</v>
      </c>
      <c r="AU108" t="s">
        <v>130</v>
      </c>
    </row>
    <row r="109" spans="1:47" x14ac:dyDescent="0.25">
      <c r="A109">
        <v>107</v>
      </c>
      <c r="B109" t="s">
        <v>4051</v>
      </c>
      <c r="C109" s="46">
        <v>42828</v>
      </c>
      <c r="D109" t="s">
        <v>3789</v>
      </c>
      <c r="E109" t="s">
        <v>104</v>
      </c>
      <c r="F109" t="s">
        <v>105</v>
      </c>
      <c r="G109" t="s">
        <v>664</v>
      </c>
      <c r="H109" t="s">
        <v>155</v>
      </c>
      <c r="I109" t="s">
        <v>3794</v>
      </c>
      <c r="J109" t="s">
        <v>979</v>
      </c>
      <c r="K109" t="s">
        <v>67</v>
      </c>
      <c r="L109" t="s">
        <v>59</v>
      </c>
      <c r="M109" t="s">
        <v>91</v>
      </c>
      <c r="N109" t="s">
        <v>60</v>
      </c>
      <c r="O109" t="s">
        <v>104</v>
      </c>
      <c r="P109">
        <v>1</v>
      </c>
      <c r="Q109" t="s">
        <v>92</v>
      </c>
      <c r="R109" t="s">
        <v>4824</v>
      </c>
      <c r="S109" t="s">
        <v>123</v>
      </c>
      <c r="T109">
        <v>1</v>
      </c>
      <c r="U109" t="s">
        <v>980</v>
      </c>
      <c r="V109">
        <v>4</v>
      </c>
      <c r="W109" t="s">
        <v>3846</v>
      </c>
      <c r="X109" t="s">
        <v>4052</v>
      </c>
      <c r="Y109" t="s">
        <v>67</v>
      </c>
      <c r="Z109" t="s">
        <v>67</v>
      </c>
      <c r="AA109" t="s">
        <v>3846</v>
      </c>
      <c r="AB109">
        <v>0</v>
      </c>
      <c r="AC109" t="s">
        <v>3846</v>
      </c>
      <c r="AD109" t="s">
        <v>98</v>
      </c>
      <c r="AE109" t="s">
        <v>99</v>
      </c>
      <c r="AF109" t="s">
        <v>67</v>
      </c>
      <c r="AG109" t="s">
        <v>67</v>
      </c>
      <c r="AH109" t="s">
        <v>75</v>
      </c>
      <c r="AI109" t="s">
        <v>75</v>
      </c>
      <c r="AJ109" t="s">
        <v>76</v>
      </c>
      <c r="AK109" t="s">
        <v>67</v>
      </c>
      <c r="AL109" t="s">
        <v>67</v>
      </c>
      <c r="AM109" t="s">
        <v>982</v>
      </c>
      <c r="AN109" t="s">
        <v>50</v>
      </c>
      <c r="AO109" t="s">
        <v>983</v>
      </c>
      <c r="AP109" t="s">
        <v>984</v>
      </c>
      <c r="AU109" t="s">
        <v>103</v>
      </c>
    </row>
    <row r="110" spans="1:47" x14ac:dyDescent="0.25">
      <c r="A110">
        <v>108</v>
      </c>
      <c r="B110" t="s">
        <v>4053</v>
      </c>
      <c r="C110" s="46">
        <v>42829</v>
      </c>
      <c r="D110" t="s">
        <v>3789</v>
      </c>
      <c r="E110" t="s">
        <v>254</v>
      </c>
      <c r="F110" t="s">
        <v>105</v>
      </c>
      <c r="G110" t="s">
        <v>938</v>
      </c>
      <c r="H110" t="s">
        <v>120</v>
      </c>
      <c r="I110" t="s">
        <v>121</v>
      </c>
      <c r="J110" t="s">
        <v>987</v>
      </c>
      <c r="K110" t="s">
        <v>988</v>
      </c>
      <c r="L110" t="s">
        <v>59</v>
      </c>
      <c r="M110" t="s">
        <v>91</v>
      </c>
      <c r="N110" t="s">
        <v>60</v>
      </c>
      <c r="O110" t="s">
        <v>254</v>
      </c>
      <c r="P110">
        <v>1</v>
      </c>
      <c r="Q110" t="s">
        <v>136</v>
      </c>
      <c r="R110" t="s">
        <v>4826</v>
      </c>
      <c r="S110" t="s">
        <v>3795</v>
      </c>
      <c r="T110">
        <v>5</v>
      </c>
      <c r="U110" t="s">
        <v>67</v>
      </c>
      <c r="V110">
        <v>1</v>
      </c>
      <c r="W110" t="s">
        <v>3846</v>
      </c>
      <c r="X110" t="s">
        <v>4054</v>
      </c>
      <c r="Y110" t="s">
        <v>67</v>
      </c>
      <c r="Z110" t="s">
        <v>67</v>
      </c>
      <c r="AA110" t="s">
        <v>3820</v>
      </c>
      <c r="AB110">
        <v>150000</v>
      </c>
      <c r="AC110" t="s">
        <v>126</v>
      </c>
      <c r="AD110" t="s">
        <v>98</v>
      </c>
      <c r="AE110" t="s">
        <v>99</v>
      </c>
      <c r="AF110" t="s">
        <v>67</v>
      </c>
      <c r="AG110" t="s">
        <v>67</v>
      </c>
      <c r="AH110" t="s">
        <v>75</v>
      </c>
      <c r="AI110" t="s">
        <v>75</v>
      </c>
      <c r="AJ110" t="s">
        <v>76</v>
      </c>
      <c r="AK110" t="s">
        <v>990</v>
      </c>
      <c r="AL110" t="s">
        <v>67</v>
      </c>
      <c r="AM110" t="s">
        <v>991</v>
      </c>
      <c r="AN110" t="s">
        <v>50</v>
      </c>
      <c r="AO110" t="s">
        <v>992</v>
      </c>
      <c r="AU110" t="s">
        <v>130</v>
      </c>
    </row>
    <row r="111" spans="1:47" x14ac:dyDescent="0.25">
      <c r="A111">
        <v>109</v>
      </c>
      <c r="B111" t="s">
        <v>4055</v>
      </c>
      <c r="C111" s="46">
        <v>42830</v>
      </c>
      <c r="D111" t="s">
        <v>3789</v>
      </c>
      <c r="E111" t="s">
        <v>153</v>
      </c>
      <c r="F111" t="s">
        <v>105</v>
      </c>
      <c r="G111" t="s">
        <v>832</v>
      </c>
      <c r="H111" t="s">
        <v>167</v>
      </c>
      <c r="I111" t="s">
        <v>121</v>
      </c>
      <c r="J111" t="s">
        <v>993</v>
      </c>
      <c r="K111" t="s">
        <v>67</v>
      </c>
      <c r="L111" t="s">
        <v>59</v>
      </c>
      <c r="M111" t="s">
        <v>91</v>
      </c>
      <c r="N111" t="s">
        <v>60</v>
      </c>
      <c r="O111" t="s">
        <v>153</v>
      </c>
      <c r="P111">
        <v>1</v>
      </c>
      <c r="Q111" t="s">
        <v>61</v>
      </c>
      <c r="R111" t="s">
        <v>4826</v>
      </c>
      <c r="S111" t="s">
        <v>3795</v>
      </c>
      <c r="T111">
        <v>5</v>
      </c>
      <c r="U111" t="s">
        <v>67</v>
      </c>
      <c r="V111">
        <v>1</v>
      </c>
      <c r="W111" t="s">
        <v>3846</v>
      </c>
      <c r="X111" t="s">
        <v>4056</v>
      </c>
      <c r="Y111" t="s">
        <v>67</v>
      </c>
      <c r="Z111" t="s">
        <v>67</v>
      </c>
      <c r="AA111" t="s">
        <v>3846</v>
      </c>
      <c r="AB111">
        <v>0</v>
      </c>
      <c r="AC111" t="s">
        <v>3846</v>
      </c>
      <c r="AD111" t="s">
        <v>72</v>
      </c>
      <c r="AE111" t="s">
        <v>73</v>
      </c>
      <c r="AF111" t="s">
        <v>67</v>
      </c>
      <c r="AG111" t="s">
        <v>67</v>
      </c>
      <c r="AH111" t="s">
        <v>72</v>
      </c>
      <c r="AI111" t="s">
        <v>75</v>
      </c>
      <c r="AJ111" t="s">
        <v>76</v>
      </c>
      <c r="AK111" t="s">
        <v>996</v>
      </c>
      <c r="AL111" t="s">
        <v>997</v>
      </c>
      <c r="AM111" t="s">
        <v>998</v>
      </c>
      <c r="AN111" t="s">
        <v>50</v>
      </c>
      <c r="AO111" t="s">
        <v>999</v>
      </c>
      <c r="AU111" t="s">
        <v>103</v>
      </c>
    </row>
    <row r="112" spans="1:47" x14ac:dyDescent="0.25">
      <c r="A112">
        <v>110</v>
      </c>
      <c r="B112" t="s">
        <v>4057</v>
      </c>
      <c r="C112" s="46">
        <v>42832</v>
      </c>
      <c r="D112" t="s">
        <v>3789</v>
      </c>
      <c r="E112" t="s">
        <v>131</v>
      </c>
      <c r="F112" t="s">
        <v>132</v>
      </c>
      <c r="G112" t="s">
        <v>1000</v>
      </c>
      <c r="H112" t="s">
        <v>67</v>
      </c>
      <c r="I112" t="s">
        <v>67</v>
      </c>
      <c r="J112" t="s">
        <v>67</v>
      </c>
      <c r="K112" t="s">
        <v>67</v>
      </c>
      <c r="L112" t="s">
        <v>67</v>
      </c>
      <c r="M112" t="s">
        <v>67</v>
      </c>
      <c r="N112" t="s">
        <v>235</v>
      </c>
      <c r="O112" t="s">
        <v>324</v>
      </c>
      <c r="P112">
        <v>1</v>
      </c>
      <c r="Q112" t="s">
        <v>92</v>
      </c>
      <c r="R112" t="s">
        <v>4826</v>
      </c>
      <c r="S112" t="s">
        <v>123</v>
      </c>
      <c r="T112">
        <v>1</v>
      </c>
      <c r="U112" t="s">
        <v>67</v>
      </c>
      <c r="V112">
        <v>1</v>
      </c>
      <c r="W112" t="s">
        <v>3846</v>
      </c>
      <c r="X112" t="s">
        <v>4058</v>
      </c>
      <c r="Y112" t="s">
        <v>67</v>
      </c>
      <c r="Z112" t="s">
        <v>67</v>
      </c>
      <c r="AA112" t="s">
        <v>3846</v>
      </c>
      <c r="AB112">
        <v>0</v>
      </c>
      <c r="AC112" t="s">
        <v>3846</v>
      </c>
      <c r="AD112" t="s">
        <v>98</v>
      </c>
      <c r="AE112" t="s">
        <v>99</v>
      </c>
      <c r="AF112" t="s">
        <v>67</v>
      </c>
      <c r="AG112" t="s">
        <v>67</v>
      </c>
      <c r="AH112" t="s">
        <v>75</v>
      </c>
      <c r="AI112" t="s">
        <v>75</v>
      </c>
      <c r="AJ112" t="s">
        <v>76</v>
      </c>
      <c r="AK112" t="s">
        <v>1002</v>
      </c>
      <c r="AL112" t="s">
        <v>67</v>
      </c>
      <c r="AM112" t="s">
        <v>1003</v>
      </c>
      <c r="AN112" t="s">
        <v>50</v>
      </c>
      <c r="AO112" t="s">
        <v>1004</v>
      </c>
      <c r="AU112" t="s">
        <v>130</v>
      </c>
    </row>
    <row r="113" spans="1:47" x14ac:dyDescent="0.25">
      <c r="A113">
        <v>111</v>
      </c>
      <c r="B113" t="s">
        <v>4059</v>
      </c>
      <c r="C113" s="46">
        <v>42834</v>
      </c>
      <c r="D113" t="s">
        <v>3789</v>
      </c>
      <c r="E113" t="s">
        <v>642</v>
      </c>
      <c r="F113" t="s">
        <v>105</v>
      </c>
      <c r="G113" t="s">
        <v>914</v>
      </c>
      <c r="H113" t="s">
        <v>226</v>
      </c>
      <c r="I113" t="s">
        <v>121</v>
      </c>
      <c r="J113" t="s">
        <v>331</v>
      </c>
      <c r="K113" t="s">
        <v>1005</v>
      </c>
      <c r="L113" t="s">
        <v>202</v>
      </c>
      <c r="M113" t="s">
        <v>91</v>
      </c>
      <c r="N113" t="s">
        <v>235</v>
      </c>
      <c r="O113" t="s">
        <v>104</v>
      </c>
      <c r="P113">
        <v>1</v>
      </c>
      <c r="Q113" t="s">
        <v>92</v>
      </c>
      <c r="R113" t="s">
        <v>4826</v>
      </c>
      <c r="S113" t="s">
        <v>123</v>
      </c>
      <c r="T113">
        <v>1</v>
      </c>
      <c r="U113" t="s">
        <v>67</v>
      </c>
      <c r="V113">
        <v>1</v>
      </c>
      <c r="W113" t="s">
        <v>3846</v>
      </c>
      <c r="X113" t="s">
        <v>4060</v>
      </c>
      <c r="Y113" t="s">
        <v>279</v>
      </c>
      <c r="Z113" t="s">
        <v>338</v>
      </c>
      <c r="AA113" t="s">
        <v>3846</v>
      </c>
      <c r="AB113">
        <v>0</v>
      </c>
      <c r="AC113" t="s">
        <v>3846</v>
      </c>
      <c r="AD113" t="s">
        <v>98</v>
      </c>
      <c r="AE113" t="s">
        <v>293</v>
      </c>
      <c r="AF113" t="s">
        <v>67</v>
      </c>
      <c r="AG113" t="s">
        <v>67</v>
      </c>
      <c r="AH113" t="s">
        <v>75</v>
      </c>
      <c r="AI113" t="s">
        <v>75</v>
      </c>
      <c r="AJ113" t="s">
        <v>76</v>
      </c>
      <c r="AK113" t="s">
        <v>1006</v>
      </c>
      <c r="AL113" t="s">
        <v>67</v>
      </c>
      <c r="AM113" t="s">
        <v>1007</v>
      </c>
      <c r="AN113" t="s">
        <v>50</v>
      </c>
      <c r="AO113" t="s">
        <v>1008</v>
      </c>
      <c r="AP113" t="s">
        <v>921</v>
      </c>
      <c r="AU113" t="s">
        <v>103</v>
      </c>
    </row>
    <row r="114" spans="1:47" x14ac:dyDescent="0.25">
      <c r="A114">
        <v>112</v>
      </c>
      <c r="B114" t="s">
        <v>4061</v>
      </c>
      <c r="C114" s="46">
        <v>42836</v>
      </c>
      <c r="D114" t="s">
        <v>3789</v>
      </c>
      <c r="E114" t="s">
        <v>165</v>
      </c>
      <c r="F114" t="s">
        <v>54</v>
      </c>
      <c r="G114" t="s">
        <v>354</v>
      </c>
      <c r="H114" t="s">
        <v>167</v>
      </c>
      <c r="I114" t="s">
        <v>121</v>
      </c>
      <c r="J114" t="s">
        <v>1009</v>
      </c>
      <c r="K114" t="s">
        <v>1010</v>
      </c>
      <c r="L114" t="s">
        <v>59</v>
      </c>
      <c r="M114" t="s">
        <v>59</v>
      </c>
      <c r="N114" t="s">
        <v>60</v>
      </c>
      <c r="O114" t="s">
        <v>165</v>
      </c>
      <c r="P114">
        <v>1</v>
      </c>
      <c r="Q114" t="s">
        <v>92</v>
      </c>
      <c r="R114" t="s">
        <v>4826</v>
      </c>
      <c r="S114" t="s">
        <v>3795</v>
      </c>
      <c r="T114">
        <v>4</v>
      </c>
      <c r="U114" t="s">
        <v>1011</v>
      </c>
      <c r="V114">
        <v>1</v>
      </c>
      <c r="W114" t="s">
        <v>3846</v>
      </c>
      <c r="X114" t="s">
        <v>4062</v>
      </c>
      <c r="Y114" t="s">
        <v>67</v>
      </c>
      <c r="Z114" t="s">
        <v>67</v>
      </c>
      <c r="AA114" t="s">
        <v>3846</v>
      </c>
      <c r="AB114">
        <v>0</v>
      </c>
      <c r="AC114" t="s">
        <v>3846</v>
      </c>
      <c r="AD114" t="s">
        <v>98</v>
      </c>
      <c r="AE114" t="s">
        <v>99</v>
      </c>
      <c r="AF114" t="s">
        <v>67</v>
      </c>
      <c r="AG114" t="s">
        <v>67</v>
      </c>
      <c r="AH114" t="s">
        <v>75</v>
      </c>
      <c r="AI114" t="s">
        <v>75</v>
      </c>
      <c r="AJ114" t="s">
        <v>76</v>
      </c>
      <c r="AK114" t="s">
        <v>67</v>
      </c>
      <c r="AL114" t="s">
        <v>67</v>
      </c>
      <c r="AM114" t="s">
        <v>1014</v>
      </c>
      <c r="AN114" t="s">
        <v>50</v>
      </c>
      <c r="AO114" t="s">
        <v>1015</v>
      </c>
      <c r="AU114" t="s">
        <v>84</v>
      </c>
    </row>
    <row r="115" spans="1:47" x14ac:dyDescent="0.25">
      <c r="A115">
        <v>113</v>
      </c>
      <c r="B115" t="s">
        <v>4063</v>
      </c>
      <c r="C115" s="46">
        <v>42838</v>
      </c>
      <c r="D115" t="s">
        <v>3789</v>
      </c>
      <c r="E115" t="s">
        <v>53</v>
      </c>
      <c r="F115" t="s">
        <v>54</v>
      </c>
      <c r="G115" t="s">
        <v>1016</v>
      </c>
      <c r="H115" t="s">
        <v>226</v>
      </c>
      <c r="I115" t="s">
        <v>121</v>
      </c>
      <c r="J115" t="s">
        <v>1017</v>
      </c>
      <c r="K115" t="s">
        <v>1018</v>
      </c>
      <c r="L115" t="s">
        <v>59</v>
      </c>
      <c r="M115" t="s">
        <v>59</v>
      </c>
      <c r="N115" t="s">
        <v>60</v>
      </c>
      <c r="O115" t="s">
        <v>53</v>
      </c>
      <c r="P115">
        <v>1</v>
      </c>
      <c r="Q115" t="s">
        <v>61</v>
      </c>
      <c r="R115" t="s">
        <v>4822</v>
      </c>
      <c r="S115" t="s">
        <v>270</v>
      </c>
      <c r="T115">
        <v>2</v>
      </c>
      <c r="U115" t="s">
        <v>1019</v>
      </c>
      <c r="V115">
        <v>2</v>
      </c>
      <c r="W115" t="s">
        <v>3846</v>
      </c>
      <c r="X115" t="s">
        <v>4064</v>
      </c>
      <c r="Y115" t="s">
        <v>1021</v>
      </c>
      <c r="Z115" t="s">
        <v>1022</v>
      </c>
      <c r="AA115" t="s">
        <v>3846</v>
      </c>
      <c r="AB115">
        <v>0</v>
      </c>
      <c r="AC115" t="s">
        <v>3846</v>
      </c>
      <c r="AD115" t="s">
        <v>72</v>
      </c>
      <c r="AE115" t="s">
        <v>73</v>
      </c>
      <c r="AF115" t="s">
        <v>72</v>
      </c>
      <c r="AG115" t="s">
        <v>74</v>
      </c>
      <c r="AH115" t="s">
        <v>72</v>
      </c>
      <c r="AI115" t="s">
        <v>75</v>
      </c>
      <c r="AJ115" t="s">
        <v>76</v>
      </c>
      <c r="AK115" t="s">
        <v>67</v>
      </c>
      <c r="AL115" t="s">
        <v>67</v>
      </c>
      <c r="AM115" t="s">
        <v>1023</v>
      </c>
      <c r="AN115" t="s">
        <v>50</v>
      </c>
      <c r="AO115" t="s">
        <v>1024</v>
      </c>
      <c r="AP115" t="s">
        <v>1025</v>
      </c>
      <c r="AU115" t="s">
        <v>84</v>
      </c>
    </row>
    <row r="116" spans="1:47" x14ac:dyDescent="0.25">
      <c r="A116">
        <v>114</v>
      </c>
      <c r="B116" t="s">
        <v>4065</v>
      </c>
      <c r="C116" s="46">
        <v>42838</v>
      </c>
      <c r="D116" t="s">
        <v>3789</v>
      </c>
      <c r="E116" t="s">
        <v>165</v>
      </c>
      <c r="F116" t="s">
        <v>54</v>
      </c>
      <c r="G116" t="s">
        <v>180</v>
      </c>
      <c r="H116" t="s">
        <v>167</v>
      </c>
      <c r="I116" t="s">
        <v>121</v>
      </c>
      <c r="J116" t="s">
        <v>1028</v>
      </c>
      <c r="K116" t="s">
        <v>1029</v>
      </c>
      <c r="L116" t="s">
        <v>59</v>
      </c>
      <c r="M116" t="s">
        <v>91</v>
      </c>
      <c r="N116" t="s">
        <v>60</v>
      </c>
      <c r="O116" t="s">
        <v>165</v>
      </c>
      <c r="P116">
        <v>1</v>
      </c>
      <c r="Q116" t="s">
        <v>92</v>
      </c>
      <c r="R116" t="s">
        <v>4826</v>
      </c>
      <c r="S116" t="s">
        <v>3795</v>
      </c>
      <c r="T116">
        <v>3</v>
      </c>
      <c r="U116" t="s">
        <v>1030</v>
      </c>
      <c r="V116">
        <v>1</v>
      </c>
      <c r="W116" t="s">
        <v>3846</v>
      </c>
      <c r="X116" t="s">
        <v>4066</v>
      </c>
      <c r="Y116" t="s">
        <v>67</v>
      </c>
      <c r="Z116" t="s">
        <v>67</v>
      </c>
      <c r="AA116" t="s">
        <v>3846</v>
      </c>
      <c r="AB116">
        <v>0</v>
      </c>
      <c r="AC116" t="s">
        <v>3846</v>
      </c>
      <c r="AD116" t="s">
        <v>72</v>
      </c>
      <c r="AE116" t="s">
        <v>3076</v>
      </c>
      <c r="AF116" t="s">
        <v>67</v>
      </c>
      <c r="AG116" t="s">
        <v>67</v>
      </c>
      <c r="AH116" t="s">
        <v>72</v>
      </c>
      <c r="AI116" t="s">
        <v>75</v>
      </c>
      <c r="AJ116" t="s">
        <v>76</v>
      </c>
      <c r="AK116" t="s">
        <v>67</v>
      </c>
      <c r="AL116" t="s">
        <v>67</v>
      </c>
      <c r="AM116" t="s">
        <v>1031</v>
      </c>
      <c r="AN116" t="s">
        <v>50</v>
      </c>
      <c r="AO116" t="s">
        <v>1032</v>
      </c>
      <c r="AP116" t="s">
        <v>1033</v>
      </c>
      <c r="AQ116" t="s">
        <v>1034</v>
      </c>
      <c r="AU116" t="s">
        <v>103</v>
      </c>
    </row>
    <row r="117" spans="1:47" x14ac:dyDescent="0.25">
      <c r="A117">
        <v>115</v>
      </c>
      <c r="B117" t="s">
        <v>4067</v>
      </c>
      <c r="C117" s="46">
        <v>42841</v>
      </c>
      <c r="D117" t="s">
        <v>3789</v>
      </c>
      <c r="E117" t="s">
        <v>165</v>
      </c>
      <c r="F117" t="s">
        <v>54</v>
      </c>
      <c r="G117" t="s">
        <v>1035</v>
      </c>
      <c r="H117" t="s">
        <v>167</v>
      </c>
      <c r="I117" t="s">
        <v>121</v>
      </c>
      <c r="J117" t="s">
        <v>1036</v>
      </c>
      <c r="K117" t="s">
        <v>1037</v>
      </c>
      <c r="L117" t="s">
        <v>59</v>
      </c>
      <c r="M117" t="s">
        <v>59</v>
      </c>
      <c r="N117" t="s">
        <v>60</v>
      </c>
      <c r="O117" t="s">
        <v>165</v>
      </c>
      <c r="P117">
        <v>1</v>
      </c>
      <c r="Q117" t="s">
        <v>61</v>
      </c>
      <c r="R117" t="s">
        <v>4826</v>
      </c>
      <c r="S117" t="s">
        <v>3795</v>
      </c>
      <c r="T117">
        <v>3</v>
      </c>
      <c r="U117" t="s">
        <v>67</v>
      </c>
      <c r="V117">
        <v>1</v>
      </c>
      <c r="W117" t="s">
        <v>3846</v>
      </c>
      <c r="X117" t="s">
        <v>4068</v>
      </c>
      <c r="Y117" t="s">
        <v>67</v>
      </c>
      <c r="Z117" t="s">
        <v>67</v>
      </c>
      <c r="AA117" t="s">
        <v>3846</v>
      </c>
      <c r="AB117">
        <v>0</v>
      </c>
      <c r="AC117" t="s">
        <v>3846</v>
      </c>
      <c r="AD117" t="s">
        <v>98</v>
      </c>
      <c r="AE117" t="s">
        <v>99</v>
      </c>
      <c r="AF117" t="s">
        <v>67</v>
      </c>
      <c r="AG117" t="s">
        <v>67</v>
      </c>
      <c r="AH117" t="s">
        <v>75</v>
      </c>
      <c r="AI117" t="s">
        <v>75</v>
      </c>
      <c r="AJ117" t="s">
        <v>76</v>
      </c>
      <c r="AK117" t="s">
        <v>67</v>
      </c>
      <c r="AL117" t="s">
        <v>67</v>
      </c>
      <c r="AM117" t="s">
        <v>1039</v>
      </c>
      <c r="AN117" t="s">
        <v>50</v>
      </c>
      <c r="AO117" t="s">
        <v>1040</v>
      </c>
      <c r="AU117" t="s">
        <v>130</v>
      </c>
    </row>
    <row r="118" spans="1:47" x14ac:dyDescent="0.25">
      <c r="A118">
        <v>116</v>
      </c>
      <c r="B118" t="s">
        <v>4069</v>
      </c>
      <c r="C118" s="46">
        <v>42842</v>
      </c>
      <c r="D118" t="s">
        <v>3789</v>
      </c>
      <c r="E118" t="s">
        <v>153</v>
      </c>
      <c r="F118" t="s">
        <v>105</v>
      </c>
      <c r="G118" t="s">
        <v>832</v>
      </c>
      <c r="H118" t="s">
        <v>56</v>
      </c>
      <c r="I118" t="s">
        <v>57</v>
      </c>
      <c r="J118" t="s">
        <v>907</v>
      </c>
      <c r="K118" t="s">
        <v>1041</v>
      </c>
      <c r="L118" t="s">
        <v>59</v>
      </c>
      <c r="M118" t="s">
        <v>59</v>
      </c>
      <c r="N118" t="s">
        <v>60</v>
      </c>
      <c r="O118" t="s">
        <v>153</v>
      </c>
      <c r="P118">
        <v>1</v>
      </c>
      <c r="Q118" t="s">
        <v>61</v>
      </c>
      <c r="R118" t="s">
        <v>4826</v>
      </c>
      <c r="S118" t="s">
        <v>3795</v>
      </c>
      <c r="T118">
        <v>4</v>
      </c>
      <c r="U118" t="s">
        <v>1042</v>
      </c>
      <c r="V118">
        <v>1</v>
      </c>
      <c r="W118" t="s">
        <v>3846</v>
      </c>
      <c r="X118" t="s">
        <v>4070</v>
      </c>
      <c r="Y118" t="s">
        <v>67</v>
      </c>
      <c r="Z118" t="s">
        <v>67</v>
      </c>
      <c r="AA118" t="s">
        <v>3846</v>
      </c>
      <c r="AB118">
        <v>0</v>
      </c>
      <c r="AC118" t="s">
        <v>3846</v>
      </c>
      <c r="AD118" t="s">
        <v>72</v>
      </c>
      <c r="AE118" t="s">
        <v>73</v>
      </c>
      <c r="AF118" t="s">
        <v>67</v>
      </c>
      <c r="AG118" t="s">
        <v>67</v>
      </c>
      <c r="AH118" t="s">
        <v>72</v>
      </c>
      <c r="AI118" t="s">
        <v>75</v>
      </c>
      <c r="AJ118" t="s">
        <v>76</v>
      </c>
      <c r="AK118" t="s">
        <v>1045</v>
      </c>
      <c r="AL118" t="s">
        <v>67</v>
      </c>
      <c r="AM118" t="s">
        <v>1046</v>
      </c>
      <c r="AN118" t="s">
        <v>50</v>
      </c>
      <c r="AO118" t="s">
        <v>1047</v>
      </c>
      <c r="AP118" t="s">
        <v>1048</v>
      </c>
      <c r="AQ118" t="s">
        <v>1049</v>
      </c>
      <c r="AR118" t="s">
        <v>1050</v>
      </c>
      <c r="AU118" t="s">
        <v>84</v>
      </c>
    </row>
    <row r="119" spans="1:47" x14ac:dyDescent="0.25">
      <c r="A119">
        <v>117</v>
      </c>
      <c r="B119" t="s">
        <v>4071</v>
      </c>
      <c r="C119" s="46">
        <v>42843</v>
      </c>
      <c r="D119" t="s">
        <v>3789</v>
      </c>
      <c r="E119" t="s">
        <v>165</v>
      </c>
      <c r="F119" t="s">
        <v>54</v>
      </c>
      <c r="G119" t="s">
        <v>180</v>
      </c>
      <c r="H119" t="s">
        <v>167</v>
      </c>
      <c r="I119" t="s">
        <v>121</v>
      </c>
      <c r="J119" t="s">
        <v>1051</v>
      </c>
      <c r="K119" t="s">
        <v>1052</v>
      </c>
      <c r="L119" t="s">
        <v>182</v>
      </c>
      <c r="M119" t="s">
        <v>91</v>
      </c>
      <c r="N119" t="s">
        <v>60</v>
      </c>
      <c r="O119" t="s">
        <v>165</v>
      </c>
      <c r="P119">
        <v>1</v>
      </c>
      <c r="Q119" t="s">
        <v>92</v>
      </c>
      <c r="R119" t="s">
        <v>4822</v>
      </c>
      <c r="S119" t="s">
        <v>3795</v>
      </c>
      <c r="T119">
        <v>3</v>
      </c>
      <c r="U119" t="s">
        <v>1030</v>
      </c>
      <c r="V119">
        <v>2</v>
      </c>
      <c r="W119" t="s">
        <v>3846</v>
      </c>
      <c r="X119" t="s">
        <v>4072</v>
      </c>
      <c r="Y119" t="s">
        <v>67</v>
      </c>
      <c r="Z119" t="s">
        <v>67</v>
      </c>
      <c r="AA119" t="s">
        <v>3846</v>
      </c>
      <c r="AB119">
        <v>0</v>
      </c>
      <c r="AC119" t="s">
        <v>3846</v>
      </c>
      <c r="AD119" t="s">
        <v>98</v>
      </c>
      <c r="AE119" t="s">
        <v>99</v>
      </c>
      <c r="AF119" t="s">
        <v>67</v>
      </c>
      <c r="AG119" t="s">
        <v>67</v>
      </c>
      <c r="AH119" t="s">
        <v>75</v>
      </c>
      <c r="AI119" t="s">
        <v>75</v>
      </c>
      <c r="AJ119" t="s">
        <v>76</v>
      </c>
      <c r="AK119" t="s">
        <v>67</v>
      </c>
      <c r="AL119" t="s">
        <v>67</v>
      </c>
      <c r="AM119" t="s">
        <v>1031</v>
      </c>
      <c r="AN119" t="s">
        <v>50</v>
      </c>
      <c r="AO119" t="s">
        <v>1032</v>
      </c>
      <c r="AU119" t="s">
        <v>103</v>
      </c>
    </row>
    <row r="120" spans="1:47" x14ac:dyDescent="0.25">
      <c r="A120">
        <v>118</v>
      </c>
      <c r="B120" t="s">
        <v>4073</v>
      </c>
      <c r="C120" s="46">
        <v>42845</v>
      </c>
      <c r="D120" t="s">
        <v>3789</v>
      </c>
      <c r="E120" t="s">
        <v>104</v>
      </c>
      <c r="F120" t="s">
        <v>105</v>
      </c>
      <c r="G120" t="s">
        <v>3846</v>
      </c>
      <c r="H120" t="s">
        <v>167</v>
      </c>
      <c r="I120" t="s">
        <v>121</v>
      </c>
      <c r="J120" t="s">
        <v>1054</v>
      </c>
      <c r="K120" t="s">
        <v>67</v>
      </c>
      <c r="L120" t="s">
        <v>67</v>
      </c>
      <c r="M120" t="s">
        <v>91</v>
      </c>
      <c r="N120" t="s">
        <v>60</v>
      </c>
      <c r="O120" t="s">
        <v>104</v>
      </c>
      <c r="P120">
        <v>3</v>
      </c>
      <c r="Q120" t="s">
        <v>92</v>
      </c>
      <c r="R120" t="s">
        <v>4826</v>
      </c>
      <c r="S120" t="s">
        <v>123</v>
      </c>
      <c r="T120">
        <v>1</v>
      </c>
      <c r="U120" t="s">
        <v>1055</v>
      </c>
      <c r="V120">
        <v>1</v>
      </c>
      <c r="W120" t="s">
        <v>3846</v>
      </c>
      <c r="X120" t="s">
        <v>4074</v>
      </c>
      <c r="Y120" t="s">
        <v>67</v>
      </c>
      <c r="Z120" t="s">
        <v>67</v>
      </c>
      <c r="AA120" t="s">
        <v>3846</v>
      </c>
      <c r="AB120">
        <v>0</v>
      </c>
      <c r="AC120" t="s">
        <v>3846</v>
      </c>
      <c r="AD120" t="s">
        <v>98</v>
      </c>
      <c r="AE120" t="s">
        <v>99</v>
      </c>
      <c r="AF120" t="s">
        <v>67</v>
      </c>
      <c r="AG120" t="s">
        <v>67</v>
      </c>
      <c r="AH120" t="s">
        <v>75</v>
      </c>
      <c r="AI120" t="s">
        <v>75</v>
      </c>
      <c r="AJ120" t="s">
        <v>76</v>
      </c>
      <c r="AK120" t="s">
        <v>67</v>
      </c>
      <c r="AL120" t="s">
        <v>67</v>
      </c>
      <c r="AM120" t="s">
        <v>1057</v>
      </c>
      <c r="AN120" t="s">
        <v>50</v>
      </c>
      <c r="AO120" t="s">
        <v>1058</v>
      </c>
      <c r="AU120" t="s">
        <v>130</v>
      </c>
    </row>
    <row r="121" spans="1:47" x14ac:dyDescent="0.25">
      <c r="A121">
        <v>119</v>
      </c>
      <c r="B121" t="s">
        <v>4075</v>
      </c>
      <c r="C121" s="46">
        <v>42847</v>
      </c>
      <c r="D121" t="s">
        <v>3789</v>
      </c>
      <c r="E121" t="s">
        <v>165</v>
      </c>
      <c r="F121" t="s">
        <v>54</v>
      </c>
      <c r="G121" t="s">
        <v>953</v>
      </c>
      <c r="H121" t="s">
        <v>120</v>
      </c>
      <c r="I121" t="s">
        <v>121</v>
      </c>
      <c r="J121" t="s">
        <v>1059</v>
      </c>
      <c r="K121" t="s">
        <v>67</v>
      </c>
      <c r="L121" t="s">
        <v>67</v>
      </c>
      <c r="M121" t="s">
        <v>67</v>
      </c>
      <c r="N121" t="s">
        <v>67</v>
      </c>
      <c r="O121" t="s">
        <v>67</v>
      </c>
      <c r="P121">
        <v>1</v>
      </c>
      <c r="Q121" t="s">
        <v>67</v>
      </c>
      <c r="R121" t="s">
        <v>4826</v>
      </c>
      <c r="S121" t="s">
        <v>123</v>
      </c>
      <c r="T121">
        <v>1</v>
      </c>
      <c r="U121" t="s">
        <v>67</v>
      </c>
      <c r="V121">
        <v>1</v>
      </c>
      <c r="W121" t="s">
        <v>3846</v>
      </c>
      <c r="X121" t="s">
        <v>4076</v>
      </c>
      <c r="Y121" t="s">
        <v>67</v>
      </c>
      <c r="Z121" t="s">
        <v>67</v>
      </c>
      <c r="AA121" t="s">
        <v>67</v>
      </c>
      <c r="AB121" t="s">
        <v>67</v>
      </c>
      <c r="AC121" t="s">
        <v>126</v>
      </c>
      <c r="AD121" t="s">
        <v>98</v>
      </c>
      <c r="AE121" t="s">
        <v>293</v>
      </c>
      <c r="AF121" t="s">
        <v>67</v>
      </c>
      <c r="AG121" t="s">
        <v>67</v>
      </c>
      <c r="AH121" t="s">
        <v>75</v>
      </c>
      <c r="AI121" t="s">
        <v>75</v>
      </c>
      <c r="AJ121" t="s">
        <v>76</v>
      </c>
      <c r="AK121" t="s">
        <v>67</v>
      </c>
      <c r="AL121" t="s">
        <v>67</v>
      </c>
      <c r="AM121" t="s">
        <v>1060</v>
      </c>
      <c r="AN121" t="s">
        <v>50</v>
      </c>
      <c r="AO121" t="s">
        <v>1061</v>
      </c>
      <c r="AU121" t="s">
        <v>130</v>
      </c>
    </row>
    <row r="122" spans="1:47" x14ac:dyDescent="0.25">
      <c r="A122">
        <v>120</v>
      </c>
      <c r="B122" t="s">
        <v>4077</v>
      </c>
      <c r="C122" s="46">
        <v>42848</v>
      </c>
      <c r="D122" t="s">
        <v>3789</v>
      </c>
      <c r="E122" t="s">
        <v>85</v>
      </c>
      <c r="F122" t="s">
        <v>54</v>
      </c>
      <c r="G122" t="s">
        <v>3846</v>
      </c>
      <c r="H122" t="s">
        <v>56</v>
      </c>
      <c r="I122" t="s">
        <v>57</v>
      </c>
      <c r="J122" t="s">
        <v>1062</v>
      </c>
      <c r="K122" t="s">
        <v>1063</v>
      </c>
      <c r="L122" t="s">
        <v>59</v>
      </c>
      <c r="M122" t="s">
        <v>91</v>
      </c>
      <c r="N122" t="s">
        <v>60</v>
      </c>
      <c r="O122" t="s">
        <v>85</v>
      </c>
      <c r="P122">
        <v>1</v>
      </c>
      <c r="Q122" t="s">
        <v>92</v>
      </c>
      <c r="R122" t="s">
        <v>4822</v>
      </c>
      <c r="S122" t="s">
        <v>123</v>
      </c>
      <c r="T122">
        <v>1</v>
      </c>
      <c r="U122" t="s">
        <v>67</v>
      </c>
      <c r="V122">
        <v>2</v>
      </c>
      <c r="W122" t="s">
        <v>3846</v>
      </c>
      <c r="X122" t="s">
        <v>4078</v>
      </c>
      <c r="Y122" t="s">
        <v>67</v>
      </c>
      <c r="Z122" t="s">
        <v>67</v>
      </c>
      <c r="AA122" t="s">
        <v>3846</v>
      </c>
      <c r="AB122">
        <v>0</v>
      </c>
      <c r="AC122" t="s">
        <v>3846</v>
      </c>
      <c r="AD122" t="s">
        <v>98</v>
      </c>
      <c r="AE122" t="s">
        <v>99</v>
      </c>
      <c r="AF122" t="s">
        <v>67</v>
      </c>
      <c r="AG122" t="s">
        <v>67</v>
      </c>
      <c r="AH122" t="s">
        <v>75</v>
      </c>
      <c r="AI122" t="s">
        <v>75</v>
      </c>
      <c r="AJ122" t="s">
        <v>76</v>
      </c>
      <c r="AK122" t="s">
        <v>67</v>
      </c>
      <c r="AL122" t="s">
        <v>67</v>
      </c>
      <c r="AM122" t="s">
        <v>1064</v>
      </c>
      <c r="AN122" t="s">
        <v>50</v>
      </c>
      <c r="AO122" t="s">
        <v>1065</v>
      </c>
      <c r="AU122" t="s">
        <v>130</v>
      </c>
    </row>
    <row r="123" spans="1:47" x14ac:dyDescent="0.25">
      <c r="A123">
        <v>121</v>
      </c>
      <c r="B123" t="s">
        <v>4079</v>
      </c>
      <c r="C123" s="46">
        <v>42848</v>
      </c>
      <c r="D123" t="s">
        <v>3789</v>
      </c>
      <c r="E123" t="s">
        <v>165</v>
      </c>
      <c r="F123" t="s">
        <v>54</v>
      </c>
      <c r="G123" t="s">
        <v>225</v>
      </c>
      <c r="H123" t="s">
        <v>167</v>
      </c>
      <c r="I123" t="s">
        <v>121</v>
      </c>
      <c r="J123" t="s">
        <v>1066</v>
      </c>
      <c r="K123" t="s">
        <v>67</v>
      </c>
      <c r="L123" t="s">
        <v>59</v>
      </c>
      <c r="M123" t="s">
        <v>90</v>
      </c>
      <c r="N123" t="s">
        <v>60</v>
      </c>
      <c r="O123" t="s">
        <v>165</v>
      </c>
      <c r="P123">
        <v>1</v>
      </c>
      <c r="Q123" t="s">
        <v>61</v>
      </c>
      <c r="R123" t="s">
        <v>4822</v>
      </c>
      <c r="S123" t="s">
        <v>270</v>
      </c>
      <c r="T123">
        <v>2</v>
      </c>
      <c r="U123" t="s">
        <v>1067</v>
      </c>
      <c r="V123">
        <v>2</v>
      </c>
      <c r="W123" t="s">
        <v>3846</v>
      </c>
      <c r="X123" t="s">
        <v>4080</v>
      </c>
      <c r="Y123" t="s">
        <v>67</v>
      </c>
      <c r="Z123" t="s">
        <v>67</v>
      </c>
      <c r="AA123" t="s">
        <v>3846</v>
      </c>
      <c r="AB123">
        <v>0</v>
      </c>
      <c r="AC123" t="s">
        <v>3846</v>
      </c>
      <c r="AD123" t="s">
        <v>72</v>
      </c>
      <c r="AE123" t="s">
        <v>73</v>
      </c>
      <c r="AF123" t="s">
        <v>72</v>
      </c>
      <c r="AG123" t="s">
        <v>74</v>
      </c>
      <c r="AH123" t="s">
        <v>72</v>
      </c>
      <c r="AI123" t="s">
        <v>75</v>
      </c>
      <c r="AJ123" t="s">
        <v>76</v>
      </c>
      <c r="AK123" t="s">
        <v>1069</v>
      </c>
      <c r="AL123" t="s">
        <v>1070</v>
      </c>
      <c r="AM123" t="s">
        <v>1071</v>
      </c>
      <c r="AN123" t="s">
        <v>50</v>
      </c>
      <c r="AO123" t="s">
        <v>1072</v>
      </c>
      <c r="AP123" t="s">
        <v>1073</v>
      </c>
      <c r="AQ123" t="s">
        <v>1074</v>
      </c>
      <c r="AR123" t="s">
        <v>1075</v>
      </c>
      <c r="AU123" t="s">
        <v>84</v>
      </c>
    </row>
    <row r="124" spans="1:47" x14ac:dyDescent="0.25">
      <c r="A124">
        <v>122</v>
      </c>
      <c r="B124" t="s">
        <v>4081</v>
      </c>
      <c r="C124" s="46">
        <v>42849</v>
      </c>
      <c r="D124" t="s">
        <v>3789</v>
      </c>
      <c r="E124" t="s">
        <v>143</v>
      </c>
      <c r="F124" t="s">
        <v>132</v>
      </c>
      <c r="G124" t="s">
        <v>143</v>
      </c>
      <c r="H124" t="s">
        <v>167</v>
      </c>
      <c r="I124" t="s">
        <v>121</v>
      </c>
      <c r="J124" t="s">
        <v>1078</v>
      </c>
      <c r="K124" t="s">
        <v>1079</v>
      </c>
      <c r="L124" t="s">
        <v>59</v>
      </c>
      <c r="M124" t="s">
        <v>67</v>
      </c>
      <c r="N124" t="s">
        <v>60</v>
      </c>
      <c r="O124" t="s">
        <v>143</v>
      </c>
      <c r="P124">
        <v>1</v>
      </c>
      <c r="Q124" t="s">
        <v>61</v>
      </c>
      <c r="R124" t="s">
        <v>4826</v>
      </c>
      <c r="S124" t="s">
        <v>270</v>
      </c>
      <c r="T124">
        <v>2</v>
      </c>
      <c r="U124" t="s">
        <v>3802</v>
      </c>
      <c r="V124">
        <v>1</v>
      </c>
      <c r="W124" t="s">
        <v>3846</v>
      </c>
      <c r="X124" t="s">
        <v>4082</v>
      </c>
      <c r="Y124" t="s">
        <v>194</v>
      </c>
      <c r="Z124" t="s">
        <v>1082</v>
      </c>
      <c r="AA124" t="s">
        <v>3846</v>
      </c>
      <c r="AB124">
        <v>0</v>
      </c>
      <c r="AC124" t="s">
        <v>3846</v>
      </c>
      <c r="AD124" t="s">
        <v>98</v>
      </c>
      <c r="AE124" t="s">
        <v>99</v>
      </c>
      <c r="AF124" t="s">
        <v>67</v>
      </c>
      <c r="AG124" t="s">
        <v>67</v>
      </c>
      <c r="AH124" t="s">
        <v>75</v>
      </c>
      <c r="AI124" t="s">
        <v>75</v>
      </c>
      <c r="AJ124" t="s">
        <v>76</v>
      </c>
      <c r="AK124" t="s">
        <v>67</v>
      </c>
      <c r="AL124" t="s">
        <v>67</v>
      </c>
      <c r="AM124" t="s">
        <v>1083</v>
      </c>
      <c r="AN124" t="s">
        <v>50</v>
      </c>
      <c r="AO124" t="s">
        <v>1084</v>
      </c>
      <c r="AP124" t="s">
        <v>1085</v>
      </c>
      <c r="AU124" t="s">
        <v>103</v>
      </c>
    </row>
    <row r="125" spans="1:47" x14ac:dyDescent="0.25">
      <c r="A125">
        <v>123</v>
      </c>
      <c r="B125" t="s">
        <v>4083</v>
      </c>
      <c r="C125" s="46">
        <v>42850</v>
      </c>
      <c r="D125" t="s">
        <v>3789</v>
      </c>
      <c r="E125" t="s">
        <v>53</v>
      </c>
      <c r="F125" t="s">
        <v>54</v>
      </c>
      <c r="G125" t="s">
        <v>414</v>
      </c>
      <c r="H125" t="s">
        <v>167</v>
      </c>
      <c r="I125" t="s">
        <v>121</v>
      </c>
      <c r="J125" t="s">
        <v>1086</v>
      </c>
      <c r="K125" t="s">
        <v>1087</v>
      </c>
      <c r="L125" t="s">
        <v>67</v>
      </c>
      <c r="M125" t="s">
        <v>91</v>
      </c>
      <c r="N125" t="s">
        <v>60</v>
      </c>
      <c r="O125" t="s">
        <v>53</v>
      </c>
      <c r="P125">
        <v>2</v>
      </c>
      <c r="Q125" t="s">
        <v>136</v>
      </c>
      <c r="R125" t="s">
        <v>4826</v>
      </c>
      <c r="S125" t="s">
        <v>123</v>
      </c>
      <c r="T125">
        <v>1</v>
      </c>
      <c r="U125" t="s">
        <v>1088</v>
      </c>
      <c r="V125">
        <v>1</v>
      </c>
      <c r="W125" t="s">
        <v>3846</v>
      </c>
      <c r="X125" t="s">
        <v>4084</v>
      </c>
      <c r="Y125" t="s">
        <v>67</v>
      </c>
      <c r="Z125" t="s">
        <v>67</v>
      </c>
      <c r="AA125" t="s">
        <v>3846</v>
      </c>
      <c r="AB125">
        <v>0</v>
      </c>
      <c r="AC125" t="s">
        <v>3846</v>
      </c>
      <c r="AD125" t="s">
        <v>98</v>
      </c>
      <c r="AE125" t="s">
        <v>99</v>
      </c>
      <c r="AF125" t="s">
        <v>67</v>
      </c>
      <c r="AG125" t="s">
        <v>67</v>
      </c>
      <c r="AH125" t="s">
        <v>75</v>
      </c>
      <c r="AI125" t="s">
        <v>75</v>
      </c>
      <c r="AJ125" t="s">
        <v>76</v>
      </c>
      <c r="AK125" t="s">
        <v>67</v>
      </c>
      <c r="AL125" t="s">
        <v>67</v>
      </c>
      <c r="AM125" t="s">
        <v>1089</v>
      </c>
      <c r="AN125" t="s">
        <v>50</v>
      </c>
      <c r="AO125" t="s">
        <v>1090</v>
      </c>
      <c r="AU125" t="s">
        <v>130</v>
      </c>
    </row>
    <row r="126" spans="1:47" x14ac:dyDescent="0.25">
      <c r="A126">
        <v>124</v>
      </c>
      <c r="B126" t="s">
        <v>4085</v>
      </c>
      <c r="C126" s="46">
        <v>42851</v>
      </c>
      <c r="D126" t="s">
        <v>3789</v>
      </c>
      <c r="E126" t="s">
        <v>232</v>
      </c>
      <c r="F126" t="s">
        <v>105</v>
      </c>
      <c r="G126" t="s">
        <v>964</v>
      </c>
      <c r="H126" t="s">
        <v>120</v>
      </c>
      <c r="I126" t="s">
        <v>121</v>
      </c>
      <c r="J126" t="s">
        <v>1091</v>
      </c>
      <c r="K126" t="s">
        <v>1092</v>
      </c>
      <c r="L126" t="s">
        <v>59</v>
      </c>
      <c r="M126" t="s">
        <v>91</v>
      </c>
      <c r="N126" t="s">
        <v>60</v>
      </c>
      <c r="O126" t="s">
        <v>232</v>
      </c>
      <c r="P126">
        <v>1</v>
      </c>
      <c r="Q126" t="s">
        <v>92</v>
      </c>
      <c r="R126" t="s">
        <v>4826</v>
      </c>
      <c r="S126" t="s">
        <v>3795</v>
      </c>
      <c r="T126">
        <v>4</v>
      </c>
      <c r="U126" t="s">
        <v>1093</v>
      </c>
      <c r="V126">
        <v>1</v>
      </c>
      <c r="W126" t="s">
        <v>3846</v>
      </c>
      <c r="X126" t="s">
        <v>4086</v>
      </c>
      <c r="Y126" t="s">
        <v>67</v>
      </c>
      <c r="Z126" t="s">
        <v>67</v>
      </c>
      <c r="AA126" t="s">
        <v>3821</v>
      </c>
      <c r="AB126">
        <v>800000</v>
      </c>
      <c r="AC126" t="s">
        <v>126</v>
      </c>
      <c r="AD126" t="s">
        <v>98</v>
      </c>
      <c r="AE126" t="s">
        <v>99</v>
      </c>
      <c r="AF126" t="s">
        <v>67</v>
      </c>
      <c r="AG126" t="s">
        <v>67</v>
      </c>
      <c r="AH126" t="s">
        <v>75</v>
      </c>
      <c r="AI126" t="s">
        <v>75</v>
      </c>
      <c r="AJ126" t="s">
        <v>76</v>
      </c>
      <c r="AK126" t="s">
        <v>1095</v>
      </c>
      <c r="AL126" t="s">
        <v>67</v>
      </c>
      <c r="AM126" t="s">
        <v>1096</v>
      </c>
      <c r="AN126" t="s">
        <v>50</v>
      </c>
      <c r="AO126" t="s">
        <v>1097</v>
      </c>
      <c r="AU126" t="s">
        <v>84</v>
      </c>
    </row>
    <row r="127" spans="1:47" x14ac:dyDescent="0.25">
      <c r="A127">
        <v>125</v>
      </c>
      <c r="B127" t="s">
        <v>4087</v>
      </c>
      <c r="C127" s="46">
        <v>42852</v>
      </c>
      <c r="D127" t="s">
        <v>3789</v>
      </c>
      <c r="E127" t="s">
        <v>85</v>
      </c>
      <c r="F127" t="s">
        <v>54</v>
      </c>
      <c r="G127" t="s">
        <v>1098</v>
      </c>
      <c r="H127" t="s">
        <v>56</v>
      </c>
      <c r="I127" t="s">
        <v>57</v>
      </c>
      <c r="J127" t="s">
        <v>56</v>
      </c>
      <c r="K127" t="s">
        <v>1099</v>
      </c>
      <c r="L127" t="s">
        <v>59</v>
      </c>
      <c r="M127" t="s">
        <v>90</v>
      </c>
      <c r="N127" t="s">
        <v>60</v>
      </c>
      <c r="O127" t="s">
        <v>85</v>
      </c>
      <c r="P127">
        <v>1</v>
      </c>
      <c r="Q127" t="s">
        <v>61</v>
      </c>
      <c r="R127" t="s">
        <v>4826</v>
      </c>
      <c r="S127" t="s">
        <v>3795</v>
      </c>
      <c r="T127">
        <v>4</v>
      </c>
      <c r="U127" t="s">
        <v>1100</v>
      </c>
      <c r="V127">
        <v>1</v>
      </c>
      <c r="W127" t="s">
        <v>3846</v>
      </c>
      <c r="X127" t="s">
        <v>4088</v>
      </c>
      <c r="Y127" t="s">
        <v>67</v>
      </c>
      <c r="Z127" t="s">
        <v>67</v>
      </c>
      <c r="AA127" t="s">
        <v>3846</v>
      </c>
      <c r="AB127">
        <v>0</v>
      </c>
      <c r="AC127" t="s">
        <v>3846</v>
      </c>
      <c r="AD127" t="s">
        <v>98</v>
      </c>
      <c r="AE127" t="s">
        <v>99</v>
      </c>
      <c r="AF127" t="s">
        <v>67</v>
      </c>
      <c r="AG127" t="s">
        <v>67</v>
      </c>
      <c r="AH127" t="s">
        <v>75</v>
      </c>
      <c r="AI127" t="s">
        <v>75</v>
      </c>
      <c r="AJ127" t="s">
        <v>76</v>
      </c>
      <c r="AK127" t="s">
        <v>67</v>
      </c>
      <c r="AL127" t="s">
        <v>67</v>
      </c>
      <c r="AM127" t="s">
        <v>1102</v>
      </c>
      <c r="AN127" t="s">
        <v>50</v>
      </c>
      <c r="AO127" t="s">
        <v>1103</v>
      </c>
      <c r="AU127" t="s">
        <v>103</v>
      </c>
    </row>
    <row r="128" spans="1:47" x14ac:dyDescent="0.25">
      <c r="A128">
        <v>126</v>
      </c>
      <c r="B128" t="s">
        <v>4089</v>
      </c>
      <c r="C128" s="46">
        <v>42853</v>
      </c>
      <c r="D128" t="s">
        <v>3789</v>
      </c>
      <c r="E128" t="s">
        <v>681</v>
      </c>
      <c r="F128" t="s">
        <v>132</v>
      </c>
      <c r="G128" t="s">
        <v>3846</v>
      </c>
      <c r="H128" t="s">
        <v>56</v>
      </c>
      <c r="I128" t="s">
        <v>57</v>
      </c>
      <c r="J128" t="s">
        <v>56</v>
      </c>
      <c r="K128" t="s">
        <v>1104</v>
      </c>
      <c r="L128" t="s">
        <v>59</v>
      </c>
      <c r="M128" t="s">
        <v>59</v>
      </c>
      <c r="N128" t="s">
        <v>60</v>
      </c>
      <c r="O128" t="s">
        <v>681</v>
      </c>
      <c r="P128">
        <v>1</v>
      </c>
      <c r="Q128" t="s">
        <v>61</v>
      </c>
      <c r="R128" t="s">
        <v>4826</v>
      </c>
      <c r="S128" t="s">
        <v>3795</v>
      </c>
      <c r="T128">
        <v>3</v>
      </c>
      <c r="U128" t="s">
        <v>67</v>
      </c>
      <c r="V128">
        <v>1</v>
      </c>
      <c r="W128" t="s">
        <v>3846</v>
      </c>
      <c r="X128" t="s">
        <v>4090</v>
      </c>
      <c r="Y128" t="s">
        <v>67</v>
      </c>
      <c r="Z128" t="s">
        <v>67</v>
      </c>
      <c r="AA128" t="s">
        <v>3846</v>
      </c>
      <c r="AB128">
        <v>0</v>
      </c>
      <c r="AC128" t="s">
        <v>3846</v>
      </c>
      <c r="AD128" t="s">
        <v>98</v>
      </c>
      <c r="AE128" t="s">
        <v>293</v>
      </c>
      <c r="AF128" t="s">
        <v>67</v>
      </c>
      <c r="AG128" t="s">
        <v>67</v>
      </c>
      <c r="AH128" t="s">
        <v>75</v>
      </c>
      <c r="AI128" t="s">
        <v>75</v>
      </c>
      <c r="AJ128" t="s">
        <v>76</v>
      </c>
      <c r="AK128" t="s">
        <v>67</v>
      </c>
      <c r="AL128" t="s">
        <v>67</v>
      </c>
      <c r="AM128" t="s">
        <v>1106</v>
      </c>
      <c r="AN128" t="s">
        <v>50</v>
      </c>
      <c r="AO128" t="s">
        <v>1107</v>
      </c>
      <c r="AU128" t="s">
        <v>103</v>
      </c>
    </row>
    <row r="129" spans="1:47" x14ac:dyDescent="0.25">
      <c r="A129">
        <v>127</v>
      </c>
      <c r="B129" t="s">
        <v>4091</v>
      </c>
      <c r="C129" s="46">
        <v>42853</v>
      </c>
      <c r="D129" t="s">
        <v>3789</v>
      </c>
      <c r="E129" t="s">
        <v>131</v>
      </c>
      <c r="F129" t="s">
        <v>132</v>
      </c>
      <c r="G129" t="s">
        <v>133</v>
      </c>
      <c r="H129" t="s">
        <v>120</v>
      </c>
      <c r="I129" t="s">
        <v>121</v>
      </c>
      <c r="J129" t="s">
        <v>1108</v>
      </c>
      <c r="K129" t="s">
        <v>1109</v>
      </c>
      <c r="L129" t="s">
        <v>3573</v>
      </c>
      <c r="M129" t="s">
        <v>67</v>
      </c>
      <c r="N129" t="s">
        <v>60</v>
      </c>
      <c r="O129" t="s">
        <v>131</v>
      </c>
      <c r="P129">
        <v>1</v>
      </c>
      <c r="Q129" t="s">
        <v>92</v>
      </c>
      <c r="R129" t="s">
        <v>4826</v>
      </c>
      <c r="S129" t="s">
        <v>3795</v>
      </c>
      <c r="T129">
        <v>4</v>
      </c>
      <c r="U129" t="s">
        <v>1110</v>
      </c>
      <c r="V129">
        <v>1</v>
      </c>
      <c r="W129" t="s">
        <v>3846</v>
      </c>
      <c r="X129" t="s">
        <v>4092</v>
      </c>
      <c r="Y129" t="s">
        <v>67</v>
      </c>
      <c r="Z129" t="s">
        <v>67</v>
      </c>
      <c r="AA129" t="s">
        <v>67</v>
      </c>
      <c r="AB129" t="s">
        <v>67</v>
      </c>
      <c r="AC129" t="s">
        <v>126</v>
      </c>
      <c r="AD129" t="s">
        <v>72</v>
      </c>
      <c r="AE129" t="s">
        <v>73</v>
      </c>
      <c r="AF129" t="s">
        <v>67</v>
      </c>
      <c r="AG129" t="s">
        <v>67</v>
      </c>
      <c r="AH129" t="s">
        <v>72</v>
      </c>
      <c r="AI129" t="s">
        <v>75</v>
      </c>
      <c r="AJ129" t="s">
        <v>76</v>
      </c>
      <c r="AK129" t="s">
        <v>1114</v>
      </c>
      <c r="AL129" t="s">
        <v>67</v>
      </c>
      <c r="AM129" t="s">
        <v>1115</v>
      </c>
      <c r="AN129" t="s">
        <v>50</v>
      </c>
      <c r="AO129" t="s">
        <v>1116</v>
      </c>
      <c r="AP129" t="s">
        <v>1117</v>
      </c>
      <c r="AQ129" t="s">
        <v>1118</v>
      </c>
      <c r="AU129" t="s">
        <v>84</v>
      </c>
    </row>
    <row r="130" spans="1:47" x14ac:dyDescent="0.25">
      <c r="A130">
        <v>128</v>
      </c>
      <c r="B130" t="s">
        <v>4093</v>
      </c>
      <c r="C130" s="46">
        <v>42859</v>
      </c>
      <c r="D130" t="s">
        <v>3789</v>
      </c>
      <c r="E130" t="s">
        <v>165</v>
      </c>
      <c r="F130" t="s">
        <v>54</v>
      </c>
      <c r="G130" t="s">
        <v>166</v>
      </c>
      <c r="H130" t="s">
        <v>167</v>
      </c>
      <c r="I130" t="s">
        <v>121</v>
      </c>
      <c r="J130" t="s">
        <v>1119</v>
      </c>
      <c r="K130" t="s">
        <v>1120</v>
      </c>
      <c r="L130" t="s">
        <v>91</v>
      </c>
      <c r="M130" t="s">
        <v>91</v>
      </c>
      <c r="N130" t="s">
        <v>60</v>
      </c>
      <c r="O130" t="s">
        <v>165</v>
      </c>
      <c r="P130">
        <v>1</v>
      </c>
      <c r="Q130" t="s">
        <v>61</v>
      </c>
      <c r="R130" t="s">
        <v>4826</v>
      </c>
      <c r="S130" t="s">
        <v>3795</v>
      </c>
      <c r="T130">
        <v>4</v>
      </c>
      <c r="U130" t="s">
        <v>1121</v>
      </c>
      <c r="V130">
        <v>1</v>
      </c>
      <c r="W130" t="s">
        <v>3846</v>
      </c>
      <c r="X130" t="s">
        <v>4094</v>
      </c>
      <c r="Y130" t="s">
        <v>194</v>
      </c>
      <c r="Z130" t="s">
        <v>1124</v>
      </c>
      <c r="AA130" t="s">
        <v>3819</v>
      </c>
      <c r="AB130">
        <v>10000</v>
      </c>
      <c r="AC130" t="s">
        <v>126</v>
      </c>
      <c r="AD130" t="s">
        <v>72</v>
      </c>
      <c r="AE130" t="s">
        <v>73</v>
      </c>
      <c r="AF130" t="s">
        <v>67</v>
      </c>
      <c r="AG130" t="s">
        <v>67</v>
      </c>
      <c r="AH130" t="s">
        <v>72</v>
      </c>
      <c r="AI130" t="s">
        <v>75</v>
      </c>
      <c r="AJ130" t="s">
        <v>76</v>
      </c>
      <c r="AK130" t="s">
        <v>67</v>
      </c>
      <c r="AL130" t="s">
        <v>67</v>
      </c>
      <c r="AM130" t="s">
        <v>1125</v>
      </c>
      <c r="AN130" t="s">
        <v>50</v>
      </c>
      <c r="AO130" t="s">
        <v>1126</v>
      </c>
      <c r="AP130" t="s">
        <v>1127</v>
      </c>
      <c r="AQ130" t="s">
        <v>1128</v>
      </c>
      <c r="AU130" t="s">
        <v>84</v>
      </c>
    </row>
    <row r="131" spans="1:47" x14ac:dyDescent="0.25">
      <c r="A131">
        <v>129</v>
      </c>
      <c r="B131" t="s">
        <v>4095</v>
      </c>
      <c r="C131" s="46">
        <v>42862</v>
      </c>
      <c r="D131" t="s">
        <v>3789</v>
      </c>
      <c r="E131" t="s">
        <v>131</v>
      </c>
      <c r="F131" t="s">
        <v>132</v>
      </c>
      <c r="G131" t="s">
        <v>1129</v>
      </c>
      <c r="H131" t="s">
        <v>120</v>
      </c>
      <c r="I131" t="s">
        <v>121</v>
      </c>
      <c r="J131" t="s">
        <v>1130</v>
      </c>
      <c r="K131" t="s">
        <v>1131</v>
      </c>
      <c r="L131" t="s">
        <v>59</v>
      </c>
      <c r="M131" t="s">
        <v>91</v>
      </c>
      <c r="N131" t="s">
        <v>60</v>
      </c>
      <c r="O131" t="s">
        <v>131</v>
      </c>
      <c r="P131">
        <v>1</v>
      </c>
      <c r="Q131" t="s">
        <v>61</v>
      </c>
      <c r="R131" t="s">
        <v>4826</v>
      </c>
      <c r="S131" t="s">
        <v>270</v>
      </c>
      <c r="T131">
        <v>2</v>
      </c>
      <c r="U131" t="s">
        <v>1132</v>
      </c>
      <c r="V131">
        <v>1</v>
      </c>
      <c r="W131" t="s">
        <v>3846</v>
      </c>
      <c r="X131" t="s">
        <v>4096</v>
      </c>
      <c r="Y131" t="s">
        <v>67</v>
      </c>
      <c r="Z131" t="s">
        <v>67</v>
      </c>
      <c r="AA131" t="s">
        <v>3822</v>
      </c>
      <c r="AB131">
        <v>1500000</v>
      </c>
      <c r="AC131" t="s">
        <v>126</v>
      </c>
      <c r="AD131" t="s">
        <v>72</v>
      </c>
      <c r="AE131" t="s">
        <v>73</v>
      </c>
      <c r="AF131" t="s">
        <v>67</v>
      </c>
      <c r="AG131" t="s">
        <v>67</v>
      </c>
      <c r="AH131" t="s">
        <v>72</v>
      </c>
      <c r="AI131" t="s">
        <v>75</v>
      </c>
      <c r="AJ131" t="s">
        <v>76</v>
      </c>
      <c r="AK131" t="s">
        <v>1134</v>
      </c>
      <c r="AL131" t="s">
        <v>67</v>
      </c>
      <c r="AM131" t="s">
        <v>1135</v>
      </c>
      <c r="AN131" t="s">
        <v>50</v>
      </c>
      <c r="AO131" t="s">
        <v>1136</v>
      </c>
      <c r="AP131" t="s">
        <v>1137</v>
      </c>
      <c r="AQ131" t="s">
        <v>1138</v>
      </c>
      <c r="AU131" t="s">
        <v>84</v>
      </c>
    </row>
    <row r="132" spans="1:47" x14ac:dyDescent="0.25">
      <c r="A132">
        <v>130</v>
      </c>
      <c r="B132" t="s">
        <v>4097</v>
      </c>
      <c r="C132" s="46">
        <v>42862</v>
      </c>
      <c r="D132" t="s">
        <v>3789</v>
      </c>
      <c r="E132" t="s">
        <v>104</v>
      </c>
      <c r="F132" t="s">
        <v>105</v>
      </c>
      <c r="G132" t="s">
        <v>1139</v>
      </c>
      <c r="H132" t="s">
        <v>56</v>
      </c>
      <c r="I132" t="s">
        <v>57</v>
      </c>
      <c r="J132" t="s">
        <v>56</v>
      </c>
      <c r="K132" t="s">
        <v>1140</v>
      </c>
      <c r="L132" t="s">
        <v>59</v>
      </c>
      <c r="M132" t="s">
        <v>59</v>
      </c>
      <c r="N132" t="s">
        <v>60</v>
      </c>
      <c r="O132" t="s">
        <v>104</v>
      </c>
      <c r="P132">
        <v>1</v>
      </c>
      <c r="Q132" t="s">
        <v>107</v>
      </c>
      <c r="R132" t="s">
        <v>4826</v>
      </c>
      <c r="S132" t="s">
        <v>3795</v>
      </c>
      <c r="T132">
        <v>3</v>
      </c>
      <c r="U132" t="s">
        <v>67</v>
      </c>
      <c r="V132">
        <v>1</v>
      </c>
      <c r="W132" t="s">
        <v>4098</v>
      </c>
      <c r="X132" t="s">
        <v>3846</v>
      </c>
      <c r="Y132" t="s">
        <v>67</v>
      </c>
      <c r="Z132" t="s">
        <v>67</v>
      </c>
      <c r="AA132" t="s">
        <v>3846</v>
      </c>
      <c r="AB132">
        <v>0</v>
      </c>
      <c r="AC132" t="s">
        <v>3846</v>
      </c>
      <c r="AD132" t="s">
        <v>72</v>
      </c>
      <c r="AE132" t="s">
        <v>73</v>
      </c>
      <c r="AF132" t="s">
        <v>67</v>
      </c>
      <c r="AG132" t="s">
        <v>67</v>
      </c>
      <c r="AH132" t="s">
        <v>72</v>
      </c>
      <c r="AI132" t="s">
        <v>75</v>
      </c>
      <c r="AJ132" t="s">
        <v>76</v>
      </c>
      <c r="AK132" t="s">
        <v>67</v>
      </c>
      <c r="AL132" t="s">
        <v>67</v>
      </c>
      <c r="AM132" t="s">
        <v>1142</v>
      </c>
      <c r="AN132" t="s">
        <v>50</v>
      </c>
      <c r="AO132" t="s">
        <v>1143</v>
      </c>
      <c r="AU132" t="s">
        <v>103</v>
      </c>
    </row>
    <row r="133" spans="1:47" x14ac:dyDescent="0.25">
      <c r="A133">
        <v>131</v>
      </c>
      <c r="B133" t="s">
        <v>4099</v>
      </c>
      <c r="C133" s="46">
        <v>42863</v>
      </c>
      <c r="D133" t="s">
        <v>3789</v>
      </c>
      <c r="E133" t="s">
        <v>284</v>
      </c>
      <c r="F133" t="s">
        <v>105</v>
      </c>
      <c r="G133" t="s">
        <v>1144</v>
      </c>
      <c r="H133" t="s">
        <v>378</v>
      </c>
      <c r="I133" t="s">
        <v>3794</v>
      </c>
      <c r="J133" t="s">
        <v>1145</v>
      </c>
      <c r="K133" t="s">
        <v>67</v>
      </c>
      <c r="L133" t="s">
        <v>67</v>
      </c>
      <c r="M133" t="s">
        <v>59</v>
      </c>
      <c r="N133" t="s">
        <v>235</v>
      </c>
      <c r="O133" t="s">
        <v>131</v>
      </c>
      <c r="P133">
        <v>1</v>
      </c>
      <c r="Q133" t="s">
        <v>92</v>
      </c>
      <c r="R133" t="s">
        <v>4826</v>
      </c>
      <c r="S133" t="s">
        <v>123</v>
      </c>
      <c r="T133">
        <v>1</v>
      </c>
      <c r="U133" t="s">
        <v>1146</v>
      </c>
      <c r="V133">
        <v>1</v>
      </c>
      <c r="W133" t="s">
        <v>3846</v>
      </c>
      <c r="X133" t="s">
        <v>4100</v>
      </c>
      <c r="Y133" t="s">
        <v>67</v>
      </c>
      <c r="Z133" t="s">
        <v>67</v>
      </c>
      <c r="AA133" t="s">
        <v>3846</v>
      </c>
      <c r="AB133">
        <v>0</v>
      </c>
      <c r="AC133" t="s">
        <v>3846</v>
      </c>
      <c r="AD133" t="s">
        <v>98</v>
      </c>
      <c r="AE133" t="s">
        <v>99</v>
      </c>
      <c r="AF133" t="s">
        <v>67</v>
      </c>
      <c r="AG133" t="s">
        <v>67</v>
      </c>
      <c r="AH133" t="s">
        <v>75</v>
      </c>
      <c r="AI133" t="s">
        <v>75</v>
      </c>
      <c r="AJ133" t="s">
        <v>76</v>
      </c>
      <c r="AK133" t="s">
        <v>1148</v>
      </c>
      <c r="AL133" t="s">
        <v>67</v>
      </c>
      <c r="AM133" t="s">
        <v>1149</v>
      </c>
      <c r="AN133" t="s">
        <v>50</v>
      </c>
      <c r="AO133" t="s">
        <v>1150</v>
      </c>
      <c r="AP133" t="s">
        <v>1084</v>
      </c>
      <c r="AU133" t="s">
        <v>84</v>
      </c>
    </row>
    <row r="134" spans="1:47" x14ac:dyDescent="0.25">
      <c r="A134">
        <v>132</v>
      </c>
      <c r="B134" t="s">
        <v>4101</v>
      </c>
      <c r="C134" s="46">
        <v>42865</v>
      </c>
      <c r="D134" t="s">
        <v>3789</v>
      </c>
      <c r="E134" t="s">
        <v>685</v>
      </c>
      <c r="F134" t="s">
        <v>132</v>
      </c>
      <c r="G134" t="s">
        <v>1151</v>
      </c>
      <c r="H134" t="s">
        <v>155</v>
      </c>
      <c r="I134" t="s">
        <v>3794</v>
      </c>
      <c r="J134" t="s">
        <v>1152</v>
      </c>
      <c r="K134" t="s">
        <v>1153</v>
      </c>
      <c r="L134" t="s">
        <v>202</v>
      </c>
      <c r="M134" t="s">
        <v>59</v>
      </c>
      <c r="N134" t="s">
        <v>60</v>
      </c>
      <c r="O134" t="s">
        <v>685</v>
      </c>
      <c r="P134">
        <v>1</v>
      </c>
      <c r="Q134" t="s">
        <v>92</v>
      </c>
      <c r="R134" t="s">
        <v>4826</v>
      </c>
      <c r="S134" t="s">
        <v>3795</v>
      </c>
      <c r="T134">
        <v>5</v>
      </c>
      <c r="U134" t="s">
        <v>1154</v>
      </c>
      <c r="V134">
        <v>1</v>
      </c>
      <c r="W134" t="s">
        <v>3846</v>
      </c>
      <c r="X134" t="s">
        <v>4102</v>
      </c>
      <c r="Y134" t="s">
        <v>67</v>
      </c>
      <c r="Z134" t="s">
        <v>67</v>
      </c>
      <c r="AA134" t="s">
        <v>3846</v>
      </c>
      <c r="AB134">
        <v>0</v>
      </c>
      <c r="AC134" t="s">
        <v>3846</v>
      </c>
      <c r="AD134" t="s">
        <v>72</v>
      </c>
      <c r="AE134" t="s">
        <v>73</v>
      </c>
      <c r="AF134" t="s">
        <v>72</v>
      </c>
      <c r="AG134" t="s">
        <v>74</v>
      </c>
      <c r="AH134" t="s">
        <v>72</v>
      </c>
      <c r="AI134" t="s">
        <v>75</v>
      </c>
      <c r="AJ134" t="s">
        <v>76</v>
      </c>
      <c r="AK134" t="s">
        <v>1155</v>
      </c>
      <c r="AL134" t="s">
        <v>67</v>
      </c>
      <c r="AM134" t="s">
        <v>1156</v>
      </c>
      <c r="AN134" t="s">
        <v>50</v>
      </c>
      <c r="AO134" t="s">
        <v>1157</v>
      </c>
      <c r="AU134" t="s">
        <v>84</v>
      </c>
    </row>
    <row r="135" spans="1:47" x14ac:dyDescent="0.25">
      <c r="A135">
        <v>133</v>
      </c>
      <c r="B135" t="s">
        <v>4103</v>
      </c>
      <c r="C135" s="46">
        <v>42866</v>
      </c>
      <c r="D135" t="s">
        <v>3789</v>
      </c>
      <c r="E135" t="s">
        <v>85</v>
      </c>
      <c r="F135" t="s">
        <v>54</v>
      </c>
      <c r="G135" t="s">
        <v>1158</v>
      </c>
      <c r="H135" t="s">
        <v>120</v>
      </c>
      <c r="I135" t="s">
        <v>121</v>
      </c>
      <c r="J135" t="s">
        <v>1159</v>
      </c>
      <c r="K135" t="s">
        <v>1160</v>
      </c>
      <c r="L135" t="s">
        <v>59</v>
      </c>
      <c r="M135" t="s">
        <v>91</v>
      </c>
      <c r="N135" t="s">
        <v>60</v>
      </c>
      <c r="O135" t="s">
        <v>85</v>
      </c>
      <c r="P135">
        <v>1</v>
      </c>
      <c r="Q135" t="s">
        <v>61</v>
      </c>
      <c r="R135" t="s">
        <v>4826</v>
      </c>
      <c r="S135" t="s">
        <v>3795</v>
      </c>
      <c r="T135">
        <v>3</v>
      </c>
      <c r="U135" t="s">
        <v>1161</v>
      </c>
      <c r="V135">
        <v>1</v>
      </c>
      <c r="W135" t="s">
        <v>3846</v>
      </c>
      <c r="X135" t="s">
        <v>4104</v>
      </c>
      <c r="Y135" t="s">
        <v>67</v>
      </c>
      <c r="Z135" t="s">
        <v>67</v>
      </c>
      <c r="AA135" t="s">
        <v>3820</v>
      </c>
      <c r="AB135">
        <v>300000</v>
      </c>
      <c r="AC135" t="s">
        <v>140</v>
      </c>
      <c r="AD135" t="s">
        <v>98</v>
      </c>
      <c r="AE135" t="s">
        <v>99</v>
      </c>
      <c r="AF135" t="s">
        <v>67</v>
      </c>
      <c r="AG135" t="s">
        <v>67</v>
      </c>
      <c r="AH135" t="s">
        <v>75</v>
      </c>
      <c r="AI135" t="s">
        <v>75</v>
      </c>
      <c r="AJ135" t="s">
        <v>76</v>
      </c>
      <c r="AK135" t="s">
        <v>67</v>
      </c>
      <c r="AL135" t="s">
        <v>67</v>
      </c>
      <c r="AM135" t="s">
        <v>1162</v>
      </c>
      <c r="AN135" t="s">
        <v>50</v>
      </c>
      <c r="AO135" t="s">
        <v>1163</v>
      </c>
      <c r="AP135" t="s">
        <v>1164</v>
      </c>
      <c r="AU135" t="s">
        <v>84</v>
      </c>
    </row>
    <row r="136" spans="1:47" x14ac:dyDescent="0.25">
      <c r="A136">
        <v>134</v>
      </c>
      <c r="B136" t="s">
        <v>4105</v>
      </c>
      <c r="C136" s="46">
        <v>42869</v>
      </c>
      <c r="D136" t="s">
        <v>3789</v>
      </c>
      <c r="E136" t="s">
        <v>165</v>
      </c>
      <c r="F136" t="s">
        <v>54</v>
      </c>
      <c r="G136" t="s">
        <v>166</v>
      </c>
      <c r="H136" t="s">
        <v>167</v>
      </c>
      <c r="I136" t="s">
        <v>121</v>
      </c>
      <c r="J136" t="s">
        <v>1165</v>
      </c>
      <c r="K136" t="s">
        <v>67</v>
      </c>
      <c r="L136" t="s">
        <v>67</v>
      </c>
      <c r="M136" t="s">
        <v>91</v>
      </c>
      <c r="N136" t="s">
        <v>60</v>
      </c>
      <c r="O136" t="s">
        <v>165</v>
      </c>
      <c r="P136">
        <v>1</v>
      </c>
      <c r="Q136" t="s">
        <v>92</v>
      </c>
      <c r="R136" t="s">
        <v>4826</v>
      </c>
      <c r="S136" t="s">
        <v>123</v>
      </c>
      <c r="T136">
        <v>1</v>
      </c>
      <c r="U136" t="s">
        <v>1166</v>
      </c>
      <c r="V136">
        <v>1</v>
      </c>
      <c r="W136" t="s">
        <v>3846</v>
      </c>
      <c r="X136" t="s">
        <v>4106</v>
      </c>
      <c r="Y136" t="s">
        <v>67</v>
      </c>
      <c r="Z136" t="s">
        <v>67</v>
      </c>
      <c r="AA136" t="s">
        <v>3846</v>
      </c>
      <c r="AB136">
        <v>0</v>
      </c>
      <c r="AC136" t="s">
        <v>3846</v>
      </c>
      <c r="AD136" t="s">
        <v>72</v>
      </c>
      <c r="AE136" t="s">
        <v>73</v>
      </c>
      <c r="AF136" t="s">
        <v>72</v>
      </c>
      <c r="AG136" t="s">
        <v>74</v>
      </c>
      <c r="AH136" t="s">
        <v>72</v>
      </c>
      <c r="AI136" t="s">
        <v>75</v>
      </c>
      <c r="AJ136" t="s">
        <v>76</v>
      </c>
      <c r="AK136" t="s">
        <v>67</v>
      </c>
      <c r="AL136" t="s">
        <v>67</v>
      </c>
      <c r="AM136" t="s">
        <v>1168</v>
      </c>
      <c r="AN136" t="s">
        <v>50</v>
      </c>
      <c r="AO136" t="s">
        <v>1169</v>
      </c>
      <c r="AP136" t="s">
        <v>1170</v>
      </c>
      <c r="AU136" t="s">
        <v>84</v>
      </c>
    </row>
    <row r="137" spans="1:47" x14ac:dyDescent="0.25">
      <c r="A137">
        <v>135</v>
      </c>
      <c r="B137" t="s">
        <v>4107</v>
      </c>
      <c r="C137" s="46">
        <v>42870</v>
      </c>
      <c r="D137" t="s">
        <v>3789</v>
      </c>
      <c r="E137" t="s">
        <v>53</v>
      </c>
      <c r="F137" t="s">
        <v>54</v>
      </c>
      <c r="G137" t="s">
        <v>874</v>
      </c>
      <c r="H137" t="s">
        <v>155</v>
      </c>
      <c r="I137" t="s">
        <v>3794</v>
      </c>
      <c r="J137" t="s">
        <v>1171</v>
      </c>
      <c r="K137" t="s">
        <v>1172</v>
      </c>
      <c r="L137" t="s">
        <v>91</v>
      </c>
      <c r="M137" t="s">
        <v>91</v>
      </c>
      <c r="N137" t="s">
        <v>60</v>
      </c>
      <c r="O137" t="s">
        <v>53</v>
      </c>
      <c r="P137">
        <v>1</v>
      </c>
      <c r="Q137" t="s">
        <v>61</v>
      </c>
      <c r="R137" t="s">
        <v>4826</v>
      </c>
      <c r="S137" t="s">
        <v>270</v>
      </c>
      <c r="T137">
        <v>2</v>
      </c>
      <c r="U137" t="s">
        <v>1173</v>
      </c>
      <c r="V137">
        <v>1</v>
      </c>
      <c r="W137" t="s">
        <v>3846</v>
      </c>
      <c r="X137" t="s">
        <v>4108</v>
      </c>
      <c r="Y137" t="s">
        <v>67</v>
      </c>
      <c r="Z137" t="s">
        <v>67</v>
      </c>
      <c r="AA137" t="s">
        <v>3846</v>
      </c>
      <c r="AB137">
        <v>0</v>
      </c>
      <c r="AC137" t="s">
        <v>3846</v>
      </c>
      <c r="AD137" t="s">
        <v>98</v>
      </c>
      <c r="AE137" t="s">
        <v>99</v>
      </c>
      <c r="AF137" t="s">
        <v>67</v>
      </c>
      <c r="AG137" t="s">
        <v>67</v>
      </c>
      <c r="AH137" t="s">
        <v>75</v>
      </c>
      <c r="AI137" t="s">
        <v>75</v>
      </c>
      <c r="AJ137" t="s">
        <v>76</v>
      </c>
      <c r="AK137" t="s">
        <v>67</v>
      </c>
      <c r="AL137" t="s">
        <v>67</v>
      </c>
      <c r="AM137" t="s">
        <v>1177</v>
      </c>
      <c r="AN137" t="s">
        <v>50</v>
      </c>
      <c r="AO137" t="s">
        <v>1178</v>
      </c>
      <c r="AU137" t="s">
        <v>103</v>
      </c>
    </row>
    <row r="138" spans="1:47" x14ac:dyDescent="0.25">
      <c r="A138">
        <v>136</v>
      </c>
      <c r="B138" t="s">
        <v>4109</v>
      </c>
      <c r="C138" s="46">
        <v>42871</v>
      </c>
      <c r="D138" t="s">
        <v>3789</v>
      </c>
      <c r="E138" t="s">
        <v>131</v>
      </c>
      <c r="F138" t="s">
        <v>132</v>
      </c>
      <c r="G138" t="s">
        <v>1179</v>
      </c>
      <c r="H138" t="s">
        <v>120</v>
      </c>
      <c r="I138" t="s">
        <v>121</v>
      </c>
      <c r="J138" t="s">
        <v>1180</v>
      </c>
      <c r="K138" t="s">
        <v>67</v>
      </c>
      <c r="L138" t="s">
        <v>327</v>
      </c>
      <c r="M138" t="s">
        <v>91</v>
      </c>
      <c r="N138" t="s">
        <v>60</v>
      </c>
      <c r="O138" t="s">
        <v>131</v>
      </c>
      <c r="P138">
        <v>1</v>
      </c>
      <c r="Q138" t="s">
        <v>92</v>
      </c>
      <c r="R138" t="s">
        <v>4826</v>
      </c>
      <c r="S138" t="s">
        <v>3796</v>
      </c>
      <c r="T138">
        <v>6</v>
      </c>
      <c r="U138" t="s">
        <v>1181</v>
      </c>
      <c r="V138">
        <v>1</v>
      </c>
      <c r="W138" t="s">
        <v>3846</v>
      </c>
      <c r="X138" t="s">
        <v>4110</v>
      </c>
      <c r="Y138" t="s">
        <v>67</v>
      </c>
      <c r="Z138" t="s">
        <v>67</v>
      </c>
      <c r="AA138" t="s">
        <v>3819</v>
      </c>
      <c r="AB138">
        <v>20000</v>
      </c>
      <c r="AC138" t="s">
        <v>140</v>
      </c>
      <c r="AD138" t="s">
        <v>98</v>
      </c>
      <c r="AE138" t="s">
        <v>99</v>
      </c>
      <c r="AF138" t="s">
        <v>67</v>
      </c>
      <c r="AG138" t="s">
        <v>67</v>
      </c>
      <c r="AH138" t="s">
        <v>75</v>
      </c>
      <c r="AI138" t="s">
        <v>75</v>
      </c>
      <c r="AJ138" t="s">
        <v>76</v>
      </c>
      <c r="AK138" t="s">
        <v>1182</v>
      </c>
      <c r="AL138" t="s">
        <v>67</v>
      </c>
      <c r="AM138" t="s">
        <v>1183</v>
      </c>
      <c r="AN138" t="s">
        <v>50</v>
      </c>
      <c r="AO138" t="s">
        <v>1184</v>
      </c>
      <c r="AP138" t="s">
        <v>1185</v>
      </c>
      <c r="AQ138" t="s">
        <v>1186</v>
      </c>
      <c r="AR138" t="s">
        <v>1187</v>
      </c>
      <c r="AU138" t="s">
        <v>84</v>
      </c>
    </row>
    <row r="139" spans="1:47" x14ac:dyDescent="0.25">
      <c r="A139">
        <v>137</v>
      </c>
      <c r="B139" t="s">
        <v>4111</v>
      </c>
      <c r="C139" s="46">
        <v>42873</v>
      </c>
      <c r="D139" t="s">
        <v>3789</v>
      </c>
      <c r="E139" t="s">
        <v>53</v>
      </c>
      <c r="F139" t="s">
        <v>54</v>
      </c>
      <c r="G139" t="s">
        <v>1188</v>
      </c>
      <c r="H139" t="s">
        <v>167</v>
      </c>
      <c r="I139" t="s">
        <v>121</v>
      </c>
      <c r="J139" t="s">
        <v>958</v>
      </c>
      <c r="K139" t="s">
        <v>67</v>
      </c>
      <c r="L139" t="s">
        <v>67</v>
      </c>
      <c r="M139" t="s">
        <v>91</v>
      </c>
      <c r="N139" t="s">
        <v>235</v>
      </c>
      <c r="O139" t="s">
        <v>165</v>
      </c>
      <c r="P139">
        <v>1</v>
      </c>
      <c r="Q139" t="s">
        <v>92</v>
      </c>
      <c r="R139" t="s">
        <v>4826</v>
      </c>
      <c r="S139" t="s">
        <v>270</v>
      </c>
      <c r="T139">
        <v>2</v>
      </c>
      <c r="U139" t="s">
        <v>67</v>
      </c>
      <c r="V139">
        <v>1</v>
      </c>
      <c r="W139" t="s">
        <v>3846</v>
      </c>
      <c r="X139" t="s">
        <v>4112</v>
      </c>
      <c r="Y139" t="s">
        <v>67</v>
      </c>
      <c r="Z139" t="s">
        <v>67</v>
      </c>
      <c r="AA139" t="s">
        <v>3846</v>
      </c>
      <c r="AB139">
        <v>0</v>
      </c>
      <c r="AC139" t="s">
        <v>3846</v>
      </c>
      <c r="AD139" t="s">
        <v>98</v>
      </c>
      <c r="AE139" t="s">
        <v>99</v>
      </c>
      <c r="AF139" t="s">
        <v>67</v>
      </c>
      <c r="AG139" t="s">
        <v>67</v>
      </c>
      <c r="AH139" t="s">
        <v>75</v>
      </c>
      <c r="AI139" t="s">
        <v>75</v>
      </c>
      <c r="AJ139" t="s">
        <v>76</v>
      </c>
      <c r="AK139" t="s">
        <v>67</v>
      </c>
      <c r="AL139" t="s">
        <v>67</v>
      </c>
      <c r="AM139" t="s">
        <v>1189</v>
      </c>
      <c r="AN139" t="s">
        <v>50</v>
      </c>
      <c r="AO139" t="s">
        <v>1190</v>
      </c>
      <c r="AU139" t="s">
        <v>130</v>
      </c>
    </row>
    <row r="140" spans="1:47" x14ac:dyDescent="0.25">
      <c r="A140">
        <v>138</v>
      </c>
      <c r="B140" t="s">
        <v>4113</v>
      </c>
      <c r="C140" s="46">
        <v>42873</v>
      </c>
      <c r="D140" t="s">
        <v>3789</v>
      </c>
      <c r="E140" t="s">
        <v>165</v>
      </c>
      <c r="F140" t="s">
        <v>54</v>
      </c>
      <c r="G140" t="s">
        <v>796</v>
      </c>
      <c r="H140" t="s">
        <v>120</v>
      </c>
      <c r="I140" t="s">
        <v>121</v>
      </c>
      <c r="J140" t="s">
        <v>1191</v>
      </c>
      <c r="K140" t="s">
        <v>1192</v>
      </c>
      <c r="L140" t="s">
        <v>59</v>
      </c>
      <c r="M140" t="s">
        <v>67</v>
      </c>
      <c r="N140" t="s">
        <v>60</v>
      </c>
      <c r="O140" t="s">
        <v>165</v>
      </c>
      <c r="P140">
        <v>1</v>
      </c>
      <c r="Q140" t="s">
        <v>136</v>
      </c>
      <c r="R140" t="s">
        <v>4826</v>
      </c>
      <c r="S140" t="s">
        <v>123</v>
      </c>
      <c r="T140">
        <v>1</v>
      </c>
      <c r="U140" t="s">
        <v>67</v>
      </c>
      <c r="V140">
        <v>1</v>
      </c>
      <c r="W140" t="s">
        <v>3846</v>
      </c>
      <c r="X140" t="s">
        <v>4114</v>
      </c>
      <c r="Y140" t="s">
        <v>67</v>
      </c>
      <c r="Z140" t="s">
        <v>67</v>
      </c>
      <c r="AA140" t="s">
        <v>3819</v>
      </c>
      <c r="AB140">
        <v>50000</v>
      </c>
      <c r="AC140" t="s">
        <v>140</v>
      </c>
      <c r="AD140" t="s">
        <v>98</v>
      </c>
      <c r="AE140" t="s">
        <v>293</v>
      </c>
      <c r="AF140" t="s">
        <v>67</v>
      </c>
      <c r="AG140" t="s">
        <v>67</v>
      </c>
      <c r="AH140" t="s">
        <v>75</v>
      </c>
      <c r="AI140" t="s">
        <v>75</v>
      </c>
      <c r="AJ140" t="s">
        <v>76</v>
      </c>
      <c r="AK140" t="s">
        <v>67</v>
      </c>
      <c r="AL140" t="s">
        <v>1195</v>
      </c>
      <c r="AM140" t="s">
        <v>1196</v>
      </c>
      <c r="AN140" t="s">
        <v>50</v>
      </c>
      <c r="AO140" t="s">
        <v>1197</v>
      </c>
      <c r="AU140" t="s">
        <v>130</v>
      </c>
    </row>
    <row r="141" spans="1:47" x14ac:dyDescent="0.25">
      <c r="A141">
        <v>139</v>
      </c>
      <c r="B141" t="s">
        <v>4115</v>
      </c>
      <c r="C141" s="46">
        <v>42873</v>
      </c>
      <c r="D141" t="s">
        <v>3789</v>
      </c>
      <c r="E141" t="s">
        <v>165</v>
      </c>
      <c r="F141" t="s">
        <v>54</v>
      </c>
      <c r="G141" t="s">
        <v>354</v>
      </c>
      <c r="H141" t="s">
        <v>167</v>
      </c>
      <c r="I141" t="s">
        <v>121</v>
      </c>
      <c r="J141" t="s">
        <v>954</v>
      </c>
      <c r="K141" t="s">
        <v>67</v>
      </c>
      <c r="L141" t="s">
        <v>59</v>
      </c>
      <c r="M141" t="s">
        <v>91</v>
      </c>
      <c r="N141" t="s">
        <v>60</v>
      </c>
      <c r="O141" t="s">
        <v>165</v>
      </c>
      <c r="P141">
        <v>1</v>
      </c>
      <c r="Q141" t="s">
        <v>92</v>
      </c>
      <c r="R141" t="s">
        <v>4822</v>
      </c>
      <c r="S141" t="s">
        <v>123</v>
      </c>
      <c r="T141">
        <v>1</v>
      </c>
      <c r="U141" t="s">
        <v>67</v>
      </c>
      <c r="V141">
        <v>2</v>
      </c>
      <c r="W141" t="s">
        <v>3846</v>
      </c>
      <c r="X141" t="s">
        <v>4116</v>
      </c>
      <c r="Y141" t="s">
        <v>67</v>
      </c>
      <c r="Z141" t="s">
        <v>67</v>
      </c>
      <c r="AA141" t="s">
        <v>3846</v>
      </c>
      <c r="AB141">
        <v>0</v>
      </c>
      <c r="AC141" t="s">
        <v>3846</v>
      </c>
      <c r="AD141" t="s">
        <v>98</v>
      </c>
      <c r="AE141" t="s">
        <v>99</v>
      </c>
      <c r="AF141" t="s">
        <v>67</v>
      </c>
      <c r="AG141" t="s">
        <v>67</v>
      </c>
      <c r="AH141" t="s">
        <v>75</v>
      </c>
      <c r="AI141" t="s">
        <v>75</v>
      </c>
      <c r="AJ141" t="s">
        <v>76</v>
      </c>
      <c r="AK141" t="s">
        <v>67</v>
      </c>
      <c r="AL141" t="s">
        <v>67</v>
      </c>
      <c r="AM141" t="s">
        <v>1198</v>
      </c>
      <c r="AN141" t="s">
        <v>50</v>
      </c>
      <c r="AO141" t="s">
        <v>1199</v>
      </c>
      <c r="AU141" t="s">
        <v>130</v>
      </c>
    </row>
    <row r="142" spans="1:47" x14ac:dyDescent="0.25">
      <c r="A142">
        <v>140</v>
      </c>
      <c r="B142" t="s">
        <v>4117</v>
      </c>
      <c r="C142" s="46">
        <v>42874</v>
      </c>
      <c r="D142" t="s">
        <v>3789</v>
      </c>
      <c r="E142" t="s">
        <v>232</v>
      </c>
      <c r="F142" t="s">
        <v>105</v>
      </c>
      <c r="G142" t="s">
        <v>1200</v>
      </c>
      <c r="H142" t="s">
        <v>167</v>
      </c>
      <c r="I142" t="s">
        <v>121</v>
      </c>
      <c r="J142" t="s">
        <v>1201</v>
      </c>
      <c r="K142" t="s">
        <v>67</v>
      </c>
      <c r="L142" t="s">
        <v>59</v>
      </c>
      <c r="M142" t="s">
        <v>90</v>
      </c>
      <c r="N142" t="s">
        <v>60</v>
      </c>
      <c r="O142" t="s">
        <v>232</v>
      </c>
      <c r="P142">
        <v>1</v>
      </c>
      <c r="Q142" t="s">
        <v>92</v>
      </c>
      <c r="R142" t="s">
        <v>4826</v>
      </c>
      <c r="S142" t="s">
        <v>270</v>
      </c>
      <c r="T142">
        <v>2</v>
      </c>
      <c r="U142" t="s">
        <v>1202</v>
      </c>
      <c r="V142">
        <v>1</v>
      </c>
      <c r="W142" t="s">
        <v>3846</v>
      </c>
      <c r="X142" t="s">
        <v>4118</v>
      </c>
      <c r="Y142" t="s">
        <v>67</v>
      </c>
      <c r="Z142" t="s">
        <v>67</v>
      </c>
      <c r="AA142" t="s">
        <v>3819</v>
      </c>
      <c r="AB142">
        <v>1300</v>
      </c>
      <c r="AC142" t="s">
        <v>126</v>
      </c>
      <c r="AD142" t="s">
        <v>98</v>
      </c>
      <c r="AE142" t="s">
        <v>99</v>
      </c>
      <c r="AF142" t="s">
        <v>67</v>
      </c>
      <c r="AG142" t="s">
        <v>67</v>
      </c>
      <c r="AH142" t="s">
        <v>75</v>
      </c>
      <c r="AI142" t="s">
        <v>75</v>
      </c>
      <c r="AJ142" t="s">
        <v>76</v>
      </c>
      <c r="AK142" t="s">
        <v>1204</v>
      </c>
      <c r="AL142" t="s">
        <v>67</v>
      </c>
      <c r="AM142" t="s">
        <v>1205</v>
      </c>
      <c r="AN142" t="s">
        <v>50</v>
      </c>
      <c r="AO142" t="s">
        <v>1206</v>
      </c>
      <c r="AU142" t="s">
        <v>84</v>
      </c>
    </row>
    <row r="143" spans="1:47" x14ac:dyDescent="0.25">
      <c r="A143">
        <v>141</v>
      </c>
      <c r="B143" t="s">
        <v>4119</v>
      </c>
      <c r="C143" s="46">
        <v>42874</v>
      </c>
      <c r="D143" t="s">
        <v>3789</v>
      </c>
      <c r="E143" t="s">
        <v>165</v>
      </c>
      <c r="F143" t="s">
        <v>54</v>
      </c>
      <c r="G143" t="s">
        <v>432</v>
      </c>
      <c r="H143" t="s">
        <v>120</v>
      </c>
      <c r="I143" t="s">
        <v>121</v>
      </c>
      <c r="J143" t="s">
        <v>213</v>
      </c>
      <c r="K143" t="s">
        <v>67</v>
      </c>
      <c r="L143" t="s">
        <v>67</v>
      </c>
      <c r="M143" t="s">
        <v>90</v>
      </c>
      <c r="N143" t="s">
        <v>60</v>
      </c>
      <c r="O143" t="s">
        <v>165</v>
      </c>
      <c r="P143">
        <v>1</v>
      </c>
      <c r="Q143" t="s">
        <v>92</v>
      </c>
      <c r="R143" t="s">
        <v>4826</v>
      </c>
      <c r="S143" t="s">
        <v>3795</v>
      </c>
      <c r="T143">
        <v>4</v>
      </c>
      <c r="U143" t="s">
        <v>67</v>
      </c>
      <c r="V143">
        <v>1</v>
      </c>
      <c r="W143" t="s">
        <v>3846</v>
      </c>
      <c r="X143" t="s">
        <v>4120</v>
      </c>
      <c r="Y143" t="s">
        <v>67</v>
      </c>
      <c r="Z143" t="s">
        <v>67</v>
      </c>
      <c r="AA143" t="s">
        <v>67</v>
      </c>
      <c r="AB143" t="s">
        <v>67</v>
      </c>
      <c r="AC143" t="s">
        <v>126</v>
      </c>
      <c r="AD143" t="s">
        <v>98</v>
      </c>
      <c r="AE143" t="s">
        <v>99</v>
      </c>
      <c r="AF143" t="s">
        <v>67</v>
      </c>
      <c r="AG143" t="s">
        <v>67</v>
      </c>
      <c r="AH143" t="s">
        <v>75</v>
      </c>
      <c r="AI143" t="s">
        <v>75</v>
      </c>
      <c r="AJ143" t="s">
        <v>76</v>
      </c>
      <c r="AK143" t="s">
        <v>67</v>
      </c>
      <c r="AL143" t="s">
        <v>67</v>
      </c>
      <c r="AM143" t="s">
        <v>1208</v>
      </c>
      <c r="AN143" t="s">
        <v>50</v>
      </c>
      <c r="AO143" t="s">
        <v>1209</v>
      </c>
      <c r="AP143" t="s">
        <v>1210</v>
      </c>
      <c r="AU143" t="s">
        <v>130</v>
      </c>
    </row>
    <row r="144" spans="1:47" x14ac:dyDescent="0.25">
      <c r="A144">
        <v>142</v>
      </c>
      <c r="B144" t="s">
        <v>4121</v>
      </c>
      <c r="C144" s="46">
        <v>42880</v>
      </c>
      <c r="D144" t="s">
        <v>3789</v>
      </c>
      <c r="E144" t="s">
        <v>53</v>
      </c>
      <c r="F144" t="s">
        <v>54</v>
      </c>
      <c r="G144" t="s">
        <v>527</v>
      </c>
      <c r="H144" t="s">
        <v>364</v>
      </c>
      <c r="I144" t="s">
        <v>121</v>
      </c>
      <c r="J144" t="s">
        <v>1211</v>
      </c>
      <c r="K144" t="s">
        <v>1212</v>
      </c>
      <c r="L144" t="s">
        <v>59</v>
      </c>
      <c r="M144" t="s">
        <v>59</v>
      </c>
      <c r="N144" t="s">
        <v>60</v>
      </c>
      <c r="O144" t="s">
        <v>53</v>
      </c>
      <c r="P144">
        <v>1</v>
      </c>
      <c r="Q144" t="s">
        <v>92</v>
      </c>
      <c r="R144" t="s">
        <v>4826</v>
      </c>
      <c r="S144" t="s">
        <v>270</v>
      </c>
      <c r="T144">
        <v>2</v>
      </c>
      <c r="U144" t="s">
        <v>1213</v>
      </c>
      <c r="V144">
        <v>1</v>
      </c>
      <c r="W144" t="s">
        <v>3846</v>
      </c>
      <c r="X144" t="s">
        <v>4122</v>
      </c>
      <c r="Y144" t="s">
        <v>67</v>
      </c>
      <c r="Z144" t="s">
        <v>67</v>
      </c>
      <c r="AA144" t="s">
        <v>3846</v>
      </c>
      <c r="AB144">
        <v>0</v>
      </c>
      <c r="AC144" t="s">
        <v>3846</v>
      </c>
      <c r="AD144" t="s">
        <v>72</v>
      </c>
      <c r="AE144" t="s">
        <v>73</v>
      </c>
      <c r="AF144" t="s">
        <v>358</v>
      </c>
      <c r="AG144" t="s">
        <v>660</v>
      </c>
      <c r="AH144" t="s">
        <v>72</v>
      </c>
      <c r="AI144" t="s">
        <v>75</v>
      </c>
      <c r="AJ144" t="s">
        <v>360</v>
      </c>
      <c r="AK144" t="s">
        <v>67</v>
      </c>
      <c r="AL144" t="s">
        <v>67</v>
      </c>
      <c r="AM144" t="s">
        <v>1215</v>
      </c>
      <c r="AN144" t="s">
        <v>50</v>
      </c>
      <c r="AO144" t="s">
        <v>1216</v>
      </c>
      <c r="AP144" t="s">
        <v>1217</v>
      </c>
      <c r="AQ144" t="s">
        <v>1218</v>
      </c>
      <c r="AR144" t="s">
        <v>1219</v>
      </c>
      <c r="AU144" t="s">
        <v>84</v>
      </c>
    </row>
    <row r="145" spans="1:47" x14ac:dyDescent="0.25">
      <c r="A145">
        <v>143</v>
      </c>
      <c r="B145" t="s">
        <v>4123</v>
      </c>
      <c r="C145" s="46">
        <v>42880</v>
      </c>
      <c r="D145" t="s">
        <v>3789</v>
      </c>
      <c r="E145" t="s">
        <v>165</v>
      </c>
      <c r="F145" t="s">
        <v>54</v>
      </c>
      <c r="G145" t="s">
        <v>1220</v>
      </c>
      <c r="H145" t="s">
        <v>226</v>
      </c>
      <c r="I145" t="s">
        <v>121</v>
      </c>
      <c r="J145" t="s">
        <v>1221</v>
      </c>
      <c r="K145" t="s">
        <v>1222</v>
      </c>
      <c r="L145" t="s">
        <v>59</v>
      </c>
      <c r="M145" t="s">
        <v>67</v>
      </c>
      <c r="N145" t="s">
        <v>67</v>
      </c>
      <c r="O145" t="s">
        <v>67</v>
      </c>
      <c r="P145">
        <v>1</v>
      </c>
      <c r="Q145" t="s">
        <v>67</v>
      </c>
      <c r="R145" t="s">
        <v>4826</v>
      </c>
      <c r="S145" t="s">
        <v>123</v>
      </c>
      <c r="T145">
        <v>1</v>
      </c>
      <c r="U145" t="s">
        <v>1223</v>
      </c>
      <c r="V145">
        <v>1</v>
      </c>
      <c r="W145" t="s">
        <v>3846</v>
      </c>
      <c r="X145" t="s">
        <v>4124</v>
      </c>
      <c r="Y145" t="s">
        <v>67</v>
      </c>
      <c r="Z145" t="s">
        <v>67</v>
      </c>
      <c r="AA145" t="s">
        <v>3846</v>
      </c>
      <c r="AB145">
        <v>0</v>
      </c>
      <c r="AC145" t="s">
        <v>3846</v>
      </c>
      <c r="AD145" t="s">
        <v>98</v>
      </c>
      <c r="AE145" t="s">
        <v>293</v>
      </c>
      <c r="AF145" t="s">
        <v>67</v>
      </c>
      <c r="AG145" t="s">
        <v>67</v>
      </c>
      <c r="AH145" t="s">
        <v>75</v>
      </c>
      <c r="AI145" t="s">
        <v>75</v>
      </c>
      <c r="AJ145" t="s">
        <v>76</v>
      </c>
      <c r="AK145" t="s">
        <v>1225</v>
      </c>
      <c r="AL145" t="s">
        <v>67</v>
      </c>
      <c r="AM145" t="s">
        <v>1226</v>
      </c>
      <c r="AN145" t="s">
        <v>50</v>
      </c>
      <c r="AO145" t="s">
        <v>1227</v>
      </c>
      <c r="AU145" t="s">
        <v>84</v>
      </c>
    </row>
    <row r="146" spans="1:47" x14ac:dyDescent="0.25">
      <c r="A146">
        <v>144</v>
      </c>
      <c r="B146" t="s">
        <v>4125</v>
      </c>
      <c r="C146" s="46">
        <v>42881</v>
      </c>
      <c r="D146" t="s">
        <v>3789</v>
      </c>
      <c r="E146" t="s">
        <v>388</v>
      </c>
      <c r="F146" t="s">
        <v>389</v>
      </c>
      <c r="G146" t="s">
        <v>1228</v>
      </c>
      <c r="H146" t="s">
        <v>120</v>
      </c>
      <c r="I146" t="s">
        <v>121</v>
      </c>
      <c r="J146" t="s">
        <v>1229</v>
      </c>
      <c r="K146" t="s">
        <v>1230</v>
      </c>
      <c r="L146" t="s">
        <v>59</v>
      </c>
      <c r="M146" t="s">
        <v>59</v>
      </c>
      <c r="N146" t="s">
        <v>235</v>
      </c>
      <c r="O146" t="s">
        <v>284</v>
      </c>
      <c r="P146">
        <v>1</v>
      </c>
      <c r="Q146" t="s">
        <v>61</v>
      </c>
      <c r="R146" t="s">
        <v>4826</v>
      </c>
      <c r="S146" t="s">
        <v>3795</v>
      </c>
      <c r="T146">
        <v>3</v>
      </c>
      <c r="U146" t="s">
        <v>1231</v>
      </c>
      <c r="V146">
        <v>1</v>
      </c>
      <c r="W146" t="s">
        <v>3846</v>
      </c>
      <c r="X146" t="s">
        <v>4126</v>
      </c>
      <c r="Y146" t="s">
        <v>67</v>
      </c>
      <c r="Z146" t="s">
        <v>67</v>
      </c>
      <c r="AA146" t="s">
        <v>3820</v>
      </c>
      <c r="AB146">
        <v>300000</v>
      </c>
      <c r="AC146" t="s">
        <v>140</v>
      </c>
      <c r="AD146" t="s">
        <v>98</v>
      </c>
      <c r="AE146" t="s">
        <v>99</v>
      </c>
      <c r="AF146" t="s">
        <v>67</v>
      </c>
      <c r="AG146" t="s">
        <v>67</v>
      </c>
      <c r="AH146" t="s">
        <v>75</v>
      </c>
      <c r="AI146" t="s">
        <v>75</v>
      </c>
      <c r="AJ146" t="s">
        <v>76</v>
      </c>
      <c r="AK146" t="s">
        <v>67</v>
      </c>
      <c r="AL146" t="s">
        <v>67</v>
      </c>
      <c r="AM146" t="s">
        <v>1233</v>
      </c>
      <c r="AN146" t="s">
        <v>50</v>
      </c>
      <c r="AO146" t="s">
        <v>1234</v>
      </c>
      <c r="AP146" t="s">
        <v>1235</v>
      </c>
      <c r="AU146" t="s">
        <v>103</v>
      </c>
    </row>
    <row r="147" spans="1:47" x14ac:dyDescent="0.25">
      <c r="A147">
        <v>145</v>
      </c>
      <c r="B147" t="s">
        <v>4127</v>
      </c>
      <c r="C147" s="46">
        <v>42882</v>
      </c>
      <c r="D147" t="s">
        <v>3789</v>
      </c>
      <c r="E147" t="s">
        <v>85</v>
      </c>
      <c r="F147" t="s">
        <v>54</v>
      </c>
      <c r="G147" t="s">
        <v>1098</v>
      </c>
      <c r="H147" t="s">
        <v>67</v>
      </c>
      <c r="I147" t="s">
        <v>67</v>
      </c>
      <c r="J147" t="s">
        <v>67</v>
      </c>
      <c r="K147" t="s">
        <v>1236</v>
      </c>
      <c r="L147" t="s">
        <v>59</v>
      </c>
      <c r="M147" t="s">
        <v>59</v>
      </c>
      <c r="N147" t="s">
        <v>60</v>
      </c>
      <c r="O147" t="s">
        <v>85</v>
      </c>
      <c r="P147">
        <v>1</v>
      </c>
      <c r="Q147" t="s">
        <v>92</v>
      </c>
      <c r="R147" t="s">
        <v>4826</v>
      </c>
      <c r="S147" t="s">
        <v>123</v>
      </c>
      <c r="T147">
        <v>1</v>
      </c>
      <c r="U147" t="s">
        <v>1237</v>
      </c>
      <c r="V147">
        <v>1</v>
      </c>
      <c r="W147" t="s">
        <v>3846</v>
      </c>
      <c r="X147" t="s">
        <v>4128</v>
      </c>
      <c r="Y147" t="s">
        <v>67</v>
      </c>
      <c r="Z147" t="s">
        <v>67</v>
      </c>
      <c r="AA147" t="s">
        <v>3846</v>
      </c>
      <c r="AB147">
        <v>0</v>
      </c>
      <c r="AC147" t="s">
        <v>3846</v>
      </c>
      <c r="AD147" t="s">
        <v>98</v>
      </c>
      <c r="AE147" t="s">
        <v>99</v>
      </c>
      <c r="AF147" t="s">
        <v>67</v>
      </c>
      <c r="AG147" t="s">
        <v>67</v>
      </c>
      <c r="AH147" t="s">
        <v>75</v>
      </c>
      <c r="AI147" t="s">
        <v>75</v>
      </c>
      <c r="AJ147" t="s">
        <v>76</v>
      </c>
      <c r="AK147" t="s">
        <v>67</v>
      </c>
      <c r="AL147" t="s">
        <v>67</v>
      </c>
      <c r="AM147" t="s">
        <v>1239</v>
      </c>
      <c r="AN147" t="s">
        <v>50</v>
      </c>
      <c r="AO147" t="s">
        <v>1240</v>
      </c>
      <c r="AU147" t="s">
        <v>103</v>
      </c>
    </row>
    <row r="148" spans="1:47" x14ac:dyDescent="0.25">
      <c r="A148">
        <v>146</v>
      </c>
      <c r="B148" t="s">
        <v>4129</v>
      </c>
      <c r="C148" s="46">
        <v>42882</v>
      </c>
      <c r="D148" t="s">
        <v>3789</v>
      </c>
      <c r="E148" t="s">
        <v>165</v>
      </c>
      <c r="F148" t="s">
        <v>54</v>
      </c>
      <c r="G148" t="s">
        <v>180</v>
      </c>
      <c r="H148" t="s">
        <v>167</v>
      </c>
      <c r="I148" t="s">
        <v>121</v>
      </c>
      <c r="J148" t="s">
        <v>1241</v>
      </c>
      <c r="K148" t="s">
        <v>1242</v>
      </c>
      <c r="L148" t="s">
        <v>59</v>
      </c>
      <c r="M148" t="s">
        <v>91</v>
      </c>
      <c r="N148" t="s">
        <v>235</v>
      </c>
      <c r="O148" t="s">
        <v>53</v>
      </c>
      <c r="P148">
        <v>1</v>
      </c>
      <c r="Q148" t="s">
        <v>136</v>
      </c>
      <c r="R148" t="s">
        <v>4826</v>
      </c>
      <c r="S148" t="s">
        <v>270</v>
      </c>
      <c r="T148">
        <v>2</v>
      </c>
      <c r="U148" t="s">
        <v>1243</v>
      </c>
      <c r="V148">
        <v>1</v>
      </c>
      <c r="W148" t="s">
        <v>3846</v>
      </c>
      <c r="X148" t="s">
        <v>4130</v>
      </c>
      <c r="Y148" t="s">
        <v>1021</v>
      </c>
      <c r="Z148" t="s">
        <v>1246</v>
      </c>
      <c r="AA148" t="s">
        <v>3822</v>
      </c>
      <c r="AB148">
        <v>2000000</v>
      </c>
      <c r="AC148" t="s">
        <v>126</v>
      </c>
      <c r="AD148" t="s">
        <v>72</v>
      </c>
      <c r="AE148" t="s">
        <v>73</v>
      </c>
      <c r="AF148" t="s">
        <v>358</v>
      </c>
      <c r="AG148" t="s">
        <v>660</v>
      </c>
      <c r="AH148" t="s">
        <v>72</v>
      </c>
      <c r="AI148" t="s">
        <v>75</v>
      </c>
      <c r="AJ148" t="s">
        <v>360</v>
      </c>
      <c r="AK148" t="s">
        <v>67</v>
      </c>
      <c r="AL148" t="s">
        <v>67</v>
      </c>
      <c r="AM148" t="s">
        <v>1247</v>
      </c>
      <c r="AN148" t="s">
        <v>50</v>
      </c>
      <c r="AO148" t="s">
        <v>1248</v>
      </c>
      <c r="AP148" t="s">
        <v>1249</v>
      </c>
      <c r="AU148" t="s">
        <v>103</v>
      </c>
    </row>
    <row r="149" spans="1:47" x14ac:dyDescent="0.25">
      <c r="A149">
        <v>147</v>
      </c>
      <c r="B149" t="s">
        <v>4131</v>
      </c>
      <c r="C149" s="46">
        <v>42883</v>
      </c>
      <c r="D149" t="s">
        <v>3789</v>
      </c>
      <c r="E149" t="s">
        <v>143</v>
      </c>
      <c r="F149" t="s">
        <v>132</v>
      </c>
      <c r="G149" t="s">
        <v>1250</v>
      </c>
      <c r="H149" t="s">
        <v>364</v>
      </c>
      <c r="I149" t="s">
        <v>121</v>
      </c>
      <c r="J149" t="s">
        <v>1251</v>
      </c>
      <c r="K149" t="s">
        <v>1252</v>
      </c>
      <c r="L149" t="s">
        <v>59</v>
      </c>
      <c r="M149" t="s">
        <v>59</v>
      </c>
      <c r="N149" t="s">
        <v>60</v>
      </c>
      <c r="O149" t="s">
        <v>143</v>
      </c>
      <c r="P149">
        <v>1</v>
      </c>
      <c r="Q149" t="s">
        <v>92</v>
      </c>
      <c r="R149" t="s">
        <v>4826</v>
      </c>
      <c r="S149" t="s">
        <v>270</v>
      </c>
      <c r="T149">
        <v>2</v>
      </c>
      <c r="U149" t="s">
        <v>1253</v>
      </c>
      <c r="V149">
        <v>1</v>
      </c>
      <c r="W149" t="s">
        <v>3846</v>
      </c>
      <c r="X149" t="s">
        <v>3919</v>
      </c>
      <c r="Y149" t="s">
        <v>67</v>
      </c>
      <c r="Z149" t="s">
        <v>67</v>
      </c>
      <c r="AA149" t="s">
        <v>3846</v>
      </c>
      <c r="AB149">
        <v>0</v>
      </c>
      <c r="AC149" t="s">
        <v>3846</v>
      </c>
      <c r="AD149" t="s">
        <v>98</v>
      </c>
      <c r="AE149" t="s">
        <v>99</v>
      </c>
      <c r="AF149" t="s">
        <v>67</v>
      </c>
      <c r="AG149" t="s">
        <v>67</v>
      </c>
      <c r="AH149" t="s">
        <v>75</v>
      </c>
      <c r="AI149" t="s">
        <v>75</v>
      </c>
      <c r="AJ149" t="s">
        <v>76</v>
      </c>
      <c r="AK149" t="s">
        <v>1254</v>
      </c>
      <c r="AL149" t="s">
        <v>67</v>
      </c>
      <c r="AM149" t="s">
        <v>1255</v>
      </c>
      <c r="AN149" t="s">
        <v>50</v>
      </c>
      <c r="AO149" t="s">
        <v>1256</v>
      </c>
      <c r="AP149" t="s">
        <v>1257</v>
      </c>
      <c r="AQ149" t="s">
        <v>1258</v>
      </c>
      <c r="AR149" t="s">
        <v>1259</v>
      </c>
      <c r="AU149" t="s">
        <v>84</v>
      </c>
    </row>
    <row r="150" spans="1:47" x14ac:dyDescent="0.25">
      <c r="A150">
        <v>148</v>
      </c>
      <c r="B150" t="s">
        <v>4132</v>
      </c>
      <c r="C150" s="46">
        <v>42883</v>
      </c>
      <c r="D150" t="s">
        <v>3789</v>
      </c>
      <c r="E150" t="s">
        <v>53</v>
      </c>
      <c r="F150" t="s">
        <v>54</v>
      </c>
      <c r="G150" t="s">
        <v>1260</v>
      </c>
      <c r="H150" t="s">
        <v>167</v>
      </c>
      <c r="I150" t="s">
        <v>121</v>
      </c>
      <c r="J150" t="s">
        <v>1261</v>
      </c>
      <c r="K150" t="s">
        <v>67</v>
      </c>
      <c r="L150" t="s">
        <v>91</v>
      </c>
      <c r="M150" t="s">
        <v>91</v>
      </c>
      <c r="N150" t="s">
        <v>60</v>
      </c>
      <c r="O150" t="s">
        <v>53</v>
      </c>
      <c r="P150">
        <v>1</v>
      </c>
      <c r="Q150" t="s">
        <v>92</v>
      </c>
      <c r="R150" t="s">
        <v>4826</v>
      </c>
      <c r="S150" t="s">
        <v>3795</v>
      </c>
      <c r="T150">
        <v>3</v>
      </c>
      <c r="U150" t="s">
        <v>1262</v>
      </c>
      <c r="V150">
        <v>1</v>
      </c>
      <c r="W150" t="s">
        <v>3846</v>
      </c>
      <c r="X150" t="s">
        <v>4133</v>
      </c>
      <c r="Y150" t="s">
        <v>67</v>
      </c>
      <c r="Z150" t="s">
        <v>67</v>
      </c>
      <c r="AA150" t="s">
        <v>3819</v>
      </c>
      <c r="AB150">
        <v>50000</v>
      </c>
      <c r="AC150" t="s">
        <v>140</v>
      </c>
      <c r="AD150" t="s">
        <v>72</v>
      </c>
      <c r="AE150" t="s">
        <v>74</v>
      </c>
      <c r="AF150" t="s">
        <v>358</v>
      </c>
      <c r="AG150" t="s">
        <v>660</v>
      </c>
      <c r="AH150" t="s">
        <v>72</v>
      </c>
      <c r="AI150" t="s">
        <v>75</v>
      </c>
      <c r="AJ150" t="s">
        <v>360</v>
      </c>
      <c r="AK150" t="s">
        <v>67</v>
      </c>
      <c r="AL150" t="s">
        <v>67</v>
      </c>
      <c r="AM150" t="s">
        <v>1264</v>
      </c>
      <c r="AN150" t="s">
        <v>50</v>
      </c>
      <c r="AO150" t="s">
        <v>1265</v>
      </c>
      <c r="AP150" t="s">
        <v>1266</v>
      </c>
      <c r="AQ150" t="s">
        <v>1267</v>
      </c>
      <c r="AU150" t="s">
        <v>84</v>
      </c>
    </row>
    <row r="151" spans="1:47" x14ac:dyDescent="0.25">
      <c r="A151">
        <v>149</v>
      </c>
      <c r="B151" t="s">
        <v>4134</v>
      </c>
      <c r="C151" s="46">
        <v>42883</v>
      </c>
      <c r="D151" t="s">
        <v>3789</v>
      </c>
      <c r="E151" t="s">
        <v>232</v>
      </c>
      <c r="F151" t="s">
        <v>105</v>
      </c>
      <c r="G151" t="s">
        <v>731</v>
      </c>
      <c r="H151" t="s">
        <v>155</v>
      </c>
      <c r="I151" t="s">
        <v>3794</v>
      </c>
      <c r="J151" t="s">
        <v>1268</v>
      </c>
      <c r="K151" t="s">
        <v>1269</v>
      </c>
      <c r="L151" t="s">
        <v>182</v>
      </c>
      <c r="M151" t="s">
        <v>91</v>
      </c>
      <c r="N151" t="s">
        <v>235</v>
      </c>
      <c r="O151" t="s">
        <v>53</v>
      </c>
      <c r="P151">
        <v>1</v>
      </c>
      <c r="Q151" t="s">
        <v>92</v>
      </c>
      <c r="R151" t="s">
        <v>4826</v>
      </c>
      <c r="S151" t="s">
        <v>3796</v>
      </c>
      <c r="T151">
        <v>10</v>
      </c>
      <c r="U151" t="s">
        <v>1270</v>
      </c>
      <c r="V151">
        <v>1</v>
      </c>
      <c r="W151" t="s">
        <v>3846</v>
      </c>
      <c r="X151" t="s">
        <v>4135</v>
      </c>
      <c r="Y151" t="s">
        <v>67</v>
      </c>
      <c r="Z151" t="s">
        <v>67</v>
      </c>
      <c r="AA151" t="s">
        <v>3846</v>
      </c>
      <c r="AB151">
        <v>0</v>
      </c>
      <c r="AC151" t="s">
        <v>3846</v>
      </c>
      <c r="AD151" t="s">
        <v>98</v>
      </c>
      <c r="AE151" t="s">
        <v>99</v>
      </c>
      <c r="AF151" t="s">
        <v>67</v>
      </c>
      <c r="AG151" t="s">
        <v>67</v>
      </c>
      <c r="AH151" t="s">
        <v>75</v>
      </c>
      <c r="AI151" t="s">
        <v>75</v>
      </c>
      <c r="AJ151" t="s">
        <v>76</v>
      </c>
      <c r="AK151" t="s">
        <v>67</v>
      </c>
      <c r="AL151" t="s">
        <v>67</v>
      </c>
      <c r="AM151" t="s">
        <v>1273</v>
      </c>
      <c r="AN151" t="s">
        <v>50</v>
      </c>
      <c r="AO151" t="s">
        <v>1274</v>
      </c>
      <c r="AP151" t="s">
        <v>1275</v>
      </c>
      <c r="AQ151" t="s">
        <v>1276</v>
      </c>
      <c r="AU151" t="s">
        <v>103</v>
      </c>
    </row>
    <row r="152" spans="1:47" x14ac:dyDescent="0.25">
      <c r="A152">
        <v>150</v>
      </c>
      <c r="B152" t="s">
        <v>4136</v>
      </c>
      <c r="C152" s="46">
        <v>42885</v>
      </c>
      <c r="D152" t="s">
        <v>3789</v>
      </c>
      <c r="E152" t="s">
        <v>785</v>
      </c>
      <c r="F152" t="s">
        <v>105</v>
      </c>
      <c r="G152" t="s">
        <v>1277</v>
      </c>
      <c r="H152" t="s">
        <v>120</v>
      </c>
      <c r="I152" t="s">
        <v>121</v>
      </c>
      <c r="J152" t="s">
        <v>1278</v>
      </c>
      <c r="K152" t="s">
        <v>67</v>
      </c>
      <c r="L152" t="s">
        <v>67</v>
      </c>
      <c r="M152" t="s">
        <v>90</v>
      </c>
      <c r="N152" t="s">
        <v>60</v>
      </c>
      <c r="O152" t="s">
        <v>785</v>
      </c>
      <c r="P152">
        <v>1</v>
      </c>
      <c r="Q152" t="s">
        <v>107</v>
      </c>
      <c r="R152" t="s">
        <v>4826</v>
      </c>
      <c r="S152" t="s">
        <v>270</v>
      </c>
      <c r="T152">
        <v>2</v>
      </c>
      <c r="U152" t="s">
        <v>1279</v>
      </c>
      <c r="V152">
        <v>1</v>
      </c>
      <c r="W152" t="s">
        <v>4137</v>
      </c>
      <c r="X152" t="s">
        <v>3846</v>
      </c>
      <c r="Y152" t="s">
        <v>67</v>
      </c>
      <c r="Z152" t="s">
        <v>67</v>
      </c>
      <c r="AA152" t="s">
        <v>3821</v>
      </c>
      <c r="AB152">
        <v>1000000</v>
      </c>
      <c r="AC152" t="s">
        <v>126</v>
      </c>
      <c r="AD152" t="s">
        <v>98</v>
      </c>
      <c r="AE152" t="s">
        <v>99</v>
      </c>
      <c r="AF152" t="s">
        <v>358</v>
      </c>
      <c r="AG152" t="s">
        <v>660</v>
      </c>
      <c r="AH152" t="s">
        <v>72</v>
      </c>
      <c r="AI152" t="s">
        <v>75</v>
      </c>
      <c r="AJ152" t="s">
        <v>360</v>
      </c>
      <c r="AK152" t="s">
        <v>1283</v>
      </c>
      <c r="AL152" t="s">
        <v>67</v>
      </c>
      <c r="AM152" t="s">
        <v>1284</v>
      </c>
      <c r="AN152" t="s">
        <v>50</v>
      </c>
      <c r="AO152" t="s">
        <v>1285</v>
      </c>
      <c r="AP152" t="s">
        <v>1286</v>
      </c>
      <c r="AQ152" t="s">
        <v>1287</v>
      </c>
      <c r="AU152" t="s">
        <v>84</v>
      </c>
    </row>
    <row r="153" spans="1:47" x14ac:dyDescent="0.25">
      <c r="A153">
        <v>151</v>
      </c>
      <c r="B153" t="s">
        <v>4138</v>
      </c>
      <c r="C153" s="46">
        <v>42886</v>
      </c>
      <c r="D153" t="s">
        <v>3789</v>
      </c>
      <c r="E153" t="s">
        <v>53</v>
      </c>
      <c r="F153" t="s">
        <v>54</v>
      </c>
      <c r="G153" t="s">
        <v>731</v>
      </c>
      <c r="H153" t="s">
        <v>167</v>
      </c>
      <c r="I153" t="s">
        <v>121</v>
      </c>
      <c r="J153" t="s">
        <v>1288</v>
      </c>
      <c r="K153" t="s">
        <v>1289</v>
      </c>
      <c r="L153" t="s">
        <v>59</v>
      </c>
      <c r="M153" t="s">
        <v>91</v>
      </c>
      <c r="N153" t="s">
        <v>60</v>
      </c>
      <c r="O153" t="s">
        <v>53</v>
      </c>
      <c r="P153">
        <v>1</v>
      </c>
      <c r="Q153" t="s">
        <v>92</v>
      </c>
      <c r="R153" t="s">
        <v>4826</v>
      </c>
      <c r="S153" t="s">
        <v>3795</v>
      </c>
      <c r="T153">
        <v>5</v>
      </c>
      <c r="U153" t="s">
        <v>1290</v>
      </c>
      <c r="V153">
        <v>1</v>
      </c>
      <c r="W153" t="s">
        <v>3846</v>
      </c>
      <c r="X153" t="s">
        <v>4139</v>
      </c>
      <c r="Y153" t="s">
        <v>194</v>
      </c>
      <c r="Z153" t="s">
        <v>1124</v>
      </c>
      <c r="AA153" t="s">
        <v>3819</v>
      </c>
      <c r="AB153">
        <v>50000</v>
      </c>
      <c r="AC153" t="s">
        <v>126</v>
      </c>
      <c r="AD153" t="s">
        <v>72</v>
      </c>
      <c r="AE153" t="s">
        <v>73</v>
      </c>
      <c r="AF153" t="s">
        <v>67</v>
      </c>
      <c r="AG153" t="s">
        <v>67</v>
      </c>
      <c r="AH153" t="s">
        <v>72</v>
      </c>
      <c r="AI153" t="s">
        <v>75</v>
      </c>
      <c r="AJ153" t="s">
        <v>76</v>
      </c>
      <c r="AK153" t="s">
        <v>67</v>
      </c>
      <c r="AL153" t="s">
        <v>67</v>
      </c>
      <c r="AM153" t="s">
        <v>1291</v>
      </c>
      <c r="AN153" t="s">
        <v>50</v>
      </c>
      <c r="AO153" t="s">
        <v>1292</v>
      </c>
      <c r="AP153" t="s">
        <v>1293</v>
      </c>
      <c r="AQ153" t="s">
        <v>1294</v>
      </c>
      <c r="AU153" t="s">
        <v>84</v>
      </c>
    </row>
    <row r="154" spans="1:47" x14ac:dyDescent="0.25">
      <c r="A154">
        <v>152</v>
      </c>
      <c r="B154" t="s">
        <v>4140</v>
      </c>
      <c r="C154" s="46">
        <v>42887</v>
      </c>
      <c r="D154" t="s">
        <v>3789</v>
      </c>
      <c r="E154" t="s">
        <v>104</v>
      </c>
      <c r="F154" t="s">
        <v>105</v>
      </c>
      <c r="G154" t="s">
        <v>1295</v>
      </c>
      <c r="H154" t="s">
        <v>378</v>
      </c>
      <c r="I154" t="s">
        <v>3794</v>
      </c>
      <c r="J154" t="s">
        <v>1296</v>
      </c>
      <c r="K154" t="s">
        <v>1289</v>
      </c>
      <c r="L154" t="s">
        <v>59</v>
      </c>
      <c r="M154" t="s">
        <v>67</v>
      </c>
      <c r="N154" t="s">
        <v>67</v>
      </c>
      <c r="O154" t="s">
        <v>67</v>
      </c>
      <c r="P154">
        <v>1</v>
      </c>
      <c r="Q154" t="s">
        <v>92</v>
      </c>
      <c r="R154" t="s">
        <v>4822</v>
      </c>
      <c r="S154" t="s">
        <v>123</v>
      </c>
      <c r="T154">
        <v>1</v>
      </c>
      <c r="U154" t="s">
        <v>67</v>
      </c>
      <c r="V154">
        <v>2</v>
      </c>
      <c r="W154" t="s">
        <v>3846</v>
      </c>
      <c r="X154" t="s">
        <v>4141</v>
      </c>
      <c r="Y154" t="s">
        <v>67</v>
      </c>
      <c r="Z154" t="s">
        <v>67</v>
      </c>
      <c r="AA154" t="s">
        <v>3846</v>
      </c>
      <c r="AB154">
        <v>0</v>
      </c>
      <c r="AC154" t="s">
        <v>3846</v>
      </c>
      <c r="AD154" t="s">
        <v>98</v>
      </c>
      <c r="AE154" t="s">
        <v>99</v>
      </c>
      <c r="AF154" t="s">
        <v>67</v>
      </c>
      <c r="AG154" t="s">
        <v>67</v>
      </c>
      <c r="AH154" t="s">
        <v>75</v>
      </c>
      <c r="AI154" t="s">
        <v>75</v>
      </c>
      <c r="AJ154" t="s">
        <v>76</v>
      </c>
      <c r="AK154" t="s">
        <v>67</v>
      </c>
      <c r="AL154" t="s">
        <v>67</v>
      </c>
      <c r="AM154" t="s">
        <v>1299</v>
      </c>
      <c r="AN154" t="s">
        <v>50</v>
      </c>
      <c r="AO154" t="s">
        <v>1300</v>
      </c>
      <c r="AU154" t="s">
        <v>130</v>
      </c>
    </row>
    <row r="155" spans="1:47" x14ac:dyDescent="0.25">
      <c r="A155">
        <v>153</v>
      </c>
      <c r="B155" t="s">
        <v>4142</v>
      </c>
      <c r="C155" s="46">
        <v>42887</v>
      </c>
      <c r="D155" t="s">
        <v>3789</v>
      </c>
      <c r="E155" t="s">
        <v>118</v>
      </c>
      <c r="F155" t="s">
        <v>119</v>
      </c>
      <c r="G155" t="s">
        <v>899</v>
      </c>
      <c r="H155" t="s">
        <v>120</v>
      </c>
      <c r="I155" t="s">
        <v>121</v>
      </c>
      <c r="J155" t="s">
        <v>1301</v>
      </c>
      <c r="K155" t="s">
        <v>1302</v>
      </c>
      <c r="L155" t="s">
        <v>59</v>
      </c>
      <c r="M155" t="s">
        <v>91</v>
      </c>
      <c r="N155" t="s">
        <v>60</v>
      </c>
      <c r="O155" t="s">
        <v>118</v>
      </c>
      <c r="P155">
        <v>1</v>
      </c>
      <c r="Q155" t="s">
        <v>92</v>
      </c>
      <c r="R155" t="s">
        <v>4826</v>
      </c>
      <c r="S155" t="s">
        <v>3795</v>
      </c>
      <c r="T155">
        <v>3</v>
      </c>
      <c r="U155" t="s">
        <v>1303</v>
      </c>
      <c r="V155">
        <v>1</v>
      </c>
      <c r="W155" t="s">
        <v>3846</v>
      </c>
      <c r="X155" t="s">
        <v>4143</v>
      </c>
      <c r="Y155" t="s">
        <v>67</v>
      </c>
      <c r="Z155" t="s">
        <v>67</v>
      </c>
      <c r="AA155" t="s">
        <v>3822</v>
      </c>
      <c r="AB155">
        <v>5000000</v>
      </c>
      <c r="AC155" t="s">
        <v>126</v>
      </c>
      <c r="AD155" t="s">
        <v>98</v>
      </c>
      <c r="AE155" t="s">
        <v>99</v>
      </c>
      <c r="AF155" t="s">
        <v>67</v>
      </c>
      <c r="AG155" t="s">
        <v>67</v>
      </c>
      <c r="AH155" t="s">
        <v>75</v>
      </c>
      <c r="AI155" t="s">
        <v>75</v>
      </c>
      <c r="AJ155" t="s">
        <v>76</v>
      </c>
      <c r="AK155" t="s">
        <v>67</v>
      </c>
      <c r="AL155" t="s">
        <v>67</v>
      </c>
      <c r="AM155" t="s">
        <v>1305</v>
      </c>
      <c r="AN155" t="s">
        <v>50</v>
      </c>
      <c r="AO155" t="s">
        <v>1306</v>
      </c>
      <c r="AP155" t="s">
        <v>1307</v>
      </c>
      <c r="AU155" t="s">
        <v>103</v>
      </c>
    </row>
    <row r="156" spans="1:47" x14ac:dyDescent="0.25">
      <c r="A156">
        <v>154</v>
      </c>
      <c r="B156" t="s">
        <v>4144</v>
      </c>
      <c r="C156" s="46">
        <v>42888</v>
      </c>
      <c r="D156" t="s">
        <v>3789</v>
      </c>
      <c r="E156" t="s">
        <v>53</v>
      </c>
      <c r="F156" t="s">
        <v>54</v>
      </c>
      <c r="G156" t="s">
        <v>1308</v>
      </c>
      <c r="H156" t="s">
        <v>56</v>
      </c>
      <c r="I156" t="s">
        <v>57</v>
      </c>
      <c r="J156" t="s">
        <v>67</v>
      </c>
      <c r="K156" t="s">
        <v>1309</v>
      </c>
      <c r="L156" t="s">
        <v>90</v>
      </c>
      <c r="M156" t="s">
        <v>59</v>
      </c>
      <c r="N156" t="s">
        <v>60</v>
      </c>
      <c r="O156" t="s">
        <v>53</v>
      </c>
      <c r="P156">
        <v>1</v>
      </c>
      <c r="Q156" t="s">
        <v>61</v>
      </c>
      <c r="R156" t="s">
        <v>4826</v>
      </c>
      <c r="S156" t="s">
        <v>123</v>
      </c>
      <c r="T156">
        <v>1</v>
      </c>
      <c r="U156" t="s">
        <v>67</v>
      </c>
      <c r="V156">
        <v>1</v>
      </c>
      <c r="W156" t="s">
        <v>3846</v>
      </c>
      <c r="X156" t="s">
        <v>4145</v>
      </c>
      <c r="Y156" t="s">
        <v>67</v>
      </c>
      <c r="Z156" t="s">
        <v>67</v>
      </c>
      <c r="AA156" t="s">
        <v>3846</v>
      </c>
      <c r="AB156">
        <v>0</v>
      </c>
      <c r="AC156" t="s">
        <v>3846</v>
      </c>
      <c r="AD156" t="s">
        <v>98</v>
      </c>
      <c r="AE156" t="s">
        <v>99</v>
      </c>
      <c r="AF156" t="s">
        <v>67</v>
      </c>
      <c r="AG156" t="s">
        <v>67</v>
      </c>
      <c r="AH156" t="s">
        <v>75</v>
      </c>
      <c r="AI156" t="s">
        <v>75</v>
      </c>
      <c r="AJ156" t="s">
        <v>76</v>
      </c>
      <c r="AK156" t="s">
        <v>67</v>
      </c>
      <c r="AL156" t="s">
        <v>67</v>
      </c>
      <c r="AM156" t="s">
        <v>1311</v>
      </c>
      <c r="AN156" t="s">
        <v>50</v>
      </c>
      <c r="AO156" t="s">
        <v>1312</v>
      </c>
      <c r="AP156" t="s">
        <v>1313</v>
      </c>
      <c r="AU156" t="s">
        <v>130</v>
      </c>
    </row>
    <row r="157" spans="1:47" x14ac:dyDescent="0.25">
      <c r="A157">
        <v>155</v>
      </c>
      <c r="B157" t="s">
        <v>4146</v>
      </c>
      <c r="C157" s="46">
        <v>42890</v>
      </c>
      <c r="D157" t="s">
        <v>3789</v>
      </c>
      <c r="E157" t="s">
        <v>165</v>
      </c>
      <c r="F157" t="s">
        <v>54</v>
      </c>
      <c r="G157" t="s">
        <v>180</v>
      </c>
      <c r="H157" t="s">
        <v>167</v>
      </c>
      <c r="I157" t="s">
        <v>121</v>
      </c>
      <c r="J157" t="s">
        <v>1314</v>
      </c>
      <c r="K157" t="s">
        <v>1315</v>
      </c>
      <c r="L157" t="s">
        <v>59</v>
      </c>
      <c r="M157" t="s">
        <v>59</v>
      </c>
      <c r="N157" t="s">
        <v>60</v>
      </c>
      <c r="O157" t="s">
        <v>165</v>
      </c>
      <c r="P157">
        <v>1</v>
      </c>
      <c r="Q157" t="s">
        <v>92</v>
      </c>
      <c r="R157" t="s">
        <v>4826</v>
      </c>
      <c r="S157" t="s">
        <v>3795</v>
      </c>
      <c r="T157">
        <v>4</v>
      </c>
      <c r="U157" t="s">
        <v>67</v>
      </c>
      <c r="V157">
        <v>1</v>
      </c>
      <c r="W157" t="s">
        <v>3846</v>
      </c>
      <c r="X157" t="s">
        <v>4147</v>
      </c>
      <c r="Y157" t="s">
        <v>67</v>
      </c>
      <c r="Z157" t="s">
        <v>67</v>
      </c>
      <c r="AA157" t="s">
        <v>3846</v>
      </c>
      <c r="AB157">
        <v>0</v>
      </c>
      <c r="AC157" t="s">
        <v>3846</v>
      </c>
      <c r="AD157" t="s">
        <v>98</v>
      </c>
      <c r="AE157" t="s">
        <v>99</v>
      </c>
      <c r="AF157" t="s">
        <v>67</v>
      </c>
      <c r="AG157" t="s">
        <v>67</v>
      </c>
      <c r="AH157" t="s">
        <v>75</v>
      </c>
      <c r="AI157" t="s">
        <v>75</v>
      </c>
      <c r="AJ157" t="s">
        <v>76</v>
      </c>
      <c r="AK157" t="s">
        <v>67</v>
      </c>
      <c r="AL157" t="s">
        <v>67</v>
      </c>
      <c r="AM157" t="s">
        <v>1318</v>
      </c>
      <c r="AN157" t="s">
        <v>50</v>
      </c>
      <c r="AO157" t="s">
        <v>1319</v>
      </c>
      <c r="AU157" t="s">
        <v>103</v>
      </c>
    </row>
    <row r="158" spans="1:47" x14ac:dyDescent="0.25">
      <c r="A158">
        <v>156</v>
      </c>
      <c r="B158" t="s">
        <v>4148</v>
      </c>
      <c r="C158" s="46">
        <v>42890</v>
      </c>
      <c r="D158" t="s">
        <v>3789</v>
      </c>
      <c r="E158" t="s">
        <v>232</v>
      </c>
      <c r="F158" t="s">
        <v>105</v>
      </c>
      <c r="G158" t="s">
        <v>481</v>
      </c>
      <c r="H158" t="s">
        <v>155</v>
      </c>
      <c r="I158" t="s">
        <v>3794</v>
      </c>
      <c r="J158" t="s">
        <v>1320</v>
      </c>
      <c r="K158" t="s">
        <v>1321</v>
      </c>
      <c r="L158" t="s">
        <v>59</v>
      </c>
      <c r="M158" t="s">
        <v>90</v>
      </c>
      <c r="N158" t="s">
        <v>60</v>
      </c>
      <c r="O158" t="s">
        <v>232</v>
      </c>
      <c r="P158">
        <v>1</v>
      </c>
      <c r="Q158" t="s">
        <v>92</v>
      </c>
      <c r="R158" t="s">
        <v>4826</v>
      </c>
      <c r="S158" t="s">
        <v>3795</v>
      </c>
      <c r="T158">
        <v>3</v>
      </c>
      <c r="U158" t="s">
        <v>1322</v>
      </c>
      <c r="V158">
        <v>1</v>
      </c>
      <c r="W158" t="s">
        <v>3846</v>
      </c>
      <c r="X158" t="s">
        <v>4149</v>
      </c>
      <c r="Y158" t="s">
        <v>67</v>
      </c>
      <c r="Z158" t="s">
        <v>67</v>
      </c>
      <c r="AA158" t="s">
        <v>3846</v>
      </c>
      <c r="AB158">
        <v>0</v>
      </c>
      <c r="AC158" t="s">
        <v>3846</v>
      </c>
      <c r="AD158" t="s">
        <v>98</v>
      </c>
      <c r="AE158" t="s">
        <v>99</v>
      </c>
      <c r="AF158" t="s">
        <v>67</v>
      </c>
      <c r="AG158" t="s">
        <v>67</v>
      </c>
      <c r="AH158" t="s">
        <v>75</v>
      </c>
      <c r="AI158" t="s">
        <v>75</v>
      </c>
      <c r="AJ158" t="s">
        <v>76</v>
      </c>
      <c r="AK158" t="s">
        <v>1325</v>
      </c>
      <c r="AL158" t="s">
        <v>67</v>
      </c>
      <c r="AM158" t="s">
        <v>1326</v>
      </c>
      <c r="AN158" t="s">
        <v>50</v>
      </c>
      <c r="AO158" t="s">
        <v>1327</v>
      </c>
      <c r="AU158" t="s">
        <v>103</v>
      </c>
    </row>
    <row r="159" spans="1:47" x14ac:dyDescent="0.25">
      <c r="A159">
        <v>157</v>
      </c>
      <c r="B159" t="s">
        <v>4150</v>
      </c>
      <c r="C159" s="46">
        <v>42891</v>
      </c>
      <c r="D159" t="s">
        <v>3789</v>
      </c>
      <c r="E159" t="s">
        <v>53</v>
      </c>
      <c r="F159" t="s">
        <v>54</v>
      </c>
      <c r="G159" t="s">
        <v>1328</v>
      </c>
      <c r="H159" t="s">
        <v>120</v>
      </c>
      <c r="I159" t="s">
        <v>121</v>
      </c>
      <c r="J159" t="s">
        <v>554</v>
      </c>
      <c r="K159" t="s">
        <v>1328</v>
      </c>
      <c r="L159" t="s">
        <v>59</v>
      </c>
      <c r="M159" t="s">
        <v>90</v>
      </c>
      <c r="N159" t="s">
        <v>60</v>
      </c>
      <c r="O159" t="s">
        <v>53</v>
      </c>
      <c r="P159">
        <v>1</v>
      </c>
      <c r="Q159" t="s">
        <v>604</v>
      </c>
      <c r="R159" t="s">
        <v>4826</v>
      </c>
      <c r="S159" t="s">
        <v>3795</v>
      </c>
      <c r="T159">
        <v>3</v>
      </c>
      <c r="U159" t="s">
        <v>1329</v>
      </c>
      <c r="V159">
        <v>1</v>
      </c>
      <c r="W159" t="s">
        <v>3846</v>
      </c>
      <c r="X159" t="s">
        <v>4151</v>
      </c>
      <c r="Y159" t="s">
        <v>67</v>
      </c>
      <c r="Z159" t="s">
        <v>67</v>
      </c>
      <c r="AA159" t="s">
        <v>3822</v>
      </c>
      <c r="AB159">
        <v>5000000</v>
      </c>
      <c r="AC159" t="s">
        <v>126</v>
      </c>
      <c r="AD159" t="s">
        <v>98</v>
      </c>
      <c r="AE159" t="s">
        <v>99</v>
      </c>
      <c r="AF159" t="s">
        <v>67</v>
      </c>
      <c r="AG159" t="s">
        <v>67</v>
      </c>
      <c r="AH159" t="s">
        <v>75</v>
      </c>
      <c r="AI159" t="s">
        <v>75</v>
      </c>
      <c r="AJ159" t="s">
        <v>76</v>
      </c>
      <c r="AK159" t="s">
        <v>67</v>
      </c>
      <c r="AL159" t="s">
        <v>67</v>
      </c>
      <c r="AM159" t="s">
        <v>1333</v>
      </c>
      <c r="AN159" t="s">
        <v>50</v>
      </c>
      <c r="AO159" t="s">
        <v>1334</v>
      </c>
      <c r="AU159" t="s">
        <v>84</v>
      </c>
    </row>
    <row r="160" spans="1:47" x14ac:dyDescent="0.25">
      <c r="A160">
        <v>158</v>
      </c>
      <c r="B160" t="s">
        <v>4152</v>
      </c>
      <c r="C160" s="46">
        <v>42894</v>
      </c>
      <c r="D160" t="s">
        <v>3789</v>
      </c>
      <c r="E160" t="s">
        <v>284</v>
      </c>
      <c r="F160" t="s">
        <v>105</v>
      </c>
      <c r="G160" t="s">
        <v>1335</v>
      </c>
      <c r="H160" t="s">
        <v>155</v>
      </c>
      <c r="I160" t="s">
        <v>3794</v>
      </c>
      <c r="J160" t="s">
        <v>612</v>
      </c>
      <c r="K160" t="s">
        <v>1336</v>
      </c>
      <c r="L160" t="s">
        <v>327</v>
      </c>
      <c r="M160" t="s">
        <v>67</v>
      </c>
      <c r="N160" t="s">
        <v>60</v>
      </c>
      <c r="O160" t="s">
        <v>284</v>
      </c>
      <c r="P160">
        <v>1</v>
      </c>
      <c r="Q160" t="s">
        <v>92</v>
      </c>
      <c r="R160" t="s">
        <v>4826</v>
      </c>
      <c r="S160" t="s">
        <v>123</v>
      </c>
      <c r="T160">
        <v>1</v>
      </c>
      <c r="U160" t="s">
        <v>67</v>
      </c>
      <c r="V160">
        <v>1</v>
      </c>
      <c r="W160" t="s">
        <v>3846</v>
      </c>
      <c r="X160" t="s">
        <v>4028</v>
      </c>
      <c r="Y160" t="s">
        <v>67</v>
      </c>
      <c r="Z160" t="s">
        <v>67</v>
      </c>
      <c r="AA160" t="s">
        <v>3846</v>
      </c>
      <c r="AB160">
        <v>0</v>
      </c>
      <c r="AC160" t="s">
        <v>3846</v>
      </c>
      <c r="AD160" t="s">
        <v>98</v>
      </c>
      <c r="AE160" t="s">
        <v>99</v>
      </c>
      <c r="AF160" t="s">
        <v>67</v>
      </c>
      <c r="AG160" t="s">
        <v>67</v>
      </c>
      <c r="AH160" t="s">
        <v>75</v>
      </c>
      <c r="AI160" t="s">
        <v>75</v>
      </c>
      <c r="AJ160" t="s">
        <v>76</v>
      </c>
      <c r="AK160" t="s">
        <v>67</v>
      </c>
      <c r="AL160" t="s">
        <v>67</v>
      </c>
      <c r="AM160" t="s">
        <v>1337</v>
      </c>
      <c r="AN160" t="s">
        <v>50</v>
      </c>
      <c r="AO160" t="s">
        <v>1338</v>
      </c>
      <c r="AU160" t="s">
        <v>103</v>
      </c>
    </row>
    <row r="161" spans="1:47" x14ac:dyDescent="0.25">
      <c r="A161">
        <v>159</v>
      </c>
      <c r="B161" t="s">
        <v>4153</v>
      </c>
      <c r="C161" s="46">
        <v>42894</v>
      </c>
      <c r="D161" t="s">
        <v>3789</v>
      </c>
      <c r="E161" t="s">
        <v>104</v>
      </c>
      <c r="F161" t="s">
        <v>105</v>
      </c>
      <c r="G161" t="s">
        <v>106</v>
      </c>
      <c r="H161" t="s">
        <v>155</v>
      </c>
      <c r="I161" t="s">
        <v>3794</v>
      </c>
      <c r="J161" t="s">
        <v>1339</v>
      </c>
      <c r="K161" t="s">
        <v>67</v>
      </c>
      <c r="L161" t="s">
        <v>67</v>
      </c>
      <c r="M161" t="s">
        <v>90</v>
      </c>
      <c r="N161" t="s">
        <v>60</v>
      </c>
      <c r="O161" t="s">
        <v>104</v>
      </c>
      <c r="P161">
        <v>1</v>
      </c>
      <c r="Q161" t="s">
        <v>92</v>
      </c>
      <c r="R161" t="s">
        <v>4826</v>
      </c>
      <c r="S161" t="s">
        <v>3796</v>
      </c>
      <c r="T161">
        <v>6</v>
      </c>
      <c r="U161" t="s">
        <v>1340</v>
      </c>
      <c r="V161">
        <v>1</v>
      </c>
      <c r="W161" t="s">
        <v>3846</v>
      </c>
      <c r="X161" t="s">
        <v>4154</v>
      </c>
      <c r="Y161" t="s">
        <v>67</v>
      </c>
      <c r="Z161" t="s">
        <v>67</v>
      </c>
      <c r="AA161" t="s">
        <v>3846</v>
      </c>
      <c r="AB161">
        <v>0</v>
      </c>
      <c r="AC161" t="s">
        <v>3846</v>
      </c>
      <c r="AD161" t="s">
        <v>98</v>
      </c>
      <c r="AE161" t="s">
        <v>99</v>
      </c>
      <c r="AF161" t="s">
        <v>67</v>
      </c>
      <c r="AG161" t="s">
        <v>67</v>
      </c>
      <c r="AH161" t="s">
        <v>75</v>
      </c>
      <c r="AI161" t="s">
        <v>75</v>
      </c>
      <c r="AJ161" t="s">
        <v>76</v>
      </c>
      <c r="AK161" t="s">
        <v>67</v>
      </c>
      <c r="AL161" t="s">
        <v>67</v>
      </c>
      <c r="AM161" t="s">
        <v>1343</v>
      </c>
      <c r="AN161" t="s">
        <v>50</v>
      </c>
      <c r="AO161" t="s">
        <v>1344</v>
      </c>
      <c r="AU161" t="s">
        <v>103</v>
      </c>
    </row>
    <row r="162" spans="1:47" x14ac:dyDescent="0.25">
      <c r="A162">
        <v>160</v>
      </c>
      <c r="B162" t="s">
        <v>4155</v>
      </c>
      <c r="C162" s="46">
        <v>42896</v>
      </c>
      <c r="D162" t="s">
        <v>3789</v>
      </c>
      <c r="E162" t="s">
        <v>165</v>
      </c>
      <c r="F162" t="s">
        <v>54</v>
      </c>
      <c r="G162" t="s">
        <v>953</v>
      </c>
      <c r="H162" t="s">
        <v>167</v>
      </c>
      <c r="I162" t="s">
        <v>121</v>
      </c>
      <c r="J162" t="s">
        <v>1345</v>
      </c>
      <c r="K162" t="s">
        <v>1346</v>
      </c>
      <c r="L162" t="s">
        <v>67</v>
      </c>
      <c r="M162" t="s">
        <v>91</v>
      </c>
      <c r="N162" t="s">
        <v>60</v>
      </c>
      <c r="O162" t="s">
        <v>165</v>
      </c>
      <c r="P162">
        <v>1</v>
      </c>
      <c r="Q162" t="s">
        <v>92</v>
      </c>
      <c r="R162" t="s">
        <v>4826</v>
      </c>
      <c r="S162" t="s">
        <v>123</v>
      </c>
      <c r="T162">
        <v>1</v>
      </c>
      <c r="U162" t="s">
        <v>67</v>
      </c>
      <c r="V162">
        <v>1</v>
      </c>
      <c r="W162" t="s">
        <v>3846</v>
      </c>
      <c r="X162" t="s">
        <v>3911</v>
      </c>
      <c r="Y162" t="s">
        <v>67</v>
      </c>
      <c r="Z162" t="s">
        <v>67</v>
      </c>
      <c r="AA162" t="s">
        <v>3846</v>
      </c>
      <c r="AB162">
        <v>0</v>
      </c>
      <c r="AC162" t="s">
        <v>3846</v>
      </c>
      <c r="AD162" t="s">
        <v>98</v>
      </c>
      <c r="AE162" t="s">
        <v>99</v>
      </c>
      <c r="AF162" t="s">
        <v>67</v>
      </c>
      <c r="AG162" t="s">
        <v>67</v>
      </c>
      <c r="AH162" t="s">
        <v>75</v>
      </c>
      <c r="AI162" t="s">
        <v>75</v>
      </c>
      <c r="AJ162" t="s">
        <v>76</v>
      </c>
      <c r="AK162" t="s">
        <v>67</v>
      </c>
      <c r="AL162" t="s">
        <v>67</v>
      </c>
      <c r="AM162" t="s">
        <v>1347</v>
      </c>
      <c r="AN162" t="s">
        <v>50</v>
      </c>
      <c r="AO162" t="s">
        <v>1348</v>
      </c>
      <c r="AU162" t="s">
        <v>130</v>
      </c>
    </row>
    <row r="163" spans="1:47" x14ac:dyDescent="0.25">
      <c r="A163">
        <v>161</v>
      </c>
      <c r="B163" t="s">
        <v>4156</v>
      </c>
      <c r="C163" s="46">
        <v>42897</v>
      </c>
      <c r="D163" t="s">
        <v>3789</v>
      </c>
      <c r="E163" t="s">
        <v>53</v>
      </c>
      <c r="F163" t="s">
        <v>54</v>
      </c>
      <c r="G163" t="s">
        <v>1188</v>
      </c>
      <c r="H163" t="s">
        <v>167</v>
      </c>
      <c r="I163" t="s">
        <v>121</v>
      </c>
      <c r="J163" t="s">
        <v>1349</v>
      </c>
      <c r="K163" t="s">
        <v>1302</v>
      </c>
      <c r="L163" t="s">
        <v>59</v>
      </c>
      <c r="M163" t="s">
        <v>67</v>
      </c>
      <c r="N163" t="s">
        <v>60</v>
      </c>
      <c r="O163" t="s">
        <v>53</v>
      </c>
      <c r="P163">
        <v>1</v>
      </c>
      <c r="Q163" t="s">
        <v>92</v>
      </c>
      <c r="R163" t="s">
        <v>4826</v>
      </c>
      <c r="S163" t="s">
        <v>123</v>
      </c>
      <c r="T163">
        <v>1</v>
      </c>
      <c r="U163" t="s">
        <v>67</v>
      </c>
      <c r="V163">
        <v>1</v>
      </c>
      <c r="W163" t="s">
        <v>3846</v>
      </c>
      <c r="X163" t="s">
        <v>4157</v>
      </c>
      <c r="Y163" t="s">
        <v>67</v>
      </c>
      <c r="Z163" t="s">
        <v>67</v>
      </c>
      <c r="AA163" t="s">
        <v>3846</v>
      </c>
      <c r="AB163">
        <v>0</v>
      </c>
      <c r="AC163" t="s">
        <v>3846</v>
      </c>
      <c r="AD163" t="s">
        <v>98</v>
      </c>
      <c r="AE163" t="s">
        <v>99</v>
      </c>
      <c r="AF163" t="s">
        <v>67</v>
      </c>
      <c r="AG163" t="s">
        <v>67</v>
      </c>
      <c r="AH163" t="s">
        <v>75</v>
      </c>
      <c r="AI163" t="s">
        <v>75</v>
      </c>
      <c r="AJ163" t="s">
        <v>76</v>
      </c>
      <c r="AK163" t="s">
        <v>67</v>
      </c>
      <c r="AL163" t="s">
        <v>67</v>
      </c>
      <c r="AM163" t="s">
        <v>1351</v>
      </c>
      <c r="AN163" t="s">
        <v>50</v>
      </c>
      <c r="AO163" t="s">
        <v>1352</v>
      </c>
      <c r="AU163" t="s">
        <v>130</v>
      </c>
    </row>
    <row r="164" spans="1:47" x14ac:dyDescent="0.25">
      <c r="A164">
        <v>162</v>
      </c>
      <c r="B164" t="s">
        <v>4158</v>
      </c>
      <c r="C164" s="46">
        <v>42900</v>
      </c>
      <c r="D164" t="s">
        <v>3789</v>
      </c>
      <c r="E164" t="s">
        <v>165</v>
      </c>
      <c r="F164" t="s">
        <v>54</v>
      </c>
      <c r="G164" t="s">
        <v>654</v>
      </c>
      <c r="H164" t="s">
        <v>155</v>
      </c>
      <c r="I164" t="s">
        <v>3794</v>
      </c>
      <c r="J164" t="s">
        <v>1353</v>
      </c>
      <c r="K164" t="s">
        <v>67</v>
      </c>
      <c r="L164" t="s">
        <v>67</v>
      </c>
      <c r="M164" t="s">
        <v>91</v>
      </c>
      <c r="N164" t="s">
        <v>60</v>
      </c>
      <c r="O164" t="s">
        <v>165</v>
      </c>
      <c r="P164">
        <v>1</v>
      </c>
      <c r="Q164" t="s">
        <v>92</v>
      </c>
      <c r="R164" t="s">
        <v>4823</v>
      </c>
      <c r="S164" t="s">
        <v>270</v>
      </c>
      <c r="T164">
        <v>2</v>
      </c>
      <c r="U164" t="s">
        <v>67</v>
      </c>
      <c r="V164">
        <v>3</v>
      </c>
      <c r="W164" t="s">
        <v>3846</v>
      </c>
      <c r="X164" t="s">
        <v>4159</v>
      </c>
      <c r="Y164" t="s">
        <v>67</v>
      </c>
      <c r="Z164" t="s">
        <v>67</v>
      </c>
      <c r="AA164" t="s">
        <v>3846</v>
      </c>
      <c r="AB164">
        <v>0</v>
      </c>
      <c r="AC164" t="s">
        <v>3846</v>
      </c>
      <c r="AD164" t="s">
        <v>98</v>
      </c>
      <c r="AE164" t="s">
        <v>99</v>
      </c>
      <c r="AF164" t="s">
        <v>67</v>
      </c>
      <c r="AG164" t="s">
        <v>67</v>
      </c>
      <c r="AH164" t="s">
        <v>75</v>
      </c>
      <c r="AI164" t="s">
        <v>75</v>
      </c>
      <c r="AJ164" t="s">
        <v>76</v>
      </c>
      <c r="AK164" t="s">
        <v>67</v>
      </c>
      <c r="AL164" t="s">
        <v>67</v>
      </c>
      <c r="AM164" t="s">
        <v>1354</v>
      </c>
      <c r="AN164" t="s">
        <v>50</v>
      </c>
      <c r="AO164" t="s">
        <v>1355</v>
      </c>
      <c r="AU164" t="s">
        <v>130</v>
      </c>
    </row>
    <row r="165" spans="1:47" x14ac:dyDescent="0.25">
      <c r="A165">
        <v>163</v>
      </c>
      <c r="B165" t="s">
        <v>4160</v>
      </c>
      <c r="C165" s="46">
        <v>42903</v>
      </c>
      <c r="D165" t="s">
        <v>3789</v>
      </c>
      <c r="E165" t="s">
        <v>324</v>
      </c>
      <c r="F165" t="s">
        <v>132</v>
      </c>
      <c r="G165" t="s">
        <v>532</v>
      </c>
      <c r="H165" t="s">
        <v>120</v>
      </c>
      <c r="I165" t="s">
        <v>121</v>
      </c>
      <c r="J165" t="s">
        <v>554</v>
      </c>
      <c r="K165" t="s">
        <v>1356</v>
      </c>
      <c r="L165" t="s">
        <v>59</v>
      </c>
      <c r="M165" t="s">
        <v>67</v>
      </c>
      <c r="N165" t="s">
        <v>60</v>
      </c>
      <c r="O165" t="s">
        <v>324</v>
      </c>
      <c r="P165">
        <v>1</v>
      </c>
      <c r="Q165" t="s">
        <v>92</v>
      </c>
      <c r="R165" t="s">
        <v>4826</v>
      </c>
      <c r="S165" t="s">
        <v>3795</v>
      </c>
      <c r="T165">
        <v>3</v>
      </c>
      <c r="U165" t="s">
        <v>1357</v>
      </c>
      <c r="V165">
        <v>1</v>
      </c>
      <c r="W165" t="s">
        <v>3846</v>
      </c>
      <c r="X165" t="s">
        <v>4161</v>
      </c>
      <c r="Y165" t="s">
        <v>67</v>
      </c>
      <c r="Z165" t="s">
        <v>67</v>
      </c>
      <c r="AA165" t="s">
        <v>67</v>
      </c>
      <c r="AB165" t="s">
        <v>67</v>
      </c>
      <c r="AC165" t="s">
        <v>126</v>
      </c>
      <c r="AD165" t="s">
        <v>98</v>
      </c>
      <c r="AE165" t="s">
        <v>99</v>
      </c>
      <c r="AF165" t="s">
        <v>67</v>
      </c>
      <c r="AG165" t="s">
        <v>67</v>
      </c>
      <c r="AH165" t="s">
        <v>75</v>
      </c>
      <c r="AI165" t="s">
        <v>75</v>
      </c>
      <c r="AJ165" t="s">
        <v>76</v>
      </c>
      <c r="AK165" t="s">
        <v>67</v>
      </c>
      <c r="AL165" t="s">
        <v>67</v>
      </c>
      <c r="AM165" t="s">
        <v>1359</v>
      </c>
      <c r="AN165" t="s">
        <v>50</v>
      </c>
      <c r="AO165" t="s">
        <v>1360</v>
      </c>
      <c r="AU165" t="s">
        <v>130</v>
      </c>
    </row>
    <row r="166" spans="1:47" x14ac:dyDescent="0.25">
      <c r="A166">
        <v>164</v>
      </c>
      <c r="B166" t="s">
        <v>4162</v>
      </c>
      <c r="C166" s="46">
        <v>42905</v>
      </c>
      <c r="D166" t="s">
        <v>3789</v>
      </c>
      <c r="E166" t="s">
        <v>785</v>
      </c>
      <c r="F166" t="s">
        <v>105</v>
      </c>
      <c r="G166" t="s">
        <v>768</v>
      </c>
      <c r="H166" t="s">
        <v>226</v>
      </c>
      <c r="I166" t="s">
        <v>121</v>
      </c>
      <c r="J166" t="s">
        <v>226</v>
      </c>
      <c r="K166" t="s">
        <v>1361</v>
      </c>
      <c r="L166" t="s">
        <v>59</v>
      </c>
      <c r="M166" t="s">
        <v>59</v>
      </c>
      <c r="N166" t="s">
        <v>60</v>
      </c>
      <c r="O166" t="s">
        <v>785</v>
      </c>
      <c r="P166">
        <v>1</v>
      </c>
      <c r="Q166" t="s">
        <v>136</v>
      </c>
      <c r="R166" t="s">
        <v>4826</v>
      </c>
      <c r="S166" t="s">
        <v>270</v>
      </c>
      <c r="T166">
        <v>2</v>
      </c>
      <c r="U166" t="s">
        <v>67</v>
      </c>
      <c r="V166">
        <v>1</v>
      </c>
      <c r="W166" t="s">
        <v>3846</v>
      </c>
      <c r="X166" t="s">
        <v>3911</v>
      </c>
      <c r="Y166" t="s">
        <v>1362</v>
      </c>
      <c r="Z166">
        <v>850000</v>
      </c>
      <c r="AA166" t="s">
        <v>3846</v>
      </c>
      <c r="AB166">
        <v>0</v>
      </c>
      <c r="AC166" t="s">
        <v>3846</v>
      </c>
      <c r="AD166" t="s">
        <v>72</v>
      </c>
      <c r="AE166" t="s">
        <v>73</v>
      </c>
      <c r="AF166" t="s">
        <v>67</v>
      </c>
      <c r="AG166" t="s">
        <v>67</v>
      </c>
      <c r="AH166" t="s">
        <v>72</v>
      </c>
      <c r="AI166" t="s">
        <v>75</v>
      </c>
      <c r="AJ166" t="s">
        <v>76</v>
      </c>
      <c r="AK166" t="s">
        <v>67</v>
      </c>
      <c r="AL166" t="s">
        <v>67</v>
      </c>
      <c r="AM166" t="s">
        <v>1363</v>
      </c>
      <c r="AN166" t="s">
        <v>50</v>
      </c>
      <c r="AO166" t="s">
        <v>1364</v>
      </c>
      <c r="AU166" t="s">
        <v>103</v>
      </c>
    </row>
    <row r="167" spans="1:47" x14ac:dyDescent="0.25">
      <c r="A167">
        <v>165</v>
      </c>
      <c r="B167" t="s">
        <v>4163</v>
      </c>
      <c r="C167" s="46">
        <v>42905</v>
      </c>
      <c r="D167" t="s">
        <v>3789</v>
      </c>
      <c r="E167" t="s">
        <v>131</v>
      </c>
      <c r="F167" t="s">
        <v>132</v>
      </c>
      <c r="G167" t="s">
        <v>1365</v>
      </c>
      <c r="H167" t="s">
        <v>226</v>
      </c>
      <c r="I167" t="s">
        <v>121</v>
      </c>
      <c r="J167" t="s">
        <v>331</v>
      </c>
      <c r="K167" t="s">
        <v>1366</v>
      </c>
      <c r="L167" t="s">
        <v>67</v>
      </c>
      <c r="M167" t="s">
        <v>59</v>
      </c>
      <c r="N167" t="s">
        <v>60</v>
      </c>
      <c r="O167" t="s">
        <v>131</v>
      </c>
      <c r="P167">
        <v>3</v>
      </c>
      <c r="Q167" t="s">
        <v>107</v>
      </c>
      <c r="R167" t="s">
        <v>4826</v>
      </c>
      <c r="S167" t="s">
        <v>123</v>
      </c>
      <c r="T167">
        <v>1</v>
      </c>
      <c r="U167" t="s">
        <v>3803</v>
      </c>
      <c r="V167">
        <v>1</v>
      </c>
      <c r="W167" t="s">
        <v>4164</v>
      </c>
      <c r="X167" t="s">
        <v>3846</v>
      </c>
      <c r="Y167" t="s">
        <v>279</v>
      </c>
      <c r="Z167" t="s">
        <v>919</v>
      </c>
      <c r="AA167" t="s">
        <v>3846</v>
      </c>
      <c r="AB167">
        <v>0</v>
      </c>
      <c r="AC167" t="s">
        <v>3846</v>
      </c>
      <c r="AD167" t="s">
        <v>98</v>
      </c>
      <c r="AE167" t="s">
        <v>99</v>
      </c>
      <c r="AF167" t="s">
        <v>67</v>
      </c>
      <c r="AG167" t="s">
        <v>67</v>
      </c>
      <c r="AH167" t="s">
        <v>75</v>
      </c>
      <c r="AI167" t="s">
        <v>75</v>
      </c>
      <c r="AJ167" t="s">
        <v>76</v>
      </c>
      <c r="AK167" t="s">
        <v>67</v>
      </c>
      <c r="AL167" t="s">
        <v>67</v>
      </c>
      <c r="AM167" t="s">
        <v>1369</v>
      </c>
      <c r="AN167" t="s">
        <v>50</v>
      </c>
      <c r="AO167" t="s">
        <v>1370</v>
      </c>
      <c r="AP167" t="s">
        <v>1371</v>
      </c>
      <c r="AU167" t="s">
        <v>103</v>
      </c>
    </row>
    <row r="168" spans="1:47" x14ac:dyDescent="0.25">
      <c r="A168">
        <v>166</v>
      </c>
      <c r="B168" t="s">
        <v>4165</v>
      </c>
      <c r="C168" s="46">
        <v>42908</v>
      </c>
      <c r="D168" t="s">
        <v>3789</v>
      </c>
      <c r="E168" t="s">
        <v>165</v>
      </c>
      <c r="F168" t="s">
        <v>54</v>
      </c>
      <c r="G168" t="s">
        <v>445</v>
      </c>
      <c r="H168" t="s">
        <v>120</v>
      </c>
      <c r="I168" t="s">
        <v>121</v>
      </c>
      <c r="J168" t="s">
        <v>1372</v>
      </c>
      <c r="K168" t="s">
        <v>1373</v>
      </c>
      <c r="L168" t="s">
        <v>67</v>
      </c>
      <c r="M168" t="s">
        <v>91</v>
      </c>
      <c r="N168" t="s">
        <v>60</v>
      </c>
      <c r="O168" t="s">
        <v>165</v>
      </c>
      <c r="P168">
        <v>1</v>
      </c>
      <c r="Q168" t="s">
        <v>92</v>
      </c>
      <c r="R168" t="s">
        <v>4826</v>
      </c>
      <c r="S168" t="s">
        <v>3796</v>
      </c>
      <c r="T168">
        <v>8</v>
      </c>
      <c r="U168" t="s">
        <v>1374</v>
      </c>
      <c r="V168">
        <v>1</v>
      </c>
      <c r="W168" t="s">
        <v>3846</v>
      </c>
      <c r="X168" t="s">
        <v>4166</v>
      </c>
      <c r="Y168" t="s">
        <v>67</v>
      </c>
      <c r="Z168" t="s">
        <v>67</v>
      </c>
      <c r="AA168" t="s">
        <v>3821</v>
      </c>
      <c r="AB168">
        <v>1000000</v>
      </c>
      <c r="AC168" t="s">
        <v>126</v>
      </c>
      <c r="AD168" t="s">
        <v>98</v>
      </c>
      <c r="AE168" t="s">
        <v>99</v>
      </c>
      <c r="AF168" t="s">
        <v>67</v>
      </c>
      <c r="AG168" t="s">
        <v>67</v>
      </c>
      <c r="AH168" t="s">
        <v>75</v>
      </c>
      <c r="AI168" t="s">
        <v>75</v>
      </c>
      <c r="AJ168" t="s">
        <v>76</v>
      </c>
      <c r="AK168" t="s">
        <v>67</v>
      </c>
      <c r="AL168" t="s">
        <v>67</v>
      </c>
      <c r="AM168" t="s">
        <v>1376</v>
      </c>
      <c r="AN168" t="s">
        <v>50</v>
      </c>
      <c r="AO168" t="s">
        <v>1377</v>
      </c>
      <c r="AP168" t="s">
        <v>1378</v>
      </c>
      <c r="AQ168" t="s">
        <v>1379</v>
      </c>
      <c r="AU168" t="s">
        <v>130</v>
      </c>
    </row>
    <row r="169" spans="1:47" x14ac:dyDescent="0.25">
      <c r="A169">
        <v>167</v>
      </c>
      <c r="B169" t="s">
        <v>4167</v>
      </c>
      <c r="C169" s="46">
        <v>42908</v>
      </c>
      <c r="D169" t="s">
        <v>3789</v>
      </c>
      <c r="E169" t="s">
        <v>104</v>
      </c>
      <c r="F169" t="s">
        <v>105</v>
      </c>
      <c r="G169" t="s">
        <v>664</v>
      </c>
      <c r="H169" t="s">
        <v>167</v>
      </c>
      <c r="I169" t="s">
        <v>121</v>
      </c>
      <c r="J169" t="s">
        <v>1380</v>
      </c>
      <c r="K169" t="s">
        <v>1381</v>
      </c>
      <c r="L169" t="s">
        <v>59</v>
      </c>
      <c r="M169" t="s">
        <v>91</v>
      </c>
      <c r="N169" t="s">
        <v>235</v>
      </c>
      <c r="O169" t="s">
        <v>284</v>
      </c>
      <c r="P169">
        <v>2</v>
      </c>
      <c r="Q169" t="s">
        <v>92</v>
      </c>
      <c r="R169" t="s">
        <v>4826</v>
      </c>
      <c r="S169" t="s">
        <v>3795</v>
      </c>
      <c r="T169">
        <v>5</v>
      </c>
      <c r="U169" t="s">
        <v>1382</v>
      </c>
      <c r="V169">
        <v>1</v>
      </c>
      <c r="W169" t="s">
        <v>3846</v>
      </c>
      <c r="X169" t="s">
        <v>4168</v>
      </c>
      <c r="Y169" t="s">
        <v>67</v>
      </c>
      <c r="Z169" t="s">
        <v>67</v>
      </c>
      <c r="AA169" t="s">
        <v>3846</v>
      </c>
      <c r="AB169">
        <v>0</v>
      </c>
      <c r="AC169" t="s">
        <v>3846</v>
      </c>
      <c r="AD169" t="s">
        <v>72</v>
      </c>
      <c r="AE169" t="s">
        <v>73</v>
      </c>
      <c r="AF169" t="s">
        <v>67</v>
      </c>
      <c r="AG169" t="s">
        <v>67</v>
      </c>
      <c r="AH169" t="s">
        <v>72</v>
      </c>
      <c r="AI169" t="s">
        <v>75</v>
      </c>
      <c r="AJ169" t="s">
        <v>76</v>
      </c>
      <c r="AK169" t="s">
        <v>67</v>
      </c>
      <c r="AL169" t="s">
        <v>67</v>
      </c>
      <c r="AM169" t="s">
        <v>1385</v>
      </c>
      <c r="AN169" t="s">
        <v>50</v>
      </c>
      <c r="AO169" t="s">
        <v>1386</v>
      </c>
      <c r="AP169" t="s">
        <v>1387</v>
      </c>
      <c r="AQ169" t="s">
        <v>1388</v>
      </c>
      <c r="AU169" t="s">
        <v>84</v>
      </c>
    </row>
    <row r="170" spans="1:47" x14ac:dyDescent="0.25">
      <c r="A170">
        <v>168</v>
      </c>
      <c r="B170" t="s">
        <v>4169</v>
      </c>
      <c r="C170" s="46">
        <v>42909</v>
      </c>
      <c r="D170" t="s">
        <v>3789</v>
      </c>
      <c r="E170" t="s">
        <v>85</v>
      </c>
      <c r="F170" t="s">
        <v>54</v>
      </c>
      <c r="G170" t="s">
        <v>1389</v>
      </c>
      <c r="H170" t="s">
        <v>167</v>
      </c>
      <c r="I170" t="s">
        <v>121</v>
      </c>
      <c r="J170" t="s">
        <v>1390</v>
      </c>
      <c r="K170" t="s">
        <v>1391</v>
      </c>
      <c r="L170" t="s">
        <v>59</v>
      </c>
      <c r="M170" t="s">
        <v>91</v>
      </c>
      <c r="N170" t="s">
        <v>60</v>
      </c>
      <c r="O170" t="s">
        <v>85</v>
      </c>
      <c r="P170">
        <v>3</v>
      </c>
      <c r="Q170" t="s">
        <v>92</v>
      </c>
      <c r="R170" t="s">
        <v>4826</v>
      </c>
      <c r="S170" t="s">
        <v>270</v>
      </c>
      <c r="T170">
        <v>2</v>
      </c>
      <c r="U170" t="s">
        <v>1392</v>
      </c>
      <c r="V170">
        <v>1</v>
      </c>
      <c r="W170" t="s">
        <v>3846</v>
      </c>
      <c r="X170" t="s">
        <v>4170</v>
      </c>
      <c r="Y170" t="s">
        <v>67</v>
      </c>
      <c r="Z170" t="s">
        <v>67</v>
      </c>
      <c r="AA170" t="s">
        <v>3846</v>
      </c>
      <c r="AB170">
        <v>0</v>
      </c>
      <c r="AC170" t="s">
        <v>3846</v>
      </c>
      <c r="AD170" t="s">
        <v>98</v>
      </c>
      <c r="AE170" t="s">
        <v>99</v>
      </c>
      <c r="AF170" t="s">
        <v>67</v>
      </c>
      <c r="AG170" t="s">
        <v>67</v>
      </c>
      <c r="AH170" t="s">
        <v>75</v>
      </c>
      <c r="AI170" t="s">
        <v>75</v>
      </c>
      <c r="AJ170" t="s">
        <v>76</v>
      </c>
      <c r="AK170" t="s">
        <v>67</v>
      </c>
      <c r="AL170" t="s">
        <v>67</v>
      </c>
      <c r="AM170" t="s">
        <v>1395</v>
      </c>
      <c r="AN170" t="s">
        <v>50</v>
      </c>
      <c r="AO170" t="s">
        <v>1396</v>
      </c>
      <c r="AU170" t="s">
        <v>103</v>
      </c>
    </row>
    <row r="171" spans="1:47" x14ac:dyDescent="0.25">
      <c r="A171">
        <v>169</v>
      </c>
      <c r="B171" t="s">
        <v>4171</v>
      </c>
      <c r="C171" s="46">
        <v>42909</v>
      </c>
      <c r="D171" t="s">
        <v>3789</v>
      </c>
      <c r="E171" t="s">
        <v>685</v>
      </c>
      <c r="F171" t="s">
        <v>132</v>
      </c>
      <c r="G171" t="s">
        <v>1397</v>
      </c>
      <c r="H171" t="s">
        <v>120</v>
      </c>
      <c r="I171" t="s">
        <v>121</v>
      </c>
      <c r="J171" t="s">
        <v>554</v>
      </c>
      <c r="K171" t="s">
        <v>1398</v>
      </c>
      <c r="L171" t="s">
        <v>59</v>
      </c>
      <c r="M171" t="s">
        <v>59</v>
      </c>
      <c r="N171" t="s">
        <v>60</v>
      </c>
      <c r="O171" t="s">
        <v>685</v>
      </c>
      <c r="P171">
        <v>1</v>
      </c>
      <c r="Q171" t="s">
        <v>92</v>
      </c>
      <c r="R171" t="s">
        <v>4826</v>
      </c>
      <c r="S171" t="s">
        <v>3795</v>
      </c>
      <c r="T171">
        <v>5</v>
      </c>
      <c r="U171" t="s">
        <v>1399</v>
      </c>
      <c r="V171">
        <v>1</v>
      </c>
      <c r="W171" t="s">
        <v>3846</v>
      </c>
      <c r="X171" t="s">
        <v>4172</v>
      </c>
      <c r="Y171" t="s">
        <v>67</v>
      </c>
      <c r="Z171" t="s">
        <v>67</v>
      </c>
      <c r="AA171" t="s">
        <v>67</v>
      </c>
      <c r="AB171" t="s">
        <v>67</v>
      </c>
      <c r="AC171" t="s">
        <v>126</v>
      </c>
      <c r="AD171" t="s">
        <v>98</v>
      </c>
      <c r="AE171" t="s">
        <v>99</v>
      </c>
      <c r="AF171" t="s">
        <v>67</v>
      </c>
      <c r="AG171" t="s">
        <v>67</v>
      </c>
      <c r="AH171" t="s">
        <v>75</v>
      </c>
      <c r="AI171" t="s">
        <v>75</v>
      </c>
      <c r="AJ171" t="s">
        <v>76</v>
      </c>
      <c r="AK171" t="s">
        <v>67</v>
      </c>
      <c r="AL171" t="s">
        <v>67</v>
      </c>
      <c r="AM171" t="s">
        <v>1401</v>
      </c>
      <c r="AN171" t="s">
        <v>50</v>
      </c>
      <c r="AO171" t="s">
        <v>1402</v>
      </c>
      <c r="AP171" t="s">
        <v>1403</v>
      </c>
      <c r="AU171" t="s">
        <v>103</v>
      </c>
    </row>
    <row r="172" spans="1:47" x14ac:dyDescent="0.25">
      <c r="A172">
        <v>170</v>
      </c>
      <c r="B172" t="s">
        <v>4173</v>
      </c>
      <c r="C172" s="46">
        <v>42911</v>
      </c>
      <c r="D172" t="s">
        <v>3789</v>
      </c>
      <c r="E172" t="s">
        <v>165</v>
      </c>
      <c r="F172" t="s">
        <v>54</v>
      </c>
      <c r="G172" t="s">
        <v>753</v>
      </c>
      <c r="H172" t="s">
        <v>67</v>
      </c>
      <c r="I172" t="s">
        <v>67</v>
      </c>
      <c r="J172" t="s">
        <v>67</v>
      </c>
      <c r="K172" t="s">
        <v>1404</v>
      </c>
      <c r="L172" t="s">
        <v>59</v>
      </c>
      <c r="M172" t="s">
        <v>59</v>
      </c>
      <c r="N172" t="s">
        <v>60</v>
      </c>
      <c r="O172" t="s">
        <v>165</v>
      </c>
      <c r="P172">
        <v>1</v>
      </c>
      <c r="Q172" t="s">
        <v>136</v>
      </c>
      <c r="R172" t="s">
        <v>4826</v>
      </c>
      <c r="S172" t="s">
        <v>123</v>
      </c>
      <c r="T172">
        <v>1</v>
      </c>
      <c r="U172" t="s">
        <v>67</v>
      </c>
      <c r="V172">
        <v>1</v>
      </c>
      <c r="W172" t="s">
        <v>3846</v>
      </c>
      <c r="X172" t="s">
        <v>4174</v>
      </c>
      <c r="Y172" t="s">
        <v>67</v>
      </c>
      <c r="Z172" t="s">
        <v>67</v>
      </c>
      <c r="AA172" t="s">
        <v>3846</v>
      </c>
      <c r="AB172">
        <v>0</v>
      </c>
      <c r="AC172" t="s">
        <v>3846</v>
      </c>
      <c r="AD172" t="s">
        <v>98</v>
      </c>
      <c r="AE172" t="s">
        <v>99</v>
      </c>
      <c r="AF172" t="s">
        <v>67</v>
      </c>
      <c r="AG172" t="s">
        <v>67</v>
      </c>
      <c r="AH172" t="s">
        <v>75</v>
      </c>
      <c r="AI172" t="s">
        <v>75</v>
      </c>
      <c r="AJ172" t="s">
        <v>76</v>
      </c>
      <c r="AK172" t="s">
        <v>67</v>
      </c>
      <c r="AL172" t="s">
        <v>67</v>
      </c>
      <c r="AM172" t="s">
        <v>1405</v>
      </c>
      <c r="AN172" t="s">
        <v>50</v>
      </c>
      <c r="AO172" t="s">
        <v>1406</v>
      </c>
      <c r="AU172" t="s">
        <v>130</v>
      </c>
    </row>
    <row r="173" spans="1:47" x14ac:dyDescent="0.25">
      <c r="A173">
        <v>171</v>
      </c>
      <c r="B173" t="s">
        <v>4175</v>
      </c>
      <c r="C173" s="46">
        <v>42912</v>
      </c>
      <c r="D173" t="s">
        <v>3789</v>
      </c>
      <c r="E173" t="s">
        <v>53</v>
      </c>
      <c r="F173" t="s">
        <v>54</v>
      </c>
      <c r="G173" t="s">
        <v>496</v>
      </c>
      <c r="H173" t="s">
        <v>120</v>
      </c>
      <c r="I173" t="s">
        <v>121</v>
      </c>
      <c r="J173" t="s">
        <v>554</v>
      </c>
      <c r="K173" t="s">
        <v>1407</v>
      </c>
      <c r="L173" t="s">
        <v>59</v>
      </c>
      <c r="M173" t="s">
        <v>90</v>
      </c>
      <c r="N173" t="s">
        <v>60</v>
      </c>
      <c r="O173" t="s">
        <v>53</v>
      </c>
      <c r="P173">
        <v>3</v>
      </c>
      <c r="Q173" t="s">
        <v>92</v>
      </c>
      <c r="R173" t="s">
        <v>4826</v>
      </c>
      <c r="S173" t="s">
        <v>270</v>
      </c>
      <c r="T173">
        <v>2</v>
      </c>
      <c r="U173" t="s">
        <v>1408</v>
      </c>
      <c r="V173">
        <v>1</v>
      </c>
      <c r="W173" t="s">
        <v>3846</v>
      </c>
      <c r="X173" t="s">
        <v>4176</v>
      </c>
      <c r="Y173" t="s">
        <v>67</v>
      </c>
      <c r="Z173" t="s">
        <v>67</v>
      </c>
      <c r="AA173" t="s">
        <v>3819</v>
      </c>
      <c r="AB173">
        <v>45000</v>
      </c>
      <c r="AC173" t="s">
        <v>126</v>
      </c>
      <c r="AD173" t="s">
        <v>72</v>
      </c>
      <c r="AE173" t="s">
        <v>73</v>
      </c>
      <c r="AF173" t="s">
        <v>72</v>
      </c>
      <c r="AG173" t="s">
        <v>74</v>
      </c>
      <c r="AH173" t="s">
        <v>72</v>
      </c>
      <c r="AI173" t="s">
        <v>75</v>
      </c>
      <c r="AJ173" t="s">
        <v>76</v>
      </c>
      <c r="AK173" t="s">
        <v>67</v>
      </c>
      <c r="AL173" t="s">
        <v>67</v>
      </c>
      <c r="AM173" t="s">
        <v>1411</v>
      </c>
      <c r="AN173" t="s">
        <v>50</v>
      </c>
      <c r="AO173" t="s">
        <v>1412</v>
      </c>
      <c r="AP173" t="s">
        <v>1413</v>
      </c>
      <c r="AQ173" t="s">
        <v>1414</v>
      </c>
      <c r="AR173" t="s">
        <v>1415</v>
      </c>
      <c r="AU173" t="s">
        <v>84</v>
      </c>
    </row>
    <row r="174" spans="1:47" x14ac:dyDescent="0.25">
      <c r="A174">
        <v>172</v>
      </c>
      <c r="B174" t="s">
        <v>4177</v>
      </c>
      <c r="C174" s="46">
        <v>42913</v>
      </c>
      <c r="D174" t="s">
        <v>3789</v>
      </c>
      <c r="E174" t="s">
        <v>85</v>
      </c>
      <c r="F174" t="s">
        <v>54</v>
      </c>
      <c r="G174" t="s">
        <v>1416</v>
      </c>
      <c r="H174" t="s">
        <v>167</v>
      </c>
      <c r="I174" t="s">
        <v>121</v>
      </c>
      <c r="J174" t="s">
        <v>1417</v>
      </c>
      <c r="K174" t="s">
        <v>1418</v>
      </c>
      <c r="L174" t="s">
        <v>67</v>
      </c>
      <c r="M174" t="s">
        <v>91</v>
      </c>
      <c r="N174" t="s">
        <v>60</v>
      </c>
      <c r="O174" t="s">
        <v>85</v>
      </c>
      <c r="P174">
        <v>1</v>
      </c>
      <c r="Q174" t="s">
        <v>92</v>
      </c>
      <c r="R174" t="s">
        <v>4826</v>
      </c>
      <c r="S174" t="s">
        <v>3795</v>
      </c>
      <c r="T174">
        <v>4</v>
      </c>
      <c r="U174" t="s">
        <v>1419</v>
      </c>
      <c r="V174">
        <v>1</v>
      </c>
      <c r="W174" t="s">
        <v>3846</v>
      </c>
      <c r="X174" t="s">
        <v>4178</v>
      </c>
      <c r="Y174" t="s">
        <v>194</v>
      </c>
      <c r="Z174" t="s">
        <v>1422</v>
      </c>
      <c r="AA174" t="s">
        <v>3846</v>
      </c>
      <c r="AB174">
        <v>0</v>
      </c>
      <c r="AC174" t="s">
        <v>3846</v>
      </c>
      <c r="AD174" t="s">
        <v>98</v>
      </c>
      <c r="AE174" t="s">
        <v>99</v>
      </c>
      <c r="AF174" t="s">
        <v>67</v>
      </c>
      <c r="AG174" t="s">
        <v>67</v>
      </c>
      <c r="AH174" t="s">
        <v>75</v>
      </c>
      <c r="AI174" t="s">
        <v>75</v>
      </c>
      <c r="AJ174" t="s">
        <v>76</v>
      </c>
      <c r="AK174" t="s">
        <v>67</v>
      </c>
      <c r="AL174" t="s">
        <v>67</v>
      </c>
      <c r="AM174" t="s">
        <v>1423</v>
      </c>
      <c r="AN174" t="s">
        <v>50</v>
      </c>
      <c r="AO174" t="s">
        <v>1424</v>
      </c>
      <c r="AU174" t="s">
        <v>84</v>
      </c>
    </row>
    <row r="175" spans="1:47" x14ac:dyDescent="0.25">
      <c r="A175">
        <v>173</v>
      </c>
      <c r="B175" t="s">
        <v>4179</v>
      </c>
      <c r="C175" s="46">
        <v>42913</v>
      </c>
      <c r="D175" t="s">
        <v>3789</v>
      </c>
      <c r="E175" t="s">
        <v>153</v>
      </c>
      <c r="F175" t="s">
        <v>105</v>
      </c>
      <c r="G175" t="s">
        <v>768</v>
      </c>
      <c r="H175" t="s">
        <v>67</v>
      </c>
      <c r="I175" t="s">
        <v>67</v>
      </c>
      <c r="J175" t="s">
        <v>67</v>
      </c>
      <c r="K175" t="s">
        <v>146</v>
      </c>
      <c r="L175" t="s">
        <v>327</v>
      </c>
      <c r="M175" t="s">
        <v>91</v>
      </c>
      <c r="N175" t="s">
        <v>60</v>
      </c>
      <c r="O175" t="s">
        <v>153</v>
      </c>
      <c r="P175">
        <v>4</v>
      </c>
      <c r="Q175" t="s">
        <v>107</v>
      </c>
      <c r="R175" t="s">
        <v>4826</v>
      </c>
      <c r="S175" t="s">
        <v>123</v>
      </c>
      <c r="T175">
        <v>1</v>
      </c>
      <c r="U175" t="s">
        <v>1425</v>
      </c>
      <c r="V175">
        <v>1</v>
      </c>
      <c r="W175" t="s">
        <v>4180</v>
      </c>
      <c r="X175" t="s">
        <v>3846</v>
      </c>
      <c r="Y175" t="s">
        <v>67</v>
      </c>
      <c r="Z175" t="s">
        <v>67</v>
      </c>
      <c r="AA175" t="s">
        <v>3846</v>
      </c>
      <c r="AB175">
        <v>0</v>
      </c>
      <c r="AC175" t="s">
        <v>3846</v>
      </c>
      <c r="AD175" t="s">
        <v>72</v>
      </c>
      <c r="AE175" t="s">
        <v>73</v>
      </c>
      <c r="AF175" t="s">
        <v>67</v>
      </c>
      <c r="AG175" t="s">
        <v>67</v>
      </c>
      <c r="AH175" t="s">
        <v>72</v>
      </c>
      <c r="AI175" t="s">
        <v>75</v>
      </c>
      <c r="AJ175" t="s">
        <v>76</v>
      </c>
      <c r="AK175" t="s">
        <v>67</v>
      </c>
      <c r="AL175" t="s">
        <v>67</v>
      </c>
      <c r="AM175" t="s">
        <v>1428</v>
      </c>
      <c r="AN175" t="s">
        <v>50</v>
      </c>
      <c r="AO175" t="s">
        <v>1429</v>
      </c>
      <c r="AU175" t="s">
        <v>103</v>
      </c>
    </row>
    <row r="176" spans="1:47" x14ac:dyDescent="0.25">
      <c r="A176">
        <v>174</v>
      </c>
      <c r="B176" t="s">
        <v>4181</v>
      </c>
      <c r="C176" s="46">
        <v>42915</v>
      </c>
      <c r="D176" t="s">
        <v>3789</v>
      </c>
      <c r="E176" t="s">
        <v>565</v>
      </c>
      <c r="F176" t="s">
        <v>105</v>
      </c>
      <c r="G176" t="s">
        <v>1430</v>
      </c>
      <c r="H176" t="s">
        <v>56</v>
      </c>
      <c r="I176" t="s">
        <v>57</v>
      </c>
      <c r="J176" t="s">
        <v>1431</v>
      </c>
      <c r="K176" t="s">
        <v>1432</v>
      </c>
      <c r="L176" t="s">
        <v>59</v>
      </c>
      <c r="M176" t="s">
        <v>59</v>
      </c>
      <c r="N176" t="s">
        <v>60</v>
      </c>
      <c r="O176" t="s">
        <v>565</v>
      </c>
      <c r="P176">
        <v>1</v>
      </c>
      <c r="Q176" t="s">
        <v>107</v>
      </c>
      <c r="R176" t="s">
        <v>4826</v>
      </c>
      <c r="S176" t="s">
        <v>123</v>
      </c>
      <c r="T176">
        <v>1</v>
      </c>
      <c r="U176" t="s">
        <v>217</v>
      </c>
      <c r="V176">
        <v>1</v>
      </c>
      <c r="W176" t="s">
        <v>4182</v>
      </c>
      <c r="X176" t="s">
        <v>3846</v>
      </c>
      <c r="Y176" t="s">
        <v>67</v>
      </c>
      <c r="Z176" t="s">
        <v>67</v>
      </c>
      <c r="AA176" t="s">
        <v>3846</v>
      </c>
      <c r="AB176">
        <v>0</v>
      </c>
      <c r="AC176" t="s">
        <v>3846</v>
      </c>
      <c r="AD176" t="s">
        <v>98</v>
      </c>
      <c r="AE176" t="s">
        <v>99</v>
      </c>
      <c r="AF176" t="s">
        <v>67</v>
      </c>
      <c r="AG176" t="s">
        <v>67</v>
      </c>
      <c r="AH176" t="s">
        <v>75</v>
      </c>
      <c r="AI176" t="s">
        <v>75</v>
      </c>
      <c r="AJ176" t="s">
        <v>76</v>
      </c>
      <c r="AK176" t="s">
        <v>67</v>
      </c>
      <c r="AL176" t="s">
        <v>67</v>
      </c>
      <c r="AM176" t="s">
        <v>1433</v>
      </c>
      <c r="AN176" t="s">
        <v>50</v>
      </c>
      <c r="AO176" t="s">
        <v>1434</v>
      </c>
      <c r="AU176" t="s">
        <v>130</v>
      </c>
    </row>
    <row r="177" spans="1:47" x14ac:dyDescent="0.25">
      <c r="A177">
        <v>175</v>
      </c>
      <c r="B177" t="s">
        <v>4183</v>
      </c>
      <c r="C177" s="46">
        <v>42917</v>
      </c>
      <c r="D177" t="s">
        <v>3839</v>
      </c>
      <c r="E177" t="s">
        <v>284</v>
      </c>
      <c r="F177" t="s">
        <v>105</v>
      </c>
      <c r="G177" t="s">
        <v>634</v>
      </c>
      <c r="H177" t="s">
        <v>56</v>
      </c>
      <c r="I177" t="s">
        <v>57</v>
      </c>
      <c r="J177" t="s">
        <v>56</v>
      </c>
      <c r="K177" t="s">
        <v>2416</v>
      </c>
      <c r="L177" t="s">
        <v>59</v>
      </c>
      <c r="M177" t="s">
        <v>59</v>
      </c>
      <c r="N177" t="s">
        <v>60</v>
      </c>
      <c r="O177" t="s">
        <v>284</v>
      </c>
      <c r="P177">
        <v>1</v>
      </c>
      <c r="Q177" t="s">
        <v>92</v>
      </c>
      <c r="R177" t="s">
        <v>4826</v>
      </c>
      <c r="S177" t="s">
        <v>123</v>
      </c>
      <c r="T177">
        <v>1</v>
      </c>
      <c r="U177" t="s">
        <v>67</v>
      </c>
      <c r="V177">
        <v>1</v>
      </c>
      <c r="W177" t="s">
        <v>3846</v>
      </c>
      <c r="X177" t="s">
        <v>4184</v>
      </c>
      <c r="Y177" t="s">
        <v>67</v>
      </c>
      <c r="Z177" t="s">
        <v>67</v>
      </c>
      <c r="AA177" t="s">
        <v>3846</v>
      </c>
      <c r="AB177">
        <v>0</v>
      </c>
      <c r="AC177" t="s">
        <v>3846</v>
      </c>
      <c r="AD177" t="s">
        <v>358</v>
      </c>
      <c r="AE177" t="s">
        <v>3831</v>
      </c>
      <c r="AF177" t="s">
        <v>67</v>
      </c>
      <c r="AG177" t="s">
        <v>67</v>
      </c>
      <c r="AH177" t="s">
        <v>72</v>
      </c>
      <c r="AI177" t="s">
        <v>359</v>
      </c>
      <c r="AJ177" t="s">
        <v>360</v>
      </c>
      <c r="AK177" t="s">
        <v>67</v>
      </c>
      <c r="AL177" t="s">
        <v>67</v>
      </c>
      <c r="AM177" t="s">
        <v>2418</v>
      </c>
      <c r="AN177" t="s">
        <v>50</v>
      </c>
      <c r="AO177" t="s">
        <v>2419</v>
      </c>
      <c r="AP177" t="s">
        <v>2419</v>
      </c>
      <c r="AU177" t="s">
        <v>130</v>
      </c>
    </row>
    <row r="178" spans="1:47" x14ac:dyDescent="0.25">
      <c r="A178">
        <v>176</v>
      </c>
      <c r="B178" t="s">
        <v>4185</v>
      </c>
      <c r="C178" s="46">
        <v>42918</v>
      </c>
      <c r="D178" t="s">
        <v>3839</v>
      </c>
      <c r="E178" t="s">
        <v>565</v>
      </c>
      <c r="F178" t="s">
        <v>105</v>
      </c>
      <c r="G178" t="s">
        <v>566</v>
      </c>
      <c r="H178" t="s">
        <v>167</v>
      </c>
      <c r="I178" t="s">
        <v>121</v>
      </c>
      <c r="J178" t="s">
        <v>56</v>
      </c>
      <c r="K178" t="s">
        <v>1435</v>
      </c>
      <c r="L178" t="s">
        <v>59</v>
      </c>
      <c r="M178" t="s">
        <v>91</v>
      </c>
      <c r="N178" t="s">
        <v>60</v>
      </c>
      <c r="O178" t="s">
        <v>565</v>
      </c>
      <c r="P178">
        <v>1</v>
      </c>
      <c r="Q178" t="s">
        <v>92</v>
      </c>
      <c r="R178" t="s">
        <v>4826</v>
      </c>
      <c r="S178" t="s">
        <v>3796</v>
      </c>
      <c r="T178">
        <v>7</v>
      </c>
      <c r="U178" t="s">
        <v>1436</v>
      </c>
      <c r="V178">
        <v>1</v>
      </c>
      <c r="W178" t="s">
        <v>3846</v>
      </c>
      <c r="X178" t="s">
        <v>4186</v>
      </c>
      <c r="Y178" t="s">
        <v>67</v>
      </c>
      <c r="Z178" t="s">
        <v>67</v>
      </c>
      <c r="AA178" t="s">
        <v>3846</v>
      </c>
      <c r="AB178">
        <v>0</v>
      </c>
      <c r="AC178" t="s">
        <v>3846</v>
      </c>
      <c r="AD178" t="s">
        <v>72</v>
      </c>
      <c r="AE178" t="s">
        <v>73</v>
      </c>
      <c r="AF178" t="s">
        <v>67</v>
      </c>
      <c r="AG178" t="s">
        <v>67</v>
      </c>
      <c r="AH178" t="s">
        <v>72</v>
      </c>
      <c r="AI178" t="s">
        <v>75</v>
      </c>
      <c r="AJ178" t="s">
        <v>76</v>
      </c>
      <c r="AK178" t="s">
        <v>1440</v>
      </c>
      <c r="AL178" t="s">
        <v>67</v>
      </c>
      <c r="AM178" t="s">
        <v>1441</v>
      </c>
      <c r="AN178" t="s">
        <v>50</v>
      </c>
      <c r="AO178" t="s">
        <v>1442</v>
      </c>
      <c r="AP178" t="s">
        <v>1443</v>
      </c>
      <c r="AQ178" t="s">
        <v>1444</v>
      </c>
      <c r="AU178" t="s">
        <v>84</v>
      </c>
    </row>
    <row r="179" spans="1:47" x14ac:dyDescent="0.25">
      <c r="A179">
        <v>177</v>
      </c>
      <c r="B179" t="s">
        <v>4187</v>
      </c>
      <c r="C179" s="46">
        <v>42919</v>
      </c>
      <c r="D179" t="s">
        <v>3839</v>
      </c>
      <c r="E179" t="s">
        <v>53</v>
      </c>
      <c r="F179" t="s">
        <v>54</v>
      </c>
      <c r="G179" t="s">
        <v>1445</v>
      </c>
      <c r="H179" t="s">
        <v>167</v>
      </c>
      <c r="I179" t="s">
        <v>121</v>
      </c>
      <c r="J179" t="s">
        <v>1446</v>
      </c>
      <c r="K179" t="s">
        <v>1447</v>
      </c>
      <c r="L179" t="s">
        <v>59</v>
      </c>
      <c r="M179" t="s">
        <v>91</v>
      </c>
      <c r="N179" t="s">
        <v>60</v>
      </c>
      <c r="O179" t="s">
        <v>53</v>
      </c>
      <c r="P179">
        <v>1</v>
      </c>
      <c r="Q179" t="s">
        <v>92</v>
      </c>
      <c r="R179" t="s">
        <v>4826</v>
      </c>
      <c r="S179" t="s">
        <v>3795</v>
      </c>
      <c r="T179">
        <v>4</v>
      </c>
      <c r="U179" t="s">
        <v>1448</v>
      </c>
      <c r="V179">
        <v>1</v>
      </c>
      <c r="W179" t="s">
        <v>3846</v>
      </c>
      <c r="X179" t="s">
        <v>4188</v>
      </c>
      <c r="Y179" t="s">
        <v>67</v>
      </c>
      <c r="Z179" t="s">
        <v>67</v>
      </c>
      <c r="AA179" t="s">
        <v>3846</v>
      </c>
      <c r="AB179">
        <v>0</v>
      </c>
      <c r="AC179" t="s">
        <v>3846</v>
      </c>
      <c r="AD179" t="s">
        <v>72</v>
      </c>
      <c r="AE179" t="s">
        <v>73</v>
      </c>
      <c r="AF179" t="s">
        <v>67</v>
      </c>
      <c r="AG179" t="s">
        <v>67</v>
      </c>
      <c r="AH179" t="s">
        <v>72</v>
      </c>
      <c r="AI179" t="s">
        <v>75</v>
      </c>
      <c r="AJ179" t="s">
        <v>76</v>
      </c>
      <c r="AK179" t="s">
        <v>67</v>
      </c>
      <c r="AL179" t="s">
        <v>67</v>
      </c>
      <c r="AM179" t="s">
        <v>1451</v>
      </c>
      <c r="AN179" t="s">
        <v>50</v>
      </c>
      <c r="AO179" t="s">
        <v>1452</v>
      </c>
      <c r="AP179" t="s">
        <v>1453</v>
      </c>
      <c r="AQ179" t="s">
        <v>1454</v>
      </c>
      <c r="AU179" t="s">
        <v>84</v>
      </c>
    </row>
    <row r="180" spans="1:47" x14ac:dyDescent="0.25">
      <c r="A180">
        <v>178</v>
      </c>
      <c r="B180" t="s">
        <v>4189</v>
      </c>
      <c r="C180" s="46">
        <v>42919</v>
      </c>
      <c r="D180" t="s">
        <v>3839</v>
      </c>
      <c r="E180" t="s">
        <v>232</v>
      </c>
      <c r="F180" t="s">
        <v>105</v>
      </c>
      <c r="G180" t="s">
        <v>1455</v>
      </c>
      <c r="H180" t="s">
        <v>120</v>
      </c>
      <c r="I180" t="s">
        <v>121</v>
      </c>
      <c r="J180" t="s">
        <v>1456</v>
      </c>
      <c r="K180" t="s">
        <v>146</v>
      </c>
      <c r="L180" t="s">
        <v>327</v>
      </c>
      <c r="M180" t="s">
        <v>91</v>
      </c>
      <c r="N180" t="s">
        <v>60</v>
      </c>
      <c r="O180" t="s">
        <v>232</v>
      </c>
      <c r="P180">
        <v>1</v>
      </c>
      <c r="Q180" t="s">
        <v>136</v>
      </c>
      <c r="R180" t="s">
        <v>4826</v>
      </c>
      <c r="S180" t="s">
        <v>123</v>
      </c>
      <c r="T180">
        <v>1</v>
      </c>
      <c r="U180" t="s">
        <v>1457</v>
      </c>
      <c r="V180">
        <v>1</v>
      </c>
      <c r="W180" t="s">
        <v>3846</v>
      </c>
      <c r="X180" t="s">
        <v>4190</v>
      </c>
      <c r="Y180" t="s">
        <v>67</v>
      </c>
      <c r="Z180" t="s">
        <v>67</v>
      </c>
      <c r="AA180" t="s">
        <v>67</v>
      </c>
      <c r="AB180" t="s">
        <v>67</v>
      </c>
      <c r="AC180" t="s">
        <v>126</v>
      </c>
      <c r="AD180" t="s">
        <v>72</v>
      </c>
      <c r="AE180" t="s">
        <v>73</v>
      </c>
      <c r="AF180" t="s">
        <v>67</v>
      </c>
      <c r="AG180" t="s">
        <v>67</v>
      </c>
      <c r="AH180" t="s">
        <v>72</v>
      </c>
      <c r="AI180" t="s">
        <v>75</v>
      </c>
      <c r="AJ180" t="s">
        <v>76</v>
      </c>
      <c r="AK180" t="s">
        <v>67</v>
      </c>
      <c r="AL180" t="s">
        <v>67</v>
      </c>
      <c r="AM180" t="s">
        <v>1458</v>
      </c>
      <c r="AN180" t="s">
        <v>50</v>
      </c>
      <c r="AO180" t="s">
        <v>1459</v>
      </c>
      <c r="AP180" t="s">
        <v>1460</v>
      </c>
      <c r="AU180" t="s">
        <v>103</v>
      </c>
    </row>
    <row r="181" spans="1:47" x14ac:dyDescent="0.25">
      <c r="A181">
        <v>179</v>
      </c>
      <c r="B181" t="s">
        <v>4191</v>
      </c>
      <c r="C181" s="46">
        <v>42920</v>
      </c>
      <c r="D181" t="s">
        <v>3839</v>
      </c>
      <c r="E181" t="s">
        <v>53</v>
      </c>
      <c r="F181" t="s">
        <v>54</v>
      </c>
      <c r="G181" t="s">
        <v>1461</v>
      </c>
      <c r="H181" t="s">
        <v>56</v>
      </c>
      <c r="I181" t="s">
        <v>57</v>
      </c>
      <c r="J181" t="s">
        <v>56</v>
      </c>
      <c r="K181" t="s">
        <v>1462</v>
      </c>
      <c r="L181" t="s">
        <v>59</v>
      </c>
      <c r="M181" t="s">
        <v>59</v>
      </c>
      <c r="N181" t="s">
        <v>60</v>
      </c>
      <c r="O181" t="s">
        <v>53</v>
      </c>
      <c r="P181">
        <v>1</v>
      </c>
      <c r="Q181" t="s">
        <v>604</v>
      </c>
      <c r="R181" t="s">
        <v>4826</v>
      </c>
      <c r="S181" t="s">
        <v>3795</v>
      </c>
      <c r="T181">
        <v>3</v>
      </c>
      <c r="U181" t="s">
        <v>1463</v>
      </c>
      <c r="V181">
        <v>1</v>
      </c>
      <c r="W181" t="s">
        <v>3846</v>
      </c>
      <c r="X181" t="s">
        <v>4192</v>
      </c>
      <c r="Y181" t="s">
        <v>67</v>
      </c>
      <c r="Z181" t="s">
        <v>67</v>
      </c>
      <c r="AA181" t="s">
        <v>3846</v>
      </c>
      <c r="AB181">
        <v>0</v>
      </c>
      <c r="AC181" t="s">
        <v>3846</v>
      </c>
      <c r="AD181" t="s">
        <v>358</v>
      </c>
      <c r="AE181" t="s">
        <v>3830</v>
      </c>
      <c r="AF181" t="s">
        <v>67</v>
      </c>
      <c r="AG181" t="s">
        <v>67</v>
      </c>
      <c r="AH181" t="s">
        <v>72</v>
      </c>
      <c r="AI181" t="s">
        <v>359</v>
      </c>
      <c r="AJ181" t="s">
        <v>360</v>
      </c>
      <c r="AK181" t="s">
        <v>67</v>
      </c>
      <c r="AL181" t="s">
        <v>1465</v>
      </c>
      <c r="AM181" t="s">
        <v>1466</v>
      </c>
      <c r="AN181" t="s">
        <v>50</v>
      </c>
      <c r="AO181" t="s">
        <v>1467</v>
      </c>
      <c r="AP181" t="s">
        <v>1468</v>
      </c>
      <c r="AU181" t="s">
        <v>103</v>
      </c>
    </row>
    <row r="182" spans="1:47" x14ac:dyDescent="0.25">
      <c r="A182">
        <v>180</v>
      </c>
      <c r="B182" t="s">
        <v>4193</v>
      </c>
      <c r="C182" s="46">
        <v>42921</v>
      </c>
      <c r="D182" t="s">
        <v>3839</v>
      </c>
      <c r="E182" t="s">
        <v>388</v>
      </c>
      <c r="F182" t="s">
        <v>389</v>
      </c>
      <c r="G182" t="s">
        <v>1228</v>
      </c>
      <c r="H182" t="s">
        <v>167</v>
      </c>
      <c r="I182" t="s">
        <v>121</v>
      </c>
      <c r="J182" t="s">
        <v>1469</v>
      </c>
      <c r="K182" t="s">
        <v>1470</v>
      </c>
      <c r="L182" t="s">
        <v>91</v>
      </c>
      <c r="M182" t="s">
        <v>90</v>
      </c>
      <c r="N182" t="s">
        <v>60</v>
      </c>
      <c r="O182" t="s">
        <v>388</v>
      </c>
      <c r="P182">
        <v>1</v>
      </c>
      <c r="Q182" t="s">
        <v>92</v>
      </c>
      <c r="R182" t="s">
        <v>4826</v>
      </c>
      <c r="S182" t="s">
        <v>3796</v>
      </c>
      <c r="T182">
        <v>6</v>
      </c>
      <c r="U182" t="s">
        <v>1471</v>
      </c>
      <c r="V182">
        <v>1</v>
      </c>
      <c r="W182" t="s">
        <v>3846</v>
      </c>
      <c r="X182" t="s">
        <v>4194</v>
      </c>
      <c r="Y182" t="s">
        <v>194</v>
      </c>
      <c r="Z182" t="s">
        <v>1474</v>
      </c>
      <c r="AA182" t="s">
        <v>3846</v>
      </c>
      <c r="AB182">
        <v>0</v>
      </c>
      <c r="AC182" t="s">
        <v>3846</v>
      </c>
      <c r="AD182" t="s">
        <v>98</v>
      </c>
      <c r="AE182" t="s">
        <v>99</v>
      </c>
      <c r="AF182" t="s">
        <v>67</v>
      </c>
      <c r="AG182" t="s">
        <v>67</v>
      </c>
      <c r="AH182" t="s">
        <v>75</v>
      </c>
      <c r="AI182" t="s">
        <v>75</v>
      </c>
      <c r="AJ182" t="s">
        <v>76</v>
      </c>
      <c r="AK182" t="s">
        <v>67</v>
      </c>
      <c r="AL182" t="s">
        <v>67</v>
      </c>
      <c r="AM182" t="s">
        <v>1475</v>
      </c>
      <c r="AN182" t="s">
        <v>50</v>
      </c>
      <c r="AO182" t="s">
        <v>1476</v>
      </c>
      <c r="AU182" t="s">
        <v>103</v>
      </c>
    </row>
    <row r="183" spans="1:47" x14ac:dyDescent="0.25">
      <c r="A183">
        <v>181</v>
      </c>
      <c r="B183" t="s">
        <v>4195</v>
      </c>
      <c r="C183" s="46">
        <v>42923</v>
      </c>
      <c r="D183" t="s">
        <v>3839</v>
      </c>
      <c r="E183" t="s">
        <v>165</v>
      </c>
      <c r="F183" t="s">
        <v>54</v>
      </c>
      <c r="G183" t="s">
        <v>445</v>
      </c>
      <c r="H183" t="s">
        <v>56</v>
      </c>
      <c r="I183" t="s">
        <v>57</v>
      </c>
      <c r="J183" t="s">
        <v>56</v>
      </c>
      <c r="K183" t="s">
        <v>1477</v>
      </c>
      <c r="L183" t="s">
        <v>59</v>
      </c>
      <c r="M183" t="s">
        <v>59</v>
      </c>
      <c r="N183" t="s">
        <v>60</v>
      </c>
      <c r="O183" t="s">
        <v>165</v>
      </c>
      <c r="P183">
        <v>1</v>
      </c>
      <c r="Q183" t="s">
        <v>61</v>
      </c>
      <c r="R183" t="s">
        <v>4826</v>
      </c>
      <c r="S183" t="s">
        <v>3796</v>
      </c>
      <c r="T183">
        <v>6</v>
      </c>
      <c r="U183" t="s">
        <v>67</v>
      </c>
      <c r="V183">
        <v>1</v>
      </c>
      <c r="W183" t="s">
        <v>3846</v>
      </c>
      <c r="X183" t="s">
        <v>4196</v>
      </c>
      <c r="Y183" t="s">
        <v>67</v>
      </c>
      <c r="Z183" t="s">
        <v>67</v>
      </c>
      <c r="AA183" t="s">
        <v>3846</v>
      </c>
      <c r="AB183">
        <v>0</v>
      </c>
      <c r="AC183" t="s">
        <v>3846</v>
      </c>
      <c r="AD183" t="s">
        <v>72</v>
      </c>
      <c r="AE183" t="s">
        <v>73</v>
      </c>
      <c r="AF183" t="s">
        <v>1479</v>
      </c>
      <c r="AG183" t="s">
        <v>1480</v>
      </c>
      <c r="AH183" t="s">
        <v>1481</v>
      </c>
      <c r="AI183" t="s">
        <v>75</v>
      </c>
      <c r="AJ183" t="s">
        <v>76</v>
      </c>
      <c r="AK183" t="s">
        <v>67</v>
      </c>
      <c r="AL183" t="s">
        <v>1482</v>
      </c>
      <c r="AM183" t="s">
        <v>1483</v>
      </c>
      <c r="AN183" t="s">
        <v>50</v>
      </c>
      <c r="AO183" t="s">
        <v>1484</v>
      </c>
      <c r="AP183" t="s">
        <v>1485</v>
      </c>
      <c r="AU183" t="s">
        <v>103</v>
      </c>
    </row>
    <row r="184" spans="1:47" x14ac:dyDescent="0.25">
      <c r="A184">
        <v>182</v>
      </c>
      <c r="B184" t="s">
        <v>4197</v>
      </c>
      <c r="C184" s="46">
        <v>42923</v>
      </c>
      <c r="D184" t="s">
        <v>3839</v>
      </c>
      <c r="E184" t="s">
        <v>805</v>
      </c>
      <c r="F184" t="s">
        <v>389</v>
      </c>
      <c r="G184" t="s">
        <v>3846</v>
      </c>
      <c r="H184" t="s">
        <v>120</v>
      </c>
      <c r="I184" t="s">
        <v>121</v>
      </c>
      <c r="J184" t="s">
        <v>120</v>
      </c>
      <c r="K184" t="s">
        <v>1486</v>
      </c>
      <c r="L184" t="s">
        <v>3573</v>
      </c>
      <c r="M184" t="s">
        <v>67</v>
      </c>
      <c r="N184" t="s">
        <v>235</v>
      </c>
      <c r="O184" t="s">
        <v>284</v>
      </c>
      <c r="P184">
        <v>3</v>
      </c>
      <c r="Q184" t="s">
        <v>92</v>
      </c>
      <c r="R184" t="s">
        <v>4826</v>
      </c>
      <c r="S184" t="s">
        <v>3795</v>
      </c>
      <c r="T184">
        <v>3</v>
      </c>
      <c r="U184" t="s">
        <v>67</v>
      </c>
      <c r="V184">
        <v>1</v>
      </c>
      <c r="W184" t="s">
        <v>3846</v>
      </c>
      <c r="X184" t="s">
        <v>4198</v>
      </c>
      <c r="Y184" t="s">
        <v>67</v>
      </c>
      <c r="Z184" t="s">
        <v>67</v>
      </c>
      <c r="AA184" t="s">
        <v>3822</v>
      </c>
      <c r="AB184">
        <v>5000000</v>
      </c>
      <c r="AC184" t="s">
        <v>126</v>
      </c>
      <c r="AD184" t="s">
        <v>98</v>
      </c>
      <c r="AE184" t="s">
        <v>293</v>
      </c>
      <c r="AF184" t="s">
        <v>67</v>
      </c>
      <c r="AG184" t="s">
        <v>67</v>
      </c>
      <c r="AH184" t="s">
        <v>75</v>
      </c>
      <c r="AI184" t="s">
        <v>75</v>
      </c>
      <c r="AJ184" t="s">
        <v>76</v>
      </c>
      <c r="AK184" t="s">
        <v>67</v>
      </c>
      <c r="AL184" t="s">
        <v>67</v>
      </c>
      <c r="AM184" t="s">
        <v>1489</v>
      </c>
      <c r="AN184" t="s">
        <v>50</v>
      </c>
      <c r="AO184" t="s">
        <v>1490</v>
      </c>
      <c r="AP184" t="s">
        <v>1491</v>
      </c>
      <c r="AU184" t="s">
        <v>130</v>
      </c>
    </row>
    <row r="185" spans="1:47" x14ac:dyDescent="0.25">
      <c r="A185">
        <v>183</v>
      </c>
      <c r="B185" t="s">
        <v>4199</v>
      </c>
      <c r="C185" s="46">
        <v>42923</v>
      </c>
      <c r="D185" t="s">
        <v>3839</v>
      </c>
      <c r="E185" t="s">
        <v>685</v>
      </c>
      <c r="F185" t="s">
        <v>132</v>
      </c>
      <c r="G185" t="s">
        <v>1492</v>
      </c>
      <c r="H185" t="s">
        <v>120</v>
      </c>
      <c r="I185" t="s">
        <v>121</v>
      </c>
      <c r="J185" t="s">
        <v>1493</v>
      </c>
      <c r="K185" t="s">
        <v>1494</v>
      </c>
      <c r="L185" t="s">
        <v>91</v>
      </c>
      <c r="M185" t="s">
        <v>90</v>
      </c>
      <c r="N185" t="s">
        <v>60</v>
      </c>
      <c r="O185" t="s">
        <v>685</v>
      </c>
      <c r="P185">
        <v>9</v>
      </c>
      <c r="Q185" t="s">
        <v>92</v>
      </c>
      <c r="R185" t="s">
        <v>4826</v>
      </c>
      <c r="S185" t="s">
        <v>3795</v>
      </c>
      <c r="T185">
        <v>4</v>
      </c>
      <c r="U185" t="s">
        <v>1495</v>
      </c>
      <c r="V185">
        <v>1</v>
      </c>
      <c r="W185" t="s">
        <v>3846</v>
      </c>
      <c r="X185" t="s">
        <v>4200</v>
      </c>
      <c r="Y185" t="s">
        <v>428</v>
      </c>
      <c r="Z185" t="s">
        <v>1497</v>
      </c>
      <c r="AA185" t="s">
        <v>3822</v>
      </c>
      <c r="AB185" t="s">
        <v>1498</v>
      </c>
      <c r="AC185" t="s">
        <v>126</v>
      </c>
      <c r="AD185" t="s">
        <v>98</v>
      </c>
      <c r="AE185" t="s">
        <v>99</v>
      </c>
      <c r="AF185" t="s">
        <v>67</v>
      </c>
      <c r="AG185" t="s">
        <v>67</v>
      </c>
      <c r="AH185" t="s">
        <v>75</v>
      </c>
      <c r="AI185" t="s">
        <v>75</v>
      </c>
      <c r="AJ185" t="s">
        <v>76</v>
      </c>
      <c r="AK185" t="s">
        <v>67</v>
      </c>
      <c r="AL185" t="s">
        <v>67</v>
      </c>
      <c r="AM185" t="s">
        <v>1499</v>
      </c>
      <c r="AN185" t="s">
        <v>50</v>
      </c>
      <c r="AO185" t="s">
        <v>1500</v>
      </c>
      <c r="AP185" t="s">
        <v>1501</v>
      </c>
      <c r="AU185" t="s">
        <v>103</v>
      </c>
    </row>
    <row r="186" spans="1:47" x14ac:dyDescent="0.25">
      <c r="A186">
        <v>184</v>
      </c>
      <c r="B186" t="s">
        <v>4201</v>
      </c>
      <c r="C186" s="46">
        <v>42925</v>
      </c>
      <c r="D186" t="s">
        <v>3839</v>
      </c>
      <c r="E186" t="s">
        <v>165</v>
      </c>
      <c r="F186" t="s">
        <v>54</v>
      </c>
      <c r="G186" t="s">
        <v>189</v>
      </c>
      <c r="H186" t="s">
        <v>155</v>
      </c>
      <c r="I186" t="s">
        <v>3794</v>
      </c>
      <c r="J186" t="s">
        <v>1502</v>
      </c>
      <c r="K186" t="s">
        <v>67</v>
      </c>
      <c r="L186" t="s">
        <v>67</v>
      </c>
      <c r="M186" t="s">
        <v>67</v>
      </c>
      <c r="N186" t="s">
        <v>60</v>
      </c>
      <c r="O186" t="s">
        <v>165</v>
      </c>
      <c r="P186">
        <v>1</v>
      </c>
      <c r="Q186" t="s">
        <v>92</v>
      </c>
      <c r="R186" t="s">
        <v>4826</v>
      </c>
      <c r="S186" t="s">
        <v>3795</v>
      </c>
      <c r="T186">
        <v>3</v>
      </c>
      <c r="U186" t="s">
        <v>67</v>
      </c>
      <c r="V186">
        <v>1</v>
      </c>
      <c r="W186" t="s">
        <v>3846</v>
      </c>
      <c r="X186" t="s">
        <v>4202</v>
      </c>
      <c r="Y186" t="s">
        <v>67</v>
      </c>
      <c r="Z186" t="s">
        <v>67</v>
      </c>
      <c r="AA186" t="s">
        <v>3846</v>
      </c>
      <c r="AB186">
        <v>0</v>
      </c>
      <c r="AC186" t="s">
        <v>3846</v>
      </c>
      <c r="AD186" t="s">
        <v>98</v>
      </c>
      <c r="AE186" t="s">
        <v>99</v>
      </c>
      <c r="AF186" t="s">
        <v>67</v>
      </c>
      <c r="AG186" t="s">
        <v>67</v>
      </c>
      <c r="AH186" t="s">
        <v>75</v>
      </c>
      <c r="AI186" t="s">
        <v>75</v>
      </c>
      <c r="AJ186" t="s">
        <v>76</v>
      </c>
      <c r="AK186" t="s">
        <v>67</v>
      </c>
      <c r="AL186" t="s">
        <v>67</v>
      </c>
      <c r="AM186" t="s">
        <v>1504</v>
      </c>
      <c r="AN186" t="s">
        <v>50</v>
      </c>
      <c r="AO186" t="s">
        <v>1505</v>
      </c>
      <c r="AP186" t="s">
        <v>1505</v>
      </c>
      <c r="AU186" t="s">
        <v>130</v>
      </c>
    </row>
    <row r="187" spans="1:47" x14ac:dyDescent="0.25">
      <c r="A187">
        <v>185</v>
      </c>
      <c r="B187" t="s">
        <v>4203</v>
      </c>
      <c r="C187" s="46">
        <v>42927</v>
      </c>
      <c r="D187" t="s">
        <v>3839</v>
      </c>
      <c r="E187" t="s">
        <v>53</v>
      </c>
      <c r="F187" t="s">
        <v>54</v>
      </c>
      <c r="G187" t="s">
        <v>731</v>
      </c>
      <c r="H187" t="s">
        <v>226</v>
      </c>
      <c r="I187" t="s">
        <v>121</v>
      </c>
      <c r="J187" t="s">
        <v>226</v>
      </c>
      <c r="K187" t="s">
        <v>1506</v>
      </c>
      <c r="L187" t="s">
        <v>59</v>
      </c>
      <c r="M187" t="s">
        <v>59</v>
      </c>
      <c r="N187" t="s">
        <v>60</v>
      </c>
      <c r="O187" t="s">
        <v>53</v>
      </c>
      <c r="P187">
        <v>1</v>
      </c>
      <c r="Q187" t="s">
        <v>61</v>
      </c>
      <c r="R187" t="s">
        <v>4826</v>
      </c>
      <c r="S187" t="s">
        <v>123</v>
      </c>
      <c r="T187">
        <v>1</v>
      </c>
      <c r="U187" t="s">
        <v>1507</v>
      </c>
      <c r="V187">
        <v>1</v>
      </c>
      <c r="W187" t="s">
        <v>3846</v>
      </c>
      <c r="X187" t="s">
        <v>4204</v>
      </c>
      <c r="Y187" t="s">
        <v>1362</v>
      </c>
      <c r="Z187">
        <v>2000000</v>
      </c>
      <c r="AA187" t="s">
        <v>3846</v>
      </c>
      <c r="AB187">
        <v>0</v>
      </c>
      <c r="AC187" t="s">
        <v>3846</v>
      </c>
      <c r="AD187" t="s">
        <v>72</v>
      </c>
      <c r="AE187" t="s">
        <v>73</v>
      </c>
      <c r="AF187" t="s">
        <v>72</v>
      </c>
      <c r="AG187" t="s">
        <v>74</v>
      </c>
      <c r="AH187" t="s">
        <v>72</v>
      </c>
      <c r="AI187" t="s">
        <v>75</v>
      </c>
      <c r="AJ187" t="s">
        <v>76</v>
      </c>
      <c r="AK187" t="s">
        <v>67</v>
      </c>
      <c r="AL187" t="s">
        <v>67</v>
      </c>
      <c r="AM187" t="s">
        <v>1509</v>
      </c>
      <c r="AN187" t="s">
        <v>50</v>
      </c>
      <c r="AO187" t="s">
        <v>1510</v>
      </c>
      <c r="AP187" t="s">
        <v>1511</v>
      </c>
      <c r="AU187" t="s">
        <v>103</v>
      </c>
    </row>
    <row r="188" spans="1:47" x14ac:dyDescent="0.25">
      <c r="A188">
        <v>186</v>
      </c>
      <c r="B188" t="s">
        <v>4205</v>
      </c>
      <c r="C188" s="46">
        <v>42928</v>
      </c>
      <c r="D188" t="s">
        <v>3839</v>
      </c>
      <c r="E188" t="s">
        <v>232</v>
      </c>
      <c r="F188" t="s">
        <v>105</v>
      </c>
      <c r="G188" t="s">
        <v>377</v>
      </c>
      <c r="H188" t="s">
        <v>56</v>
      </c>
      <c r="I188" t="s">
        <v>57</v>
      </c>
      <c r="J188" t="s">
        <v>655</v>
      </c>
      <c r="K188" t="s">
        <v>1512</v>
      </c>
      <c r="L188" t="s">
        <v>59</v>
      </c>
      <c r="M188" t="s">
        <v>59</v>
      </c>
      <c r="N188" t="s">
        <v>60</v>
      </c>
      <c r="O188" t="s">
        <v>232</v>
      </c>
      <c r="P188">
        <v>1</v>
      </c>
      <c r="Q188" t="s">
        <v>92</v>
      </c>
      <c r="R188" t="s">
        <v>4826</v>
      </c>
      <c r="S188" t="s">
        <v>3795</v>
      </c>
      <c r="T188">
        <v>3</v>
      </c>
      <c r="U188" t="s">
        <v>67</v>
      </c>
      <c r="V188">
        <v>1</v>
      </c>
      <c r="W188" t="s">
        <v>3846</v>
      </c>
      <c r="X188" t="s">
        <v>4206</v>
      </c>
      <c r="Y188" t="s">
        <v>428</v>
      </c>
      <c r="Z188" t="s">
        <v>1515</v>
      </c>
      <c r="AA188" t="s">
        <v>3846</v>
      </c>
      <c r="AB188">
        <v>0</v>
      </c>
      <c r="AC188" t="s">
        <v>3846</v>
      </c>
      <c r="AD188" t="s">
        <v>98</v>
      </c>
      <c r="AE188" t="s">
        <v>99</v>
      </c>
      <c r="AF188" t="s">
        <v>67</v>
      </c>
      <c r="AG188" t="s">
        <v>67</v>
      </c>
      <c r="AH188" t="s">
        <v>75</v>
      </c>
      <c r="AI188" t="s">
        <v>75</v>
      </c>
      <c r="AJ188" t="s">
        <v>76</v>
      </c>
      <c r="AK188" t="s">
        <v>67</v>
      </c>
      <c r="AL188" t="s">
        <v>67</v>
      </c>
      <c r="AM188" t="s">
        <v>1516</v>
      </c>
      <c r="AN188" t="s">
        <v>50</v>
      </c>
      <c r="AO188" t="s">
        <v>1517</v>
      </c>
      <c r="AU188" t="s">
        <v>130</v>
      </c>
    </row>
    <row r="189" spans="1:47" x14ac:dyDescent="0.25">
      <c r="A189">
        <v>187</v>
      </c>
      <c r="B189" t="s">
        <v>4207</v>
      </c>
      <c r="C189" s="46">
        <v>42928</v>
      </c>
      <c r="D189" t="s">
        <v>3839</v>
      </c>
      <c r="E189" t="s">
        <v>284</v>
      </c>
      <c r="F189" t="s">
        <v>105</v>
      </c>
      <c r="G189" t="s">
        <v>1518</v>
      </c>
      <c r="H189" t="s">
        <v>56</v>
      </c>
      <c r="I189" t="s">
        <v>57</v>
      </c>
      <c r="J189" t="s">
        <v>655</v>
      </c>
      <c r="K189" t="s">
        <v>67</v>
      </c>
      <c r="L189" t="s">
        <v>59</v>
      </c>
      <c r="M189" t="s">
        <v>59</v>
      </c>
      <c r="N189" t="s">
        <v>60</v>
      </c>
      <c r="O189" t="s">
        <v>284</v>
      </c>
      <c r="P189">
        <v>1</v>
      </c>
      <c r="Q189" t="s">
        <v>61</v>
      </c>
      <c r="R189" t="s">
        <v>4826</v>
      </c>
      <c r="S189" t="s">
        <v>270</v>
      </c>
      <c r="T189">
        <v>2</v>
      </c>
      <c r="U189" t="s">
        <v>1519</v>
      </c>
      <c r="V189">
        <v>1</v>
      </c>
      <c r="W189" t="s">
        <v>3846</v>
      </c>
      <c r="X189" t="s">
        <v>4208</v>
      </c>
      <c r="Y189" t="s">
        <v>279</v>
      </c>
      <c r="Z189" t="s">
        <v>844</v>
      </c>
      <c r="AA189" t="s">
        <v>3846</v>
      </c>
      <c r="AB189">
        <v>0</v>
      </c>
      <c r="AC189" t="s">
        <v>3846</v>
      </c>
      <c r="AD189" t="s">
        <v>98</v>
      </c>
      <c r="AE189" t="s">
        <v>99</v>
      </c>
      <c r="AF189" t="s">
        <v>67</v>
      </c>
      <c r="AG189" t="s">
        <v>67</v>
      </c>
      <c r="AH189" t="s">
        <v>75</v>
      </c>
      <c r="AI189" t="s">
        <v>75</v>
      </c>
      <c r="AJ189" t="s">
        <v>76</v>
      </c>
      <c r="AK189" t="s">
        <v>1521</v>
      </c>
      <c r="AL189" t="s">
        <v>67</v>
      </c>
      <c r="AM189" t="s">
        <v>1522</v>
      </c>
      <c r="AN189" t="s">
        <v>50</v>
      </c>
      <c r="AO189" t="s">
        <v>1523</v>
      </c>
      <c r="AU189" t="s">
        <v>103</v>
      </c>
    </row>
    <row r="190" spans="1:47" x14ac:dyDescent="0.25">
      <c r="A190">
        <v>188</v>
      </c>
      <c r="B190" t="s">
        <v>4209</v>
      </c>
      <c r="C190" s="46">
        <v>42928</v>
      </c>
      <c r="D190" t="s">
        <v>3839</v>
      </c>
      <c r="E190" t="s">
        <v>307</v>
      </c>
      <c r="F190" t="s">
        <v>119</v>
      </c>
      <c r="G190" t="s">
        <v>1524</v>
      </c>
      <c r="H190" t="s">
        <v>56</v>
      </c>
      <c r="I190" t="s">
        <v>57</v>
      </c>
      <c r="J190" t="s">
        <v>655</v>
      </c>
      <c r="K190" t="s">
        <v>1525</v>
      </c>
      <c r="L190" t="s">
        <v>91</v>
      </c>
      <c r="M190" t="s">
        <v>90</v>
      </c>
      <c r="N190" t="s">
        <v>60</v>
      </c>
      <c r="O190" t="s">
        <v>307</v>
      </c>
      <c r="P190">
        <v>1</v>
      </c>
      <c r="Q190" t="s">
        <v>61</v>
      </c>
      <c r="R190" t="s">
        <v>4826</v>
      </c>
      <c r="S190" t="s">
        <v>3795</v>
      </c>
      <c r="T190">
        <v>3</v>
      </c>
      <c r="U190" t="s">
        <v>67</v>
      </c>
      <c r="V190">
        <v>1</v>
      </c>
      <c r="W190" t="s">
        <v>3846</v>
      </c>
      <c r="X190" t="s">
        <v>4210</v>
      </c>
      <c r="Y190" t="s">
        <v>67</v>
      </c>
      <c r="Z190" t="s">
        <v>67</v>
      </c>
      <c r="AA190" t="s">
        <v>3846</v>
      </c>
      <c r="AB190">
        <v>0</v>
      </c>
      <c r="AC190" t="s">
        <v>3846</v>
      </c>
      <c r="AD190" t="s">
        <v>72</v>
      </c>
      <c r="AE190" t="s">
        <v>73</v>
      </c>
      <c r="AF190" t="s">
        <v>358</v>
      </c>
      <c r="AG190" t="s">
        <v>2126</v>
      </c>
      <c r="AH190" t="s">
        <v>72</v>
      </c>
      <c r="AI190" t="s">
        <v>2126</v>
      </c>
      <c r="AJ190" t="s">
        <v>360</v>
      </c>
      <c r="AK190" t="s">
        <v>67</v>
      </c>
      <c r="AL190" t="s">
        <v>67</v>
      </c>
      <c r="AM190" t="s">
        <v>1527</v>
      </c>
      <c r="AN190" t="s">
        <v>50</v>
      </c>
      <c r="AO190" t="s">
        <v>1528</v>
      </c>
      <c r="AP190" t="s">
        <v>3730</v>
      </c>
      <c r="AU190" t="s">
        <v>103</v>
      </c>
    </row>
    <row r="191" spans="1:47" x14ac:dyDescent="0.25">
      <c r="A191">
        <v>189</v>
      </c>
      <c r="B191" t="s">
        <v>4211</v>
      </c>
      <c r="C191" s="46">
        <v>42931</v>
      </c>
      <c r="D191" t="s">
        <v>3839</v>
      </c>
      <c r="E191" t="s">
        <v>131</v>
      </c>
      <c r="F191" t="s">
        <v>132</v>
      </c>
      <c r="G191" t="s">
        <v>1179</v>
      </c>
      <c r="H191" t="s">
        <v>120</v>
      </c>
      <c r="I191" t="s">
        <v>121</v>
      </c>
      <c r="J191" t="s">
        <v>120</v>
      </c>
      <c r="K191" t="s">
        <v>327</v>
      </c>
      <c r="L191" t="s">
        <v>59</v>
      </c>
      <c r="M191" t="s">
        <v>59</v>
      </c>
      <c r="N191" t="s">
        <v>60</v>
      </c>
      <c r="O191" t="s">
        <v>131</v>
      </c>
      <c r="P191">
        <v>1</v>
      </c>
      <c r="Q191" t="s">
        <v>92</v>
      </c>
      <c r="R191" t="s">
        <v>4826</v>
      </c>
      <c r="S191" t="s">
        <v>270</v>
      </c>
      <c r="T191">
        <v>2</v>
      </c>
      <c r="U191" t="s">
        <v>1529</v>
      </c>
      <c r="V191">
        <v>1</v>
      </c>
      <c r="W191" t="s">
        <v>3846</v>
      </c>
      <c r="X191" t="s">
        <v>4212</v>
      </c>
      <c r="Y191" t="s">
        <v>67</v>
      </c>
      <c r="Z191" t="s">
        <v>67</v>
      </c>
      <c r="AA191" t="s">
        <v>67</v>
      </c>
      <c r="AB191" t="s">
        <v>67</v>
      </c>
      <c r="AC191" t="s">
        <v>126</v>
      </c>
      <c r="AD191" t="s">
        <v>98</v>
      </c>
      <c r="AE191" t="s">
        <v>99</v>
      </c>
      <c r="AF191" t="s">
        <v>67</v>
      </c>
      <c r="AG191" t="s">
        <v>67</v>
      </c>
      <c r="AH191" t="s">
        <v>75</v>
      </c>
      <c r="AI191" t="s">
        <v>75</v>
      </c>
      <c r="AJ191" t="s">
        <v>76</v>
      </c>
      <c r="AK191" t="s">
        <v>67</v>
      </c>
      <c r="AL191" t="s">
        <v>1531</v>
      </c>
      <c r="AM191" t="s">
        <v>1532</v>
      </c>
      <c r="AN191" t="s">
        <v>50</v>
      </c>
      <c r="AO191" t="s">
        <v>1533</v>
      </c>
      <c r="AP191" t="s">
        <v>1534</v>
      </c>
      <c r="AU191" t="s">
        <v>84</v>
      </c>
    </row>
    <row r="192" spans="1:47" x14ac:dyDescent="0.25">
      <c r="A192">
        <v>190</v>
      </c>
      <c r="B192" t="s">
        <v>4213</v>
      </c>
      <c r="C192" s="46">
        <v>42933</v>
      </c>
      <c r="D192" t="s">
        <v>3839</v>
      </c>
      <c r="E192" t="s">
        <v>165</v>
      </c>
      <c r="F192" t="s">
        <v>54</v>
      </c>
      <c r="G192" t="s">
        <v>654</v>
      </c>
      <c r="H192" t="s">
        <v>56</v>
      </c>
      <c r="I192" t="s">
        <v>57</v>
      </c>
      <c r="J192" t="s">
        <v>56</v>
      </c>
      <c r="K192" t="s">
        <v>59</v>
      </c>
      <c r="L192" t="s">
        <v>59</v>
      </c>
      <c r="M192" t="s">
        <v>90</v>
      </c>
      <c r="N192" t="s">
        <v>60</v>
      </c>
      <c r="O192" t="s">
        <v>165</v>
      </c>
      <c r="P192">
        <v>1</v>
      </c>
      <c r="Q192" t="s">
        <v>61</v>
      </c>
      <c r="R192" t="s">
        <v>4826</v>
      </c>
      <c r="S192" t="s">
        <v>123</v>
      </c>
      <c r="T192">
        <v>1</v>
      </c>
      <c r="U192" t="s">
        <v>3804</v>
      </c>
      <c r="V192">
        <v>1</v>
      </c>
      <c r="W192" t="s">
        <v>3846</v>
      </c>
      <c r="X192" t="s">
        <v>4214</v>
      </c>
      <c r="Y192" t="s">
        <v>67</v>
      </c>
      <c r="Z192" t="s">
        <v>67</v>
      </c>
      <c r="AA192" t="s">
        <v>3846</v>
      </c>
      <c r="AB192">
        <v>0</v>
      </c>
      <c r="AC192" t="s">
        <v>3846</v>
      </c>
      <c r="AD192" t="s">
        <v>358</v>
      </c>
      <c r="AE192" t="s">
        <v>3830</v>
      </c>
      <c r="AF192" t="s">
        <v>67</v>
      </c>
      <c r="AG192" t="s">
        <v>67</v>
      </c>
      <c r="AH192" t="s">
        <v>72</v>
      </c>
      <c r="AI192" t="s">
        <v>359</v>
      </c>
      <c r="AJ192" t="s">
        <v>360</v>
      </c>
      <c r="AK192" t="s">
        <v>1535</v>
      </c>
      <c r="AL192" t="s">
        <v>1536</v>
      </c>
      <c r="AM192" t="s">
        <v>1537</v>
      </c>
      <c r="AN192" t="s">
        <v>50</v>
      </c>
      <c r="AO192" t="s">
        <v>1538</v>
      </c>
      <c r="AU192" t="s">
        <v>84</v>
      </c>
    </row>
    <row r="193" spans="1:47" x14ac:dyDescent="0.25">
      <c r="A193">
        <v>191</v>
      </c>
      <c r="B193" t="s">
        <v>4215</v>
      </c>
      <c r="C193" s="46">
        <v>42936</v>
      </c>
      <c r="D193" t="s">
        <v>3839</v>
      </c>
      <c r="E193" t="s">
        <v>165</v>
      </c>
      <c r="F193" t="s">
        <v>54</v>
      </c>
      <c r="G193" t="s">
        <v>1539</v>
      </c>
      <c r="H193" t="s">
        <v>56</v>
      </c>
      <c r="I193" t="s">
        <v>57</v>
      </c>
      <c r="J193" t="s">
        <v>56</v>
      </c>
      <c r="K193" t="s">
        <v>59</v>
      </c>
      <c r="L193" t="s">
        <v>59</v>
      </c>
      <c r="M193" t="s">
        <v>67</v>
      </c>
      <c r="N193" t="s">
        <v>60</v>
      </c>
      <c r="O193" t="s">
        <v>165</v>
      </c>
      <c r="P193">
        <v>1</v>
      </c>
      <c r="Q193" t="s">
        <v>92</v>
      </c>
      <c r="R193" t="s">
        <v>4826</v>
      </c>
      <c r="S193" t="s">
        <v>3795</v>
      </c>
      <c r="T193">
        <v>3</v>
      </c>
      <c r="U193" t="s">
        <v>67</v>
      </c>
      <c r="V193">
        <v>1</v>
      </c>
      <c r="W193" t="s">
        <v>3846</v>
      </c>
      <c r="X193" t="s">
        <v>3911</v>
      </c>
      <c r="Y193" t="s">
        <v>67</v>
      </c>
      <c r="Z193" t="s">
        <v>67</v>
      </c>
      <c r="AA193" t="s">
        <v>3846</v>
      </c>
      <c r="AB193">
        <v>0</v>
      </c>
      <c r="AC193" t="s">
        <v>3846</v>
      </c>
      <c r="AD193" t="s">
        <v>358</v>
      </c>
      <c r="AE193" t="s">
        <v>660</v>
      </c>
      <c r="AF193" t="s">
        <v>67</v>
      </c>
      <c r="AG193" t="s">
        <v>67</v>
      </c>
      <c r="AH193" t="s">
        <v>72</v>
      </c>
      <c r="AI193" t="s">
        <v>75</v>
      </c>
      <c r="AJ193" t="s">
        <v>360</v>
      </c>
      <c r="AK193" t="s">
        <v>67</v>
      </c>
      <c r="AL193" t="s">
        <v>1540</v>
      </c>
      <c r="AM193" t="s">
        <v>1541</v>
      </c>
      <c r="AN193" t="s">
        <v>50</v>
      </c>
      <c r="AO193" t="s">
        <v>1542</v>
      </c>
      <c r="AU193" t="s">
        <v>130</v>
      </c>
    </row>
    <row r="194" spans="1:47" x14ac:dyDescent="0.25">
      <c r="A194">
        <v>192</v>
      </c>
      <c r="B194" t="s">
        <v>4216</v>
      </c>
      <c r="C194" s="46">
        <v>42939</v>
      </c>
      <c r="D194" t="s">
        <v>3839</v>
      </c>
      <c r="E194" t="s">
        <v>165</v>
      </c>
      <c r="F194" t="s">
        <v>54</v>
      </c>
      <c r="G194" t="s">
        <v>225</v>
      </c>
      <c r="H194" t="s">
        <v>226</v>
      </c>
      <c r="I194" t="s">
        <v>121</v>
      </c>
      <c r="J194" t="s">
        <v>1543</v>
      </c>
      <c r="K194" t="s">
        <v>1544</v>
      </c>
      <c r="L194" t="s">
        <v>59</v>
      </c>
      <c r="M194" t="s">
        <v>59</v>
      </c>
      <c r="N194" t="s">
        <v>60</v>
      </c>
      <c r="O194" t="s">
        <v>165</v>
      </c>
      <c r="P194">
        <v>1</v>
      </c>
      <c r="Q194" t="s">
        <v>61</v>
      </c>
      <c r="R194" t="s">
        <v>4826</v>
      </c>
      <c r="S194" t="s">
        <v>123</v>
      </c>
      <c r="T194">
        <v>1</v>
      </c>
      <c r="U194" t="s">
        <v>3559</v>
      </c>
      <c r="V194">
        <v>1</v>
      </c>
      <c r="W194" t="s">
        <v>3846</v>
      </c>
      <c r="X194" t="s">
        <v>4217</v>
      </c>
      <c r="Y194" t="s">
        <v>279</v>
      </c>
      <c r="Z194" t="s">
        <v>919</v>
      </c>
      <c r="AA194" t="s">
        <v>3846</v>
      </c>
      <c r="AB194">
        <v>0</v>
      </c>
      <c r="AC194" t="s">
        <v>3846</v>
      </c>
      <c r="AD194" t="s">
        <v>72</v>
      </c>
      <c r="AE194" t="s">
        <v>73</v>
      </c>
      <c r="AF194" t="s">
        <v>358</v>
      </c>
      <c r="AG194" t="s">
        <v>3832</v>
      </c>
      <c r="AH194" t="s">
        <v>72</v>
      </c>
      <c r="AI194" t="s">
        <v>359</v>
      </c>
      <c r="AJ194" t="s">
        <v>360</v>
      </c>
      <c r="AK194" t="s">
        <v>67</v>
      </c>
      <c r="AL194" t="s">
        <v>67</v>
      </c>
      <c r="AM194" t="s">
        <v>1547</v>
      </c>
      <c r="AN194" t="s">
        <v>50</v>
      </c>
      <c r="AO194" t="s">
        <v>1548</v>
      </c>
      <c r="AP194" t="s">
        <v>1549</v>
      </c>
      <c r="AQ194" t="s">
        <v>1550</v>
      </c>
      <c r="AR194" t="s">
        <v>3561</v>
      </c>
      <c r="AS194" t="s">
        <v>3562</v>
      </c>
      <c r="AU194" t="s">
        <v>84</v>
      </c>
    </row>
    <row r="195" spans="1:47" x14ac:dyDescent="0.25">
      <c r="A195">
        <v>193</v>
      </c>
      <c r="B195" t="s">
        <v>4218</v>
      </c>
      <c r="C195" s="46">
        <v>42942</v>
      </c>
      <c r="D195" t="s">
        <v>3839</v>
      </c>
      <c r="E195" t="s">
        <v>681</v>
      </c>
      <c r="F195" t="s">
        <v>132</v>
      </c>
      <c r="G195" t="s">
        <v>682</v>
      </c>
      <c r="H195" t="s">
        <v>120</v>
      </c>
      <c r="I195" t="s">
        <v>121</v>
      </c>
      <c r="J195" t="s">
        <v>1551</v>
      </c>
      <c r="K195" t="s">
        <v>67</v>
      </c>
      <c r="L195" t="s">
        <v>67</v>
      </c>
      <c r="M195" t="s">
        <v>59</v>
      </c>
      <c r="N195" t="s">
        <v>60</v>
      </c>
      <c r="O195" t="s">
        <v>681</v>
      </c>
      <c r="P195">
        <v>1</v>
      </c>
      <c r="Q195" t="s">
        <v>107</v>
      </c>
      <c r="R195" t="s">
        <v>4826</v>
      </c>
      <c r="S195" t="s">
        <v>270</v>
      </c>
      <c r="T195">
        <v>2</v>
      </c>
      <c r="U195" t="s">
        <v>1552</v>
      </c>
      <c r="V195">
        <v>1</v>
      </c>
      <c r="W195" t="s">
        <v>4219</v>
      </c>
      <c r="X195" t="s">
        <v>3846</v>
      </c>
      <c r="Y195" t="s">
        <v>67</v>
      </c>
      <c r="Z195" t="s">
        <v>67</v>
      </c>
      <c r="AA195" t="s">
        <v>67</v>
      </c>
      <c r="AB195" t="s">
        <v>67</v>
      </c>
      <c r="AC195" t="s">
        <v>126</v>
      </c>
      <c r="AD195" t="s">
        <v>98</v>
      </c>
      <c r="AE195" t="s">
        <v>99</v>
      </c>
      <c r="AF195" t="s">
        <v>67</v>
      </c>
      <c r="AG195" t="s">
        <v>67</v>
      </c>
      <c r="AH195" t="s">
        <v>75</v>
      </c>
      <c r="AI195" t="s">
        <v>75</v>
      </c>
      <c r="AJ195" t="s">
        <v>76</v>
      </c>
      <c r="AK195" t="s">
        <v>67</v>
      </c>
      <c r="AL195" t="s">
        <v>1556</v>
      </c>
      <c r="AM195" t="s">
        <v>1557</v>
      </c>
      <c r="AN195" t="s">
        <v>50</v>
      </c>
      <c r="AO195" t="s">
        <v>1558</v>
      </c>
      <c r="AU195" t="s">
        <v>103</v>
      </c>
    </row>
    <row r="196" spans="1:47" x14ac:dyDescent="0.25">
      <c r="A196">
        <v>194</v>
      </c>
      <c r="B196" t="s">
        <v>4220</v>
      </c>
      <c r="C196" s="46">
        <v>42942</v>
      </c>
      <c r="D196" t="s">
        <v>3839</v>
      </c>
      <c r="E196" t="s">
        <v>165</v>
      </c>
      <c r="F196" t="s">
        <v>54</v>
      </c>
      <c r="G196" t="s">
        <v>180</v>
      </c>
      <c r="H196" t="s">
        <v>56</v>
      </c>
      <c r="I196" t="s">
        <v>57</v>
      </c>
      <c r="J196" t="s">
        <v>56</v>
      </c>
      <c r="K196" t="s">
        <v>1559</v>
      </c>
      <c r="L196" t="s">
        <v>59</v>
      </c>
      <c r="M196" t="s">
        <v>59</v>
      </c>
      <c r="N196" t="s">
        <v>60</v>
      </c>
      <c r="O196" t="s">
        <v>165</v>
      </c>
      <c r="P196">
        <v>1</v>
      </c>
      <c r="Q196" t="s">
        <v>61</v>
      </c>
      <c r="R196" t="s">
        <v>4822</v>
      </c>
      <c r="S196" t="s">
        <v>3796</v>
      </c>
      <c r="T196">
        <v>7</v>
      </c>
      <c r="U196" t="s">
        <v>67</v>
      </c>
      <c r="V196">
        <v>2</v>
      </c>
      <c r="W196" t="s">
        <v>3846</v>
      </c>
      <c r="X196" t="s">
        <v>4221</v>
      </c>
      <c r="Y196" t="s">
        <v>428</v>
      </c>
      <c r="Z196" t="s">
        <v>1561</v>
      </c>
      <c r="AA196" t="s">
        <v>3846</v>
      </c>
      <c r="AB196">
        <v>0</v>
      </c>
      <c r="AC196" t="s">
        <v>3846</v>
      </c>
      <c r="AD196" t="s">
        <v>98</v>
      </c>
      <c r="AE196" t="s">
        <v>99</v>
      </c>
      <c r="AF196" t="s">
        <v>67</v>
      </c>
      <c r="AG196" t="s">
        <v>67</v>
      </c>
      <c r="AH196" t="s">
        <v>75</v>
      </c>
      <c r="AI196" t="s">
        <v>75</v>
      </c>
      <c r="AJ196" t="s">
        <v>76</v>
      </c>
      <c r="AK196" t="s">
        <v>1562</v>
      </c>
      <c r="AL196" t="s">
        <v>67</v>
      </c>
      <c r="AM196" t="s">
        <v>1563</v>
      </c>
      <c r="AN196" t="s">
        <v>50</v>
      </c>
      <c r="AO196" t="s">
        <v>1564</v>
      </c>
      <c r="AP196" t="s">
        <v>1564</v>
      </c>
      <c r="AQ196" t="s">
        <v>1565</v>
      </c>
      <c r="AR196" t="s">
        <v>1566</v>
      </c>
      <c r="AU196" t="s">
        <v>103</v>
      </c>
    </row>
    <row r="197" spans="1:47" x14ac:dyDescent="0.25">
      <c r="A197">
        <v>195</v>
      </c>
      <c r="B197" t="s">
        <v>4222</v>
      </c>
      <c r="C197" s="46">
        <v>42942</v>
      </c>
      <c r="D197" t="s">
        <v>3839</v>
      </c>
      <c r="E197" t="s">
        <v>165</v>
      </c>
      <c r="F197" t="s">
        <v>54</v>
      </c>
      <c r="G197" t="s">
        <v>180</v>
      </c>
      <c r="H197" t="s">
        <v>378</v>
      </c>
      <c r="I197" t="s">
        <v>3794</v>
      </c>
      <c r="J197" t="s">
        <v>1567</v>
      </c>
      <c r="K197" t="s">
        <v>1568</v>
      </c>
      <c r="L197" t="s">
        <v>59</v>
      </c>
      <c r="M197" t="s">
        <v>91</v>
      </c>
      <c r="N197" t="s">
        <v>60</v>
      </c>
      <c r="O197" t="s">
        <v>165</v>
      </c>
      <c r="P197">
        <v>1</v>
      </c>
      <c r="Q197" t="s">
        <v>92</v>
      </c>
      <c r="R197" t="s">
        <v>4826</v>
      </c>
      <c r="S197" t="s">
        <v>3795</v>
      </c>
      <c r="T197">
        <v>4</v>
      </c>
      <c r="U197" t="s">
        <v>1569</v>
      </c>
      <c r="V197">
        <v>1</v>
      </c>
      <c r="W197" t="s">
        <v>3846</v>
      </c>
      <c r="X197" t="s">
        <v>4223</v>
      </c>
      <c r="Y197" t="s">
        <v>67</v>
      </c>
      <c r="Z197" t="s">
        <v>67</v>
      </c>
      <c r="AA197" t="s">
        <v>3822</v>
      </c>
      <c r="AB197">
        <v>5000000</v>
      </c>
      <c r="AC197" t="s">
        <v>126</v>
      </c>
      <c r="AD197" t="s">
        <v>72</v>
      </c>
      <c r="AE197" t="s">
        <v>74</v>
      </c>
      <c r="AF197" t="s">
        <v>67</v>
      </c>
      <c r="AG197" t="s">
        <v>67</v>
      </c>
      <c r="AH197" t="s">
        <v>72</v>
      </c>
      <c r="AI197" t="s">
        <v>75</v>
      </c>
      <c r="AJ197" t="s">
        <v>76</v>
      </c>
      <c r="AK197" t="s">
        <v>1572</v>
      </c>
      <c r="AL197" t="s">
        <v>1573</v>
      </c>
      <c r="AM197" t="s">
        <v>1574</v>
      </c>
      <c r="AN197" t="s">
        <v>50</v>
      </c>
      <c r="AO197" t="s">
        <v>1575</v>
      </c>
      <c r="AP197" t="s">
        <v>1576</v>
      </c>
      <c r="AQ197" t="s">
        <v>1577</v>
      </c>
      <c r="AR197" t="s">
        <v>1578</v>
      </c>
      <c r="AS197" t="s">
        <v>1579</v>
      </c>
      <c r="AU197" t="s">
        <v>103</v>
      </c>
    </row>
    <row r="198" spans="1:47" x14ac:dyDescent="0.25">
      <c r="A198">
        <v>196</v>
      </c>
      <c r="B198" t="s">
        <v>4224</v>
      </c>
      <c r="C198" s="46">
        <v>42943</v>
      </c>
      <c r="D198" t="s">
        <v>3839</v>
      </c>
      <c r="E198" t="s">
        <v>53</v>
      </c>
      <c r="F198" t="s">
        <v>54</v>
      </c>
      <c r="G198" t="s">
        <v>55</v>
      </c>
      <c r="H198" t="s">
        <v>120</v>
      </c>
      <c r="I198" t="s">
        <v>121</v>
      </c>
      <c r="J198" t="s">
        <v>120</v>
      </c>
      <c r="K198" t="s">
        <v>67</v>
      </c>
      <c r="L198" t="s">
        <v>67</v>
      </c>
      <c r="M198" t="s">
        <v>91</v>
      </c>
      <c r="N198" t="s">
        <v>235</v>
      </c>
      <c r="O198" t="s">
        <v>165</v>
      </c>
      <c r="P198">
        <v>7</v>
      </c>
      <c r="Q198" t="s">
        <v>92</v>
      </c>
      <c r="R198" t="s">
        <v>4826</v>
      </c>
      <c r="S198" t="s">
        <v>270</v>
      </c>
      <c r="T198">
        <v>2</v>
      </c>
      <c r="U198" t="s">
        <v>1580</v>
      </c>
      <c r="V198">
        <v>1</v>
      </c>
      <c r="W198" t="s">
        <v>3846</v>
      </c>
      <c r="X198" t="s">
        <v>4225</v>
      </c>
      <c r="Y198" t="s">
        <v>67</v>
      </c>
      <c r="Z198" t="s">
        <v>67</v>
      </c>
      <c r="AA198" t="s">
        <v>3820</v>
      </c>
      <c r="AB198">
        <v>500000</v>
      </c>
      <c r="AC198" t="s">
        <v>126</v>
      </c>
      <c r="AD198" t="s">
        <v>98</v>
      </c>
      <c r="AE198" t="s">
        <v>99</v>
      </c>
      <c r="AF198" t="s">
        <v>67</v>
      </c>
      <c r="AG198" t="s">
        <v>67</v>
      </c>
      <c r="AH198" t="s">
        <v>75</v>
      </c>
      <c r="AI198" t="s">
        <v>75</v>
      </c>
      <c r="AJ198" t="s">
        <v>76</v>
      </c>
      <c r="AK198" t="s">
        <v>1582</v>
      </c>
      <c r="AL198" t="s">
        <v>67</v>
      </c>
      <c r="AM198" t="s">
        <v>1583</v>
      </c>
      <c r="AN198" t="s">
        <v>50</v>
      </c>
      <c r="AO198" t="s">
        <v>1584</v>
      </c>
      <c r="AP198" t="s">
        <v>1585</v>
      </c>
      <c r="AQ198" t="s">
        <v>1586</v>
      </c>
      <c r="AU198" t="s">
        <v>103</v>
      </c>
    </row>
    <row r="199" spans="1:47" x14ac:dyDescent="0.25">
      <c r="A199">
        <v>197</v>
      </c>
      <c r="B199" t="s">
        <v>4226</v>
      </c>
      <c r="C199" s="46">
        <v>42945</v>
      </c>
      <c r="D199" t="s">
        <v>3839</v>
      </c>
      <c r="E199" t="s">
        <v>53</v>
      </c>
      <c r="F199" t="s">
        <v>54</v>
      </c>
      <c r="G199" t="s">
        <v>1587</v>
      </c>
      <c r="H199" t="s">
        <v>120</v>
      </c>
      <c r="I199" t="s">
        <v>121</v>
      </c>
      <c r="J199" t="s">
        <v>120</v>
      </c>
      <c r="K199" t="s">
        <v>327</v>
      </c>
      <c r="L199" t="s">
        <v>327</v>
      </c>
      <c r="M199" t="s">
        <v>91</v>
      </c>
      <c r="N199" t="s">
        <v>60</v>
      </c>
      <c r="O199" t="s">
        <v>53</v>
      </c>
      <c r="P199">
        <v>1</v>
      </c>
      <c r="Q199" t="s">
        <v>92</v>
      </c>
      <c r="R199" t="s">
        <v>4826</v>
      </c>
      <c r="S199" t="s">
        <v>3795</v>
      </c>
      <c r="T199">
        <v>5</v>
      </c>
      <c r="U199" t="s">
        <v>1588</v>
      </c>
      <c r="V199">
        <v>1</v>
      </c>
      <c r="W199" t="s">
        <v>3846</v>
      </c>
      <c r="X199" t="s">
        <v>4227</v>
      </c>
      <c r="Y199" t="s">
        <v>67</v>
      </c>
      <c r="Z199" t="s">
        <v>67</v>
      </c>
      <c r="AA199" t="s">
        <v>3821</v>
      </c>
      <c r="AB199">
        <v>1000000</v>
      </c>
      <c r="AC199" t="s">
        <v>126</v>
      </c>
      <c r="AD199" t="s">
        <v>72</v>
      </c>
      <c r="AE199" t="s">
        <v>73</v>
      </c>
      <c r="AF199" t="s">
        <v>67</v>
      </c>
      <c r="AG199" t="s">
        <v>67</v>
      </c>
      <c r="AH199" t="s">
        <v>72</v>
      </c>
      <c r="AI199" t="s">
        <v>75</v>
      </c>
      <c r="AJ199" t="s">
        <v>76</v>
      </c>
      <c r="AK199" t="s">
        <v>67</v>
      </c>
      <c r="AL199" t="s">
        <v>67</v>
      </c>
      <c r="AM199" t="s">
        <v>1590</v>
      </c>
      <c r="AN199" t="s">
        <v>50</v>
      </c>
      <c r="AO199" t="s">
        <v>1591</v>
      </c>
      <c r="AP199" t="s">
        <v>1592</v>
      </c>
      <c r="AQ199" t="s">
        <v>1593</v>
      </c>
      <c r="AU199" t="s">
        <v>84</v>
      </c>
    </row>
    <row r="200" spans="1:47" x14ac:dyDescent="0.25">
      <c r="A200">
        <v>198</v>
      </c>
      <c r="B200" t="s">
        <v>4228</v>
      </c>
      <c r="C200" s="46">
        <v>42947</v>
      </c>
      <c r="D200" t="s">
        <v>3839</v>
      </c>
      <c r="E200" t="s">
        <v>53</v>
      </c>
      <c r="F200" t="s">
        <v>54</v>
      </c>
      <c r="G200" t="s">
        <v>1587</v>
      </c>
      <c r="H200" t="s">
        <v>120</v>
      </c>
      <c r="I200" t="s">
        <v>121</v>
      </c>
      <c r="J200" t="s">
        <v>120</v>
      </c>
      <c r="K200" t="s">
        <v>67</v>
      </c>
      <c r="L200" t="s">
        <v>67</v>
      </c>
      <c r="M200" t="s">
        <v>67</v>
      </c>
      <c r="N200" t="s">
        <v>60</v>
      </c>
      <c r="O200" t="s">
        <v>53</v>
      </c>
      <c r="P200">
        <v>1</v>
      </c>
      <c r="Q200" t="s">
        <v>92</v>
      </c>
      <c r="R200" t="s">
        <v>4826</v>
      </c>
      <c r="S200" t="s">
        <v>3795</v>
      </c>
      <c r="T200">
        <v>4</v>
      </c>
      <c r="U200" t="s">
        <v>1594</v>
      </c>
      <c r="V200">
        <v>1</v>
      </c>
      <c r="W200" t="s">
        <v>3846</v>
      </c>
      <c r="X200" t="s">
        <v>4229</v>
      </c>
      <c r="Y200" t="s">
        <v>67</v>
      </c>
      <c r="Z200" t="s">
        <v>67</v>
      </c>
      <c r="AA200" t="s">
        <v>3819</v>
      </c>
      <c r="AB200">
        <v>30000</v>
      </c>
      <c r="AC200" t="s">
        <v>126</v>
      </c>
      <c r="AD200" t="s">
        <v>72</v>
      </c>
      <c r="AE200" t="s">
        <v>74</v>
      </c>
      <c r="AF200" t="s">
        <v>72</v>
      </c>
      <c r="AG200" t="s">
        <v>1597</v>
      </c>
      <c r="AH200" t="s">
        <v>72</v>
      </c>
      <c r="AI200" t="s">
        <v>75</v>
      </c>
      <c r="AJ200" t="s">
        <v>76</v>
      </c>
      <c r="AK200" t="s">
        <v>67</v>
      </c>
      <c r="AL200" t="s">
        <v>67</v>
      </c>
      <c r="AM200" t="s">
        <v>1598</v>
      </c>
      <c r="AN200" t="s">
        <v>50</v>
      </c>
      <c r="AO200" t="s">
        <v>1599</v>
      </c>
      <c r="AP200" t="s">
        <v>1600</v>
      </c>
      <c r="AQ200" t="s">
        <v>1601</v>
      </c>
      <c r="AR200" t="s">
        <v>1602</v>
      </c>
      <c r="AS200" t="s">
        <v>1603</v>
      </c>
      <c r="AU200" t="s">
        <v>84</v>
      </c>
    </row>
    <row r="201" spans="1:47" x14ac:dyDescent="0.25">
      <c r="A201">
        <v>199</v>
      </c>
      <c r="B201" t="s">
        <v>4230</v>
      </c>
      <c r="C201" s="46">
        <v>42948</v>
      </c>
      <c r="D201" t="s">
        <v>3839</v>
      </c>
      <c r="E201" t="s">
        <v>53</v>
      </c>
      <c r="F201" t="s">
        <v>54</v>
      </c>
      <c r="G201" t="s">
        <v>1188</v>
      </c>
      <c r="H201" t="s">
        <v>120</v>
      </c>
      <c r="I201" t="s">
        <v>121</v>
      </c>
      <c r="J201" t="s">
        <v>1604</v>
      </c>
      <c r="K201" t="s">
        <v>1605</v>
      </c>
      <c r="L201" t="s">
        <v>59</v>
      </c>
      <c r="M201" t="s">
        <v>67</v>
      </c>
      <c r="N201" t="s">
        <v>60</v>
      </c>
      <c r="O201" t="s">
        <v>53</v>
      </c>
      <c r="P201">
        <v>1</v>
      </c>
      <c r="Q201" t="s">
        <v>92</v>
      </c>
      <c r="R201" t="s">
        <v>4826</v>
      </c>
      <c r="S201" t="s">
        <v>3795</v>
      </c>
      <c r="T201">
        <v>3</v>
      </c>
      <c r="U201" t="s">
        <v>1606</v>
      </c>
      <c r="V201">
        <v>1</v>
      </c>
      <c r="W201" t="s">
        <v>3846</v>
      </c>
      <c r="X201" t="s">
        <v>4231</v>
      </c>
      <c r="Y201" t="s">
        <v>67</v>
      </c>
      <c r="Z201" t="s">
        <v>67</v>
      </c>
      <c r="AA201" t="s">
        <v>3819</v>
      </c>
      <c r="AB201">
        <v>50000</v>
      </c>
      <c r="AC201" t="s">
        <v>126</v>
      </c>
      <c r="AD201" t="s">
        <v>72</v>
      </c>
      <c r="AE201" t="s">
        <v>74</v>
      </c>
      <c r="AF201" t="s">
        <v>67</v>
      </c>
      <c r="AG201" t="s">
        <v>67</v>
      </c>
      <c r="AH201" t="s">
        <v>72</v>
      </c>
      <c r="AI201" t="s">
        <v>75</v>
      </c>
      <c r="AJ201" t="s">
        <v>76</v>
      </c>
      <c r="AK201" t="s">
        <v>67</v>
      </c>
      <c r="AL201" t="s">
        <v>67</v>
      </c>
      <c r="AM201" t="s">
        <v>1608</v>
      </c>
      <c r="AN201" t="s">
        <v>50</v>
      </c>
      <c r="AO201" t="s">
        <v>1609</v>
      </c>
      <c r="AU201" t="s">
        <v>103</v>
      </c>
    </row>
    <row r="202" spans="1:47" x14ac:dyDescent="0.25">
      <c r="A202">
        <v>200</v>
      </c>
      <c r="B202" t="s">
        <v>4232</v>
      </c>
      <c r="C202" s="46">
        <v>42949</v>
      </c>
      <c r="D202" t="s">
        <v>3839</v>
      </c>
      <c r="E202" t="s">
        <v>805</v>
      </c>
      <c r="F202" t="s">
        <v>389</v>
      </c>
      <c r="G202" t="s">
        <v>806</v>
      </c>
      <c r="H202" t="s">
        <v>364</v>
      </c>
      <c r="I202" t="s">
        <v>121</v>
      </c>
      <c r="J202" t="s">
        <v>1610</v>
      </c>
      <c r="K202" t="s">
        <v>67</v>
      </c>
      <c r="L202" t="s">
        <v>67</v>
      </c>
      <c r="M202" t="s">
        <v>59</v>
      </c>
      <c r="N202" t="s">
        <v>60</v>
      </c>
      <c r="O202" t="s">
        <v>805</v>
      </c>
      <c r="P202">
        <v>1</v>
      </c>
      <c r="Q202" t="s">
        <v>136</v>
      </c>
      <c r="R202" t="s">
        <v>4822</v>
      </c>
      <c r="S202" t="s">
        <v>123</v>
      </c>
      <c r="T202">
        <v>1</v>
      </c>
      <c r="U202" t="s">
        <v>1611</v>
      </c>
      <c r="V202">
        <v>2</v>
      </c>
      <c r="W202" t="s">
        <v>3846</v>
      </c>
      <c r="X202" t="s">
        <v>4233</v>
      </c>
      <c r="Y202" t="s">
        <v>67</v>
      </c>
      <c r="Z202" t="s">
        <v>67</v>
      </c>
      <c r="AA202" t="s">
        <v>3846</v>
      </c>
      <c r="AB202">
        <v>0</v>
      </c>
      <c r="AC202" t="s">
        <v>3846</v>
      </c>
      <c r="AD202" t="s">
        <v>98</v>
      </c>
      <c r="AE202" t="s">
        <v>99</v>
      </c>
      <c r="AF202" t="s">
        <v>67</v>
      </c>
      <c r="AG202" t="s">
        <v>67</v>
      </c>
      <c r="AH202" t="s">
        <v>75</v>
      </c>
      <c r="AI202" t="s">
        <v>75</v>
      </c>
      <c r="AJ202" t="s">
        <v>76</v>
      </c>
      <c r="AK202" t="s">
        <v>67</v>
      </c>
      <c r="AL202" t="s">
        <v>67</v>
      </c>
      <c r="AM202" t="s">
        <v>1612</v>
      </c>
      <c r="AN202" t="s">
        <v>50</v>
      </c>
      <c r="AO202" t="s">
        <v>1613</v>
      </c>
      <c r="AP202" t="s">
        <v>1614</v>
      </c>
      <c r="AU202" t="s">
        <v>130</v>
      </c>
    </row>
    <row r="203" spans="1:47" x14ac:dyDescent="0.25">
      <c r="A203">
        <v>201</v>
      </c>
      <c r="B203" t="s">
        <v>4234</v>
      </c>
      <c r="C203" s="46">
        <v>42952</v>
      </c>
      <c r="D203" t="s">
        <v>3839</v>
      </c>
      <c r="E203" t="s">
        <v>165</v>
      </c>
      <c r="F203" t="s">
        <v>54</v>
      </c>
      <c r="G203" t="s">
        <v>1615</v>
      </c>
      <c r="H203" t="s">
        <v>378</v>
      </c>
      <c r="I203" t="s">
        <v>3794</v>
      </c>
      <c r="J203" t="s">
        <v>1616</v>
      </c>
      <c r="K203" t="s">
        <v>1617</v>
      </c>
      <c r="L203" t="s">
        <v>59</v>
      </c>
      <c r="M203" t="s">
        <v>59</v>
      </c>
      <c r="N203" t="s">
        <v>60</v>
      </c>
      <c r="O203" t="s">
        <v>165</v>
      </c>
      <c r="P203">
        <v>1</v>
      </c>
      <c r="Q203" t="s">
        <v>107</v>
      </c>
      <c r="R203" t="s">
        <v>4826</v>
      </c>
      <c r="S203" t="s">
        <v>270</v>
      </c>
      <c r="T203">
        <v>2</v>
      </c>
      <c r="U203" t="s">
        <v>1618</v>
      </c>
      <c r="V203">
        <v>1</v>
      </c>
      <c r="W203" t="s">
        <v>4235</v>
      </c>
      <c r="X203" t="s">
        <v>3846</v>
      </c>
      <c r="Y203" t="s">
        <v>67</v>
      </c>
      <c r="Z203" t="s">
        <v>67</v>
      </c>
      <c r="AA203" t="s">
        <v>3846</v>
      </c>
      <c r="AB203">
        <v>0</v>
      </c>
      <c r="AC203" t="s">
        <v>3846</v>
      </c>
      <c r="AD203" t="s">
        <v>72</v>
      </c>
      <c r="AE203" t="s">
        <v>74</v>
      </c>
      <c r="AF203" t="s">
        <v>72</v>
      </c>
      <c r="AG203" t="s">
        <v>1597</v>
      </c>
      <c r="AH203" t="s">
        <v>72</v>
      </c>
      <c r="AI203" t="s">
        <v>75</v>
      </c>
      <c r="AJ203" t="s">
        <v>76</v>
      </c>
      <c r="AK203" t="s">
        <v>67</v>
      </c>
      <c r="AL203" t="s">
        <v>67</v>
      </c>
      <c r="AM203" t="s">
        <v>1619</v>
      </c>
      <c r="AN203" t="s">
        <v>50</v>
      </c>
      <c r="AO203" t="s">
        <v>1620</v>
      </c>
      <c r="AP203" t="s">
        <v>1621</v>
      </c>
      <c r="AU203" t="s">
        <v>84</v>
      </c>
    </row>
    <row r="204" spans="1:47" x14ac:dyDescent="0.25">
      <c r="A204">
        <v>202</v>
      </c>
      <c r="B204" t="s">
        <v>4236</v>
      </c>
      <c r="C204" s="46">
        <v>42955</v>
      </c>
      <c r="D204" t="s">
        <v>3839</v>
      </c>
      <c r="E204" t="s">
        <v>53</v>
      </c>
      <c r="F204" t="s">
        <v>54</v>
      </c>
      <c r="G204" t="s">
        <v>1328</v>
      </c>
      <c r="H204" t="s">
        <v>167</v>
      </c>
      <c r="I204" t="s">
        <v>121</v>
      </c>
      <c r="J204" t="s">
        <v>1622</v>
      </c>
      <c r="K204" t="s">
        <v>59</v>
      </c>
      <c r="L204" t="s">
        <v>59</v>
      </c>
      <c r="M204" t="s">
        <v>91</v>
      </c>
      <c r="N204" t="s">
        <v>60</v>
      </c>
      <c r="O204" t="s">
        <v>53</v>
      </c>
      <c r="P204">
        <v>1</v>
      </c>
      <c r="Q204" t="s">
        <v>92</v>
      </c>
      <c r="R204" t="s">
        <v>4826</v>
      </c>
      <c r="S204" t="s">
        <v>3796</v>
      </c>
      <c r="T204">
        <v>6</v>
      </c>
      <c r="U204" t="s">
        <v>1623</v>
      </c>
      <c r="V204">
        <v>1</v>
      </c>
      <c r="W204" t="s">
        <v>3846</v>
      </c>
      <c r="X204" t="s">
        <v>4237</v>
      </c>
      <c r="Y204" t="s">
        <v>67</v>
      </c>
      <c r="Z204" t="s">
        <v>67</v>
      </c>
      <c r="AA204" t="s">
        <v>3820</v>
      </c>
      <c r="AB204">
        <v>150000</v>
      </c>
      <c r="AC204" t="s">
        <v>126</v>
      </c>
      <c r="AD204" t="s">
        <v>72</v>
      </c>
      <c r="AE204" t="s">
        <v>73</v>
      </c>
      <c r="AF204" t="s">
        <v>72</v>
      </c>
      <c r="AG204" t="s">
        <v>74</v>
      </c>
      <c r="AH204" t="s">
        <v>72</v>
      </c>
      <c r="AI204" t="s">
        <v>75</v>
      </c>
      <c r="AJ204" t="s">
        <v>76</v>
      </c>
      <c r="AK204" t="s">
        <v>67</v>
      </c>
      <c r="AL204" t="s">
        <v>67</v>
      </c>
      <c r="AM204" t="s">
        <v>1625</v>
      </c>
      <c r="AN204" t="s">
        <v>50</v>
      </c>
      <c r="AO204" t="s">
        <v>1626</v>
      </c>
      <c r="AP204" t="s">
        <v>1627</v>
      </c>
      <c r="AQ204" t="s">
        <v>1628</v>
      </c>
      <c r="AU204" t="s">
        <v>84</v>
      </c>
    </row>
    <row r="205" spans="1:47" x14ac:dyDescent="0.25">
      <c r="A205">
        <v>203</v>
      </c>
      <c r="B205" t="s">
        <v>4238</v>
      </c>
      <c r="C205" s="46">
        <v>42956</v>
      </c>
      <c r="D205" t="s">
        <v>3839</v>
      </c>
      <c r="E205" t="s">
        <v>53</v>
      </c>
      <c r="F205" t="s">
        <v>54</v>
      </c>
      <c r="G205" t="s">
        <v>1629</v>
      </c>
      <c r="H205" t="s">
        <v>120</v>
      </c>
      <c r="I205" t="s">
        <v>121</v>
      </c>
      <c r="J205" t="s">
        <v>1630</v>
      </c>
      <c r="K205" t="s">
        <v>146</v>
      </c>
      <c r="L205" t="s">
        <v>59</v>
      </c>
      <c r="M205" t="s">
        <v>91</v>
      </c>
      <c r="N205" t="s">
        <v>60</v>
      </c>
      <c r="O205" t="s">
        <v>53</v>
      </c>
      <c r="P205">
        <v>1</v>
      </c>
      <c r="Q205" t="s">
        <v>92</v>
      </c>
      <c r="R205" t="s">
        <v>4826</v>
      </c>
      <c r="S205" t="s">
        <v>3795</v>
      </c>
      <c r="T205">
        <v>4</v>
      </c>
      <c r="U205" t="s">
        <v>1631</v>
      </c>
      <c r="V205">
        <v>1</v>
      </c>
      <c r="W205" t="s">
        <v>3846</v>
      </c>
      <c r="X205" t="s">
        <v>4239</v>
      </c>
      <c r="Y205" t="s">
        <v>67</v>
      </c>
      <c r="Z205" t="s">
        <v>67</v>
      </c>
      <c r="AA205" t="s">
        <v>67</v>
      </c>
      <c r="AB205" t="s">
        <v>67</v>
      </c>
      <c r="AC205" t="s">
        <v>126</v>
      </c>
      <c r="AD205" t="s">
        <v>72</v>
      </c>
      <c r="AE205" t="s">
        <v>74</v>
      </c>
      <c r="AF205" t="s">
        <v>67</v>
      </c>
      <c r="AG205" t="s">
        <v>67</v>
      </c>
      <c r="AH205" t="s">
        <v>72</v>
      </c>
      <c r="AI205" t="s">
        <v>75</v>
      </c>
      <c r="AJ205" t="s">
        <v>76</v>
      </c>
      <c r="AK205" t="s">
        <v>67</v>
      </c>
      <c r="AL205" t="s">
        <v>67</v>
      </c>
      <c r="AM205" t="s">
        <v>1633</v>
      </c>
      <c r="AN205" t="s">
        <v>50</v>
      </c>
      <c r="AO205" t="s">
        <v>1634</v>
      </c>
      <c r="AU205" t="s">
        <v>103</v>
      </c>
    </row>
    <row r="206" spans="1:47" x14ac:dyDescent="0.25">
      <c r="A206">
        <v>204</v>
      </c>
      <c r="B206" t="s">
        <v>4240</v>
      </c>
      <c r="C206" s="46">
        <v>42957</v>
      </c>
      <c r="D206" t="s">
        <v>3839</v>
      </c>
      <c r="E206" t="s">
        <v>118</v>
      </c>
      <c r="F206" t="s">
        <v>119</v>
      </c>
      <c r="G206" t="s">
        <v>118</v>
      </c>
      <c r="H206" t="s">
        <v>67</v>
      </c>
      <c r="I206" t="s">
        <v>67</v>
      </c>
      <c r="J206" t="s">
        <v>67</v>
      </c>
      <c r="K206" t="s">
        <v>1635</v>
      </c>
      <c r="L206" t="s">
        <v>59</v>
      </c>
      <c r="M206" t="s">
        <v>67</v>
      </c>
      <c r="N206" t="s">
        <v>67</v>
      </c>
      <c r="O206" t="s">
        <v>67</v>
      </c>
      <c r="P206">
        <v>1</v>
      </c>
      <c r="Q206" t="s">
        <v>67</v>
      </c>
      <c r="R206" t="s">
        <v>4826</v>
      </c>
      <c r="S206" t="s">
        <v>123</v>
      </c>
      <c r="T206">
        <v>1</v>
      </c>
      <c r="U206" t="s">
        <v>67</v>
      </c>
      <c r="V206">
        <v>1</v>
      </c>
      <c r="W206" t="s">
        <v>3846</v>
      </c>
      <c r="X206" t="s">
        <v>4241</v>
      </c>
      <c r="Y206" t="s">
        <v>67</v>
      </c>
      <c r="Z206" t="s">
        <v>67</v>
      </c>
      <c r="AA206" t="s">
        <v>3846</v>
      </c>
      <c r="AB206">
        <v>0</v>
      </c>
      <c r="AC206" t="s">
        <v>3846</v>
      </c>
      <c r="AD206" t="s">
        <v>98</v>
      </c>
      <c r="AE206" t="s">
        <v>293</v>
      </c>
      <c r="AF206" t="s">
        <v>67</v>
      </c>
      <c r="AG206" t="s">
        <v>67</v>
      </c>
      <c r="AH206" t="s">
        <v>75</v>
      </c>
      <c r="AI206" t="s">
        <v>75</v>
      </c>
      <c r="AJ206" t="s">
        <v>76</v>
      </c>
      <c r="AK206" t="s">
        <v>1637</v>
      </c>
      <c r="AL206" t="s">
        <v>67</v>
      </c>
      <c r="AM206" t="s">
        <v>1638</v>
      </c>
      <c r="AN206" t="s">
        <v>50</v>
      </c>
      <c r="AO206" t="s">
        <v>1639</v>
      </c>
      <c r="AU206" t="s">
        <v>103</v>
      </c>
    </row>
    <row r="207" spans="1:47" x14ac:dyDescent="0.25">
      <c r="A207">
        <v>205</v>
      </c>
      <c r="B207" t="s">
        <v>4242</v>
      </c>
      <c r="C207" s="46">
        <v>42959</v>
      </c>
      <c r="D207" t="s">
        <v>3839</v>
      </c>
      <c r="E207" t="s">
        <v>53</v>
      </c>
      <c r="F207" t="s">
        <v>54</v>
      </c>
      <c r="G207" t="s">
        <v>1188</v>
      </c>
      <c r="H207" t="s">
        <v>226</v>
      </c>
      <c r="I207" t="s">
        <v>121</v>
      </c>
      <c r="J207" t="s">
        <v>226</v>
      </c>
      <c r="K207" t="s">
        <v>1640</v>
      </c>
      <c r="L207" t="s">
        <v>59</v>
      </c>
      <c r="M207" t="s">
        <v>59</v>
      </c>
      <c r="N207" t="s">
        <v>60</v>
      </c>
      <c r="O207" t="s">
        <v>53</v>
      </c>
      <c r="P207">
        <v>1</v>
      </c>
      <c r="Q207" t="s">
        <v>61</v>
      </c>
      <c r="R207" t="s">
        <v>4826</v>
      </c>
      <c r="S207" t="s">
        <v>3795</v>
      </c>
      <c r="T207">
        <v>3</v>
      </c>
      <c r="U207" t="s">
        <v>67</v>
      </c>
      <c r="V207">
        <v>1</v>
      </c>
      <c r="W207" t="s">
        <v>3846</v>
      </c>
      <c r="X207" t="s">
        <v>4243</v>
      </c>
      <c r="Y207" t="s">
        <v>428</v>
      </c>
      <c r="Z207" t="s">
        <v>1643</v>
      </c>
      <c r="AA207" t="s">
        <v>3846</v>
      </c>
      <c r="AB207">
        <v>0</v>
      </c>
      <c r="AC207" t="s">
        <v>3846</v>
      </c>
      <c r="AD207" t="s">
        <v>98</v>
      </c>
      <c r="AE207" t="s">
        <v>99</v>
      </c>
      <c r="AF207" t="s">
        <v>67</v>
      </c>
      <c r="AG207" t="s">
        <v>67</v>
      </c>
      <c r="AH207" t="s">
        <v>75</v>
      </c>
      <c r="AI207" t="s">
        <v>75</v>
      </c>
      <c r="AJ207" t="s">
        <v>76</v>
      </c>
      <c r="AK207" t="s">
        <v>1644</v>
      </c>
      <c r="AL207" t="s">
        <v>67</v>
      </c>
      <c r="AM207" t="s">
        <v>1645</v>
      </c>
      <c r="AN207" t="s">
        <v>50</v>
      </c>
      <c r="AO207" t="s">
        <v>1646</v>
      </c>
      <c r="AP207" t="s">
        <v>1647</v>
      </c>
      <c r="AU207" t="s">
        <v>130</v>
      </c>
    </row>
    <row r="208" spans="1:47" x14ac:dyDescent="0.25">
      <c r="A208">
        <v>206</v>
      </c>
      <c r="B208" t="s">
        <v>4244</v>
      </c>
      <c r="C208" s="46">
        <v>42961</v>
      </c>
      <c r="D208" t="s">
        <v>3839</v>
      </c>
      <c r="E208" t="s">
        <v>232</v>
      </c>
      <c r="F208" t="s">
        <v>105</v>
      </c>
      <c r="G208" t="s">
        <v>481</v>
      </c>
      <c r="H208" t="s">
        <v>67</v>
      </c>
      <c r="I208" t="s">
        <v>67</v>
      </c>
      <c r="J208" t="s">
        <v>67</v>
      </c>
      <c r="K208" t="s">
        <v>1648</v>
      </c>
      <c r="L208" t="s">
        <v>59</v>
      </c>
      <c r="M208" t="s">
        <v>67</v>
      </c>
      <c r="N208" t="s">
        <v>67</v>
      </c>
      <c r="O208" t="s">
        <v>67</v>
      </c>
      <c r="P208">
        <v>1</v>
      </c>
      <c r="Q208" t="s">
        <v>67</v>
      </c>
      <c r="R208" t="s">
        <v>4826</v>
      </c>
      <c r="S208" t="s">
        <v>123</v>
      </c>
      <c r="T208">
        <v>1</v>
      </c>
      <c r="U208" t="s">
        <v>67</v>
      </c>
      <c r="V208">
        <v>1</v>
      </c>
      <c r="W208" t="s">
        <v>3846</v>
      </c>
      <c r="X208" t="s">
        <v>4245</v>
      </c>
      <c r="Y208" t="s">
        <v>67</v>
      </c>
      <c r="Z208" t="s">
        <v>67</v>
      </c>
      <c r="AA208" t="s">
        <v>3846</v>
      </c>
      <c r="AB208">
        <v>0</v>
      </c>
      <c r="AC208" t="s">
        <v>3846</v>
      </c>
      <c r="AD208" t="s">
        <v>98</v>
      </c>
      <c r="AE208" t="s">
        <v>293</v>
      </c>
      <c r="AF208" t="s">
        <v>67</v>
      </c>
      <c r="AG208" t="s">
        <v>67</v>
      </c>
      <c r="AH208" t="s">
        <v>75</v>
      </c>
      <c r="AI208" t="s">
        <v>75</v>
      </c>
      <c r="AJ208" t="s">
        <v>76</v>
      </c>
      <c r="AK208" t="s">
        <v>67</v>
      </c>
      <c r="AL208" t="s">
        <v>67</v>
      </c>
      <c r="AM208" t="s">
        <v>1649</v>
      </c>
      <c r="AN208" t="s">
        <v>50</v>
      </c>
      <c r="AO208" t="s">
        <v>1650</v>
      </c>
      <c r="AP208" t="s">
        <v>1651</v>
      </c>
      <c r="AU208" t="s">
        <v>103</v>
      </c>
    </row>
    <row r="209" spans="1:47" x14ac:dyDescent="0.25">
      <c r="A209">
        <v>207</v>
      </c>
      <c r="B209" t="s">
        <v>4246</v>
      </c>
      <c r="C209" s="46">
        <v>42961</v>
      </c>
      <c r="D209" t="s">
        <v>3839</v>
      </c>
      <c r="E209" t="s">
        <v>153</v>
      </c>
      <c r="F209" t="s">
        <v>105</v>
      </c>
      <c r="G209" t="s">
        <v>1652</v>
      </c>
      <c r="H209" t="s">
        <v>56</v>
      </c>
      <c r="I209" t="s">
        <v>57</v>
      </c>
      <c r="J209" t="s">
        <v>1653</v>
      </c>
      <c r="K209" t="s">
        <v>1654</v>
      </c>
      <c r="L209" t="s">
        <v>59</v>
      </c>
      <c r="M209" t="s">
        <v>59</v>
      </c>
      <c r="N209" t="s">
        <v>60</v>
      </c>
      <c r="O209" t="s">
        <v>153</v>
      </c>
      <c r="P209">
        <v>1</v>
      </c>
      <c r="Q209" t="s">
        <v>61</v>
      </c>
      <c r="R209" t="s">
        <v>4826</v>
      </c>
      <c r="S209" t="s">
        <v>270</v>
      </c>
      <c r="T209">
        <v>2</v>
      </c>
      <c r="U209" t="s">
        <v>1655</v>
      </c>
      <c r="V209">
        <v>1</v>
      </c>
      <c r="W209" t="s">
        <v>3846</v>
      </c>
      <c r="X209" t="s">
        <v>4247</v>
      </c>
      <c r="Y209" t="s">
        <v>67</v>
      </c>
      <c r="Z209" t="s">
        <v>67</v>
      </c>
      <c r="AA209" t="s">
        <v>3846</v>
      </c>
      <c r="AB209">
        <v>0</v>
      </c>
      <c r="AC209" t="s">
        <v>3846</v>
      </c>
      <c r="AD209" t="s">
        <v>98</v>
      </c>
      <c r="AE209" t="s">
        <v>1657</v>
      </c>
      <c r="AF209" t="s">
        <v>67</v>
      </c>
      <c r="AG209" t="s">
        <v>67</v>
      </c>
      <c r="AH209" t="s">
        <v>1657</v>
      </c>
      <c r="AI209" t="s">
        <v>75</v>
      </c>
      <c r="AJ209" t="s">
        <v>76</v>
      </c>
      <c r="AK209" t="s">
        <v>67</v>
      </c>
      <c r="AL209" t="s">
        <v>67</v>
      </c>
      <c r="AM209" t="s">
        <v>1658</v>
      </c>
      <c r="AN209" t="s">
        <v>50</v>
      </c>
      <c r="AO209" t="s">
        <v>1659</v>
      </c>
      <c r="AU209" t="s">
        <v>103</v>
      </c>
    </row>
    <row r="210" spans="1:47" x14ac:dyDescent="0.25">
      <c r="A210">
        <v>208</v>
      </c>
      <c r="B210" t="s">
        <v>4248</v>
      </c>
      <c r="C210" s="46">
        <v>42962</v>
      </c>
      <c r="D210" t="s">
        <v>3839</v>
      </c>
      <c r="E210" t="s">
        <v>53</v>
      </c>
      <c r="F210" t="s">
        <v>54</v>
      </c>
      <c r="G210" t="s">
        <v>1000</v>
      </c>
      <c r="H210" t="s">
        <v>167</v>
      </c>
      <c r="I210" t="s">
        <v>121</v>
      </c>
      <c r="J210" t="s">
        <v>1660</v>
      </c>
      <c r="K210" t="s">
        <v>1661</v>
      </c>
      <c r="L210" t="s">
        <v>59</v>
      </c>
      <c r="M210" t="s">
        <v>91</v>
      </c>
      <c r="N210" t="s">
        <v>60</v>
      </c>
      <c r="O210" t="s">
        <v>53</v>
      </c>
      <c r="P210">
        <v>1</v>
      </c>
      <c r="Q210" t="s">
        <v>92</v>
      </c>
      <c r="R210" t="s">
        <v>4822</v>
      </c>
      <c r="S210" t="s">
        <v>3796</v>
      </c>
      <c r="T210">
        <v>10</v>
      </c>
      <c r="U210" t="s">
        <v>1662</v>
      </c>
      <c r="V210">
        <v>2</v>
      </c>
      <c r="W210" t="s">
        <v>3846</v>
      </c>
      <c r="X210" t="s">
        <v>4249</v>
      </c>
      <c r="Y210" t="s">
        <v>67</v>
      </c>
      <c r="Z210" t="s">
        <v>67</v>
      </c>
      <c r="AA210" t="s">
        <v>3821</v>
      </c>
      <c r="AB210">
        <v>1000000</v>
      </c>
      <c r="AC210" t="s">
        <v>126</v>
      </c>
      <c r="AD210" t="s">
        <v>98</v>
      </c>
      <c r="AE210" t="s">
        <v>99</v>
      </c>
      <c r="AF210" t="s">
        <v>67</v>
      </c>
      <c r="AG210" t="s">
        <v>67</v>
      </c>
      <c r="AH210" t="s">
        <v>75</v>
      </c>
      <c r="AI210" t="s">
        <v>75</v>
      </c>
      <c r="AJ210" t="s">
        <v>76</v>
      </c>
      <c r="AK210" t="s">
        <v>67</v>
      </c>
      <c r="AL210" t="s">
        <v>1664</v>
      </c>
      <c r="AM210" t="s">
        <v>1665</v>
      </c>
      <c r="AN210" t="s">
        <v>50</v>
      </c>
      <c r="AO210" t="s">
        <v>1666</v>
      </c>
      <c r="AP210" t="s">
        <v>1667</v>
      </c>
      <c r="AQ210" t="s">
        <v>1668</v>
      </c>
      <c r="AR210" t="s">
        <v>1669</v>
      </c>
      <c r="AU210" t="s">
        <v>103</v>
      </c>
    </row>
    <row r="211" spans="1:47" x14ac:dyDescent="0.25">
      <c r="A211">
        <v>209</v>
      </c>
      <c r="B211" t="s">
        <v>4250</v>
      </c>
      <c r="C211" s="46">
        <v>42962</v>
      </c>
      <c r="D211" t="s">
        <v>3839</v>
      </c>
      <c r="E211" t="s">
        <v>53</v>
      </c>
      <c r="F211" t="s">
        <v>54</v>
      </c>
      <c r="G211" t="s">
        <v>1671</v>
      </c>
      <c r="H211" t="s">
        <v>120</v>
      </c>
      <c r="I211" t="s">
        <v>121</v>
      </c>
      <c r="J211" t="s">
        <v>1672</v>
      </c>
      <c r="K211" t="s">
        <v>146</v>
      </c>
      <c r="L211" t="s">
        <v>59</v>
      </c>
      <c r="M211" t="s">
        <v>59</v>
      </c>
      <c r="N211" t="s">
        <v>60</v>
      </c>
      <c r="O211" t="s">
        <v>53</v>
      </c>
      <c r="P211">
        <v>1</v>
      </c>
      <c r="Q211" t="s">
        <v>136</v>
      </c>
      <c r="R211" t="s">
        <v>4826</v>
      </c>
      <c r="S211" t="s">
        <v>123</v>
      </c>
      <c r="T211">
        <v>1</v>
      </c>
      <c r="U211" t="s">
        <v>1673</v>
      </c>
      <c r="V211">
        <v>1</v>
      </c>
      <c r="W211" t="s">
        <v>3846</v>
      </c>
      <c r="X211" t="s">
        <v>4251</v>
      </c>
      <c r="Y211" t="s">
        <v>67</v>
      </c>
      <c r="Z211" t="s">
        <v>67</v>
      </c>
      <c r="AA211" t="s">
        <v>3819</v>
      </c>
      <c r="AB211">
        <v>500</v>
      </c>
      <c r="AC211" t="s">
        <v>126</v>
      </c>
      <c r="AD211" t="s">
        <v>72</v>
      </c>
      <c r="AE211" t="s">
        <v>73</v>
      </c>
      <c r="AF211" t="s">
        <v>67</v>
      </c>
      <c r="AG211" t="s">
        <v>67</v>
      </c>
      <c r="AH211" t="s">
        <v>72</v>
      </c>
      <c r="AI211" t="s">
        <v>75</v>
      </c>
      <c r="AJ211" t="s">
        <v>76</v>
      </c>
      <c r="AK211" t="s">
        <v>67</v>
      </c>
      <c r="AL211" t="s">
        <v>67</v>
      </c>
      <c r="AM211" t="s">
        <v>1675</v>
      </c>
      <c r="AN211" t="s">
        <v>50</v>
      </c>
      <c r="AO211" t="s">
        <v>1676</v>
      </c>
      <c r="AU211" t="s">
        <v>103</v>
      </c>
    </row>
    <row r="212" spans="1:47" x14ac:dyDescent="0.25">
      <c r="A212">
        <v>210</v>
      </c>
      <c r="B212" t="s">
        <v>4252</v>
      </c>
      <c r="C212" s="46">
        <v>42963</v>
      </c>
      <c r="D212" t="s">
        <v>3839</v>
      </c>
      <c r="E212" t="s">
        <v>211</v>
      </c>
      <c r="F212" t="s">
        <v>132</v>
      </c>
      <c r="G212" t="s">
        <v>212</v>
      </c>
      <c r="H212" t="s">
        <v>155</v>
      </c>
      <c r="I212" t="s">
        <v>3794</v>
      </c>
      <c r="J212" t="s">
        <v>1677</v>
      </c>
      <c r="K212" t="s">
        <v>1678</v>
      </c>
      <c r="L212" t="s">
        <v>59</v>
      </c>
      <c r="M212" t="s">
        <v>59</v>
      </c>
      <c r="N212" t="s">
        <v>60</v>
      </c>
      <c r="O212" t="s">
        <v>211</v>
      </c>
      <c r="P212">
        <v>1</v>
      </c>
      <c r="Q212" t="s">
        <v>92</v>
      </c>
      <c r="R212" t="s">
        <v>4826</v>
      </c>
      <c r="S212" t="s">
        <v>3795</v>
      </c>
      <c r="T212">
        <v>4</v>
      </c>
      <c r="U212" t="s">
        <v>1679</v>
      </c>
      <c r="V212">
        <v>1</v>
      </c>
      <c r="W212" t="s">
        <v>3846</v>
      </c>
      <c r="X212" t="s">
        <v>4253</v>
      </c>
      <c r="Y212" t="s">
        <v>67</v>
      </c>
      <c r="Z212" t="s">
        <v>67</v>
      </c>
      <c r="AA212" t="s">
        <v>3846</v>
      </c>
      <c r="AB212">
        <v>0</v>
      </c>
      <c r="AC212" t="s">
        <v>3846</v>
      </c>
      <c r="AD212" t="s">
        <v>98</v>
      </c>
      <c r="AE212" t="s">
        <v>99</v>
      </c>
      <c r="AF212" t="s">
        <v>67</v>
      </c>
      <c r="AG212" t="s">
        <v>67</v>
      </c>
      <c r="AH212" t="s">
        <v>75</v>
      </c>
      <c r="AI212" t="s">
        <v>75</v>
      </c>
      <c r="AJ212" t="s">
        <v>76</v>
      </c>
      <c r="AK212" t="s">
        <v>67</v>
      </c>
      <c r="AL212" t="s">
        <v>67</v>
      </c>
      <c r="AM212" t="s">
        <v>1681</v>
      </c>
      <c r="AN212" t="s">
        <v>50</v>
      </c>
      <c r="AO212" t="s">
        <v>1682</v>
      </c>
      <c r="AP212" t="s">
        <v>1683</v>
      </c>
      <c r="AU212" t="s">
        <v>103</v>
      </c>
    </row>
    <row r="213" spans="1:47" x14ac:dyDescent="0.25">
      <c r="A213">
        <v>211</v>
      </c>
      <c r="B213" t="s">
        <v>4254</v>
      </c>
      <c r="C213" s="46">
        <v>42964</v>
      </c>
      <c r="D213" t="s">
        <v>3839</v>
      </c>
      <c r="E213" t="s">
        <v>165</v>
      </c>
      <c r="F213" t="s">
        <v>54</v>
      </c>
      <c r="G213" t="s">
        <v>165</v>
      </c>
      <c r="H213" t="s">
        <v>226</v>
      </c>
      <c r="I213" t="s">
        <v>121</v>
      </c>
      <c r="J213" t="s">
        <v>1684</v>
      </c>
      <c r="K213" t="s">
        <v>1685</v>
      </c>
      <c r="L213" t="s">
        <v>59</v>
      </c>
      <c r="M213" t="s">
        <v>59</v>
      </c>
      <c r="N213" t="s">
        <v>60</v>
      </c>
      <c r="O213" t="s">
        <v>165</v>
      </c>
      <c r="P213">
        <v>1</v>
      </c>
      <c r="Q213" t="s">
        <v>92</v>
      </c>
      <c r="R213" t="s">
        <v>4826</v>
      </c>
      <c r="S213" t="s">
        <v>123</v>
      </c>
      <c r="T213">
        <v>1</v>
      </c>
      <c r="U213" t="s">
        <v>1686</v>
      </c>
      <c r="V213">
        <v>1</v>
      </c>
      <c r="W213" t="s">
        <v>3846</v>
      </c>
      <c r="X213" t="s">
        <v>4255</v>
      </c>
      <c r="Y213" t="s">
        <v>279</v>
      </c>
      <c r="Z213" t="s">
        <v>1688</v>
      </c>
      <c r="AA213" t="s">
        <v>3846</v>
      </c>
      <c r="AB213">
        <v>0</v>
      </c>
      <c r="AC213" t="s">
        <v>3846</v>
      </c>
      <c r="AD213" t="s">
        <v>72</v>
      </c>
      <c r="AE213" t="s">
        <v>74</v>
      </c>
      <c r="AF213" t="s">
        <v>67</v>
      </c>
      <c r="AG213" t="s">
        <v>67</v>
      </c>
      <c r="AH213" t="s">
        <v>72</v>
      </c>
      <c r="AI213" t="s">
        <v>75</v>
      </c>
      <c r="AJ213" t="s">
        <v>76</v>
      </c>
      <c r="AK213" t="s">
        <v>67</v>
      </c>
      <c r="AL213" t="s">
        <v>67</v>
      </c>
      <c r="AM213" t="s">
        <v>1689</v>
      </c>
      <c r="AN213" t="s">
        <v>50</v>
      </c>
      <c r="AO213" t="s">
        <v>1690</v>
      </c>
      <c r="AP213" t="s">
        <v>1691</v>
      </c>
      <c r="AQ213" t="s">
        <v>1692</v>
      </c>
      <c r="AR213" t="s">
        <v>1693</v>
      </c>
      <c r="AU213" t="s">
        <v>103</v>
      </c>
    </row>
    <row r="214" spans="1:47" x14ac:dyDescent="0.25">
      <c r="A214">
        <v>212</v>
      </c>
      <c r="B214" t="s">
        <v>4256</v>
      </c>
      <c r="C214" s="46">
        <v>42965</v>
      </c>
      <c r="D214" t="s">
        <v>3839</v>
      </c>
      <c r="E214" t="s">
        <v>53</v>
      </c>
      <c r="F214" t="s">
        <v>54</v>
      </c>
      <c r="G214" t="s">
        <v>1694</v>
      </c>
      <c r="H214" t="s">
        <v>155</v>
      </c>
      <c r="I214" t="s">
        <v>3794</v>
      </c>
      <c r="J214" t="s">
        <v>1695</v>
      </c>
      <c r="K214" t="s">
        <v>327</v>
      </c>
      <c r="L214" t="s">
        <v>59</v>
      </c>
      <c r="M214" t="s">
        <v>59</v>
      </c>
      <c r="N214" t="s">
        <v>60</v>
      </c>
      <c r="O214" t="s">
        <v>53</v>
      </c>
      <c r="P214">
        <v>1</v>
      </c>
      <c r="Q214" t="s">
        <v>92</v>
      </c>
      <c r="R214" t="s">
        <v>4826</v>
      </c>
      <c r="S214" t="s">
        <v>3796</v>
      </c>
      <c r="T214">
        <v>6</v>
      </c>
      <c r="U214" t="s">
        <v>1696</v>
      </c>
      <c r="V214">
        <v>1</v>
      </c>
      <c r="W214" t="s">
        <v>3846</v>
      </c>
      <c r="X214" t="s">
        <v>4257</v>
      </c>
      <c r="Y214" t="s">
        <v>67</v>
      </c>
      <c r="Z214" t="s">
        <v>67</v>
      </c>
      <c r="AA214" t="s">
        <v>3846</v>
      </c>
      <c r="AB214">
        <v>0</v>
      </c>
      <c r="AC214" t="s">
        <v>3846</v>
      </c>
      <c r="AD214" t="s">
        <v>72</v>
      </c>
      <c r="AE214" t="s">
        <v>73</v>
      </c>
      <c r="AF214" t="s">
        <v>67</v>
      </c>
      <c r="AG214" t="s">
        <v>67</v>
      </c>
      <c r="AH214" t="s">
        <v>72</v>
      </c>
      <c r="AI214" t="s">
        <v>75</v>
      </c>
      <c r="AJ214" t="s">
        <v>76</v>
      </c>
      <c r="AK214" t="s">
        <v>67</v>
      </c>
      <c r="AL214" t="s">
        <v>67</v>
      </c>
      <c r="AM214" t="s">
        <v>1698</v>
      </c>
      <c r="AN214" t="s">
        <v>50</v>
      </c>
      <c r="AO214" t="s">
        <v>1699</v>
      </c>
      <c r="AP214" t="s">
        <v>1700</v>
      </c>
      <c r="AU214" t="s">
        <v>103</v>
      </c>
    </row>
    <row r="215" spans="1:47" x14ac:dyDescent="0.25">
      <c r="A215">
        <v>213</v>
      </c>
      <c r="B215" t="s">
        <v>4258</v>
      </c>
      <c r="C215" s="46">
        <v>42965</v>
      </c>
      <c r="D215" t="s">
        <v>3839</v>
      </c>
      <c r="E215" t="s">
        <v>165</v>
      </c>
      <c r="F215" t="s">
        <v>54</v>
      </c>
      <c r="G215" t="s">
        <v>225</v>
      </c>
      <c r="H215" t="s">
        <v>56</v>
      </c>
      <c r="I215" t="s">
        <v>57</v>
      </c>
      <c r="J215" t="s">
        <v>56</v>
      </c>
      <c r="K215" t="s">
        <v>1701</v>
      </c>
      <c r="L215" t="s">
        <v>59</v>
      </c>
      <c r="M215" t="s">
        <v>67</v>
      </c>
      <c r="N215" t="s">
        <v>60</v>
      </c>
      <c r="O215" t="s">
        <v>165</v>
      </c>
      <c r="P215">
        <v>1</v>
      </c>
      <c r="Q215" t="s">
        <v>61</v>
      </c>
      <c r="R215" t="s">
        <v>4826</v>
      </c>
      <c r="S215" t="s">
        <v>3795</v>
      </c>
      <c r="T215">
        <v>4</v>
      </c>
      <c r="U215" t="s">
        <v>1702</v>
      </c>
      <c r="V215">
        <v>1</v>
      </c>
      <c r="W215" t="s">
        <v>3846</v>
      </c>
      <c r="X215" t="s">
        <v>4259</v>
      </c>
      <c r="Y215" t="s">
        <v>67</v>
      </c>
      <c r="Z215" t="s">
        <v>67</v>
      </c>
      <c r="AA215" t="s">
        <v>3846</v>
      </c>
      <c r="AB215">
        <v>0</v>
      </c>
      <c r="AC215" t="s">
        <v>3846</v>
      </c>
      <c r="AD215" t="s">
        <v>358</v>
      </c>
      <c r="AE215" t="s">
        <v>2126</v>
      </c>
      <c r="AF215" t="s">
        <v>358</v>
      </c>
      <c r="AG215" t="s">
        <v>3828</v>
      </c>
      <c r="AH215" t="s">
        <v>72</v>
      </c>
      <c r="AI215" t="s">
        <v>845</v>
      </c>
      <c r="AJ215" t="s">
        <v>360</v>
      </c>
      <c r="AK215" t="s">
        <v>1535</v>
      </c>
      <c r="AL215" t="s">
        <v>1704</v>
      </c>
      <c r="AM215" t="s">
        <v>1705</v>
      </c>
      <c r="AN215" t="s">
        <v>50</v>
      </c>
      <c r="AO215" t="s">
        <v>1706</v>
      </c>
      <c r="AP215" t="s">
        <v>1707</v>
      </c>
      <c r="AQ215" t="s">
        <v>1708</v>
      </c>
      <c r="AU215" t="s">
        <v>84</v>
      </c>
    </row>
    <row r="216" spans="1:47" x14ac:dyDescent="0.25">
      <c r="A216">
        <v>214</v>
      </c>
      <c r="B216" t="s">
        <v>4260</v>
      </c>
      <c r="C216" s="46">
        <v>42967</v>
      </c>
      <c r="D216" t="s">
        <v>3839</v>
      </c>
      <c r="E216" t="s">
        <v>165</v>
      </c>
      <c r="F216" t="s">
        <v>54</v>
      </c>
      <c r="G216" t="s">
        <v>953</v>
      </c>
      <c r="H216" t="s">
        <v>120</v>
      </c>
      <c r="I216" t="s">
        <v>121</v>
      </c>
      <c r="J216" t="s">
        <v>1709</v>
      </c>
      <c r="K216" t="s">
        <v>1710</v>
      </c>
      <c r="L216" t="s">
        <v>59</v>
      </c>
      <c r="M216" t="s">
        <v>91</v>
      </c>
      <c r="N216" t="s">
        <v>235</v>
      </c>
      <c r="O216" t="s">
        <v>53</v>
      </c>
      <c r="P216">
        <v>1</v>
      </c>
      <c r="Q216" t="s">
        <v>92</v>
      </c>
      <c r="R216" t="s">
        <v>4826</v>
      </c>
      <c r="S216" t="s">
        <v>3795</v>
      </c>
      <c r="T216">
        <v>3</v>
      </c>
      <c r="U216" t="s">
        <v>67</v>
      </c>
      <c r="V216">
        <v>1</v>
      </c>
      <c r="W216" t="s">
        <v>3846</v>
      </c>
      <c r="X216" t="s">
        <v>4261</v>
      </c>
      <c r="Y216" t="s">
        <v>67</v>
      </c>
      <c r="Z216" t="s">
        <v>67</v>
      </c>
      <c r="AA216" t="s">
        <v>3820</v>
      </c>
      <c r="AB216">
        <v>200000</v>
      </c>
      <c r="AC216" t="s">
        <v>126</v>
      </c>
      <c r="AD216" t="s">
        <v>72</v>
      </c>
      <c r="AE216" t="s">
        <v>73</v>
      </c>
      <c r="AF216" t="s">
        <v>67</v>
      </c>
      <c r="AG216" t="s">
        <v>67</v>
      </c>
      <c r="AH216" t="s">
        <v>72</v>
      </c>
      <c r="AI216" t="s">
        <v>75</v>
      </c>
      <c r="AJ216" t="s">
        <v>76</v>
      </c>
      <c r="AK216" t="s">
        <v>67</v>
      </c>
      <c r="AL216" t="s">
        <v>67</v>
      </c>
      <c r="AM216" t="s">
        <v>1711</v>
      </c>
      <c r="AN216" t="s">
        <v>50</v>
      </c>
      <c r="AO216" t="s">
        <v>1712</v>
      </c>
      <c r="AU216" t="s">
        <v>130</v>
      </c>
    </row>
    <row r="217" spans="1:47" x14ac:dyDescent="0.25">
      <c r="A217">
        <v>215</v>
      </c>
      <c r="B217" t="s">
        <v>4262</v>
      </c>
      <c r="C217" s="46">
        <v>42968</v>
      </c>
      <c r="D217" t="s">
        <v>3839</v>
      </c>
      <c r="E217" t="s">
        <v>565</v>
      </c>
      <c r="F217" t="s">
        <v>105</v>
      </c>
      <c r="G217" t="s">
        <v>1713</v>
      </c>
      <c r="H217" t="s">
        <v>120</v>
      </c>
      <c r="I217" t="s">
        <v>121</v>
      </c>
      <c r="J217" t="s">
        <v>1714</v>
      </c>
      <c r="K217" t="s">
        <v>67</v>
      </c>
      <c r="L217" t="s">
        <v>67</v>
      </c>
      <c r="M217" t="s">
        <v>91</v>
      </c>
      <c r="N217" t="s">
        <v>235</v>
      </c>
      <c r="O217" t="s">
        <v>165</v>
      </c>
      <c r="P217">
        <v>1</v>
      </c>
      <c r="Q217" t="s">
        <v>92</v>
      </c>
      <c r="R217" t="s">
        <v>4826</v>
      </c>
      <c r="S217" t="s">
        <v>270</v>
      </c>
      <c r="T217">
        <v>2</v>
      </c>
      <c r="U217" t="s">
        <v>1715</v>
      </c>
      <c r="V217">
        <v>1</v>
      </c>
      <c r="W217" t="s">
        <v>3846</v>
      </c>
      <c r="X217" t="s">
        <v>4263</v>
      </c>
      <c r="Y217" t="s">
        <v>67</v>
      </c>
      <c r="Z217" t="s">
        <v>67</v>
      </c>
      <c r="AA217" t="s">
        <v>3820</v>
      </c>
      <c r="AB217">
        <v>250000</v>
      </c>
      <c r="AC217" t="s">
        <v>126</v>
      </c>
      <c r="AD217" t="s">
        <v>98</v>
      </c>
      <c r="AE217" t="s">
        <v>99</v>
      </c>
      <c r="AF217" t="s">
        <v>67</v>
      </c>
      <c r="AG217" t="s">
        <v>67</v>
      </c>
      <c r="AH217" t="s">
        <v>75</v>
      </c>
      <c r="AI217" t="s">
        <v>75</v>
      </c>
      <c r="AJ217" t="s">
        <v>76</v>
      </c>
      <c r="AK217" t="s">
        <v>67</v>
      </c>
      <c r="AL217" t="s">
        <v>67</v>
      </c>
      <c r="AM217" t="s">
        <v>1716</v>
      </c>
      <c r="AN217" t="s">
        <v>50</v>
      </c>
      <c r="AO217" t="s">
        <v>1717</v>
      </c>
      <c r="AU217" t="s">
        <v>103</v>
      </c>
    </row>
    <row r="218" spans="1:47" x14ac:dyDescent="0.25">
      <c r="A218">
        <v>216</v>
      </c>
      <c r="B218" t="s">
        <v>4264</v>
      </c>
      <c r="C218" s="46">
        <v>42970</v>
      </c>
      <c r="D218" t="s">
        <v>3839</v>
      </c>
      <c r="E218" t="s">
        <v>642</v>
      </c>
      <c r="F218" t="s">
        <v>105</v>
      </c>
      <c r="G218" t="s">
        <v>1718</v>
      </c>
      <c r="H218" t="s">
        <v>120</v>
      </c>
      <c r="I218" t="s">
        <v>121</v>
      </c>
      <c r="J218" t="s">
        <v>1719</v>
      </c>
      <c r="K218" t="s">
        <v>327</v>
      </c>
      <c r="L218" t="s">
        <v>59</v>
      </c>
      <c r="M218" t="s">
        <v>59</v>
      </c>
      <c r="N218" t="s">
        <v>60</v>
      </c>
      <c r="O218" t="s">
        <v>642</v>
      </c>
      <c r="P218">
        <v>1</v>
      </c>
      <c r="Q218" t="s">
        <v>92</v>
      </c>
      <c r="R218" t="s">
        <v>4826</v>
      </c>
      <c r="S218" t="s">
        <v>3795</v>
      </c>
      <c r="T218">
        <v>3</v>
      </c>
      <c r="U218" t="s">
        <v>1720</v>
      </c>
      <c r="V218">
        <v>1</v>
      </c>
      <c r="W218" t="s">
        <v>3846</v>
      </c>
      <c r="X218" t="s">
        <v>4265</v>
      </c>
      <c r="Y218" t="s">
        <v>67</v>
      </c>
      <c r="Z218" t="s">
        <v>67</v>
      </c>
      <c r="AA218" t="s">
        <v>3819</v>
      </c>
      <c r="AB218">
        <v>100000</v>
      </c>
      <c r="AC218" t="s">
        <v>126</v>
      </c>
      <c r="AD218" t="s">
        <v>98</v>
      </c>
      <c r="AE218" t="s">
        <v>99</v>
      </c>
      <c r="AF218" t="s">
        <v>67</v>
      </c>
      <c r="AG218" t="s">
        <v>67</v>
      </c>
      <c r="AH218" t="s">
        <v>75</v>
      </c>
      <c r="AI218" t="s">
        <v>75</v>
      </c>
      <c r="AJ218" t="s">
        <v>76</v>
      </c>
      <c r="AK218" t="s">
        <v>67</v>
      </c>
      <c r="AL218" t="s">
        <v>67</v>
      </c>
      <c r="AM218" t="s">
        <v>1722</v>
      </c>
      <c r="AN218" t="s">
        <v>50</v>
      </c>
      <c r="AO218" t="s">
        <v>1723</v>
      </c>
      <c r="AU218" t="s">
        <v>103</v>
      </c>
    </row>
    <row r="219" spans="1:47" x14ac:dyDescent="0.25">
      <c r="A219">
        <v>217</v>
      </c>
      <c r="B219" t="s">
        <v>4266</v>
      </c>
      <c r="C219" s="46">
        <v>42970</v>
      </c>
      <c r="D219" t="s">
        <v>3839</v>
      </c>
      <c r="E219" t="s">
        <v>53</v>
      </c>
      <c r="F219" t="s">
        <v>54</v>
      </c>
      <c r="G219" t="s">
        <v>1188</v>
      </c>
      <c r="H219" t="s">
        <v>167</v>
      </c>
      <c r="I219" t="s">
        <v>121</v>
      </c>
      <c r="J219" t="s">
        <v>2493</v>
      </c>
      <c r="K219" t="s">
        <v>67</v>
      </c>
      <c r="L219" t="s">
        <v>67</v>
      </c>
      <c r="M219" t="s">
        <v>91</v>
      </c>
      <c r="N219" t="s">
        <v>235</v>
      </c>
      <c r="O219" t="s">
        <v>165</v>
      </c>
      <c r="P219">
        <v>180</v>
      </c>
      <c r="Q219" t="s">
        <v>92</v>
      </c>
      <c r="R219" t="s">
        <v>4826</v>
      </c>
      <c r="S219" t="s">
        <v>3796</v>
      </c>
      <c r="T219">
        <v>10</v>
      </c>
      <c r="U219" t="s">
        <v>2494</v>
      </c>
      <c r="V219">
        <v>1</v>
      </c>
      <c r="W219" t="s">
        <v>3846</v>
      </c>
      <c r="X219" t="s">
        <v>4267</v>
      </c>
      <c r="Y219" t="s">
        <v>67</v>
      </c>
      <c r="Z219" t="s">
        <v>67</v>
      </c>
      <c r="AA219" t="s">
        <v>3846</v>
      </c>
      <c r="AB219">
        <v>0</v>
      </c>
      <c r="AC219" t="s">
        <v>3846</v>
      </c>
      <c r="AD219" t="s">
        <v>72</v>
      </c>
      <c r="AE219" t="s">
        <v>73</v>
      </c>
      <c r="AF219" t="s">
        <v>67</v>
      </c>
      <c r="AG219" t="s">
        <v>67</v>
      </c>
      <c r="AH219" t="s">
        <v>72</v>
      </c>
      <c r="AI219" t="s">
        <v>75</v>
      </c>
      <c r="AJ219" t="s">
        <v>76</v>
      </c>
      <c r="AK219" t="s">
        <v>67</v>
      </c>
      <c r="AL219" t="s">
        <v>67</v>
      </c>
      <c r="AM219" t="s">
        <v>2496</v>
      </c>
      <c r="AN219" t="s">
        <v>50</v>
      </c>
      <c r="AO219" t="s">
        <v>2497</v>
      </c>
      <c r="AP219" t="s">
        <v>2498</v>
      </c>
      <c r="AQ219" t="s">
        <v>2499</v>
      </c>
      <c r="AU219" t="s">
        <v>84</v>
      </c>
    </row>
    <row r="220" spans="1:47" x14ac:dyDescent="0.25">
      <c r="A220">
        <v>218</v>
      </c>
      <c r="B220" t="s">
        <v>4268</v>
      </c>
      <c r="C220" s="46">
        <v>42974</v>
      </c>
      <c r="D220" t="s">
        <v>3839</v>
      </c>
      <c r="E220" t="s">
        <v>165</v>
      </c>
      <c r="F220" t="s">
        <v>54</v>
      </c>
      <c r="G220" t="s">
        <v>1220</v>
      </c>
      <c r="H220" t="s">
        <v>167</v>
      </c>
      <c r="I220" t="s">
        <v>121</v>
      </c>
      <c r="J220" t="s">
        <v>1724</v>
      </c>
      <c r="K220" t="s">
        <v>1725</v>
      </c>
      <c r="L220" t="s">
        <v>59</v>
      </c>
      <c r="M220" t="s">
        <v>91</v>
      </c>
      <c r="N220" t="s">
        <v>60</v>
      </c>
      <c r="O220" t="s">
        <v>165</v>
      </c>
      <c r="P220">
        <v>3</v>
      </c>
      <c r="Q220" t="s">
        <v>107</v>
      </c>
      <c r="R220" t="s">
        <v>4826</v>
      </c>
      <c r="S220" t="s">
        <v>3795</v>
      </c>
      <c r="T220">
        <v>4</v>
      </c>
      <c r="U220" t="s">
        <v>67</v>
      </c>
      <c r="V220">
        <v>1</v>
      </c>
      <c r="W220" t="s">
        <v>4269</v>
      </c>
      <c r="X220" t="s">
        <v>3846</v>
      </c>
      <c r="Y220" t="s">
        <v>67</v>
      </c>
      <c r="Z220" t="s">
        <v>67</v>
      </c>
      <c r="AA220" t="s">
        <v>3846</v>
      </c>
      <c r="AB220">
        <v>0</v>
      </c>
      <c r="AC220" t="s">
        <v>3846</v>
      </c>
      <c r="AD220" t="s">
        <v>72</v>
      </c>
      <c r="AE220" t="s">
        <v>73</v>
      </c>
      <c r="AF220" t="s">
        <v>67</v>
      </c>
      <c r="AG220" t="s">
        <v>67</v>
      </c>
      <c r="AH220" t="s">
        <v>72</v>
      </c>
      <c r="AI220" t="s">
        <v>75</v>
      </c>
      <c r="AJ220" t="s">
        <v>76</v>
      </c>
      <c r="AK220" t="s">
        <v>67</v>
      </c>
      <c r="AL220" t="s">
        <v>67</v>
      </c>
      <c r="AM220" t="s">
        <v>1727</v>
      </c>
      <c r="AN220" t="s">
        <v>50</v>
      </c>
      <c r="AO220" t="s">
        <v>1728</v>
      </c>
      <c r="AP220" t="s">
        <v>1729</v>
      </c>
      <c r="AU220" t="s">
        <v>103</v>
      </c>
    </row>
    <row r="221" spans="1:47" x14ac:dyDescent="0.25">
      <c r="A221">
        <v>219</v>
      </c>
      <c r="B221" t="s">
        <v>4270</v>
      </c>
      <c r="C221" s="46">
        <v>42976</v>
      </c>
      <c r="D221" t="s">
        <v>3839</v>
      </c>
      <c r="E221" t="s">
        <v>53</v>
      </c>
      <c r="F221" t="s">
        <v>54</v>
      </c>
      <c r="G221" t="s">
        <v>496</v>
      </c>
      <c r="H221" t="s">
        <v>120</v>
      </c>
      <c r="I221" t="s">
        <v>121</v>
      </c>
      <c r="J221" t="s">
        <v>1730</v>
      </c>
      <c r="K221" t="s">
        <v>1731</v>
      </c>
      <c r="L221" t="s">
        <v>182</v>
      </c>
      <c r="M221" t="s">
        <v>59</v>
      </c>
      <c r="N221" t="s">
        <v>60</v>
      </c>
      <c r="O221" t="s">
        <v>53</v>
      </c>
      <c r="P221">
        <v>1</v>
      </c>
      <c r="Q221" t="s">
        <v>92</v>
      </c>
      <c r="R221" t="s">
        <v>4822</v>
      </c>
      <c r="S221" t="s">
        <v>123</v>
      </c>
      <c r="T221">
        <v>1</v>
      </c>
      <c r="U221" t="s">
        <v>1732</v>
      </c>
      <c r="V221">
        <v>2</v>
      </c>
      <c r="W221" t="s">
        <v>3846</v>
      </c>
      <c r="X221" t="s">
        <v>4271</v>
      </c>
      <c r="Y221" t="s">
        <v>67</v>
      </c>
      <c r="Z221" t="s">
        <v>67</v>
      </c>
      <c r="AA221" t="s">
        <v>3820</v>
      </c>
      <c r="AB221">
        <v>200000</v>
      </c>
      <c r="AC221" t="s">
        <v>126</v>
      </c>
      <c r="AD221" t="s">
        <v>358</v>
      </c>
      <c r="AE221" t="s">
        <v>660</v>
      </c>
      <c r="AF221" t="s">
        <v>67</v>
      </c>
      <c r="AG221" t="s">
        <v>67</v>
      </c>
      <c r="AH221" t="s">
        <v>72</v>
      </c>
      <c r="AI221" t="s">
        <v>75</v>
      </c>
      <c r="AJ221" t="s">
        <v>360</v>
      </c>
      <c r="AK221" t="s">
        <v>67</v>
      </c>
      <c r="AL221" t="s">
        <v>67</v>
      </c>
      <c r="AM221" t="s">
        <v>1734</v>
      </c>
      <c r="AN221" t="s">
        <v>50</v>
      </c>
      <c r="AO221" t="s">
        <v>1735</v>
      </c>
      <c r="AU221" t="s">
        <v>103</v>
      </c>
    </row>
    <row r="222" spans="1:47" x14ac:dyDescent="0.25">
      <c r="A222">
        <v>220</v>
      </c>
      <c r="B222" t="s">
        <v>4272</v>
      </c>
      <c r="C222" s="46">
        <v>42976</v>
      </c>
      <c r="D222" t="s">
        <v>3839</v>
      </c>
      <c r="E222" t="s">
        <v>211</v>
      </c>
      <c r="F222" t="s">
        <v>132</v>
      </c>
      <c r="G222" t="s">
        <v>1737</v>
      </c>
      <c r="H222" t="s">
        <v>120</v>
      </c>
      <c r="I222" t="s">
        <v>121</v>
      </c>
      <c r="J222" t="s">
        <v>1738</v>
      </c>
      <c r="K222" t="s">
        <v>1739</v>
      </c>
      <c r="L222" t="s">
        <v>59</v>
      </c>
      <c r="M222" t="s">
        <v>91</v>
      </c>
      <c r="N222" t="s">
        <v>235</v>
      </c>
      <c r="O222" t="s">
        <v>681</v>
      </c>
      <c r="P222">
        <v>4</v>
      </c>
      <c r="Q222" t="s">
        <v>92</v>
      </c>
      <c r="R222" t="s">
        <v>4826</v>
      </c>
      <c r="S222" t="s">
        <v>3795</v>
      </c>
      <c r="T222">
        <v>4</v>
      </c>
      <c r="U222" t="s">
        <v>1740</v>
      </c>
      <c r="V222">
        <v>1</v>
      </c>
      <c r="W222" t="s">
        <v>3846</v>
      </c>
      <c r="X222" t="s">
        <v>4273</v>
      </c>
      <c r="Y222" t="s">
        <v>67</v>
      </c>
      <c r="Z222" t="s">
        <v>67</v>
      </c>
      <c r="AA222" t="s">
        <v>3822</v>
      </c>
      <c r="AB222">
        <v>5000000</v>
      </c>
      <c r="AC222" t="s">
        <v>126</v>
      </c>
      <c r="AD222" t="s">
        <v>72</v>
      </c>
      <c r="AE222" t="s">
        <v>73</v>
      </c>
      <c r="AF222" t="s">
        <v>72</v>
      </c>
      <c r="AG222" t="s">
        <v>74</v>
      </c>
      <c r="AH222" t="s">
        <v>72</v>
      </c>
      <c r="AI222" t="s">
        <v>75</v>
      </c>
      <c r="AJ222" t="s">
        <v>76</v>
      </c>
      <c r="AK222" t="s">
        <v>67</v>
      </c>
      <c r="AL222" t="s">
        <v>67</v>
      </c>
      <c r="AM222" t="s">
        <v>1742</v>
      </c>
      <c r="AN222" t="s">
        <v>50</v>
      </c>
      <c r="AO222" t="s">
        <v>1743</v>
      </c>
      <c r="AP222" t="s">
        <v>1744</v>
      </c>
      <c r="AQ222" t="s">
        <v>1745</v>
      </c>
      <c r="AR222" t="s">
        <v>1746</v>
      </c>
      <c r="AS222" t="s">
        <v>1747</v>
      </c>
      <c r="AU222" t="s">
        <v>84</v>
      </c>
    </row>
    <row r="223" spans="1:47" x14ac:dyDescent="0.25">
      <c r="A223">
        <v>221</v>
      </c>
      <c r="B223" t="s">
        <v>4274</v>
      </c>
      <c r="C223" s="46">
        <v>42978</v>
      </c>
      <c r="D223" t="s">
        <v>3839</v>
      </c>
      <c r="E223" t="s">
        <v>53</v>
      </c>
      <c r="F223" t="s">
        <v>54</v>
      </c>
      <c r="G223" t="s">
        <v>731</v>
      </c>
      <c r="H223" t="s">
        <v>378</v>
      </c>
      <c r="I223" t="s">
        <v>3794</v>
      </c>
      <c r="J223" t="s">
        <v>1748</v>
      </c>
      <c r="K223" t="s">
        <v>67</v>
      </c>
      <c r="L223" t="s">
        <v>59</v>
      </c>
      <c r="M223" t="s">
        <v>91</v>
      </c>
      <c r="N223" t="s">
        <v>60</v>
      </c>
      <c r="O223" t="s">
        <v>53</v>
      </c>
      <c r="P223">
        <v>4</v>
      </c>
      <c r="Q223" t="s">
        <v>92</v>
      </c>
      <c r="R223" t="s">
        <v>4826</v>
      </c>
      <c r="S223" t="s">
        <v>270</v>
      </c>
      <c r="T223">
        <v>2</v>
      </c>
      <c r="U223" t="s">
        <v>67</v>
      </c>
      <c r="V223">
        <v>1</v>
      </c>
      <c r="W223" t="s">
        <v>3846</v>
      </c>
      <c r="X223" t="s">
        <v>4275</v>
      </c>
      <c r="Y223" t="s">
        <v>67</v>
      </c>
      <c r="Z223" t="s">
        <v>67</v>
      </c>
      <c r="AA223" t="s">
        <v>3846</v>
      </c>
      <c r="AB223">
        <v>0</v>
      </c>
      <c r="AC223" t="s">
        <v>3846</v>
      </c>
      <c r="AD223" t="s">
        <v>72</v>
      </c>
      <c r="AE223" t="s">
        <v>73</v>
      </c>
      <c r="AF223" t="s">
        <v>67</v>
      </c>
      <c r="AG223" t="s">
        <v>67</v>
      </c>
      <c r="AH223" t="s">
        <v>72</v>
      </c>
      <c r="AI223" t="s">
        <v>75</v>
      </c>
      <c r="AJ223" t="s">
        <v>76</v>
      </c>
      <c r="AK223" t="s">
        <v>67</v>
      </c>
      <c r="AL223" t="s">
        <v>67</v>
      </c>
      <c r="AM223" t="s">
        <v>1749</v>
      </c>
      <c r="AN223" t="s">
        <v>50</v>
      </c>
      <c r="AO223" t="s">
        <v>1750</v>
      </c>
      <c r="AU223" t="s">
        <v>130</v>
      </c>
    </row>
    <row r="224" spans="1:47" x14ac:dyDescent="0.25">
      <c r="A224">
        <v>222</v>
      </c>
      <c r="B224" t="s">
        <v>4276</v>
      </c>
      <c r="C224" s="46">
        <v>42978</v>
      </c>
      <c r="D224" t="s">
        <v>3839</v>
      </c>
      <c r="E224" t="s">
        <v>165</v>
      </c>
      <c r="F224" t="s">
        <v>54</v>
      </c>
      <c r="G224" t="s">
        <v>953</v>
      </c>
      <c r="H224" t="s">
        <v>167</v>
      </c>
      <c r="I224" t="s">
        <v>121</v>
      </c>
      <c r="J224" t="s">
        <v>1751</v>
      </c>
      <c r="K224" t="s">
        <v>1752</v>
      </c>
      <c r="L224" t="s">
        <v>59</v>
      </c>
      <c r="M224" t="s">
        <v>91</v>
      </c>
      <c r="N224" t="s">
        <v>60</v>
      </c>
      <c r="O224" t="s">
        <v>165</v>
      </c>
      <c r="P224">
        <v>1</v>
      </c>
      <c r="Q224" t="s">
        <v>92</v>
      </c>
      <c r="R224" t="s">
        <v>4826</v>
      </c>
      <c r="S224" t="s">
        <v>3795</v>
      </c>
      <c r="T224">
        <v>4</v>
      </c>
      <c r="U224" t="s">
        <v>67</v>
      </c>
      <c r="V224">
        <v>1</v>
      </c>
      <c r="W224" t="s">
        <v>3846</v>
      </c>
      <c r="X224" t="s">
        <v>4277</v>
      </c>
      <c r="Y224" t="s">
        <v>194</v>
      </c>
      <c r="Z224" t="s">
        <v>1754</v>
      </c>
      <c r="AA224" t="s">
        <v>3820</v>
      </c>
      <c r="AB224">
        <v>200000</v>
      </c>
      <c r="AC224" t="s">
        <v>126</v>
      </c>
      <c r="AD224" t="s">
        <v>358</v>
      </c>
      <c r="AE224" t="s">
        <v>660</v>
      </c>
      <c r="AF224" t="s">
        <v>67</v>
      </c>
      <c r="AG224" t="s">
        <v>67</v>
      </c>
      <c r="AH224" t="s">
        <v>72</v>
      </c>
      <c r="AI224" t="s">
        <v>75</v>
      </c>
      <c r="AJ224" t="s">
        <v>360</v>
      </c>
      <c r="AK224" t="s">
        <v>67</v>
      </c>
      <c r="AL224" t="s">
        <v>67</v>
      </c>
      <c r="AM224" t="s">
        <v>1755</v>
      </c>
      <c r="AN224" t="s">
        <v>50</v>
      </c>
      <c r="AO224" t="s">
        <v>1756</v>
      </c>
      <c r="AP224" t="s">
        <v>1757</v>
      </c>
      <c r="AU224" t="s">
        <v>103</v>
      </c>
    </row>
    <row r="225" spans="1:47" x14ac:dyDescent="0.25">
      <c r="A225">
        <v>223</v>
      </c>
      <c r="B225" t="s">
        <v>4278</v>
      </c>
      <c r="C225" s="46">
        <v>42979</v>
      </c>
      <c r="D225" t="s">
        <v>3839</v>
      </c>
      <c r="E225" t="s">
        <v>131</v>
      </c>
      <c r="F225" t="s">
        <v>132</v>
      </c>
      <c r="G225" t="s">
        <v>1758</v>
      </c>
      <c r="H225" t="s">
        <v>120</v>
      </c>
      <c r="I225" t="s">
        <v>121</v>
      </c>
      <c r="J225" t="s">
        <v>1759</v>
      </c>
      <c r="K225" t="s">
        <v>67</v>
      </c>
      <c r="L225" t="s">
        <v>67</v>
      </c>
      <c r="M225" t="s">
        <v>59</v>
      </c>
      <c r="N225" t="s">
        <v>235</v>
      </c>
      <c r="O225" t="s">
        <v>211</v>
      </c>
      <c r="P225">
        <v>1</v>
      </c>
      <c r="Q225" t="s">
        <v>92</v>
      </c>
      <c r="R225" t="s">
        <v>4826</v>
      </c>
      <c r="S225" t="s">
        <v>3795</v>
      </c>
      <c r="T225">
        <v>3</v>
      </c>
      <c r="U225" t="s">
        <v>1760</v>
      </c>
      <c r="V225">
        <v>1</v>
      </c>
      <c r="W225" t="s">
        <v>3846</v>
      </c>
      <c r="X225" t="s">
        <v>4279</v>
      </c>
      <c r="Y225" t="s">
        <v>67</v>
      </c>
      <c r="Z225" t="s">
        <v>67</v>
      </c>
      <c r="AA225" t="s">
        <v>3822</v>
      </c>
      <c r="AB225">
        <v>2000000</v>
      </c>
      <c r="AC225" t="s">
        <v>126</v>
      </c>
      <c r="AD225" t="s">
        <v>98</v>
      </c>
      <c r="AE225" t="s">
        <v>99</v>
      </c>
      <c r="AF225" t="s">
        <v>67</v>
      </c>
      <c r="AG225" t="s">
        <v>67</v>
      </c>
      <c r="AH225" t="s">
        <v>75</v>
      </c>
      <c r="AI225" t="s">
        <v>75</v>
      </c>
      <c r="AJ225" t="s">
        <v>76</v>
      </c>
      <c r="AK225" t="s">
        <v>67</v>
      </c>
      <c r="AL225" t="s">
        <v>1762</v>
      </c>
      <c r="AM225" t="s">
        <v>1763</v>
      </c>
      <c r="AN225" t="s">
        <v>50</v>
      </c>
      <c r="AO225" t="s">
        <v>1764</v>
      </c>
      <c r="AP225" t="s">
        <v>1765</v>
      </c>
      <c r="AQ225" t="s">
        <v>1766</v>
      </c>
      <c r="AU225" t="s">
        <v>103</v>
      </c>
    </row>
    <row r="226" spans="1:47" x14ac:dyDescent="0.25">
      <c r="A226">
        <v>224</v>
      </c>
      <c r="B226" t="s">
        <v>4280</v>
      </c>
      <c r="C226" s="46">
        <v>42980</v>
      </c>
      <c r="D226" t="s">
        <v>3839</v>
      </c>
      <c r="E226" t="s">
        <v>53</v>
      </c>
      <c r="F226" t="s">
        <v>54</v>
      </c>
      <c r="G226" t="s">
        <v>55</v>
      </c>
      <c r="H226" t="s">
        <v>56</v>
      </c>
      <c r="I226" t="s">
        <v>57</v>
      </c>
      <c r="J226" t="s">
        <v>56</v>
      </c>
      <c r="K226" t="s">
        <v>1767</v>
      </c>
      <c r="L226" t="s">
        <v>59</v>
      </c>
      <c r="M226" t="s">
        <v>59</v>
      </c>
      <c r="N226" t="s">
        <v>60</v>
      </c>
      <c r="O226" t="s">
        <v>53</v>
      </c>
      <c r="P226">
        <v>1</v>
      </c>
      <c r="Q226" t="s">
        <v>61</v>
      </c>
      <c r="R226" t="s">
        <v>4826</v>
      </c>
      <c r="S226" t="s">
        <v>123</v>
      </c>
      <c r="T226">
        <v>1</v>
      </c>
      <c r="U226" t="s">
        <v>67</v>
      </c>
      <c r="V226">
        <v>1</v>
      </c>
      <c r="W226" t="s">
        <v>3846</v>
      </c>
      <c r="X226" t="s">
        <v>4281</v>
      </c>
      <c r="Y226" t="s">
        <v>67</v>
      </c>
      <c r="Z226" t="s">
        <v>67</v>
      </c>
      <c r="AA226" t="s">
        <v>3846</v>
      </c>
      <c r="AB226">
        <v>0</v>
      </c>
      <c r="AC226" t="s">
        <v>3846</v>
      </c>
      <c r="AD226" t="s">
        <v>72</v>
      </c>
      <c r="AE226" t="s">
        <v>74</v>
      </c>
      <c r="AF226" t="s">
        <v>67</v>
      </c>
      <c r="AG226" t="s">
        <v>67</v>
      </c>
      <c r="AH226" t="s">
        <v>72</v>
      </c>
      <c r="AI226" t="s">
        <v>75</v>
      </c>
      <c r="AJ226" t="s">
        <v>76</v>
      </c>
      <c r="AK226" t="s">
        <v>67</v>
      </c>
      <c r="AL226" t="s">
        <v>67</v>
      </c>
      <c r="AM226" t="s">
        <v>1769</v>
      </c>
      <c r="AN226" t="s">
        <v>50</v>
      </c>
      <c r="AO226" t="s">
        <v>1770</v>
      </c>
      <c r="AU226" t="s">
        <v>103</v>
      </c>
    </row>
    <row r="227" spans="1:47" x14ac:dyDescent="0.25">
      <c r="A227">
        <v>225</v>
      </c>
      <c r="B227" t="s">
        <v>4282</v>
      </c>
      <c r="C227" s="46">
        <v>42983</v>
      </c>
      <c r="D227" t="s">
        <v>3839</v>
      </c>
      <c r="E227" t="s">
        <v>165</v>
      </c>
      <c r="F227" t="s">
        <v>54</v>
      </c>
      <c r="G227" t="s">
        <v>166</v>
      </c>
      <c r="H227" t="s">
        <v>167</v>
      </c>
      <c r="I227" t="s">
        <v>121</v>
      </c>
      <c r="J227" t="s">
        <v>1771</v>
      </c>
      <c r="K227" t="s">
        <v>67</v>
      </c>
      <c r="L227" t="s">
        <v>67</v>
      </c>
      <c r="M227" t="s">
        <v>91</v>
      </c>
      <c r="N227" t="s">
        <v>60</v>
      </c>
      <c r="O227" t="s">
        <v>165</v>
      </c>
      <c r="P227">
        <v>1</v>
      </c>
      <c r="Q227" t="s">
        <v>92</v>
      </c>
      <c r="R227" t="s">
        <v>4826</v>
      </c>
      <c r="S227" t="s">
        <v>123</v>
      </c>
      <c r="T227">
        <v>1</v>
      </c>
      <c r="U227" t="s">
        <v>1772</v>
      </c>
      <c r="V227">
        <v>1</v>
      </c>
      <c r="W227" t="s">
        <v>3846</v>
      </c>
      <c r="X227" t="s">
        <v>4283</v>
      </c>
      <c r="Y227" t="s">
        <v>67</v>
      </c>
      <c r="Z227" t="s">
        <v>67</v>
      </c>
      <c r="AA227" t="s">
        <v>3846</v>
      </c>
      <c r="AB227">
        <v>0</v>
      </c>
      <c r="AC227" t="s">
        <v>3846</v>
      </c>
      <c r="AD227" t="s">
        <v>72</v>
      </c>
      <c r="AE227" t="s">
        <v>74</v>
      </c>
      <c r="AF227" t="s">
        <v>72</v>
      </c>
      <c r="AG227" t="s">
        <v>74</v>
      </c>
      <c r="AH227" t="s">
        <v>72</v>
      </c>
      <c r="AI227" t="s">
        <v>75</v>
      </c>
      <c r="AJ227" t="s">
        <v>76</v>
      </c>
      <c r="AK227" t="s">
        <v>67</v>
      </c>
      <c r="AL227" t="s">
        <v>67</v>
      </c>
      <c r="AM227" t="s">
        <v>1773</v>
      </c>
      <c r="AN227" t="s">
        <v>50</v>
      </c>
      <c r="AO227" t="s">
        <v>1774</v>
      </c>
      <c r="AP227" t="s">
        <v>1775</v>
      </c>
      <c r="AQ227" t="s">
        <v>2682</v>
      </c>
      <c r="AR227" t="s">
        <v>2732</v>
      </c>
      <c r="AU227" t="s">
        <v>103</v>
      </c>
    </row>
    <row r="228" spans="1:47" x14ac:dyDescent="0.25">
      <c r="A228">
        <v>226</v>
      </c>
      <c r="B228" t="s">
        <v>4284</v>
      </c>
      <c r="C228" s="46">
        <v>42984</v>
      </c>
      <c r="D228" t="s">
        <v>3839</v>
      </c>
      <c r="E228" t="s">
        <v>232</v>
      </c>
      <c r="F228" t="s">
        <v>105</v>
      </c>
      <c r="G228" t="s">
        <v>1200</v>
      </c>
      <c r="H228" t="s">
        <v>56</v>
      </c>
      <c r="I228" t="s">
        <v>57</v>
      </c>
      <c r="J228" t="s">
        <v>56</v>
      </c>
      <c r="K228" t="s">
        <v>1776</v>
      </c>
      <c r="L228" t="s">
        <v>59</v>
      </c>
      <c r="M228" t="s">
        <v>59</v>
      </c>
      <c r="N228" t="s">
        <v>60</v>
      </c>
      <c r="O228" t="s">
        <v>232</v>
      </c>
      <c r="P228">
        <v>1</v>
      </c>
      <c r="Q228" t="s">
        <v>107</v>
      </c>
      <c r="R228" t="s">
        <v>4826</v>
      </c>
      <c r="S228" t="s">
        <v>123</v>
      </c>
      <c r="T228">
        <v>1</v>
      </c>
      <c r="U228" t="s">
        <v>1777</v>
      </c>
      <c r="V228">
        <v>1</v>
      </c>
      <c r="W228" t="s">
        <v>4285</v>
      </c>
      <c r="X228" t="s">
        <v>3846</v>
      </c>
      <c r="Y228" t="s">
        <v>67</v>
      </c>
      <c r="Z228" t="s">
        <v>67</v>
      </c>
      <c r="AA228" t="s">
        <v>3846</v>
      </c>
      <c r="AB228">
        <v>0</v>
      </c>
      <c r="AC228" t="s">
        <v>3846</v>
      </c>
      <c r="AD228" t="s">
        <v>72</v>
      </c>
      <c r="AE228" t="s">
        <v>73</v>
      </c>
      <c r="AF228" t="s">
        <v>67</v>
      </c>
      <c r="AG228" t="s">
        <v>67</v>
      </c>
      <c r="AH228" t="s">
        <v>72</v>
      </c>
      <c r="AI228" t="s">
        <v>75</v>
      </c>
      <c r="AJ228" t="s">
        <v>76</v>
      </c>
      <c r="AK228" t="s">
        <v>67</v>
      </c>
      <c r="AL228" t="s">
        <v>67</v>
      </c>
      <c r="AM228" t="s">
        <v>1781</v>
      </c>
      <c r="AN228" t="s">
        <v>50</v>
      </c>
      <c r="AO228" t="s">
        <v>1782</v>
      </c>
      <c r="AU228" t="s">
        <v>84</v>
      </c>
    </row>
    <row r="229" spans="1:47" x14ac:dyDescent="0.25">
      <c r="A229">
        <v>227</v>
      </c>
      <c r="B229" t="s">
        <v>4286</v>
      </c>
      <c r="C229" s="46">
        <v>42987</v>
      </c>
      <c r="D229" t="s">
        <v>3839</v>
      </c>
      <c r="E229" t="s">
        <v>53</v>
      </c>
      <c r="F229" t="s">
        <v>54</v>
      </c>
      <c r="G229" t="s">
        <v>496</v>
      </c>
      <c r="H229" t="s">
        <v>155</v>
      </c>
      <c r="I229" t="s">
        <v>3794</v>
      </c>
      <c r="J229" t="s">
        <v>1783</v>
      </c>
      <c r="K229" t="s">
        <v>1784</v>
      </c>
      <c r="L229" t="s">
        <v>59</v>
      </c>
      <c r="M229" t="s">
        <v>91</v>
      </c>
      <c r="N229" t="s">
        <v>60</v>
      </c>
      <c r="O229" t="s">
        <v>53</v>
      </c>
      <c r="P229">
        <v>1</v>
      </c>
      <c r="Q229" t="s">
        <v>92</v>
      </c>
      <c r="R229" t="s">
        <v>4826</v>
      </c>
      <c r="S229" t="s">
        <v>3795</v>
      </c>
      <c r="T229">
        <v>5</v>
      </c>
      <c r="U229" t="s">
        <v>1785</v>
      </c>
      <c r="V229">
        <v>1</v>
      </c>
      <c r="W229" t="s">
        <v>3846</v>
      </c>
      <c r="X229" t="s">
        <v>4287</v>
      </c>
      <c r="Y229" t="s">
        <v>67</v>
      </c>
      <c r="Z229" t="s">
        <v>67</v>
      </c>
      <c r="AA229" t="s">
        <v>3846</v>
      </c>
      <c r="AB229">
        <v>0</v>
      </c>
      <c r="AC229" t="s">
        <v>3846</v>
      </c>
      <c r="AD229" t="s">
        <v>98</v>
      </c>
      <c r="AE229" t="s">
        <v>99</v>
      </c>
      <c r="AF229" t="s">
        <v>67</v>
      </c>
      <c r="AG229" t="s">
        <v>67</v>
      </c>
      <c r="AH229" t="s">
        <v>75</v>
      </c>
      <c r="AI229" t="s">
        <v>75</v>
      </c>
      <c r="AJ229" t="s">
        <v>76</v>
      </c>
      <c r="AK229" t="s">
        <v>67</v>
      </c>
      <c r="AL229" t="s">
        <v>67</v>
      </c>
      <c r="AM229" t="s">
        <v>1787</v>
      </c>
      <c r="AN229" t="s">
        <v>50</v>
      </c>
      <c r="AO229" t="s">
        <v>1788</v>
      </c>
      <c r="AP229" t="s">
        <v>1789</v>
      </c>
      <c r="AU229" t="s">
        <v>103</v>
      </c>
    </row>
    <row r="230" spans="1:47" x14ac:dyDescent="0.25">
      <c r="A230">
        <v>228</v>
      </c>
      <c r="B230" t="s">
        <v>4288</v>
      </c>
      <c r="C230" s="46">
        <v>42988</v>
      </c>
      <c r="D230" t="s">
        <v>3839</v>
      </c>
      <c r="E230" t="s">
        <v>165</v>
      </c>
      <c r="F230" t="s">
        <v>54</v>
      </c>
      <c r="G230" t="s">
        <v>432</v>
      </c>
      <c r="H230" t="s">
        <v>56</v>
      </c>
      <c r="I230" t="s">
        <v>57</v>
      </c>
      <c r="J230" t="s">
        <v>56</v>
      </c>
      <c r="K230" t="s">
        <v>1790</v>
      </c>
      <c r="L230" t="s">
        <v>59</v>
      </c>
      <c r="M230" t="s">
        <v>59</v>
      </c>
      <c r="N230" t="s">
        <v>60</v>
      </c>
      <c r="O230" t="s">
        <v>165</v>
      </c>
      <c r="P230">
        <v>1</v>
      </c>
      <c r="Q230" t="s">
        <v>136</v>
      </c>
      <c r="R230" t="s">
        <v>4826</v>
      </c>
      <c r="S230" t="s">
        <v>3795</v>
      </c>
      <c r="T230">
        <v>3</v>
      </c>
      <c r="U230" t="s">
        <v>67</v>
      </c>
      <c r="V230">
        <v>1</v>
      </c>
      <c r="W230" t="s">
        <v>3846</v>
      </c>
      <c r="X230" t="s">
        <v>3911</v>
      </c>
      <c r="Y230" t="s">
        <v>67</v>
      </c>
      <c r="Z230" t="s">
        <v>67</v>
      </c>
      <c r="AA230" t="s">
        <v>3846</v>
      </c>
      <c r="AB230">
        <v>0</v>
      </c>
      <c r="AC230" t="s">
        <v>3846</v>
      </c>
      <c r="AD230" t="s">
        <v>98</v>
      </c>
      <c r="AE230" t="s">
        <v>99</v>
      </c>
      <c r="AF230" t="s">
        <v>67</v>
      </c>
      <c r="AG230" t="s">
        <v>67</v>
      </c>
      <c r="AH230" t="s">
        <v>75</v>
      </c>
      <c r="AI230" t="s">
        <v>75</v>
      </c>
      <c r="AJ230" t="s">
        <v>76</v>
      </c>
      <c r="AK230" t="s">
        <v>67</v>
      </c>
      <c r="AL230" t="s">
        <v>1791</v>
      </c>
      <c r="AM230" t="s">
        <v>1792</v>
      </c>
      <c r="AN230" t="s">
        <v>50</v>
      </c>
      <c r="AO230" t="s">
        <v>1793</v>
      </c>
      <c r="AU230" t="s">
        <v>130</v>
      </c>
    </row>
    <row r="231" spans="1:47" x14ac:dyDescent="0.25">
      <c r="A231">
        <v>229</v>
      </c>
      <c r="B231" t="s">
        <v>4289</v>
      </c>
      <c r="C231" s="46">
        <v>42989</v>
      </c>
      <c r="D231" t="s">
        <v>3839</v>
      </c>
      <c r="E231" t="s">
        <v>642</v>
      </c>
      <c r="F231" t="s">
        <v>105</v>
      </c>
      <c r="G231" t="s">
        <v>1794</v>
      </c>
      <c r="H231" t="s">
        <v>120</v>
      </c>
      <c r="I231" t="s">
        <v>121</v>
      </c>
      <c r="J231" t="s">
        <v>1795</v>
      </c>
      <c r="K231" t="s">
        <v>67</v>
      </c>
      <c r="L231" t="s">
        <v>59</v>
      </c>
      <c r="M231" t="s">
        <v>90</v>
      </c>
      <c r="N231" t="s">
        <v>235</v>
      </c>
      <c r="O231" t="s">
        <v>153</v>
      </c>
      <c r="P231">
        <v>1</v>
      </c>
      <c r="Q231" t="s">
        <v>92</v>
      </c>
      <c r="R231" t="s">
        <v>4826</v>
      </c>
      <c r="S231" t="s">
        <v>270</v>
      </c>
      <c r="T231">
        <v>2</v>
      </c>
      <c r="U231" t="s">
        <v>1796</v>
      </c>
      <c r="V231">
        <v>1</v>
      </c>
      <c r="W231" t="s">
        <v>3846</v>
      </c>
      <c r="X231" t="s">
        <v>3949</v>
      </c>
      <c r="Y231" t="s">
        <v>67</v>
      </c>
      <c r="Z231" t="s">
        <v>67</v>
      </c>
      <c r="AA231" t="s">
        <v>67</v>
      </c>
      <c r="AB231" t="s">
        <v>67</v>
      </c>
      <c r="AC231" t="s">
        <v>126</v>
      </c>
      <c r="AD231" t="s">
        <v>72</v>
      </c>
      <c r="AE231" t="s">
        <v>73</v>
      </c>
      <c r="AF231" t="s">
        <v>67</v>
      </c>
      <c r="AG231" t="s">
        <v>67</v>
      </c>
      <c r="AH231" t="s">
        <v>72</v>
      </c>
      <c r="AI231" t="s">
        <v>75</v>
      </c>
      <c r="AJ231" t="s">
        <v>76</v>
      </c>
      <c r="AK231" t="s">
        <v>1797</v>
      </c>
      <c r="AL231" t="s">
        <v>67</v>
      </c>
      <c r="AM231" t="s">
        <v>1798</v>
      </c>
      <c r="AN231" t="s">
        <v>50</v>
      </c>
      <c r="AO231" t="s">
        <v>1799</v>
      </c>
      <c r="AP231" t="s">
        <v>1800</v>
      </c>
      <c r="AU231" t="s">
        <v>103</v>
      </c>
    </row>
    <row r="232" spans="1:47" x14ac:dyDescent="0.25">
      <c r="A232">
        <v>230</v>
      </c>
      <c r="B232" t="s">
        <v>4290</v>
      </c>
      <c r="C232" s="46">
        <v>42989</v>
      </c>
      <c r="D232" t="s">
        <v>3839</v>
      </c>
      <c r="E232" t="s">
        <v>211</v>
      </c>
      <c r="F232" t="s">
        <v>132</v>
      </c>
      <c r="G232" t="s">
        <v>330</v>
      </c>
      <c r="H232" t="s">
        <v>120</v>
      </c>
      <c r="I232" t="s">
        <v>121</v>
      </c>
      <c r="J232" t="s">
        <v>213</v>
      </c>
      <c r="K232" t="s">
        <v>67</v>
      </c>
      <c r="L232" t="s">
        <v>67</v>
      </c>
      <c r="M232" t="s">
        <v>91</v>
      </c>
      <c r="N232" t="s">
        <v>60</v>
      </c>
      <c r="O232" t="s">
        <v>211</v>
      </c>
      <c r="P232">
        <v>1</v>
      </c>
      <c r="Q232" t="s">
        <v>92</v>
      </c>
      <c r="R232" t="s">
        <v>4826</v>
      </c>
      <c r="S232" t="s">
        <v>3795</v>
      </c>
      <c r="T232">
        <v>3</v>
      </c>
      <c r="U232" t="s">
        <v>1801</v>
      </c>
      <c r="V232">
        <v>1</v>
      </c>
      <c r="W232" t="s">
        <v>3846</v>
      </c>
      <c r="X232" t="s">
        <v>4291</v>
      </c>
      <c r="Y232" t="s">
        <v>67</v>
      </c>
      <c r="Z232" t="s">
        <v>67</v>
      </c>
      <c r="AA232" t="s">
        <v>3822</v>
      </c>
      <c r="AB232">
        <v>5000000</v>
      </c>
      <c r="AC232" t="s">
        <v>126</v>
      </c>
      <c r="AD232" t="s">
        <v>98</v>
      </c>
      <c r="AE232" t="s">
        <v>99</v>
      </c>
      <c r="AF232" t="s">
        <v>67</v>
      </c>
      <c r="AG232" t="s">
        <v>67</v>
      </c>
      <c r="AH232" t="s">
        <v>75</v>
      </c>
      <c r="AI232" t="s">
        <v>75</v>
      </c>
      <c r="AJ232" t="s">
        <v>76</v>
      </c>
      <c r="AK232" t="s">
        <v>67</v>
      </c>
      <c r="AL232" t="s">
        <v>67</v>
      </c>
      <c r="AM232" t="s">
        <v>1803</v>
      </c>
      <c r="AN232" t="s">
        <v>50</v>
      </c>
      <c r="AO232" t="s">
        <v>1804</v>
      </c>
      <c r="AP232" t="s">
        <v>1805</v>
      </c>
      <c r="AQ232" t="s">
        <v>1806</v>
      </c>
      <c r="AU232" t="s">
        <v>103</v>
      </c>
    </row>
    <row r="233" spans="1:47" x14ac:dyDescent="0.25">
      <c r="A233">
        <v>231</v>
      </c>
      <c r="B233" t="s">
        <v>4292</v>
      </c>
      <c r="C233" s="46">
        <v>42992</v>
      </c>
      <c r="D233" t="s">
        <v>3839</v>
      </c>
      <c r="E233" t="s">
        <v>53</v>
      </c>
      <c r="F233" t="s">
        <v>54</v>
      </c>
      <c r="G233" t="s">
        <v>1587</v>
      </c>
      <c r="H233" t="s">
        <v>120</v>
      </c>
      <c r="I233" t="s">
        <v>121</v>
      </c>
      <c r="J233" t="s">
        <v>1807</v>
      </c>
      <c r="K233" t="s">
        <v>326</v>
      </c>
      <c r="L233" t="s">
        <v>59</v>
      </c>
      <c r="M233" t="s">
        <v>67</v>
      </c>
      <c r="N233" t="s">
        <v>60</v>
      </c>
      <c r="O233" t="s">
        <v>53</v>
      </c>
      <c r="P233">
        <v>1</v>
      </c>
      <c r="Q233" t="s">
        <v>92</v>
      </c>
      <c r="R233" t="s">
        <v>4826</v>
      </c>
      <c r="S233" t="s">
        <v>3795</v>
      </c>
      <c r="T233">
        <v>3</v>
      </c>
      <c r="U233" t="s">
        <v>1808</v>
      </c>
      <c r="V233">
        <v>1</v>
      </c>
      <c r="W233" t="s">
        <v>3846</v>
      </c>
      <c r="X233" t="s">
        <v>4293</v>
      </c>
      <c r="Y233" t="s">
        <v>67</v>
      </c>
      <c r="Z233" t="s">
        <v>67</v>
      </c>
      <c r="AA233" t="s">
        <v>67</v>
      </c>
      <c r="AB233" t="s">
        <v>67</v>
      </c>
      <c r="AC233" t="s">
        <v>126</v>
      </c>
      <c r="AD233" t="s">
        <v>72</v>
      </c>
      <c r="AE233" t="s">
        <v>1597</v>
      </c>
      <c r="AF233" t="s">
        <v>67</v>
      </c>
      <c r="AG233" t="s">
        <v>67</v>
      </c>
      <c r="AH233" t="s">
        <v>72</v>
      </c>
      <c r="AI233" t="s">
        <v>75</v>
      </c>
      <c r="AJ233" t="s">
        <v>76</v>
      </c>
      <c r="AK233" t="s">
        <v>67</v>
      </c>
      <c r="AL233" t="s">
        <v>67</v>
      </c>
      <c r="AM233" t="s">
        <v>1809</v>
      </c>
      <c r="AN233" t="s">
        <v>50</v>
      </c>
      <c r="AO233" t="s">
        <v>1810</v>
      </c>
      <c r="AU233" t="s">
        <v>84</v>
      </c>
    </row>
    <row r="234" spans="1:47" x14ac:dyDescent="0.25">
      <c r="A234">
        <v>232</v>
      </c>
      <c r="B234" t="s">
        <v>4294</v>
      </c>
      <c r="C234" s="46">
        <v>42994</v>
      </c>
      <c r="D234" t="s">
        <v>3839</v>
      </c>
      <c r="E234" t="s">
        <v>143</v>
      </c>
      <c r="F234" t="s">
        <v>132</v>
      </c>
      <c r="G234" t="s">
        <v>1811</v>
      </c>
      <c r="H234" t="s">
        <v>167</v>
      </c>
      <c r="I234" t="s">
        <v>121</v>
      </c>
      <c r="J234" t="s">
        <v>1812</v>
      </c>
      <c r="K234" t="s">
        <v>1813</v>
      </c>
      <c r="L234" t="s">
        <v>59</v>
      </c>
      <c r="M234" t="s">
        <v>59</v>
      </c>
      <c r="N234" t="s">
        <v>60</v>
      </c>
      <c r="O234" t="s">
        <v>143</v>
      </c>
      <c r="P234">
        <v>1</v>
      </c>
      <c r="Q234" t="s">
        <v>61</v>
      </c>
      <c r="R234" t="s">
        <v>4826</v>
      </c>
      <c r="S234" t="s">
        <v>3795</v>
      </c>
      <c r="T234">
        <v>5</v>
      </c>
      <c r="U234" t="s">
        <v>1814</v>
      </c>
      <c r="V234">
        <v>1</v>
      </c>
      <c r="W234" t="s">
        <v>3846</v>
      </c>
      <c r="X234" t="s">
        <v>4295</v>
      </c>
      <c r="Y234" t="s">
        <v>67</v>
      </c>
      <c r="Z234" t="s">
        <v>67</v>
      </c>
      <c r="AA234" t="s">
        <v>3846</v>
      </c>
      <c r="AB234">
        <v>0</v>
      </c>
      <c r="AC234" t="s">
        <v>3846</v>
      </c>
      <c r="AD234" t="s">
        <v>72</v>
      </c>
      <c r="AE234" t="s">
        <v>73</v>
      </c>
      <c r="AF234" t="s">
        <v>67</v>
      </c>
      <c r="AG234" t="s">
        <v>67</v>
      </c>
      <c r="AH234" t="s">
        <v>72</v>
      </c>
      <c r="AI234" t="s">
        <v>75</v>
      </c>
      <c r="AJ234" t="s">
        <v>76</v>
      </c>
      <c r="AK234" t="s">
        <v>67</v>
      </c>
      <c r="AL234" t="s">
        <v>1817</v>
      </c>
      <c r="AM234" t="s">
        <v>1818</v>
      </c>
      <c r="AN234" t="s">
        <v>50</v>
      </c>
      <c r="AO234" t="s">
        <v>1819</v>
      </c>
      <c r="AP234" t="s">
        <v>1820</v>
      </c>
      <c r="AQ234" t="s">
        <v>1821</v>
      </c>
      <c r="AU234" t="s">
        <v>103</v>
      </c>
    </row>
    <row r="235" spans="1:47" x14ac:dyDescent="0.25">
      <c r="A235">
        <v>233</v>
      </c>
      <c r="B235" t="s">
        <v>4296</v>
      </c>
      <c r="C235" s="46">
        <v>42994</v>
      </c>
      <c r="D235" t="s">
        <v>3839</v>
      </c>
      <c r="E235" t="s">
        <v>642</v>
      </c>
      <c r="F235" t="s">
        <v>105</v>
      </c>
      <c r="G235" t="s">
        <v>1794</v>
      </c>
      <c r="H235" t="s">
        <v>56</v>
      </c>
      <c r="I235" t="s">
        <v>57</v>
      </c>
      <c r="J235" t="s">
        <v>1822</v>
      </c>
      <c r="K235" t="s">
        <v>1823</v>
      </c>
      <c r="L235" t="s">
        <v>59</v>
      </c>
      <c r="M235" t="s">
        <v>59</v>
      </c>
      <c r="N235" t="s">
        <v>60</v>
      </c>
      <c r="O235" t="s">
        <v>642</v>
      </c>
      <c r="P235">
        <v>1</v>
      </c>
      <c r="Q235" t="s">
        <v>61</v>
      </c>
      <c r="R235" t="s">
        <v>4826</v>
      </c>
      <c r="S235" t="s">
        <v>270</v>
      </c>
      <c r="T235">
        <v>2</v>
      </c>
      <c r="U235" t="s">
        <v>1824</v>
      </c>
      <c r="V235">
        <v>1</v>
      </c>
      <c r="W235" t="s">
        <v>3846</v>
      </c>
      <c r="X235" t="s">
        <v>4297</v>
      </c>
      <c r="Y235" t="s">
        <v>67</v>
      </c>
      <c r="Z235" t="s">
        <v>67</v>
      </c>
      <c r="AA235" t="s">
        <v>3846</v>
      </c>
      <c r="AB235">
        <v>0</v>
      </c>
      <c r="AC235" t="s">
        <v>3846</v>
      </c>
      <c r="AD235" t="s">
        <v>98</v>
      </c>
      <c r="AE235" t="s">
        <v>99</v>
      </c>
      <c r="AF235" t="s">
        <v>67</v>
      </c>
      <c r="AG235" t="s">
        <v>67</v>
      </c>
      <c r="AH235" t="s">
        <v>75</v>
      </c>
      <c r="AI235" t="s">
        <v>75</v>
      </c>
      <c r="AJ235" t="s">
        <v>76</v>
      </c>
      <c r="AK235" t="s">
        <v>1827</v>
      </c>
      <c r="AL235" t="s">
        <v>67</v>
      </c>
      <c r="AM235" t="s">
        <v>1828</v>
      </c>
      <c r="AN235" t="s">
        <v>50</v>
      </c>
      <c r="AO235" t="s">
        <v>1829</v>
      </c>
      <c r="AU235" t="s">
        <v>84</v>
      </c>
    </row>
    <row r="236" spans="1:47" x14ac:dyDescent="0.25">
      <c r="A236">
        <v>234</v>
      </c>
      <c r="B236" t="s">
        <v>4298</v>
      </c>
      <c r="C236" s="46">
        <v>42996</v>
      </c>
      <c r="D236" t="s">
        <v>3839</v>
      </c>
      <c r="E236" t="s">
        <v>165</v>
      </c>
      <c r="F236" t="s">
        <v>54</v>
      </c>
      <c r="G236" t="s">
        <v>180</v>
      </c>
      <c r="H236" t="s">
        <v>167</v>
      </c>
      <c r="I236" t="s">
        <v>121</v>
      </c>
      <c r="J236" t="s">
        <v>1830</v>
      </c>
      <c r="K236" t="s">
        <v>1831</v>
      </c>
      <c r="L236" t="s">
        <v>59</v>
      </c>
      <c r="M236" t="s">
        <v>91</v>
      </c>
      <c r="N236" t="s">
        <v>235</v>
      </c>
      <c r="O236" t="s">
        <v>53</v>
      </c>
      <c r="P236">
        <v>1</v>
      </c>
      <c r="Q236" t="s">
        <v>61</v>
      </c>
      <c r="R236" t="s">
        <v>4826</v>
      </c>
      <c r="S236" t="s">
        <v>3795</v>
      </c>
      <c r="T236">
        <v>5</v>
      </c>
      <c r="U236" t="s">
        <v>1832</v>
      </c>
      <c r="V236">
        <v>1</v>
      </c>
      <c r="W236" t="s">
        <v>3846</v>
      </c>
      <c r="X236" t="s">
        <v>4118</v>
      </c>
      <c r="Y236" t="s">
        <v>67</v>
      </c>
      <c r="Z236" t="s">
        <v>67</v>
      </c>
      <c r="AA236" t="s">
        <v>3846</v>
      </c>
      <c r="AB236">
        <v>0</v>
      </c>
      <c r="AC236" t="s">
        <v>3846</v>
      </c>
      <c r="AD236" t="s">
        <v>98</v>
      </c>
      <c r="AE236" t="s">
        <v>99</v>
      </c>
      <c r="AF236" t="s">
        <v>358</v>
      </c>
      <c r="AG236" t="s">
        <v>660</v>
      </c>
      <c r="AH236" t="s">
        <v>72</v>
      </c>
      <c r="AI236" t="s">
        <v>75</v>
      </c>
      <c r="AJ236" t="s">
        <v>360</v>
      </c>
      <c r="AK236" t="s">
        <v>67</v>
      </c>
      <c r="AL236" t="s">
        <v>67</v>
      </c>
      <c r="AM236" t="s">
        <v>1833</v>
      </c>
      <c r="AN236" t="s">
        <v>50</v>
      </c>
      <c r="AO236" t="s">
        <v>1834</v>
      </c>
      <c r="AP236" t="s">
        <v>1835</v>
      </c>
      <c r="AQ236" t="s">
        <v>2560</v>
      </c>
      <c r="AR236" t="s">
        <v>2535</v>
      </c>
      <c r="AU236" t="s">
        <v>130</v>
      </c>
    </row>
    <row r="237" spans="1:47" x14ac:dyDescent="0.25">
      <c r="A237">
        <v>235</v>
      </c>
      <c r="B237" t="s">
        <v>4299</v>
      </c>
      <c r="C237" s="46">
        <v>42998</v>
      </c>
      <c r="D237" t="s">
        <v>3839</v>
      </c>
      <c r="E237" t="s">
        <v>232</v>
      </c>
      <c r="F237" t="s">
        <v>105</v>
      </c>
      <c r="G237" t="s">
        <v>1952</v>
      </c>
      <c r="H237" t="s">
        <v>364</v>
      </c>
      <c r="I237" t="s">
        <v>121</v>
      </c>
      <c r="J237" t="s">
        <v>1953</v>
      </c>
      <c r="K237" t="s">
        <v>1954</v>
      </c>
      <c r="L237" t="s">
        <v>59</v>
      </c>
      <c r="M237" t="s">
        <v>59</v>
      </c>
      <c r="N237" t="s">
        <v>235</v>
      </c>
      <c r="O237" t="s">
        <v>53</v>
      </c>
      <c r="P237">
        <v>45</v>
      </c>
      <c r="Q237" t="s">
        <v>61</v>
      </c>
      <c r="R237" t="s">
        <v>4826</v>
      </c>
      <c r="S237" t="s">
        <v>123</v>
      </c>
      <c r="T237">
        <v>1</v>
      </c>
      <c r="U237" t="s">
        <v>67</v>
      </c>
      <c r="V237">
        <v>1</v>
      </c>
      <c r="W237" t="s">
        <v>3846</v>
      </c>
      <c r="X237" t="s">
        <v>4300</v>
      </c>
      <c r="Y237" t="s">
        <v>67</v>
      </c>
      <c r="Z237" t="s">
        <v>67</v>
      </c>
      <c r="AA237" t="s">
        <v>3846</v>
      </c>
      <c r="AB237">
        <v>0</v>
      </c>
      <c r="AC237" t="s">
        <v>3846</v>
      </c>
      <c r="AD237" t="s">
        <v>98</v>
      </c>
      <c r="AE237" t="s">
        <v>293</v>
      </c>
      <c r="AF237" t="s">
        <v>67</v>
      </c>
      <c r="AG237" t="s">
        <v>67</v>
      </c>
      <c r="AH237" t="s">
        <v>75</v>
      </c>
      <c r="AI237" t="s">
        <v>75</v>
      </c>
      <c r="AJ237" t="s">
        <v>76</v>
      </c>
      <c r="AK237" t="s">
        <v>67</v>
      </c>
      <c r="AL237" t="s">
        <v>1955</v>
      </c>
      <c r="AM237" t="s">
        <v>1956</v>
      </c>
      <c r="AN237" t="s">
        <v>50</v>
      </c>
      <c r="AO237" t="s">
        <v>1957</v>
      </c>
      <c r="AP237" t="s">
        <v>1958</v>
      </c>
      <c r="AQ237" t="s">
        <v>1837</v>
      </c>
      <c r="AR237" t="s">
        <v>1838</v>
      </c>
      <c r="AU237" t="s">
        <v>103</v>
      </c>
    </row>
    <row r="238" spans="1:47" x14ac:dyDescent="0.25">
      <c r="A238">
        <v>236</v>
      </c>
      <c r="B238" t="s">
        <v>4301</v>
      </c>
      <c r="C238" s="46">
        <v>42999</v>
      </c>
      <c r="D238" t="s">
        <v>3839</v>
      </c>
      <c r="E238" t="s">
        <v>53</v>
      </c>
      <c r="F238" t="s">
        <v>54</v>
      </c>
      <c r="G238" t="s">
        <v>1587</v>
      </c>
      <c r="H238" t="s">
        <v>167</v>
      </c>
      <c r="I238" t="s">
        <v>121</v>
      </c>
      <c r="J238" t="s">
        <v>1839</v>
      </c>
      <c r="K238" t="s">
        <v>67</v>
      </c>
      <c r="L238" t="s">
        <v>67</v>
      </c>
      <c r="M238" t="s">
        <v>67</v>
      </c>
      <c r="N238" t="s">
        <v>60</v>
      </c>
      <c r="O238" t="s">
        <v>53</v>
      </c>
      <c r="P238">
        <v>1</v>
      </c>
      <c r="Q238" t="s">
        <v>92</v>
      </c>
      <c r="R238" t="s">
        <v>4826</v>
      </c>
      <c r="S238" t="s">
        <v>123</v>
      </c>
      <c r="T238">
        <v>1</v>
      </c>
      <c r="U238" t="s">
        <v>67</v>
      </c>
      <c r="V238">
        <v>1</v>
      </c>
      <c r="W238" t="s">
        <v>3846</v>
      </c>
      <c r="X238" t="s">
        <v>4302</v>
      </c>
      <c r="Y238" t="s">
        <v>67</v>
      </c>
      <c r="Z238" t="s">
        <v>67</v>
      </c>
      <c r="AA238" t="s">
        <v>3822</v>
      </c>
      <c r="AB238">
        <v>3000000</v>
      </c>
      <c r="AC238" t="s">
        <v>126</v>
      </c>
      <c r="AD238" t="s">
        <v>98</v>
      </c>
      <c r="AE238" t="s">
        <v>99</v>
      </c>
      <c r="AF238" t="s">
        <v>67</v>
      </c>
      <c r="AG238" t="s">
        <v>67</v>
      </c>
      <c r="AH238" t="s">
        <v>75</v>
      </c>
      <c r="AI238" t="s">
        <v>75</v>
      </c>
      <c r="AJ238" t="s">
        <v>76</v>
      </c>
      <c r="AK238" t="s">
        <v>67</v>
      </c>
      <c r="AL238" t="s">
        <v>67</v>
      </c>
      <c r="AM238" t="s">
        <v>1841</v>
      </c>
      <c r="AN238" t="s">
        <v>50</v>
      </c>
      <c r="AO238" t="s">
        <v>1842</v>
      </c>
      <c r="AU238" t="s">
        <v>103</v>
      </c>
    </row>
    <row r="239" spans="1:47" x14ac:dyDescent="0.25">
      <c r="A239">
        <v>237</v>
      </c>
      <c r="B239" t="s">
        <v>4303</v>
      </c>
      <c r="C239" s="46">
        <v>43002</v>
      </c>
      <c r="D239" t="s">
        <v>3839</v>
      </c>
      <c r="E239" t="s">
        <v>104</v>
      </c>
      <c r="F239" t="s">
        <v>105</v>
      </c>
      <c r="G239" t="s">
        <v>1843</v>
      </c>
      <c r="H239" t="s">
        <v>56</v>
      </c>
      <c r="I239" t="s">
        <v>57</v>
      </c>
      <c r="J239" t="s">
        <v>56</v>
      </c>
      <c r="K239" t="s">
        <v>1844</v>
      </c>
      <c r="L239" t="s">
        <v>59</v>
      </c>
      <c r="M239" t="s">
        <v>59</v>
      </c>
      <c r="N239" t="s">
        <v>60</v>
      </c>
      <c r="O239" t="s">
        <v>104</v>
      </c>
      <c r="P239">
        <v>1</v>
      </c>
      <c r="Q239" t="s">
        <v>61</v>
      </c>
      <c r="R239" t="s">
        <v>4826</v>
      </c>
      <c r="S239" t="s">
        <v>3795</v>
      </c>
      <c r="T239">
        <v>3</v>
      </c>
      <c r="U239" t="s">
        <v>1845</v>
      </c>
      <c r="V239">
        <v>1</v>
      </c>
      <c r="W239" t="s">
        <v>3846</v>
      </c>
      <c r="X239" t="s">
        <v>4304</v>
      </c>
      <c r="Y239" t="s">
        <v>67</v>
      </c>
      <c r="Z239" t="s">
        <v>67</v>
      </c>
      <c r="AA239" t="s">
        <v>3846</v>
      </c>
      <c r="AB239">
        <v>0</v>
      </c>
      <c r="AC239" t="s">
        <v>3846</v>
      </c>
      <c r="AD239" t="s">
        <v>72</v>
      </c>
      <c r="AE239" t="s">
        <v>73</v>
      </c>
      <c r="AF239" t="s">
        <v>67</v>
      </c>
      <c r="AG239" t="s">
        <v>67</v>
      </c>
      <c r="AH239" t="s">
        <v>72</v>
      </c>
      <c r="AI239" t="s">
        <v>75</v>
      </c>
      <c r="AJ239" t="s">
        <v>76</v>
      </c>
      <c r="AK239" t="s">
        <v>1847</v>
      </c>
      <c r="AL239" t="s">
        <v>67</v>
      </c>
      <c r="AM239" t="s">
        <v>1848</v>
      </c>
      <c r="AN239" t="s">
        <v>50</v>
      </c>
      <c r="AO239" t="s">
        <v>1849</v>
      </c>
      <c r="AP239" t="s">
        <v>1850</v>
      </c>
      <c r="AU239" t="s">
        <v>84</v>
      </c>
    </row>
    <row r="240" spans="1:47" x14ac:dyDescent="0.25">
      <c r="A240">
        <v>238</v>
      </c>
      <c r="B240" t="s">
        <v>4305</v>
      </c>
      <c r="C240" s="46">
        <v>43005</v>
      </c>
      <c r="D240" t="s">
        <v>3839</v>
      </c>
      <c r="E240" t="s">
        <v>53</v>
      </c>
      <c r="F240" t="s">
        <v>54</v>
      </c>
      <c r="G240" t="s">
        <v>1851</v>
      </c>
      <c r="H240" t="s">
        <v>167</v>
      </c>
      <c r="I240" t="s">
        <v>121</v>
      </c>
      <c r="J240" t="s">
        <v>1852</v>
      </c>
      <c r="K240" t="s">
        <v>67</v>
      </c>
      <c r="L240" t="s">
        <v>59</v>
      </c>
      <c r="M240" t="s">
        <v>59</v>
      </c>
      <c r="N240" t="s">
        <v>60</v>
      </c>
      <c r="O240" t="s">
        <v>53</v>
      </c>
      <c r="P240">
        <v>1</v>
      </c>
      <c r="Q240" t="s">
        <v>92</v>
      </c>
      <c r="R240" t="s">
        <v>4826</v>
      </c>
      <c r="S240" t="s">
        <v>3795</v>
      </c>
      <c r="T240">
        <v>4</v>
      </c>
      <c r="U240" t="s">
        <v>1853</v>
      </c>
      <c r="V240">
        <v>1</v>
      </c>
      <c r="W240" t="s">
        <v>3846</v>
      </c>
      <c r="X240" t="s">
        <v>4306</v>
      </c>
      <c r="Y240" t="s">
        <v>194</v>
      </c>
      <c r="Z240" t="s">
        <v>1857</v>
      </c>
      <c r="AA240" t="s">
        <v>3846</v>
      </c>
      <c r="AB240">
        <v>0</v>
      </c>
      <c r="AC240" t="s">
        <v>3846</v>
      </c>
      <c r="AD240" t="s">
        <v>72</v>
      </c>
      <c r="AE240" t="s">
        <v>73</v>
      </c>
      <c r="AF240" t="s">
        <v>72</v>
      </c>
      <c r="AG240" t="s">
        <v>74</v>
      </c>
      <c r="AH240" t="s">
        <v>72</v>
      </c>
      <c r="AI240" t="s">
        <v>75</v>
      </c>
      <c r="AJ240" t="s">
        <v>76</v>
      </c>
      <c r="AK240" t="s">
        <v>67</v>
      </c>
      <c r="AL240" t="s">
        <v>67</v>
      </c>
      <c r="AM240" t="s">
        <v>1858</v>
      </c>
      <c r="AN240" t="s">
        <v>50</v>
      </c>
      <c r="AO240" t="s">
        <v>1859</v>
      </c>
      <c r="AP240" t="s">
        <v>1860</v>
      </c>
      <c r="AQ240" t="s">
        <v>1861</v>
      </c>
      <c r="AR240" t="s">
        <v>1862</v>
      </c>
      <c r="AU240" t="s">
        <v>84</v>
      </c>
    </row>
    <row r="241" spans="1:47" x14ac:dyDescent="0.25">
      <c r="A241">
        <v>239</v>
      </c>
      <c r="B241" t="s">
        <v>4307</v>
      </c>
      <c r="C241" s="46">
        <v>43006</v>
      </c>
      <c r="D241" t="s">
        <v>3839</v>
      </c>
      <c r="E241" t="s">
        <v>165</v>
      </c>
      <c r="F241" t="s">
        <v>54</v>
      </c>
      <c r="G241" t="s">
        <v>753</v>
      </c>
      <c r="H241" t="s">
        <v>364</v>
      </c>
      <c r="I241" t="s">
        <v>121</v>
      </c>
      <c r="J241" t="s">
        <v>1610</v>
      </c>
      <c r="K241" t="s">
        <v>1863</v>
      </c>
      <c r="L241" t="s">
        <v>59</v>
      </c>
      <c r="M241" t="s">
        <v>59</v>
      </c>
      <c r="N241" t="s">
        <v>60</v>
      </c>
      <c r="O241" t="s">
        <v>165</v>
      </c>
      <c r="P241">
        <v>1</v>
      </c>
      <c r="Q241" t="s">
        <v>136</v>
      </c>
      <c r="R241" t="s">
        <v>4826</v>
      </c>
      <c r="S241" t="s">
        <v>123</v>
      </c>
      <c r="T241">
        <v>1</v>
      </c>
      <c r="U241" t="s">
        <v>1864</v>
      </c>
      <c r="V241">
        <v>1</v>
      </c>
      <c r="W241" t="s">
        <v>3846</v>
      </c>
      <c r="X241" t="s">
        <v>4308</v>
      </c>
      <c r="Y241" t="s">
        <v>67</v>
      </c>
      <c r="Z241" t="s">
        <v>67</v>
      </c>
      <c r="AA241" t="s">
        <v>3846</v>
      </c>
      <c r="AB241">
        <v>0</v>
      </c>
      <c r="AC241" t="s">
        <v>3846</v>
      </c>
      <c r="AD241" t="s">
        <v>72</v>
      </c>
      <c r="AE241" t="s">
        <v>73</v>
      </c>
      <c r="AF241" t="s">
        <v>67</v>
      </c>
      <c r="AG241" t="s">
        <v>67</v>
      </c>
      <c r="AH241" t="s">
        <v>72</v>
      </c>
      <c r="AI241" t="s">
        <v>75</v>
      </c>
      <c r="AJ241" t="s">
        <v>76</v>
      </c>
      <c r="AK241" t="s">
        <v>67</v>
      </c>
      <c r="AL241" t="s">
        <v>67</v>
      </c>
      <c r="AM241" t="s">
        <v>1865</v>
      </c>
      <c r="AN241" t="s">
        <v>50</v>
      </c>
      <c r="AO241" t="s">
        <v>1866</v>
      </c>
      <c r="AU241" t="s">
        <v>84</v>
      </c>
    </row>
    <row r="242" spans="1:47" x14ac:dyDescent="0.25">
      <c r="A242">
        <v>240</v>
      </c>
      <c r="B242" t="s">
        <v>4309</v>
      </c>
      <c r="C242" s="46">
        <v>43010</v>
      </c>
      <c r="D242" t="s">
        <v>3840</v>
      </c>
      <c r="E242" t="s">
        <v>53</v>
      </c>
      <c r="F242" t="s">
        <v>54</v>
      </c>
      <c r="G242" t="s">
        <v>1016</v>
      </c>
      <c r="H242" t="s">
        <v>120</v>
      </c>
      <c r="I242" t="s">
        <v>121</v>
      </c>
      <c r="J242" t="s">
        <v>122</v>
      </c>
      <c r="K242" t="s">
        <v>1868</v>
      </c>
      <c r="L242" t="s">
        <v>59</v>
      </c>
      <c r="M242" t="s">
        <v>59</v>
      </c>
      <c r="N242" t="s">
        <v>60</v>
      </c>
      <c r="O242" t="s">
        <v>53</v>
      </c>
      <c r="P242">
        <v>1</v>
      </c>
      <c r="Q242" t="s">
        <v>107</v>
      </c>
      <c r="R242" t="s">
        <v>4826</v>
      </c>
      <c r="S242" t="s">
        <v>3795</v>
      </c>
      <c r="T242">
        <v>4</v>
      </c>
      <c r="U242" t="s">
        <v>1869</v>
      </c>
      <c r="V242">
        <v>1</v>
      </c>
      <c r="W242" t="s">
        <v>4310</v>
      </c>
      <c r="X242" t="s">
        <v>3846</v>
      </c>
      <c r="Y242" t="s">
        <v>67</v>
      </c>
      <c r="Z242" t="s">
        <v>67</v>
      </c>
      <c r="AA242" t="s">
        <v>67</v>
      </c>
      <c r="AB242" t="s">
        <v>67</v>
      </c>
      <c r="AC242" t="s">
        <v>126</v>
      </c>
      <c r="AD242" t="s">
        <v>98</v>
      </c>
      <c r="AE242" t="s">
        <v>99</v>
      </c>
      <c r="AF242" t="s">
        <v>67</v>
      </c>
      <c r="AG242" t="s">
        <v>67</v>
      </c>
      <c r="AH242" t="s">
        <v>75</v>
      </c>
      <c r="AI242" t="s">
        <v>75</v>
      </c>
      <c r="AJ242" t="s">
        <v>76</v>
      </c>
      <c r="AK242" t="s">
        <v>1872</v>
      </c>
      <c r="AL242" t="s">
        <v>67</v>
      </c>
      <c r="AM242" t="s">
        <v>1873</v>
      </c>
      <c r="AN242" t="s">
        <v>50</v>
      </c>
      <c r="AO242" t="s">
        <v>1874</v>
      </c>
      <c r="AP242" t="s">
        <v>1875</v>
      </c>
      <c r="AQ242" t="s">
        <v>1876</v>
      </c>
      <c r="AU242" t="s">
        <v>103</v>
      </c>
    </row>
    <row r="243" spans="1:47" x14ac:dyDescent="0.25">
      <c r="A243">
        <v>241</v>
      </c>
      <c r="B243" t="s">
        <v>4311</v>
      </c>
      <c r="C243" s="46">
        <v>43011</v>
      </c>
      <c r="D243" t="s">
        <v>3840</v>
      </c>
      <c r="E243" t="s">
        <v>642</v>
      </c>
      <c r="F243" t="s">
        <v>105</v>
      </c>
      <c r="G243" t="s">
        <v>1877</v>
      </c>
      <c r="H243" t="s">
        <v>56</v>
      </c>
      <c r="I243" t="s">
        <v>57</v>
      </c>
      <c r="J243" t="s">
        <v>56</v>
      </c>
      <c r="K243" t="s">
        <v>1878</v>
      </c>
      <c r="L243" t="s">
        <v>59</v>
      </c>
      <c r="M243" t="s">
        <v>59</v>
      </c>
      <c r="N243" t="s">
        <v>60</v>
      </c>
      <c r="O243" t="s">
        <v>642</v>
      </c>
      <c r="P243">
        <v>1</v>
      </c>
      <c r="Q243" t="s">
        <v>61</v>
      </c>
      <c r="R243" t="s">
        <v>4826</v>
      </c>
      <c r="S243" t="s">
        <v>270</v>
      </c>
      <c r="T243">
        <v>2</v>
      </c>
      <c r="U243" t="s">
        <v>1879</v>
      </c>
      <c r="V243">
        <v>1</v>
      </c>
      <c r="W243" t="s">
        <v>3846</v>
      </c>
      <c r="X243" t="s">
        <v>4312</v>
      </c>
      <c r="Y243" t="s">
        <v>67</v>
      </c>
      <c r="Z243" t="s">
        <v>67</v>
      </c>
      <c r="AA243" t="s">
        <v>3846</v>
      </c>
      <c r="AB243">
        <v>0</v>
      </c>
      <c r="AC243" t="s">
        <v>3846</v>
      </c>
      <c r="AD243" t="s">
        <v>98</v>
      </c>
      <c r="AE243" t="s">
        <v>99</v>
      </c>
      <c r="AF243" t="s">
        <v>67</v>
      </c>
      <c r="AG243" t="s">
        <v>67</v>
      </c>
      <c r="AH243" t="s">
        <v>75</v>
      </c>
      <c r="AI243" t="s">
        <v>75</v>
      </c>
      <c r="AJ243" t="s">
        <v>76</v>
      </c>
      <c r="AK243" t="s">
        <v>1881</v>
      </c>
      <c r="AL243" t="s">
        <v>67</v>
      </c>
      <c r="AM243" t="s">
        <v>1882</v>
      </c>
      <c r="AN243" t="s">
        <v>50</v>
      </c>
      <c r="AO243" t="s">
        <v>1883</v>
      </c>
      <c r="AU243" t="s">
        <v>84</v>
      </c>
    </row>
    <row r="244" spans="1:47" x14ac:dyDescent="0.25">
      <c r="A244">
        <v>242</v>
      </c>
      <c r="B244" t="s">
        <v>4313</v>
      </c>
      <c r="C244" s="46">
        <v>43011</v>
      </c>
      <c r="D244" t="s">
        <v>3840</v>
      </c>
      <c r="E244" t="s">
        <v>388</v>
      </c>
      <c r="F244" t="s">
        <v>389</v>
      </c>
      <c r="G244" t="s">
        <v>1884</v>
      </c>
      <c r="H244" t="s">
        <v>120</v>
      </c>
      <c r="I244" t="s">
        <v>121</v>
      </c>
      <c r="J244" t="s">
        <v>1278</v>
      </c>
      <c r="K244" t="s">
        <v>1885</v>
      </c>
      <c r="L244" t="s">
        <v>59</v>
      </c>
      <c r="M244" t="s">
        <v>59</v>
      </c>
      <c r="N244" t="s">
        <v>60</v>
      </c>
      <c r="O244" t="s">
        <v>388</v>
      </c>
      <c r="P244">
        <v>2</v>
      </c>
      <c r="Q244" t="s">
        <v>107</v>
      </c>
      <c r="R244" t="s">
        <v>4826</v>
      </c>
      <c r="S244" t="s">
        <v>123</v>
      </c>
      <c r="T244">
        <v>1</v>
      </c>
      <c r="U244" t="s">
        <v>1886</v>
      </c>
      <c r="V244">
        <v>1</v>
      </c>
      <c r="W244" t="s">
        <v>4314</v>
      </c>
      <c r="X244" t="s">
        <v>3846</v>
      </c>
      <c r="Y244" t="s">
        <v>67</v>
      </c>
      <c r="Z244" t="s">
        <v>67</v>
      </c>
      <c r="AA244" t="s">
        <v>3821</v>
      </c>
      <c r="AB244">
        <v>1000000</v>
      </c>
      <c r="AC244" t="s">
        <v>126</v>
      </c>
      <c r="AD244" t="s">
        <v>98</v>
      </c>
      <c r="AE244" t="s">
        <v>99</v>
      </c>
      <c r="AF244" t="s">
        <v>67</v>
      </c>
      <c r="AG244" t="s">
        <v>67</v>
      </c>
      <c r="AH244" t="s">
        <v>75</v>
      </c>
      <c r="AI244" t="s">
        <v>75</v>
      </c>
      <c r="AJ244" t="s">
        <v>76</v>
      </c>
      <c r="AK244" t="s">
        <v>67</v>
      </c>
      <c r="AL244" t="s">
        <v>67</v>
      </c>
      <c r="AM244" t="s">
        <v>1888</v>
      </c>
      <c r="AN244" t="s">
        <v>50</v>
      </c>
      <c r="AO244" t="s">
        <v>1889</v>
      </c>
      <c r="AP244" t="s">
        <v>1890</v>
      </c>
      <c r="AQ244" t="s">
        <v>1891</v>
      </c>
      <c r="AR244" t="s">
        <v>1892</v>
      </c>
      <c r="AU244" t="s">
        <v>103</v>
      </c>
    </row>
    <row r="245" spans="1:47" x14ac:dyDescent="0.25">
      <c r="A245">
        <v>243</v>
      </c>
      <c r="B245" t="s">
        <v>4315</v>
      </c>
      <c r="C245" s="46">
        <v>43012</v>
      </c>
      <c r="D245" t="s">
        <v>3840</v>
      </c>
      <c r="E245" t="s">
        <v>297</v>
      </c>
      <c r="F245" t="s">
        <v>132</v>
      </c>
      <c r="G245" t="s">
        <v>1893</v>
      </c>
      <c r="H245" t="s">
        <v>155</v>
      </c>
      <c r="I245" t="s">
        <v>3794</v>
      </c>
      <c r="J245" t="s">
        <v>1894</v>
      </c>
      <c r="K245" t="s">
        <v>67</v>
      </c>
      <c r="L245" t="s">
        <v>67</v>
      </c>
      <c r="M245" t="s">
        <v>67</v>
      </c>
      <c r="N245" t="s">
        <v>60</v>
      </c>
      <c r="O245" t="s">
        <v>297</v>
      </c>
      <c r="P245">
        <v>1</v>
      </c>
      <c r="Q245" t="s">
        <v>92</v>
      </c>
      <c r="R245" t="s">
        <v>4826</v>
      </c>
      <c r="S245" t="s">
        <v>270</v>
      </c>
      <c r="T245">
        <v>2</v>
      </c>
      <c r="U245" t="s">
        <v>67</v>
      </c>
      <c r="V245">
        <v>1</v>
      </c>
      <c r="W245" t="s">
        <v>3846</v>
      </c>
      <c r="X245" t="s">
        <v>4316</v>
      </c>
      <c r="Y245" t="s">
        <v>67</v>
      </c>
      <c r="Z245" t="s">
        <v>67</v>
      </c>
      <c r="AA245" t="s">
        <v>3846</v>
      </c>
      <c r="AB245">
        <v>0</v>
      </c>
      <c r="AC245" t="s">
        <v>3846</v>
      </c>
      <c r="AD245" t="s">
        <v>98</v>
      </c>
      <c r="AE245" t="s">
        <v>99</v>
      </c>
      <c r="AF245" t="s">
        <v>67</v>
      </c>
      <c r="AG245" t="s">
        <v>67</v>
      </c>
      <c r="AH245" t="s">
        <v>75</v>
      </c>
      <c r="AI245" t="s">
        <v>75</v>
      </c>
      <c r="AJ245" t="s">
        <v>76</v>
      </c>
      <c r="AK245" t="s">
        <v>67</v>
      </c>
      <c r="AL245" t="s">
        <v>67</v>
      </c>
      <c r="AM245" t="s">
        <v>1896</v>
      </c>
      <c r="AN245" t="s">
        <v>50</v>
      </c>
      <c r="AO245" t="s">
        <v>1897</v>
      </c>
      <c r="AU245" t="s">
        <v>130</v>
      </c>
    </row>
    <row r="246" spans="1:47" x14ac:dyDescent="0.25">
      <c r="A246">
        <v>244</v>
      </c>
      <c r="B246" t="s">
        <v>4317</v>
      </c>
      <c r="C246" s="46">
        <v>43012</v>
      </c>
      <c r="D246" t="s">
        <v>3840</v>
      </c>
      <c r="E246" t="s">
        <v>232</v>
      </c>
      <c r="F246" t="s">
        <v>105</v>
      </c>
      <c r="G246" t="s">
        <v>1455</v>
      </c>
      <c r="H246" t="s">
        <v>120</v>
      </c>
      <c r="I246" t="s">
        <v>121</v>
      </c>
      <c r="J246" t="s">
        <v>1898</v>
      </c>
      <c r="K246" t="s">
        <v>1899</v>
      </c>
      <c r="L246" t="s">
        <v>90</v>
      </c>
      <c r="M246" t="s">
        <v>90</v>
      </c>
      <c r="N246" t="s">
        <v>60</v>
      </c>
      <c r="O246" t="s">
        <v>232</v>
      </c>
      <c r="P246">
        <v>1</v>
      </c>
      <c r="Q246" t="s">
        <v>92</v>
      </c>
      <c r="R246" t="s">
        <v>4826</v>
      </c>
      <c r="S246" t="s">
        <v>270</v>
      </c>
      <c r="T246">
        <v>2</v>
      </c>
      <c r="U246" t="s">
        <v>1900</v>
      </c>
      <c r="V246">
        <v>1</v>
      </c>
      <c r="W246" t="s">
        <v>3846</v>
      </c>
      <c r="X246" t="s">
        <v>4318</v>
      </c>
      <c r="Y246" t="s">
        <v>67</v>
      </c>
      <c r="Z246" t="s">
        <v>67</v>
      </c>
      <c r="AA246" t="s">
        <v>3821</v>
      </c>
      <c r="AB246">
        <v>570000</v>
      </c>
      <c r="AC246" t="s">
        <v>126</v>
      </c>
      <c r="AD246" t="s">
        <v>72</v>
      </c>
      <c r="AE246" t="s">
        <v>73</v>
      </c>
      <c r="AF246" t="s">
        <v>67</v>
      </c>
      <c r="AG246" t="s">
        <v>67</v>
      </c>
      <c r="AH246" t="s">
        <v>72</v>
      </c>
      <c r="AI246" t="s">
        <v>75</v>
      </c>
      <c r="AJ246" t="s">
        <v>76</v>
      </c>
      <c r="AK246" t="s">
        <v>1903</v>
      </c>
      <c r="AL246" t="s">
        <v>67</v>
      </c>
      <c r="AM246" t="s">
        <v>1904</v>
      </c>
      <c r="AN246" t="s">
        <v>50</v>
      </c>
      <c r="AO246" t="s">
        <v>1905</v>
      </c>
      <c r="AP246" t="s">
        <v>1906</v>
      </c>
      <c r="AQ246" t="s">
        <v>1907</v>
      </c>
      <c r="AU246" t="s">
        <v>103</v>
      </c>
    </row>
    <row r="247" spans="1:47" x14ac:dyDescent="0.25">
      <c r="A247">
        <v>245</v>
      </c>
      <c r="B247" t="s">
        <v>4319</v>
      </c>
      <c r="C247" s="46">
        <v>43013</v>
      </c>
      <c r="D247" t="s">
        <v>3840</v>
      </c>
      <c r="E247" t="s">
        <v>165</v>
      </c>
      <c r="F247" t="s">
        <v>54</v>
      </c>
      <c r="G247" t="s">
        <v>1908</v>
      </c>
      <c r="H247" t="s">
        <v>167</v>
      </c>
      <c r="I247" t="s">
        <v>121</v>
      </c>
      <c r="J247" t="s">
        <v>1909</v>
      </c>
      <c r="K247" t="s">
        <v>1910</v>
      </c>
      <c r="L247" t="s">
        <v>3573</v>
      </c>
      <c r="M247" t="s">
        <v>91</v>
      </c>
      <c r="N247" t="s">
        <v>235</v>
      </c>
      <c r="O247" t="s">
        <v>232</v>
      </c>
      <c r="P247">
        <v>1</v>
      </c>
      <c r="Q247" t="s">
        <v>92</v>
      </c>
      <c r="R247" t="s">
        <v>4826</v>
      </c>
      <c r="S247" t="s">
        <v>3796</v>
      </c>
      <c r="T247">
        <v>7</v>
      </c>
      <c r="U247" t="s">
        <v>1911</v>
      </c>
      <c r="V247">
        <v>1</v>
      </c>
      <c r="W247" t="s">
        <v>3846</v>
      </c>
      <c r="X247" t="s">
        <v>4320</v>
      </c>
      <c r="Y247" t="s">
        <v>67</v>
      </c>
      <c r="Z247" t="s">
        <v>67</v>
      </c>
      <c r="AA247" t="s">
        <v>3846</v>
      </c>
      <c r="AB247">
        <v>0</v>
      </c>
      <c r="AC247" t="s">
        <v>3846</v>
      </c>
      <c r="AD247" t="s">
        <v>98</v>
      </c>
      <c r="AE247" t="s">
        <v>99</v>
      </c>
      <c r="AF247" t="s">
        <v>67</v>
      </c>
      <c r="AG247" t="s">
        <v>67</v>
      </c>
      <c r="AH247" t="s">
        <v>75</v>
      </c>
      <c r="AI247" t="s">
        <v>75</v>
      </c>
      <c r="AJ247" t="s">
        <v>76</v>
      </c>
      <c r="AK247" t="s">
        <v>67</v>
      </c>
      <c r="AL247" t="s">
        <v>67</v>
      </c>
      <c r="AM247" t="s">
        <v>1914</v>
      </c>
      <c r="AN247" t="s">
        <v>50</v>
      </c>
      <c r="AO247" t="s">
        <v>1915</v>
      </c>
      <c r="AP247" t="s">
        <v>1916</v>
      </c>
      <c r="AU247" t="s">
        <v>103</v>
      </c>
    </row>
    <row r="248" spans="1:47" x14ac:dyDescent="0.25">
      <c r="A248">
        <v>246</v>
      </c>
      <c r="B248" t="s">
        <v>4321</v>
      </c>
      <c r="C248" s="46">
        <v>43014</v>
      </c>
      <c r="D248" t="s">
        <v>3840</v>
      </c>
      <c r="E248" t="s">
        <v>284</v>
      </c>
      <c r="F248" t="s">
        <v>105</v>
      </c>
      <c r="G248" t="s">
        <v>1518</v>
      </c>
      <c r="H248" t="s">
        <v>120</v>
      </c>
      <c r="I248" t="s">
        <v>121</v>
      </c>
      <c r="J248" t="s">
        <v>1917</v>
      </c>
      <c r="K248" t="s">
        <v>67</v>
      </c>
      <c r="L248" t="s">
        <v>67</v>
      </c>
      <c r="M248" t="s">
        <v>67</v>
      </c>
      <c r="N248" t="s">
        <v>235</v>
      </c>
      <c r="O248" t="s">
        <v>165</v>
      </c>
      <c r="P248">
        <v>1</v>
      </c>
      <c r="Q248" t="s">
        <v>92</v>
      </c>
      <c r="R248" t="s">
        <v>4826</v>
      </c>
      <c r="S248" t="s">
        <v>3795</v>
      </c>
      <c r="T248">
        <v>4</v>
      </c>
      <c r="U248" t="s">
        <v>1918</v>
      </c>
      <c r="V248">
        <v>1</v>
      </c>
      <c r="W248" t="s">
        <v>3846</v>
      </c>
      <c r="X248" t="s">
        <v>4322</v>
      </c>
      <c r="Y248" t="s">
        <v>67</v>
      </c>
      <c r="Z248" t="s">
        <v>67</v>
      </c>
      <c r="AA248" t="s">
        <v>3820</v>
      </c>
      <c r="AB248">
        <v>250000</v>
      </c>
      <c r="AC248" t="s">
        <v>126</v>
      </c>
      <c r="AD248" t="s">
        <v>98</v>
      </c>
      <c r="AE248" t="s">
        <v>293</v>
      </c>
      <c r="AF248" t="s">
        <v>67</v>
      </c>
      <c r="AG248" t="s">
        <v>67</v>
      </c>
      <c r="AH248" t="s">
        <v>75</v>
      </c>
      <c r="AI248" t="s">
        <v>75</v>
      </c>
      <c r="AJ248" t="s">
        <v>76</v>
      </c>
      <c r="AK248" t="s">
        <v>1921</v>
      </c>
      <c r="AL248" t="s">
        <v>67</v>
      </c>
      <c r="AM248" t="s">
        <v>1922</v>
      </c>
      <c r="AN248" t="s">
        <v>50</v>
      </c>
      <c r="AO248" t="s">
        <v>1923</v>
      </c>
      <c r="AP248" t="s">
        <v>1924</v>
      </c>
      <c r="AQ248" t="s">
        <v>1925</v>
      </c>
      <c r="AR248" t="s">
        <v>1926</v>
      </c>
      <c r="AU248" t="s">
        <v>103</v>
      </c>
    </row>
    <row r="249" spans="1:47" x14ac:dyDescent="0.25">
      <c r="A249">
        <v>247</v>
      </c>
      <c r="B249" t="s">
        <v>4323</v>
      </c>
      <c r="C249" s="46">
        <v>43015</v>
      </c>
      <c r="D249" t="s">
        <v>3840</v>
      </c>
      <c r="E249" t="s">
        <v>165</v>
      </c>
      <c r="F249" t="s">
        <v>54</v>
      </c>
      <c r="G249" t="s">
        <v>445</v>
      </c>
      <c r="H249" t="s">
        <v>155</v>
      </c>
      <c r="I249" t="s">
        <v>3794</v>
      </c>
      <c r="J249" t="s">
        <v>1927</v>
      </c>
      <c r="K249" t="s">
        <v>1928</v>
      </c>
      <c r="L249" t="s">
        <v>59</v>
      </c>
      <c r="M249" t="s">
        <v>59</v>
      </c>
      <c r="N249" t="s">
        <v>235</v>
      </c>
      <c r="O249" t="s">
        <v>685</v>
      </c>
      <c r="P249">
        <v>1</v>
      </c>
      <c r="Q249" t="s">
        <v>92</v>
      </c>
      <c r="R249" t="s">
        <v>4826</v>
      </c>
      <c r="S249" t="s">
        <v>3795</v>
      </c>
      <c r="T249">
        <v>3</v>
      </c>
      <c r="U249" t="s">
        <v>1929</v>
      </c>
      <c r="V249">
        <v>1</v>
      </c>
      <c r="W249" t="s">
        <v>3846</v>
      </c>
      <c r="X249" t="s">
        <v>4324</v>
      </c>
      <c r="Y249" t="s">
        <v>67</v>
      </c>
      <c r="Z249" t="s">
        <v>67</v>
      </c>
      <c r="AA249" t="s">
        <v>3846</v>
      </c>
      <c r="AB249">
        <v>0</v>
      </c>
      <c r="AC249" t="s">
        <v>3846</v>
      </c>
      <c r="AD249" t="s">
        <v>98</v>
      </c>
      <c r="AE249" t="s">
        <v>99</v>
      </c>
      <c r="AF249" t="s">
        <v>67</v>
      </c>
      <c r="AG249" t="s">
        <v>67</v>
      </c>
      <c r="AH249" t="s">
        <v>75</v>
      </c>
      <c r="AI249" t="s">
        <v>75</v>
      </c>
      <c r="AJ249" t="s">
        <v>76</v>
      </c>
      <c r="AK249" t="s">
        <v>1931</v>
      </c>
      <c r="AL249" t="s">
        <v>1762</v>
      </c>
      <c r="AM249" t="s">
        <v>1932</v>
      </c>
      <c r="AN249" t="s">
        <v>50</v>
      </c>
      <c r="AO249" t="s">
        <v>1933</v>
      </c>
      <c r="AP249" t="s">
        <v>1934</v>
      </c>
      <c r="AQ249" t="s">
        <v>1935</v>
      </c>
      <c r="AU249" t="s">
        <v>84</v>
      </c>
    </row>
    <row r="250" spans="1:47" x14ac:dyDescent="0.25">
      <c r="A250">
        <v>248</v>
      </c>
      <c r="B250" t="s">
        <v>4325</v>
      </c>
      <c r="C250" s="46">
        <v>43017</v>
      </c>
      <c r="D250" t="s">
        <v>3840</v>
      </c>
      <c r="E250" t="s">
        <v>153</v>
      </c>
      <c r="F250" t="s">
        <v>105</v>
      </c>
      <c r="G250" t="s">
        <v>1652</v>
      </c>
      <c r="H250" t="s">
        <v>56</v>
      </c>
      <c r="I250" t="s">
        <v>57</v>
      </c>
      <c r="J250" t="s">
        <v>56</v>
      </c>
      <c r="K250" t="s">
        <v>1936</v>
      </c>
      <c r="L250" t="s">
        <v>91</v>
      </c>
      <c r="M250" t="s">
        <v>91</v>
      </c>
      <c r="N250" t="s">
        <v>60</v>
      </c>
      <c r="O250" t="s">
        <v>153</v>
      </c>
      <c r="P250">
        <v>1</v>
      </c>
      <c r="Q250" t="s">
        <v>136</v>
      </c>
      <c r="R250" t="s">
        <v>4826</v>
      </c>
      <c r="S250" t="s">
        <v>123</v>
      </c>
      <c r="T250">
        <v>1</v>
      </c>
      <c r="U250" t="s">
        <v>1937</v>
      </c>
      <c r="V250">
        <v>1</v>
      </c>
      <c r="W250" t="s">
        <v>3846</v>
      </c>
      <c r="X250" t="s">
        <v>4326</v>
      </c>
      <c r="Y250" t="s">
        <v>67</v>
      </c>
      <c r="Z250" t="s">
        <v>67</v>
      </c>
      <c r="AA250" t="s">
        <v>3846</v>
      </c>
      <c r="AB250">
        <v>0</v>
      </c>
      <c r="AC250" t="s">
        <v>3846</v>
      </c>
      <c r="AD250" t="s">
        <v>98</v>
      </c>
      <c r="AE250" t="s">
        <v>99</v>
      </c>
      <c r="AF250" t="s">
        <v>67</v>
      </c>
      <c r="AG250" t="s">
        <v>67</v>
      </c>
      <c r="AH250" t="s">
        <v>75</v>
      </c>
      <c r="AI250" t="s">
        <v>75</v>
      </c>
      <c r="AJ250" t="s">
        <v>76</v>
      </c>
      <c r="AK250" t="s">
        <v>67</v>
      </c>
      <c r="AL250" t="s">
        <v>67</v>
      </c>
      <c r="AM250" t="s">
        <v>1938</v>
      </c>
      <c r="AN250" t="s">
        <v>50</v>
      </c>
      <c r="AO250" t="s">
        <v>1939</v>
      </c>
      <c r="AU250" t="s">
        <v>103</v>
      </c>
    </row>
    <row r="251" spans="1:47" x14ac:dyDescent="0.25">
      <c r="A251">
        <v>249</v>
      </c>
      <c r="B251" t="s">
        <v>4327</v>
      </c>
      <c r="C251" s="46">
        <v>43017</v>
      </c>
      <c r="D251" t="s">
        <v>3840</v>
      </c>
      <c r="E251" t="s">
        <v>232</v>
      </c>
      <c r="F251" t="s">
        <v>105</v>
      </c>
      <c r="G251" t="s">
        <v>481</v>
      </c>
      <c r="H251" t="s">
        <v>155</v>
      </c>
      <c r="I251" t="s">
        <v>3794</v>
      </c>
      <c r="J251" t="s">
        <v>1940</v>
      </c>
      <c r="K251" t="s">
        <v>1941</v>
      </c>
      <c r="L251" t="s">
        <v>59</v>
      </c>
      <c r="M251" t="s">
        <v>67</v>
      </c>
      <c r="N251" t="s">
        <v>67</v>
      </c>
      <c r="O251" t="s">
        <v>67</v>
      </c>
      <c r="P251">
        <v>1</v>
      </c>
      <c r="Q251" t="s">
        <v>67</v>
      </c>
      <c r="R251" t="s">
        <v>4826</v>
      </c>
      <c r="S251" t="s">
        <v>123</v>
      </c>
      <c r="T251">
        <v>1</v>
      </c>
      <c r="U251" t="s">
        <v>1942</v>
      </c>
      <c r="V251">
        <v>1</v>
      </c>
      <c r="W251" t="s">
        <v>3846</v>
      </c>
      <c r="X251" t="s">
        <v>4328</v>
      </c>
      <c r="Y251" t="s">
        <v>67</v>
      </c>
      <c r="Z251" t="s">
        <v>67</v>
      </c>
      <c r="AA251" t="s">
        <v>3846</v>
      </c>
      <c r="AB251">
        <v>0</v>
      </c>
      <c r="AC251" t="s">
        <v>3846</v>
      </c>
      <c r="AD251" t="s">
        <v>98</v>
      </c>
      <c r="AE251" t="s">
        <v>293</v>
      </c>
      <c r="AF251" t="s">
        <v>67</v>
      </c>
      <c r="AG251" t="s">
        <v>67</v>
      </c>
      <c r="AH251" t="s">
        <v>75</v>
      </c>
      <c r="AI251" t="s">
        <v>75</v>
      </c>
      <c r="AJ251" t="s">
        <v>76</v>
      </c>
      <c r="AK251" t="s">
        <v>67</v>
      </c>
      <c r="AL251" t="s">
        <v>67</v>
      </c>
      <c r="AM251" t="s">
        <v>1944</v>
      </c>
      <c r="AN251" t="s">
        <v>50</v>
      </c>
      <c r="AO251" t="s">
        <v>1945</v>
      </c>
      <c r="AU251" t="s">
        <v>130</v>
      </c>
    </row>
    <row r="252" spans="1:47" x14ac:dyDescent="0.25">
      <c r="A252">
        <v>250</v>
      </c>
      <c r="B252" t="s">
        <v>4329</v>
      </c>
      <c r="C252" s="46">
        <v>43020</v>
      </c>
      <c r="D252" t="s">
        <v>3840</v>
      </c>
      <c r="E252" t="s">
        <v>53</v>
      </c>
      <c r="F252" t="s">
        <v>54</v>
      </c>
      <c r="G252" t="s">
        <v>1946</v>
      </c>
      <c r="H252" t="s">
        <v>364</v>
      </c>
      <c r="I252" t="s">
        <v>121</v>
      </c>
      <c r="J252" t="s">
        <v>364</v>
      </c>
      <c r="K252" t="s">
        <v>1947</v>
      </c>
      <c r="L252" t="s">
        <v>59</v>
      </c>
      <c r="M252" t="s">
        <v>59</v>
      </c>
      <c r="N252" t="s">
        <v>60</v>
      </c>
      <c r="O252" t="s">
        <v>53</v>
      </c>
      <c r="P252">
        <v>1</v>
      </c>
      <c r="Q252" t="s">
        <v>92</v>
      </c>
      <c r="R252" t="s">
        <v>4826</v>
      </c>
      <c r="S252" t="s">
        <v>270</v>
      </c>
      <c r="T252">
        <v>2</v>
      </c>
      <c r="U252" t="s">
        <v>3805</v>
      </c>
      <c r="V252">
        <v>1</v>
      </c>
      <c r="W252" t="s">
        <v>3846</v>
      </c>
      <c r="X252" t="s">
        <v>4330</v>
      </c>
      <c r="Y252" t="s">
        <v>67</v>
      </c>
      <c r="Z252" t="s">
        <v>67</v>
      </c>
      <c r="AA252" t="s">
        <v>3846</v>
      </c>
      <c r="AB252">
        <v>0</v>
      </c>
      <c r="AC252" t="s">
        <v>3846</v>
      </c>
      <c r="AD252" t="s">
        <v>98</v>
      </c>
      <c r="AE252" t="s">
        <v>99</v>
      </c>
      <c r="AF252" t="s">
        <v>67</v>
      </c>
      <c r="AG252" t="s">
        <v>67</v>
      </c>
      <c r="AH252" t="s">
        <v>75</v>
      </c>
      <c r="AI252" t="s">
        <v>75</v>
      </c>
      <c r="AJ252" t="s">
        <v>76</v>
      </c>
      <c r="AK252" t="s">
        <v>67</v>
      </c>
      <c r="AL252" t="s">
        <v>67</v>
      </c>
      <c r="AM252" t="s">
        <v>1948</v>
      </c>
      <c r="AN252" t="s">
        <v>50</v>
      </c>
      <c r="AO252" t="s">
        <v>1949</v>
      </c>
      <c r="AP252" t="s">
        <v>1950</v>
      </c>
      <c r="AQ252" t="s">
        <v>1951</v>
      </c>
      <c r="AU252" t="s">
        <v>103</v>
      </c>
    </row>
    <row r="253" spans="1:47" x14ac:dyDescent="0.25">
      <c r="A253">
        <v>251</v>
      </c>
      <c r="B253" t="s">
        <v>4331</v>
      </c>
      <c r="C253" s="46">
        <v>43024</v>
      </c>
      <c r="D253" t="s">
        <v>3840</v>
      </c>
      <c r="E253" t="s">
        <v>53</v>
      </c>
      <c r="F253" t="s">
        <v>54</v>
      </c>
      <c r="G253" t="s">
        <v>731</v>
      </c>
      <c r="H253" t="s">
        <v>56</v>
      </c>
      <c r="I253" t="s">
        <v>57</v>
      </c>
      <c r="J253" t="s">
        <v>56</v>
      </c>
      <c r="K253" t="s">
        <v>1959</v>
      </c>
      <c r="L253" t="s">
        <v>91</v>
      </c>
      <c r="M253" t="s">
        <v>91</v>
      </c>
      <c r="N253" t="s">
        <v>60</v>
      </c>
      <c r="O253" t="s">
        <v>53</v>
      </c>
      <c r="P253">
        <v>1</v>
      </c>
      <c r="Q253" t="s">
        <v>61</v>
      </c>
      <c r="R253" t="s">
        <v>4826</v>
      </c>
      <c r="S253" t="s">
        <v>270</v>
      </c>
      <c r="T253">
        <v>2</v>
      </c>
      <c r="U253" t="s">
        <v>1960</v>
      </c>
      <c r="V253">
        <v>1</v>
      </c>
      <c r="W253" t="s">
        <v>3846</v>
      </c>
      <c r="X253" t="s">
        <v>4332</v>
      </c>
      <c r="Y253" t="s">
        <v>67</v>
      </c>
      <c r="Z253" t="s">
        <v>67</v>
      </c>
      <c r="AA253" t="s">
        <v>3846</v>
      </c>
      <c r="AB253">
        <v>0</v>
      </c>
      <c r="AC253" t="s">
        <v>3846</v>
      </c>
      <c r="AD253" t="s">
        <v>72</v>
      </c>
      <c r="AE253" t="s">
        <v>73</v>
      </c>
      <c r="AF253" t="s">
        <v>67</v>
      </c>
      <c r="AG253" t="s">
        <v>67</v>
      </c>
      <c r="AH253" t="s">
        <v>72</v>
      </c>
      <c r="AI253" t="s">
        <v>75</v>
      </c>
      <c r="AJ253" t="s">
        <v>76</v>
      </c>
      <c r="AK253" t="s">
        <v>1962</v>
      </c>
      <c r="AL253" t="s">
        <v>1963</v>
      </c>
      <c r="AM253" t="s">
        <v>1964</v>
      </c>
      <c r="AN253" t="s">
        <v>50</v>
      </c>
      <c r="AU253" t="s">
        <v>84</v>
      </c>
    </row>
    <row r="254" spans="1:47" x14ac:dyDescent="0.25">
      <c r="A254">
        <v>252</v>
      </c>
      <c r="B254" t="s">
        <v>4333</v>
      </c>
      <c r="C254" s="46">
        <v>43025</v>
      </c>
      <c r="D254" t="s">
        <v>3840</v>
      </c>
      <c r="E254" t="s">
        <v>211</v>
      </c>
      <c r="F254" t="s">
        <v>132</v>
      </c>
      <c r="G254" t="s">
        <v>1965</v>
      </c>
      <c r="H254" t="s">
        <v>120</v>
      </c>
      <c r="I254" t="s">
        <v>121</v>
      </c>
      <c r="J254" t="s">
        <v>1966</v>
      </c>
      <c r="K254" t="s">
        <v>1967</v>
      </c>
      <c r="L254" t="s">
        <v>59</v>
      </c>
      <c r="M254" t="s">
        <v>67</v>
      </c>
      <c r="N254" t="s">
        <v>60</v>
      </c>
      <c r="O254" t="s">
        <v>211</v>
      </c>
      <c r="P254">
        <v>4</v>
      </c>
      <c r="Q254" t="s">
        <v>92</v>
      </c>
      <c r="R254" t="s">
        <v>4826</v>
      </c>
      <c r="S254" t="s">
        <v>3795</v>
      </c>
      <c r="T254">
        <v>3</v>
      </c>
      <c r="U254" t="s">
        <v>1968</v>
      </c>
      <c r="V254">
        <v>1</v>
      </c>
      <c r="W254" t="s">
        <v>3846</v>
      </c>
      <c r="X254" t="s">
        <v>4334</v>
      </c>
      <c r="Y254" t="s">
        <v>67</v>
      </c>
      <c r="Z254" t="s">
        <v>67</v>
      </c>
      <c r="AA254" t="s">
        <v>3822</v>
      </c>
      <c r="AB254">
        <v>5000000</v>
      </c>
      <c r="AC254" t="s">
        <v>126</v>
      </c>
      <c r="AD254" t="s">
        <v>72</v>
      </c>
      <c r="AE254" t="s">
        <v>73</v>
      </c>
      <c r="AF254" t="s">
        <v>67</v>
      </c>
      <c r="AG254" t="s">
        <v>67</v>
      </c>
      <c r="AH254" t="s">
        <v>72</v>
      </c>
      <c r="AI254" t="s">
        <v>75</v>
      </c>
      <c r="AJ254" t="s">
        <v>76</v>
      </c>
      <c r="AK254" t="s">
        <v>67</v>
      </c>
      <c r="AL254" t="s">
        <v>67</v>
      </c>
      <c r="AM254" t="s">
        <v>1970</v>
      </c>
      <c r="AN254" t="s">
        <v>50</v>
      </c>
      <c r="AO254" t="s">
        <v>1971</v>
      </c>
      <c r="AP254" t="s">
        <v>1972</v>
      </c>
      <c r="AQ254" t="s">
        <v>1973</v>
      </c>
      <c r="AR254" t="s">
        <v>1974</v>
      </c>
      <c r="AU254" t="s">
        <v>84</v>
      </c>
    </row>
    <row r="255" spans="1:47" x14ac:dyDescent="0.25">
      <c r="A255">
        <v>253</v>
      </c>
      <c r="B255" t="s">
        <v>4335</v>
      </c>
      <c r="C255" s="46">
        <v>43026</v>
      </c>
      <c r="D255" t="s">
        <v>3840</v>
      </c>
      <c r="E255" t="s">
        <v>165</v>
      </c>
      <c r="F255" t="s">
        <v>54</v>
      </c>
      <c r="G255" t="s">
        <v>180</v>
      </c>
      <c r="H255" t="s">
        <v>56</v>
      </c>
      <c r="I255" t="s">
        <v>57</v>
      </c>
      <c r="J255" t="s">
        <v>1975</v>
      </c>
      <c r="K255" t="s">
        <v>67</v>
      </c>
      <c r="L255" t="s">
        <v>67</v>
      </c>
      <c r="M255" t="s">
        <v>59</v>
      </c>
      <c r="N255" t="s">
        <v>60</v>
      </c>
      <c r="O255" t="s">
        <v>165</v>
      </c>
      <c r="P255">
        <v>1</v>
      </c>
      <c r="Q255" t="s">
        <v>92</v>
      </c>
      <c r="R255" t="s">
        <v>4826</v>
      </c>
      <c r="S255" t="s">
        <v>270</v>
      </c>
      <c r="T255">
        <v>2</v>
      </c>
      <c r="U255" t="s">
        <v>1976</v>
      </c>
      <c r="V255">
        <v>1</v>
      </c>
      <c r="W255" t="s">
        <v>3846</v>
      </c>
      <c r="X255" t="s">
        <v>4336</v>
      </c>
      <c r="Y255" t="s">
        <v>67</v>
      </c>
      <c r="Z255" t="s">
        <v>67</v>
      </c>
      <c r="AA255" t="s">
        <v>3846</v>
      </c>
      <c r="AB255">
        <v>0</v>
      </c>
      <c r="AC255" t="s">
        <v>3846</v>
      </c>
      <c r="AD255" t="s">
        <v>98</v>
      </c>
      <c r="AE255" t="s">
        <v>99</v>
      </c>
      <c r="AF255" t="s">
        <v>67</v>
      </c>
      <c r="AG255" t="s">
        <v>67</v>
      </c>
      <c r="AH255" t="s">
        <v>75</v>
      </c>
      <c r="AI255" t="s">
        <v>75</v>
      </c>
      <c r="AJ255" t="s">
        <v>76</v>
      </c>
      <c r="AK255" t="s">
        <v>67</v>
      </c>
      <c r="AL255" t="s">
        <v>1978</v>
      </c>
      <c r="AM255" t="s">
        <v>1979</v>
      </c>
      <c r="AN255" t="s">
        <v>50</v>
      </c>
      <c r="AO255" t="s">
        <v>1980</v>
      </c>
      <c r="AP255" t="s">
        <v>1981</v>
      </c>
      <c r="AQ255" t="s">
        <v>1982</v>
      </c>
      <c r="AU255" t="s">
        <v>103</v>
      </c>
    </row>
    <row r="256" spans="1:47" x14ac:dyDescent="0.25">
      <c r="A256">
        <v>254</v>
      </c>
      <c r="B256" t="s">
        <v>4337</v>
      </c>
      <c r="C256" s="46">
        <v>43027</v>
      </c>
      <c r="D256" t="s">
        <v>3840</v>
      </c>
      <c r="E256" t="s">
        <v>324</v>
      </c>
      <c r="F256" t="s">
        <v>132</v>
      </c>
      <c r="G256" t="s">
        <v>1983</v>
      </c>
      <c r="H256" t="s">
        <v>120</v>
      </c>
      <c r="I256" t="s">
        <v>121</v>
      </c>
      <c r="J256" t="s">
        <v>1984</v>
      </c>
      <c r="K256" t="s">
        <v>1985</v>
      </c>
      <c r="L256" t="s">
        <v>59</v>
      </c>
      <c r="M256" t="s">
        <v>91</v>
      </c>
      <c r="N256" t="s">
        <v>60</v>
      </c>
      <c r="O256" t="s">
        <v>324</v>
      </c>
      <c r="P256">
        <v>1</v>
      </c>
      <c r="Q256" t="s">
        <v>92</v>
      </c>
      <c r="R256" t="s">
        <v>4822</v>
      </c>
      <c r="S256" t="s">
        <v>3795</v>
      </c>
      <c r="T256">
        <v>3</v>
      </c>
      <c r="U256" t="s">
        <v>1986</v>
      </c>
      <c r="V256">
        <v>2</v>
      </c>
      <c r="W256" t="s">
        <v>3846</v>
      </c>
      <c r="X256" t="s">
        <v>4338</v>
      </c>
      <c r="Y256" t="s">
        <v>67</v>
      </c>
      <c r="Z256" t="s">
        <v>67</v>
      </c>
      <c r="AA256" t="s">
        <v>67</v>
      </c>
      <c r="AB256" t="s">
        <v>67</v>
      </c>
      <c r="AC256" t="s">
        <v>126</v>
      </c>
      <c r="AD256" t="s">
        <v>98</v>
      </c>
      <c r="AE256" t="s">
        <v>99</v>
      </c>
      <c r="AF256" t="s">
        <v>67</v>
      </c>
      <c r="AG256" t="s">
        <v>67</v>
      </c>
      <c r="AH256" t="s">
        <v>75</v>
      </c>
      <c r="AI256" t="s">
        <v>75</v>
      </c>
      <c r="AJ256" t="s">
        <v>76</v>
      </c>
      <c r="AK256" t="s">
        <v>67</v>
      </c>
      <c r="AL256" t="s">
        <v>67</v>
      </c>
      <c r="AM256" t="s">
        <v>1989</v>
      </c>
      <c r="AN256" t="s">
        <v>50</v>
      </c>
      <c r="AO256" t="s">
        <v>1990</v>
      </c>
      <c r="AU256" t="s">
        <v>103</v>
      </c>
    </row>
    <row r="257" spans="1:47" x14ac:dyDescent="0.25">
      <c r="A257">
        <v>255</v>
      </c>
      <c r="B257" t="s">
        <v>4339</v>
      </c>
      <c r="C257" s="46">
        <v>43028</v>
      </c>
      <c r="D257" t="s">
        <v>3840</v>
      </c>
      <c r="E257" t="s">
        <v>642</v>
      </c>
      <c r="F257" t="s">
        <v>105</v>
      </c>
      <c r="G257" t="s">
        <v>1718</v>
      </c>
      <c r="H257" t="s">
        <v>120</v>
      </c>
      <c r="I257" t="s">
        <v>121</v>
      </c>
      <c r="J257" t="s">
        <v>1984</v>
      </c>
      <c r="K257" t="s">
        <v>1992</v>
      </c>
      <c r="L257" t="s">
        <v>59</v>
      </c>
      <c r="M257" t="s">
        <v>59</v>
      </c>
      <c r="N257" t="s">
        <v>60</v>
      </c>
      <c r="O257" t="s">
        <v>642</v>
      </c>
      <c r="P257">
        <v>1</v>
      </c>
      <c r="Q257" t="s">
        <v>136</v>
      </c>
      <c r="R257" t="s">
        <v>4826</v>
      </c>
      <c r="S257" t="s">
        <v>270</v>
      </c>
      <c r="T257">
        <v>2</v>
      </c>
      <c r="U257" t="s">
        <v>1993</v>
      </c>
      <c r="V257">
        <v>1</v>
      </c>
      <c r="W257" t="s">
        <v>3846</v>
      </c>
      <c r="X257" t="s">
        <v>4340</v>
      </c>
      <c r="Y257" t="s">
        <v>67</v>
      </c>
      <c r="Z257" t="s">
        <v>67</v>
      </c>
      <c r="AA257" t="s">
        <v>67</v>
      </c>
      <c r="AB257" t="s">
        <v>67</v>
      </c>
      <c r="AC257" t="s">
        <v>126</v>
      </c>
      <c r="AD257" t="s">
        <v>98</v>
      </c>
      <c r="AE257" t="s">
        <v>99</v>
      </c>
      <c r="AF257" t="s">
        <v>67</v>
      </c>
      <c r="AG257" t="s">
        <v>67</v>
      </c>
      <c r="AH257" t="s">
        <v>75</v>
      </c>
      <c r="AI257" t="s">
        <v>75</v>
      </c>
      <c r="AJ257" t="s">
        <v>76</v>
      </c>
      <c r="AK257" t="s">
        <v>1996</v>
      </c>
      <c r="AL257" t="s">
        <v>67</v>
      </c>
      <c r="AM257" t="s">
        <v>1997</v>
      </c>
      <c r="AN257" t="s">
        <v>50</v>
      </c>
      <c r="AO257" t="s">
        <v>1998</v>
      </c>
      <c r="AU257" t="s">
        <v>84</v>
      </c>
    </row>
    <row r="258" spans="1:47" x14ac:dyDescent="0.25">
      <c r="A258">
        <v>256</v>
      </c>
      <c r="B258" t="s">
        <v>4341</v>
      </c>
      <c r="C258" s="46">
        <v>43031</v>
      </c>
      <c r="D258" t="s">
        <v>3840</v>
      </c>
      <c r="E258" t="s">
        <v>53</v>
      </c>
      <c r="F258" t="s">
        <v>54</v>
      </c>
      <c r="G258" t="s">
        <v>55</v>
      </c>
      <c r="H258" t="s">
        <v>120</v>
      </c>
      <c r="I258" t="s">
        <v>121</v>
      </c>
      <c r="J258" t="s">
        <v>1984</v>
      </c>
      <c r="K258" t="s">
        <v>1999</v>
      </c>
      <c r="L258" t="s">
        <v>59</v>
      </c>
      <c r="M258" t="s">
        <v>59</v>
      </c>
      <c r="N258" t="s">
        <v>60</v>
      </c>
      <c r="O258" t="s">
        <v>53</v>
      </c>
      <c r="P258">
        <v>1</v>
      </c>
      <c r="Q258" t="s">
        <v>136</v>
      </c>
      <c r="R258" t="s">
        <v>4826</v>
      </c>
      <c r="S258" t="s">
        <v>270</v>
      </c>
      <c r="T258">
        <v>2</v>
      </c>
      <c r="U258" t="s">
        <v>2000</v>
      </c>
      <c r="V258">
        <v>1</v>
      </c>
      <c r="W258" t="s">
        <v>3846</v>
      </c>
      <c r="X258" t="s">
        <v>4342</v>
      </c>
      <c r="Y258" t="s">
        <v>67</v>
      </c>
      <c r="Z258" t="s">
        <v>67</v>
      </c>
      <c r="AA258" t="s">
        <v>67</v>
      </c>
      <c r="AB258" t="s">
        <v>67</v>
      </c>
      <c r="AC258" t="s">
        <v>126</v>
      </c>
      <c r="AD258" t="s">
        <v>72</v>
      </c>
      <c r="AE258" t="s">
        <v>73</v>
      </c>
      <c r="AF258" t="s">
        <v>67</v>
      </c>
      <c r="AG258" t="s">
        <v>67</v>
      </c>
      <c r="AH258" t="s">
        <v>72</v>
      </c>
      <c r="AI258" t="s">
        <v>75</v>
      </c>
      <c r="AJ258" t="s">
        <v>76</v>
      </c>
      <c r="AK258" t="s">
        <v>67</v>
      </c>
      <c r="AL258" t="s">
        <v>67</v>
      </c>
      <c r="AM258" t="s">
        <v>2002</v>
      </c>
      <c r="AN258" t="s">
        <v>50</v>
      </c>
      <c r="AO258" t="s">
        <v>2003</v>
      </c>
      <c r="AR258" t="s">
        <v>2004</v>
      </c>
      <c r="AS258" t="s">
        <v>2005</v>
      </c>
      <c r="AU258" t="s">
        <v>103</v>
      </c>
    </row>
    <row r="259" spans="1:47" x14ac:dyDescent="0.25">
      <c r="A259">
        <v>257</v>
      </c>
      <c r="B259" t="s">
        <v>4343</v>
      </c>
      <c r="C259" s="46">
        <v>43032</v>
      </c>
      <c r="D259" t="s">
        <v>3840</v>
      </c>
      <c r="E259" t="s">
        <v>53</v>
      </c>
      <c r="F259" t="s">
        <v>54</v>
      </c>
      <c r="G259" t="s">
        <v>1188</v>
      </c>
      <c r="H259" t="s">
        <v>120</v>
      </c>
      <c r="I259" t="s">
        <v>121</v>
      </c>
      <c r="J259" t="s">
        <v>2006</v>
      </c>
      <c r="K259" t="s">
        <v>2007</v>
      </c>
      <c r="L259" t="s">
        <v>59</v>
      </c>
      <c r="M259" t="s">
        <v>91</v>
      </c>
      <c r="N259" t="s">
        <v>60</v>
      </c>
      <c r="O259" t="s">
        <v>53</v>
      </c>
      <c r="P259">
        <v>1</v>
      </c>
      <c r="Q259" t="s">
        <v>92</v>
      </c>
      <c r="R259" t="s">
        <v>4826</v>
      </c>
      <c r="S259" t="s">
        <v>270</v>
      </c>
      <c r="T259">
        <v>2</v>
      </c>
      <c r="U259" t="s">
        <v>2008</v>
      </c>
      <c r="V259">
        <v>1</v>
      </c>
      <c r="W259" t="s">
        <v>3846</v>
      </c>
      <c r="X259" t="s">
        <v>4344</v>
      </c>
      <c r="Y259" t="s">
        <v>67</v>
      </c>
      <c r="Z259" t="s">
        <v>67</v>
      </c>
      <c r="AA259" t="s">
        <v>3820</v>
      </c>
      <c r="AB259">
        <v>300000</v>
      </c>
      <c r="AC259" t="s">
        <v>126</v>
      </c>
      <c r="AD259" t="s">
        <v>98</v>
      </c>
      <c r="AE259" t="s">
        <v>99</v>
      </c>
      <c r="AF259" t="s">
        <v>67</v>
      </c>
      <c r="AG259" t="s">
        <v>67</v>
      </c>
      <c r="AH259" t="s">
        <v>75</v>
      </c>
      <c r="AI259" t="s">
        <v>75</v>
      </c>
      <c r="AJ259" t="s">
        <v>76</v>
      </c>
      <c r="AK259" t="s">
        <v>2010</v>
      </c>
      <c r="AL259" t="s">
        <v>67</v>
      </c>
      <c r="AM259" t="s">
        <v>2011</v>
      </c>
      <c r="AN259" t="s">
        <v>50</v>
      </c>
      <c r="AO259" t="s">
        <v>2012</v>
      </c>
      <c r="AP259" t="s">
        <v>2013</v>
      </c>
      <c r="AQ259" t="s">
        <v>2014</v>
      </c>
      <c r="AR259" t="s">
        <v>2015</v>
      </c>
      <c r="AU259" t="s">
        <v>84</v>
      </c>
    </row>
    <row r="260" spans="1:47" x14ac:dyDescent="0.25">
      <c r="A260">
        <v>258</v>
      </c>
      <c r="B260" t="s">
        <v>4345</v>
      </c>
      <c r="C260" s="46">
        <v>43034</v>
      </c>
      <c r="D260" t="s">
        <v>3840</v>
      </c>
      <c r="E260" t="s">
        <v>53</v>
      </c>
      <c r="F260" t="s">
        <v>54</v>
      </c>
      <c r="G260" t="s">
        <v>1308</v>
      </c>
      <c r="H260" t="s">
        <v>167</v>
      </c>
      <c r="I260" t="s">
        <v>121</v>
      </c>
      <c r="J260" t="s">
        <v>2016</v>
      </c>
      <c r="K260" t="s">
        <v>67</v>
      </c>
      <c r="L260" t="s">
        <v>67</v>
      </c>
      <c r="M260" t="s">
        <v>91</v>
      </c>
      <c r="N260" t="s">
        <v>60</v>
      </c>
      <c r="O260" t="s">
        <v>53</v>
      </c>
      <c r="P260">
        <v>1</v>
      </c>
      <c r="Q260" t="s">
        <v>92</v>
      </c>
      <c r="R260" t="s">
        <v>4826</v>
      </c>
      <c r="S260" t="s">
        <v>123</v>
      </c>
      <c r="T260">
        <v>1</v>
      </c>
      <c r="U260" t="s">
        <v>2017</v>
      </c>
      <c r="V260">
        <v>1</v>
      </c>
      <c r="W260" t="s">
        <v>3846</v>
      </c>
      <c r="X260" t="s">
        <v>4346</v>
      </c>
      <c r="Y260" t="s">
        <v>67</v>
      </c>
      <c r="Z260" t="s">
        <v>67</v>
      </c>
      <c r="AA260" t="s">
        <v>3820</v>
      </c>
      <c r="AB260">
        <v>500000</v>
      </c>
      <c r="AC260" t="s">
        <v>126</v>
      </c>
      <c r="AD260" t="s">
        <v>98</v>
      </c>
      <c r="AE260" t="s">
        <v>99</v>
      </c>
      <c r="AF260" t="s">
        <v>67</v>
      </c>
      <c r="AG260" t="s">
        <v>67</v>
      </c>
      <c r="AH260" t="s">
        <v>75</v>
      </c>
      <c r="AI260" t="s">
        <v>75</v>
      </c>
      <c r="AJ260" t="s">
        <v>76</v>
      </c>
      <c r="AK260" t="s">
        <v>67</v>
      </c>
      <c r="AL260" t="s">
        <v>67</v>
      </c>
      <c r="AM260" t="s">
        <v>2018</v>
      </c>
      <c r="AN260" t="s">
        <v>50</v>
      </c>
      <c r="AO260" t="s">
        <v>2019</v>
      </c>
      <c r="AP260" t="s">
        <v>2020</v>
      </c>
      <c r="AQ260" t="s">
        <v>2021</v>
      </c>
      <c r="AU260" t="s">
        <v>103</v>
      </c>
    </row>
    <row r="261" spans="1:47" x14ac:dyDescent="0.25">
      <c r="A261">
        <v>259</v>
      </c>
      <c r="B261" t="s">
        <v>4347</v>
      </c>
      <c r="C261" s="46">
        <v>43034</v>
      </c>
      <c r="D261" t="s">
        <v>3840</v>
      </c>
      <c r="E261" t="s">
        <v>232</v>
      </c>
      <c r="F261" t="s">
        <v>105</v>
      </c>
      <c r="G261" t="s">
        <v>2022</v>
      </c>
      <c r="H261" t="s">
        <v>226</v>
      </c>
      <c r="I261" t="s">
        <v>121</v>
      </c>
      <c r="J261" t="s">
        <v>2023</v>
      </c>
      <c r="K261" t="s">
        <v>2024</v>
      </c>
      <c r="L261" t="s">
        <v>59</v>
      </c>
      <c r="M261" t="s">
        <v>90</v>
      </c>
      <c r="N261" t="s">
        <v>235</v>
      </c>
      <c r="O261" t="s">
        <v>284</v>
      </c>
      <c r="P261">
        <v>1</v>
      </c>
      <c r="Q261" t="s">
        <v>61</v>
      </c>
      <c r="R261" t="s">
        <v>4826</v>
      </c>
      <c r="S261" t="s">
        <v>123</v>
      </c>
      <c r="T261">
        <v>1</v>
      </c>
      <c r="U261" t="s">
        <v>67</v>
      </c>
      <c r="V261">
        <v>1</v>
      </c>
      <c r="W261" t="s">
        <v>3846</v>
      </c>
      <c r="X261" t="s">
        <v>4348</v>
      </c>
      <c r="Y261" t="s">
        <v>1021</v>
      </c>
      <c r="Z261" t="s">
        <v>2026</v>
      </c>
      <c r="AA261" t="s">
        <v>3846</v>
      </c>
      <c r="AB261">
        <v>0</v>
      </c>
      <c r="AC261" t="s">
        <v>3846</v>
      </c>
      <c r="AD261" t="s">
        <v>98</v>
      </c>
      <c r="AE261" t="s">
        <v>293</v>
      </c>
      <c r="AF261" t="s">
        <v>67</v>
      </c>
      <c r="AG261" t="s">
        <v>67</v>
      </c>
      <c r="AH261" t="s">
        <v>75</v>
      </c>
      <c r="AI261" t="s">
        <v>75</v>
      </c>
      <c r="AJ261" t="s">
        <v>76</v>
      </c>
      <c r="AK261" t="s">
        <v>67</v>
      </c>
      <c r="AL261" t="s">
        <v>67</v>
      </c>
      <c r="AM261" t="s">
        <v>2027</v>
      </c>
      <c r="AN261" t="s">
        <v>50</v>
      </c>
      <c r="AO261" t="s">
        <v>2028</v>
      </c>
      <c r="AU261" t="s">
        <v>103</v>
      </c>
    </row>
    <row r="262" spans="1:47" x14ac:dyDescent="0.25">
      <c r="A262">
        <v>260</v>
      </c>
      <c r="B262" t="s">
        <v>4349</v>
      </c>
      <c r="C262" s="46">
        <v>43035</v>
      </c>
      <c r="D262" t="s">
        <v>3840</v>
      </c>
      <c r="E262" t="s">
        <v>53</v>
      </c>
      <c r="F262" t="s">
        <v>54</v>
      </c>
      <c r="G262" t="s">
        <v>2029</v>
      </c>
      <c r="H262" t="s">
        <v>226</v>
      </c>
      <c r="I262" t="s">
        <v>121</v>
      </c>
      <c r="J262" t="s">
        <v>2030</v>
      </c>
      <c r="K262" t="s">
        <v>67</v>
      </c>
      <c r="L262" t="s">
        <v>67</v>
      </c>
      <c r="M262" t="s">
        <v>59</v>
      </c>
      <c r="N262" t="s">
        <v>60</v>
      </c>
      <c r="O262" t="s">
        <v>53</v>
      </c>
      <c r="P262">
        <v>1</v>
      </c>
      <c r="Q262" t="s">
        <v>92</v>
      </c>
      <c r="R262" t="s">
        <v>4826</v>
      </c>
      <c r="S262" t="s">
        <v>3795</v>
      </c>
      <c r="T262">
        <v>4</v>
      </c>
      <c r="U262" t="s">
        <v>2031</v>
      </c>
      <c r="V262">
        <v>1</v>
      </c>
      <c r="W262" t="s">
        <v>3846</v>
      </c>
      <c r="X262" t="s">
        <v>4350</v>
      </c>
      <c r="Y262" t="s">
        <v>67</v>
      </c>
      <c r="Z262" t="s">
        <v>67</v>
      </c>
      <c r="AA262" t="s">
        <v>3846</v>
      </c>
      <c r="AB262">
        <v>0</v>
      </c>
      <c r="AC262" t="s">
        <v>3846</v>
      </c>
      <c r="AD262" t="s">
        <v>72</v>
      </c>
      <c r="AE262" t="s">
        <v>73</v>
      </c>
      <c r="AF262" t="s">
        <v>72</v>
      </c>
      <c r="AG262" t="s">
        <v>74</v>
      </c>
      <c r="AH262" t="s">
        <v>72</v>
      </c>
      <c r="AI262" t="s">
        <v>75</v>
      </c>
      <c r="AJ262" t="s">
        <v>76</v>
      </c>
      <c r="AK262" t="s">
        <v>67</v>
      </c>
      <c r="AL262" t="s">
        <v>67</v>
      </c>
      <c r="AM262" t="s">
        <v>2034</v>
      </c>
      <c r="AN262" t="s">
        <v>50</v>
      </c>
      <c r="AO262" t="s">
        <v>2035</v>
      </c>
      <c r="AP262" t="s">
        <v>2036</v>
      </c>
      <c r="AQ262" t="s">
        <v>2037</v>
      </c>
      <c r="AR262" t="s">
        <v>2038</v>
      </c>
      <c r="AU262" t="s">
        <v>84</v>
      </c>
    </row>
    <row r="263" spans="1:47" x14ac:dyDescent="0.25">
      <c r="A263">
        <v>261</v>
      </c>
      <c r="B263" t="s">
        <v>4351</v>
      </c>
      <c r="C263" s="46">
        <v>43037</v>
      </c>
      <c r="D263" t="s">
        <v>3840</v>
      </c>
      <c r="E263" t="s">
        <v>284</v>
      </c>
      <c r="F263" t="s">
        <v>105</v>
      </c>
      <c r="G263" t="s">
        <v>2039</v>
      </c>
      <c r="H263" t="s">
        <v>120</v>
      </c>
      <c r="I263" t="s">
        <v>121</v>
      </c>
      <c r="J263" t="s">
        <v>213</v>
      </c>
      <c r="K263" t="s">
        <v>2040</v>
      </c>
      <c r="L263" t="s">
        <v>59</v>
      </c>
      <c r="M263" t="s">
        <v>67</v>
      </c>
      <c r="N263" t="s">
        <v>60</v>
      </c>
      <c r="O263" t="s">
        <v>284</v>
      </c>
      <c r="P263">
        <v>1</v>
      </c>
      <c r="Q263" t="s">
        <v>92</v>
      </c>
      <c r="R263" t="s">
        <v>4826</v>
      </c>
      <c r="S263" t="s">
        <v>3795</v>
      </c>
      <c r="T263">
        <v>5</v>
      </c>
      <c r="U263" t="s">
        <v>2041</v>
      </c>
      <c r="V263">
        <v>1</v>
      </c>
      <c r="W263" t="s">
        <v>3846</v>
      </c>
      <c r="X263" t="s">
        <v>4352</v>
      </c>
      <c r="Y263" t="s">
        <v>67</v>
      </c>
      <c r="Z263" t="s">
        <v>67</v>
      </c>
      <c r="AA263" t="s">
        <v>67</v>
      </c>
      <c r="AB263" t="s">
        <v>67</v>
      </c>
      <c r="AC263" t="s">
        <v>126</v>
      </c>
      <c r="AD263" t="s">
        <v>72</v>
      </c>
      <c r="AE263" t="s">
        <v>73</v>
      </c>
      <c r="AF263" t="s">
        <v>67</v>
      </c>
      <c r="AG263" t="s">
        <v>67</v>
      </c>
      <c r="AH263" t="s">
        <v>72</v>
      </c>
      <c r="AI263" t="s">
        <v>75</v>
      </c>
      <c r="AJ263" t="s">
        <v>76</v>
      </c>
      <c r="AK263" t="s">
        <v>2043</v>
      </c>
      <c r="AL263" t="s">
        <v>67</v>
      </c>
      <c r="AM263" t="s">
        <v>2044</v>
      </c>
      <c r="AN263" t="s">
        <v>50</v>
      </c>
      <c r="AO263" t="s">
        <v>2045</v>
      </c>
      <c r="AP263" t="s">
        <v>2046</v>
      </c>
      <c r="AQ263" t="s">
        <v>2047</v>
      </c>
      <c r="AR263" t="s">
        <v>2048</v>
      </c>
      <c r="AU263" t="s">
        <v>84</v>
      </c>
    </row>
    <row r="264" spans="1:47" x14ac:dyDescent="0.25">
      <c r="A264">
        <v>262</v>
      </c>
      <c r="B264" t="s">
        <v>4353</v>
      </c>
      <c r="C264" s="46">
        <v>43037</v>
      </c>
      <c r="D264" t="s">
        <v>3840</v>
      </c>
      <c r="E264" t="s">
        <v>388</v>
      </c>
      <c r="F264" t="s">
        <v>389</v>
      </c>
      <c r="G264" t="s">
        <v>1228</v>
      </c>
      <c r="H264" t="s">
        <v>226</v>
      </c>
      <c r="I264" t="s">
        <v>121</v>
      </c>
      <c r="J264" t="s">
        <v>2049</v>
      </c>
      <c r="K264" t="s">
        <v>2050</v>
      </c>
      <c r="L264" t="s">
        <v>59</v>
      </c>
      <c r="M264" t="s">
        <v>59</v>
      </c>
      <c r="N264" t="s">
        <v>60</v>
      </c>
      <c r="O264" t="s">
        <v>388</v>
      </c>
      <c r="P264">
        <v>1</v>
      </c>
      <c r="Q264" t="s">
        <v>61</v>
      </c>
      <c r="R264" t="s">
        <v>4826</v>
      </c>
      <c r="S264" t="s">
        <v>3795</v>
      </c>
      <c r="T264">
        <v>3</v>
      </c>
      <c r="U264" t="s">
        <v>2051</v>
      </c>
      <c r="V264">
        <v>1</v>
      </c>
      <c r="W264" t="s">
        <v>3846</v>
      </c>
      <c r="X264" t="s">
        <v>4354</v>
      </c>
      <c r="Y264" t="s">
        <v>428</v>
      </c>
      <c r="Z264" t="s">
        <v>2054</v>
      </c>
      <c r="AA264" t="s">
        <v>3846</v>
      </c>
      <c r="AB264">
        <v>0</v>
      </c>
      <c r="AC264" t="s">
        <v>3846</v>
      </c>
      <c r="AD264" t="s">
        <v>72</v>
      </c>
      <c r="AE264" t="s">
        <v>73</v>
      </c>
      <c r="AF264" t="s">
        <v>67</v>
      </c>
      <c r="AG264" t="s">
        <v>67</v>
      </c>
      <c r="AH264" t="s">
        <v>72</v>
      </c>
      <c r="AI264" t="s">
        <v>75</v>
      </c>
      <c r="AJ264" t="s">
        <v>76</v>
      </c>
      <c r="AK264" t="s">
        <v>2055</v>
      </c>
      <c r="AL264" t="s">
        <v>67</v>
      </c>
      <c r="AM264" t="s">
        <v>2056</v>
      </c>
      <c r="AN264" t="s">
        <v>50</v>
      </c>
      <c r="AO264" t="s">
        <v>2057</v>
      </c>
      <c r="AU264" t="s">
        <v>84</v>
      </c>
    </row>
    <row r="265" spans="1:47" x14ac:dyDescent="0.25">
      <c r="A265">
        <v>263</v>
      </c>
      <c r="B265" t="s">
        <v>4355</v>
      </c>
      <c r="C265" s="46">
        <v>43040</v>
      </c>
      <c r="D265" t="s">
        <v>3840</v>
      </c>
      <c r="E265" t="s">
        <v>165</v>
      </c>
      <c r="F265" t="s">
        <v>54</v>
      </c>
      <c r="G265" t="s">
        <v>974</v>
      </c>
      <c r="H265" t="s">
        <v>120</v>
      </c>
      <c r="I265" t="s">
        <v>121</v>
      </c>
      <c r="J265" t="s">
        <v>2058</v>
      </c>
      <c r="K265" t="s">
        <v>67</v>
      </c>
      <c r="L265" t="s">
        <v>67</v>
      </c>
      <c r="M265" t="s">
        <v>91</v>
      </c>
      <c r="N265" t="s">
        <v>235</v>
      </c>
      <c r="O265" t="s">
        <v>53</v>
      </c>
      <c r="P265">
        <v>1</v>
      </c>
      <c r="Q265" t="s">
        <v>92</v>
      </c>
      <c r="R265" t="s">
        <v>4826</v>
      </c>
      <c r="S265" t="s">
        <v>270</v>
      </c>
      <c r="T265">
        <v>2</v>
      </c>
      <c r="U265" t="s">
        <v>2059</v>
      </c>
      <c r="V265">
        <v>1</v>
      </c>
      <c r="W265" t="s">
        <v>3846</v>
      </c>
      <c r="X265" t="s">
        <v>4356</v>
      </c>
      <c r="Y265" t="s">
        <v>67</v>
      </c>
      <c r="Z265" t="s">
        <v>67</v>
      </c>
      <c r="AA265" t="s">
        <v>3819</v>
      </c>
      <c r="AB265">
        <v>50000</v>
      </c>
      <c r="AC265" t="s">
        <v>126</v>
      </c>
      <c r="AD265" t="s">
        <v>98</v>
      </c>
      <c r="AE265" t="s">
        <v>99</v>
      </c>
      <c r="AF265" t="s">
        <v>67</v>
      </c>
      <c r="AG265" t="s">
        <v>67</v>
      </c>
      <c r="AH265" t="s">
        <v>75</v>
      </c>
      <c r="AI265" t="s">
        <v>75</v>
      </c>
      <c r="AJ265" t="s">
        <v>76</v>
      </c>
      <c r="AK265" t="s">
        <v>67</v>
      </c>
      <c r="AL265" t="s">
        <v>67</v>
      </c>
      <c r="AM265" t="s">
        <v>2061</v>
      </c>
      <c r="AN265" t="s">
        <v>50</v>
      </c>
      <c r="AO265" t="s">
        <v>2062</v>
      </c>
      <c r="AP265" t="s">
        <v>2063</v>
      </c>
      <c r="AQ265" t="s">
        <v>2064</v>
      </c>
      <c r="AU265" t="s">
        <v>103</v>
      </c>
    </row>
    <row r="266" spans="1:47" x14ac:dyDescent="0.25">
      <c r="A266">
        <v>264</v>
      </c>
      <c r="B266" t="s">
        <v>4357</v>
      </c>
      <c r="C266" s="46">
        <v>43040</v>
      </c>
      <c r="D266" t="s">
        <v>3840</v>
      </c>
      <c r="E266" t="s">
        <v>53</v>
      </c>
      <c r="F266" t="s">
        <v>54</v>
      </c>
      <c r="G266" t="s">
        <v>55</v>
      </c>
      <c r="H266" t="s">
        <v>167</v>
      </c>
      <c r="I266" t="s">
        <v>121</v>
      </c>
      <c r="J266" t="s">
        <v>2065</v>
      </c>
      <c r="K266" t="s">
        <v>67</v>
      </c>
      <c r="L266" t="s">
        <v>59</v>
      </c>
      <c r="M266" t="s">
        <v>59</v>
      </c>
      <c r="N266" t="s">
        <v>60</v>
      </c>
      <c r="O266" t="s">
        <v>53</v>
      </c>
      <c r="P266">
        <v>1</v>
      </c>
      <c r="Q266" t="s">
        <v>61</v>
      </c>
      <c r="R266" t="s">
        <v>4826</v>
      </c>
      <c r="S266" t="s">
        <v>3795</v>
      </c>
      <c r="T266">
        <v>4</v>
      </c>
      <c r="U266" t="s">
        <v>2066</v>
      </c>
      <c r="V266">
        <v>1</v>
      </c>
      <c r="W266" t="s">
        <v>3846</v>
      </c>
      <c r="X266" t="s">
        <v>4358</v>
      </c>
      <c r="Y266" t="s">
        <v>67</v>
      </c>
      <c r="Z266" t="s">
        <v>67</v>
      </c>
      <c r="AA266" t="s">
        <v>3846</v>
      </c>
      <c r="AB266">
        <v>0</v>
      </c>
      <c r="AC266" t="s">
        <v>3846</v>
      </c>
      <c r="AD266" t="s">
        <v>98</v>
      </c>
      <c r="AE266" t="s">
        <v>99</v>
      </c>
      <c r="AF266" t="s">
        <v>67</v>
      </c>
      <c r="AG266" t="s">
        <v>67</v>
      </c>
      <c r="AH266" t="s">
        <v>75</v>
      </c>
      <c r="AI266" t="s">
        <v>75</v>
      </c>
      <c r="AJ266" t="s">
        <v>76</v>
      </c>
      <c r="AK266" t="s">
        <v>2068</v>
      </c>
      <c r="AL266" t="s">
        <v>67</v>
      </c>
      <c r="AM266" t="s">
        <v>2069</v>
      </c>
      <c r="AN266" t="s">
        <v>50</v>
      </c>
      <c r="AO266" t="s">
        <v>2070</v>
      </c>
      <c r="AU266" t="s">
        <v>103</v>
      </c>
    </row>
    <row r="267" spans="1:47" x14ac:dyDescent="0.25">
      <c r="A267">
        <v>265</v>
      </c>
      <c r="B267" t="s">
        <v>4359</v>
      </c>
      <c r="C267" s="46">
        <v>43040</v>
      </c>
      <c r="D267" t="s">
        <v>3840</v>
      </c>
      <c r="E267" t="s">
        <v>53</v>
      </c>
      <c r="F267" t="s">
        <v>54</v>
      </c>
      <c r="G267" t="s">
        <v>2071</v>
      </c>
      <c r="H267" t="s">
        <v>167</v>
      </c>
      <c r="I267" t="s">
        <v>121</v>
      </c>
      <c r="J267" t="s">
        <v>2072</v>
      </c>
      <c r="K267" t="s">
        <v>2073</v>
      </c>
      <c r="L267" t="s">
        <v>90</v>
      </c>
      <c r="M267" t="s">
        <v>59</v>
      </c>
      <c r="N267" t="s">
        <v>60</v>
      </c>
      <c r="O267" t="s">
        <v>53</v>
      </c>
      <c r="P267">
        <v>1</v>
      </c>
      <c r="Q267" t="s">
        <v>92</v>
      </c>
      <c r="R267" t="s">
        <v>4826</v>
      </c>
      <c r="S267" t="s">
        <v>3795</v>
      </c>
      <c r="T267">
        <v>3</v>
      </c>
      <c r="U267" t="s">
        <v>2074</v>
      </c>
      <c r="V267">
        <v>1</v>
      </c>
      <c r="W267" t="s">
        <v>3846</v>
      </c>
      <c r="X267" t="s">
        <v>4360</v>
      </c>
      <c r="Y267" t="s">
        <v>194</v>
      </c>
      <c r="Z267" t="s">
        <v>2077</v>
      </c>
      <c r="AA267" t="s">
        <v>3819</v>
      </c>
      <c r="AB267">
        <v>8000</v>
      </c>
      <c r="AC267" t="s">
        <v>126</v>
      </c>
      <c r="AD267" t="s">
        <v>72</v>
      </c>
      <c r="AE267" t="s">
        <v>73</v>
      </c>
      <c r="AF267" t="s">
        <v>67</v>
      </c>
      <c r="AG267" t="s">
        <v>67</v>
      </c>
      <c r="AH267" t="s">
        <v>72</v>
      </c>
      <c r="AI267" t="s">
        <v>75</v>
      </c>
      <c r="AJ267" t="s">
        <v>76</v>
      </c>
      <c r="AK267" t="s">
        <v>2078</v>
      </c>
      <c r="AL267" t="s">
        <v>67</v>
      </c>
      <c r="AM267" t="s">
        <v>2079</v>
      </c>
      <c r="AN267" t="s">
        <v>50</v>
      </c>
      <c r="AO267" t="s">
        <v>2080</v>
      </c>
      <c r="AP267" t="s">
        <v>2081</v>
      </c>
      <c r="AQ267" t="s">
        <v>2082</v>
      </c>
      <c r="AU267" t="s">
        <v>84</v>
      </c>
    </row>
    <row r="268" spans="1:47" x14ac:dyDescent="0.25">
      <c r="A268">
        <v>266</v>
      </c>
      <c r="B268" t="s">
        <v>4361</v>
      </c>
      <c r="C268" s="46">
        <v>43040</v>
      </c>
      <c r="D268" t="s">
        <v>3840</v>
      </c>
      <c r="E268" t="s">
        <v>131</v>
      </c>
      <c r="F268" t="s">
        <v>132</v>
      </c>
      <c r="G268" t="s">
        <v>1000</v>
      </c>
      <c r="H268" t="s">
        <v>67</v>
      </c>
      <c r="I268" t="s">
        <v>67</v>
      </c>
      <c r="J268" t="s">
        <v>67</v>
      </c>
      <c r="K268" t="s">
        <v>67</v>
      </c>
      <c r="L268" t="s">
        <v>67</v>
      </c>
      <c r="M268" t="s">
        <v>91</v>
      </c>
      <c r="N268" t="s">
        <v>60</v>
      </c>
      <c r="O268" t="s">
        <v>131</v>
      </c>
      <c r="P268">
        <v>1</v>
      </c>
      <c r="Q268" t="s">
        <v>107</v>
      </c>
      <c r="R268" t="s">
        <v>4826</v>
      </c>
      <c r="S268" t="s">
        <v>270</v>
      </c>
      <c r="T268">
        <v>2</v>
      </c>
      <c r="U268" t="s">
        <v>2083</v>
      </c>
      <c r="V268">
        <v>1</v>
      </c>
      <c r="W268" t="s">
        <v>4362</v>
      </c>
      <c r="X268" t="s">
        <v>3846</v>
      </c>
      <c r="Y268" t="s">
        <v>67</v>
      </c>
      <c r="Z268" t="s">
        <v>67</v>
      </c>
      <c r="AA268" t="s">
        <v>3846</v>
      </c>
      <c r="AB268">
        <v>0</v>
      </c>
      <c r="AC268" t="s">
        <v>3846</v>
      </c>
      <c r="AD268" t="s">
        <v>98</v>
      </c>
      <c r="AE268" t="s">
        <v>99</v>
      </c>
      <c r="AF268" t="s">
        <v>67</v>
      </c>
      <c r="AG268" t="s">
        <v>67</v>
      </c>
      <c r="AH268" t="s">
        <v>75</v>
      </c>
      <c r="AI268" t="s">
        <v>75</v>
      </c>
      <c r="AJ268" t="s">
        <v>76</v>
      </c>
      <c r="AK268" t="s">
        <v>2087</v>
      </c>
      <c r="AL268" t="s">
        <v>67</v>
      </c>
      <c r="AM268" t="s">
        <v>2088</v>
      </c>
      <c r="AN268" t="s">
        <v>50</v>
      </c>
      <c r="AO268" t="s">
        <v>2089</v>
      </c>
      <c r="AP268" t="s">
        <v>2090</v>
      </c>
      <c r="AQ268" t="s">
        <v>2091</v>
      </c>
      <c r="AR268" t="s">
        <v>2092</v>
      </c>
      <c r="AS268" t="s">
        <v>2093</v>
      </c>
      <c r="AU268" t="s">
        <v>103</v>
      </c>
    </row>
    <row r="269" spans="1:47" x14ac:dyDescent="0.25">
      <c r="A269">
        <v>267</v>
      </c>
      <c r="B269" t="s">
        <v>4363</v>
      </c>
      <c r="C269" s="46">
        <v>43041</v>
      </c>
      <c r="D269" t="s">
        <v>3840</v>
      </c>
      <c r="E269" t="s">
        <v>681</v>
      </c>
      <c r="F269" t="s">
        <v>132</v>
      </c>
      <c r="G269" t="s">
        <v>681</v>
      </c>
      <c r="H269" t="s">
        <v>120</v>
      </c>
      <c r="I269" t="s">
        <v>121</v>
      </c>
      <c r="J269" t="s">
        <v>2094</v>
      </c>
      <c r="K269" t="s">
        <v>2095</v>
      </c>
      <c r="L269" t="s">
        <v>59</v>
      </c>
      <c r="M269" t="s">
        <v>59</v>
      </c>
      <c r="N269" t="s">
        <v>235</v>
      </c>
      <c r="O269" t="s">
        <v>284</v>
      </c>
      <c r="P269">
        <v>1</v>
      </c>
      <c r="Q269" t="s">
        <v>92</v>
      </c>
      <c r="R269" t="s">
        <v>4826</v>
      </c>
      <c r="S269" t="s">
        <v>3796</v>
      </c>
      <c r="T269">
        <v>6</v>
      </c>
      <c r="U269" t="s">
        <v>2096</v>
      </c>
      <c r="V269">
        <v>1</v>
      </c>
      <c r="W269" t="s">
        <v>3846</v>
      </c>
      <c r="X269" t="s">
        <v>4364</v>
      </c>
      <c r="Y269" t="s">
        <v>67</v>
      </c>
      <c r="Z269" t="s">
        <v>67</v>
      </c>
      <c r="AA269" t="s">
        <v>3820</v>
      </c>
      <c r="AB269">
        <v>140000</v>
      </c>
      <c r="AC269" t="s">
        <v>126</v>
      </c>
      <c r="AD269" t="s">
        <v>72</v>
      </c>
      <c r="AE269" t="s">
        <v>73</v>
      </c>
      <c r="AF269" t="s">
        <v>67</v>
      </c>
      <c r="AG269" t="s">
        <v>67</v>
      </c>
      <c r="AH269" t="s">
        <v>72</v>
      </c>
      <c r="AI269" t="s">
        <v>75</v>
      </c>
      <c r="AJ269" t="s">
        <v>76</v>
      </c>
      <c r="AK269" t="s">
        <v>67</v>
      </c>
      <c r="AL269" t="s">
        <v>67</v>
      </c>
      <c r="AM269" t="s">
        <v>2097</v>
      </c>
      <c r="AN269" t="s">
        <v>50</v>
      </c>
      <c r="AO269" t="s">
        <v>2098</v>
      </c>
      <c r="AP269" t="s">
        <v>2099</v>
      </c>
      <c r="AU269" t="s">
        <v>84</v>
      </c>
    </row>
    <row r="270" spans="1:47" x14ac:dyDescent="0.25">
      <c r="A270">
        <v>268</v>
      </c>
      <c r="B270" t="s">
        <v>4365</v>
      </c>
      <c r="C270" s="46">
        <v>43041</v>
      </c>
      <c r="D270" t="s">
        <v>3840</v>
      </c>
      <c r="E270" t="s">
        <v>284</v>
      </c>
      <c r="F270" t="s">
        <v>105</v>
      </c>
      <c r="G270" t="s">
        <v>2100</v>
      </c>
      <c r="H270" t="s">
        <v>167</v>
      </c>
      <c r="I270" t="s">
        <v>121</v>
      </c>
      <c r="J270" t="s">
        <v>2101</v>
      </c>
      <c r="K270" t="s">
        <v>67</v>
      </c>
      <c r="L270" t="s">
        <v>67</v>
      </c>
      <c r="M270" t="s">
        <v>67</v>
      </c>
      <c r="N270" t="s">
        <v>60</v>
      </c>
      <c r="O270" t="s">
        <v>284</v>
      </c>
      <c r="P270">
        <v>1</v>
      </c>
      <c r="Q270" t="s">
        <v>61</v>
      </c>
      <c r="R270" t="s">
        <v>4826</v>
      </c>
      <c r="S270" t="s">
        <v>123</v>
      </c>
      <c r="T270">
        <v>1</v>
      </c>
      <c r="U270" t="s">
        <v>2102</v>
      </c>
      <c r="V270">
        <v>1</v>
      </c>
      <c r="W270" t="s">
        <v>3846</v>
      </c>
      <c r="X270" t="s">
        <v>4366</v>
      </c>
      <c r="Y270" t="s">
        <v>67</v>
      </c>
      <c r="Z270" t="s">
        <v>67</v>
      </c>
      <c r="AA270" t="s">
        <v>3846</v>
      </c>
      <c r="AB270">
        <v>0</v>
      </c>
      <c r="AC270" t="s">
        <v>3846</v>
      </c>
      <c r="AD270" t="s">
        <v>72</v>
      </c>
      <c r="AE270" t="s">
        <v>73</v>
      </c>
      <c r="AF270" t="s">
        <v>67</v>
      </c>
      <c r="AG270" t="s">
        <v>67</v>
      </c>
      <c r="AH270" t="s">
        <v>72</v>
      </c>
      <c r="AI270" t="s">
        <v>75</v>
      </c>
      <c r="AJ270" t="s">
        <v>76</v>
      </c>
      <c r="AK270" t="s">
        <v>67</v>
      </c>
      <c r="AL270" t="s">
        <v>2104</v>
      </c>
      <c r="AM270" t="s">
        <v>2105</v>
      </c>
      <c r="AN270" t="s">
        <v>50</v>
      </c>
      <c r="AO270" t="s">
        <v>2106</v>
      </c>
      <c r="AU270" t="s">
        <v>130</v>
      </c>
    </row>
    <row r="271" spans="1:47" x14ac:dyDescent="0.25">
      <c r="A271">
        <v>269</v>
      </c>
      <c r="B271" t="s">
        <v>4367</v>
      </c>
      <c r="C271" s="46">
        <v>43042</v>
      </c>
      <c r="D271" t="s">
        <v>3840</v>
      </c>
      <c r="E271" t="s">
        <v>165</v>
      </c>
      <c r="F271" t="s">
        <v>54</v>
      </c>
      <c r="G271" t="s">
        <v>165</v>
      </c>
      <c r="H271" t="s">
        <v>56</v>
      </c>
      <c r="I271" t="s">
        <v>57</v>
      </c>
      <c r="J271" t="s">
        <v>56</v>
      </c>
      <c r="K271" t="s">
        <v>2107</v>
      </c>
      <c r="L271" t="s">
        <v>59</v>
      </c>
      <c r="M271" t="s">
        <v>59</v>
      </c>
      <c r="N271" t="s">
        <v>60</v>
      </c>
      <c r="O271" t="s">
        <v>165</v>
      </c>
      <c r="P271">
        <v>1</v>
      </c>
      <c r="Q271" t="s">
        <v>61</v>
      </c>
      <c r="R271" t="s">
        <v>4826</v>
      </c>
      <c r="S271" t="s">
        <v>3795</v>
      </c>
      <c r="T271">
        <v>4</v>
      </c>
      <c r="U271" t="s">
        <v>2108</v>
      </c>
      <c r="V271">
        <v>1</v>
      </c>
      <c r="W271" t="s">
        <v>3846</v>
      </c>
      <c r="X271" t="s">
        <v>4368</v>
      </c>
      <c r="Y271" t="s">
        <v>428</v>
      </c>
      <c r="Z271" t="s">
        <v>2111</v>
      </c>
      <c r="AA271" t="s">
        <v>3846</v>
      </c>
      <c r="AB271">
        <v>0</v>
      </c>
      <c r="AC271" t="s">
        <v>3846</v>
      </c>
      <c r="AD271" t="s">
        <v>72</v>
      </c>
      <c r="AE271" t="s">
        <v>74</v>
      </c>
      <c r="AF271" t="s">
        <v>67</v>
      </c>
      <c r="AG271" t="s">
        <v>67</v>
      </c>
      <c r="AH271" t="s">
        <v>72</v>
      </c>
      <c r="AI271" t="s">
        <v>75</v>
      </c>
      <c r="AJ271" t="s">
        <v>76</v>
      </c>
      <c r="AK271" t="s">
        <v>67</v>
      </c>
      <c r="AL271" t="s">
        <v>67</v>
      </c>
      <c r="AM271" t="s">
        <v>2112</v>
      </c>
      <c r="AN271" t="s">
        <v>50</v>
      </c>
      <c r="AO271" t="s">
        <v>2113</v>
      </c>
      <c r="AP271" t="s">
        <v>2114</v>
      </c>
      <c r="AQ271" t="s">
        <v>2115</v>
      </c>
      <c r="AU271" t="s">
        <v>84</v>
      </c>
    </row>
    <row r="272" spans="1:47" x14ac:dyDescent="0.25">
      <c r="A272">
        <v>270</v>
      </c>
      <c r="B272" t="s">
        <v>4369</v>
      </c>
      <c r="C272" s="46">
        <v>43043</v>
      </c>
      <c r="D272" t="s">
        <v>3840</v>
      </c>
      <c r="E272" t="s">
        <v>53</v>
      </c>
      <c r="F272" t="s">
        <v>54</v>
      </c>
      <c r="G272" t="s">
        <v>1946</v>
      </c>
      <c r="H272" t="s">
        <v>67</v>
      </c>
      <c r="I272" t="s">
        <v>67</v>
      </c>
      <c r="J272" t="s">
        <v>67</v>
      </c>
      <c r="K272" t="s">
        <v>2116</v>
      </c>
      <c r="L272" t="s">
        <v>202</v>
      </c>
      <c r="M272" t="s">
        <v>67</v>
      </c>
      <c r="N272" t="s">
        <v>67</v>
      </c>
      <c r="O272" t="s">
        <v>67</v>
      </c>
      <c r="P272">
        <v>1</v>
      </c>
      <c r="Q272" t="s">
        <v>67</v>
      </c>
      <c r="R272" t="s">
        <v>4826</v>
      </c>
      <c r="S272" t="s">
        <v>123</v>
      </c>
      <c r="T272">
        <v>1</v>
      </c>
      <c r="U272" t="s">
        <v>67</v>
      </c>
      <c r="V272">
        <v>1</v>
      </c>
      <c r="W272" t="s">
        <v>3846</v>
      </c>
      <c r="X272" t="s">
        <v>4370</v>
      </c>
      <c r="Y272" t="s">
        <v>67</v>
      </c>
      <c r="Z272" t="s">
        <v>67</v>
      </c>
      <c r="AA272" t="s">
        <v>3846</v>
      </c>
      <c r="AB272">
        <v>0</v>
      </c>
      <c r="AC272" t="s">
        <v>3846</v>
      </c>
      <c r="AD272" t="s">
        <v>98</v>
      </c>
      <c r="AE272" t="s">
        <v>293</v>
      </c>
      <c r="AF272" t="s">
        <v>67</v>
      </c>
      <c r="AG272" t="s">
        <v>67</v>
      </c>
      <c r="AH272" t="s">
        <v>75</v>
      </c>
      <c r="AI272" t="s">
        <v>75</v>
      </c>
      <c r="AJ272" t="s">
        <v>76</v>
      </c>
      <c r="AK272" t="s">
        <v>2118</v>
      </c>
      <c r="AL272" t="s">
        <v>67</v>
      </c>
      <c r="AM272" t="s">
        <v>2119</v>
      </c>
      <c r="AN272" t="s">
        <v>50</v>
      </c>
      <c r="AO272" t="s">
        <v>2120</v>
      </c>
      <c r="AU272" t="s">
        <v>130</v>
      </c>
    </row>
    <row r="273" spans="1:47" x14ac:dyDescent="0.25">
      <c r="A273">
        <v>271</v>
      </c>
      <c r="B273" t="s">
        <v>4371</v>
      </c>
      <c r="C273" s="46">
        <v>43047</v>
      </c>
      <c r="D273" t="s">
        <v>3840</v>
      </c>
      <c r="E273" t="s">
        <v>85</v>
      </c>
      <c r="F273" t="s">
        <v>54</v>
      </c>
      <c r="G273" t="s">
        <v>2121</v>
      </c>
      <c r="H273" t="s">
        <v>56</v>
      </c>
      <c r="I273" t="s">
        <v>57</v>
      </c>
      <c r="J273" t="s">
        <v>56</v>
      </c>
      <c r="K273" t="s">
        <v>2122</v>
      </c>
      <c r="L273" t="s">
        <v>182</v>
      </c>
      <c r="M273" t="s">
        <v>91</v>
      </c>
      <c r="N273" t="s">
        <v>60</v>
      </c>
      <c r="O273" t="s">
        <v>85</v>
      </c>
      <c r="P273">
        <v>1</v>
      </c>
      <c r="Q273" t="s">
        <v>61</v>
      </c>
      <c r="R273" t="s">
        <v>4826</v>
      </c>
      <c r="S273" t="s">
        <v>270</v>
      </c>
      <c r="T273">
        <v>2</v>
      </c>
      <c r="U273" t="s">
        <v>2123</v>
      </c>
      <c r="V273">
        <v>1</v>
      </c>
      <c r="W273" t="s">
        <v>3846</v>
      </c>
      <c r="X273" t="s">
        <v>4372</v>
      </c>
      <c r="Y273" t="s">
        <v>67</v>
      </c>
      <c r="Z273" t="s">
        <v>67</v>
      </c>
      <c r="AA273" t="s">
        <v>3846</v>
      </c>
      <c r="AB273">
        <v>0</v>
      </c>
      <c r="AC273" t="s">
        <v>3846</v>
      </c>
      <c r="AD273" t="s">
        <v>358</v>
      </c>
      <c r="AE273" t="s">
        <v>2126</v>
      </c>
      <c r="AF273" t="s">
        <v>67</v>
      </c>
      <c r="AG273" t="s">
        <v>67</v>
      </c>
      <c r="AH273" t="s">
        <v>72</v>
      </c>
      <c r="AI273" t="s">
        <v>2126</v>
      </c>
      <c r="AJ273" t="s">
        <v>360</v>
      </c>
      <c r="AK273" t="s">
        <v>2127</v>
      </c>
      <c r="AL273" t="s">
        <v>67</v>
      </c>
      <c r="AM273" t="s">
        <v>2128</v>
      </c>
      <c r="AN273" t="s">
        <v>50</v>
      </c>
      <c r="AO273" t="s">
        <v>2129</v>
      </c>
      <c r="AP273" t="s">
        <v>2130</v>
      </c>
      <c r="AU273" t="s">
        <v>103</v>
      </c>
    </row>
    <row r="274" spans="1:47" x14ac:dyDescent="0.25">
      <c r="A274">
        <v>272</v>
      </c>
      <c r="B274" t="s">
        <v>4373</v>
      </c>
      <c r="C274" s="46">
        <v>43050</v>
      </c>
      <c r="D274" t="s">
        <v>3840</v>
      </c>
      <c r="E274" t="s">
        <v>53</v>
      </c>
      <c r="F274" t="s">
        <v>54</v>
      </c>
      <c r="G274" t="s">
        <v>1188</v>
      </c>
      <c r="H274" t="s">
        <v>56</v>
      </c>
      <c r="I274" t="s">
        <v>57</v>
      </c>
      <c r="J274" t="s">
        <v>56</v>
      </c>
      <c r="K274" t="s">
        <v>67</v>
      </c>
      <c r="L274" t="s">
        <v>59</v>
      </c>
      <c r="M274" t="s">
        <v>91</v>
      </c>
      <c r="N274" t="s">
        <v>60</v>
      </c>
      <c r="O274" t="s">
        <v>53</v>
      </c>
      <c r="P274">
        <v>1</v>
      </c>
      <c r="Q274" t="s">
        <v>61</v>
      </c>
      <c r="R274" t="s">
        <v>4826</v>
      </c>
      <c r="S274" t="s">
        <v>270</v>
      </c>
      <c r="T274">
        <v>2</v>
      </c>
      <c r="U274" t="s">
        <v>3806</v>
      </c>
      <c r="V274">
        <v>1</v>
      </c>
      <c r="W274" t="s">
        <v>3846</v>
      </c>
      <c r="X274" t="s">
        <v>4374</v>
      </c>
      <c r="Y274" t="s">
        <v>67</v>
      </c>
      <c r="Z274" t="s">
        <v>67</v>
      </c>
      <c r="AA274" t="s">
        <v>3846</v>
      </c>
      <c r="AB274">
        <v>0</v>
      </c>
      <c r="AC274" t="s">
        <v>3846</v>
      </c>
      <c r="AD274" t="s">
        <v>98</v>
      </c>
      <c r="AE274" t="s">
        <v>99</v>
      </c>
      <c r="AF274" t="s">
        <v>67</v>
      </c>
      <c r="AG274" t="s">
        <v>67</v>
      </c>
      <c r="AH274" t="s">
        <v>75</v>
      </c>
      <c r="AI274" t="s">
        <v>75</v>
      </c>
      <c r="AJ274" t="s">
        <v>76</v>
      </c>
      <c r="AK274" t="s">
        <v>67</v>
      </c>
      <c r="AL274" t="s">
        <v>67</v>
      </c>
      <c r="AM274" t="s">
        <v>2132</v>
      </c>
      <c r="AN274" t="s">
        <v>50</v>
      </c>
      <c r="AO274" t="s">
        <v>2133</v>
      </c>
      <c r="AU274" t="s">
        <v>130</v>
      </c>
    </row>
    <row r="275" spans="1:47" x14ac:dyDescent="0.25">
      <c r="A275">
        <v>273</v>
      </c>
      <c r="B275" t="s">
        <v>4375</v>
      </c>
      <c r="C275" s="46">
        <v>43053</v>
      </c>
      <c r="D275" t="s">
        <v>3840</v>
      </c>
      <c r="E275" t="s">
        <v>211</v>
      </c>
      <c r="F275" t="s">
        <v>132</v>
      </c>
      <c r="G275" t="s">
        <v>2134</v>
      </c>
      <c r="H275" t="s">
        <v>120</v>
      </c>
      <c r="I275" t="s">
        <v>121</v>
      </c>
      <c r="J275" t="s">
        <v>2135</v>
      </c>
      <c r="K275" t="s">
        <v>2136</v>
      </c>
      <c r="L275" t="s">
        <v>59</v>
      </c>
      <c r="M275" t="s">
        <v>91</v>
      </c>
      <c r="N275" t="s">
        <v>60</v>
      </c>
      <c r="O275" t="s">
        <v>211</v>
      </c>
      <c r="P275">
        <v>1</v>
      </c>
      <c r="Q275" t="s">
        <v>92</v>
      </c>
      <c r="R275" t="s">
        <v>4826</v>
      </c>
      <c r="S275" t="s">
        <v>3796</v>
      </c>
      <c r="T275">
        <v>8</v>
      </c>
      <c r="U275" t="s">
        <v>2137</v>
      </c>
      <c r="V275">
        <v>1</v>
      </c>
      <c r="W275" t="s">
        <v>3846</v>
      </c>
      <c r="X275" t="s">
        <v>4376</v>
      </c>
      <c r="Y275" t="s">
        <v>67</v>
      </c>
      <c r="Z275" t="s">
        <v>67</v>
      </c>
      <c r="AA275" t="s">
        <v>3821</v>
      </c>
      <c r="AB275">
        <v>1000000</v>
      </c>
      <c r="AC275" t="s">
        <v>126</v>
      </c>
      <c r="AD275" t="s">
        <v>98</v>
      </c>
      <c r="AE275" t="s">
        <v>99</v>
      </c>
      <c r="AF275" t="s">
        <v>67</v>
      </c>
      <c r="AG275" t="s">
        <v>67</v>
      </c>
      <c r="AH275" t="s">
        <v>75</v>
      </c>
      <c r="AI275" t="s">
        <v>75</v>
      </c>
      <c r="AJ275" t="s">
        <v>76</v>
      </c>
      <c r="AK275" t="s">
        <v>67</v>
      </c>
      <c r="AL275" t="s">
        <v>2140</v>
      </c>
      <c r="AM275" t="s">
        <v>2141</v>
      </c>
      <c r="AN275" t="s">
        <v>50</v>
      </c>
      <c r="AO275" t="s">
        <v>2142</v>
      </c>
      <c r="AP275" t="s">
        <v>2143</v>
      </c>
      <c r="AU275" t="s">
        <v>103</v>
      </c>
    </row>
    <row r="276" spans="1:47" x14ac:dyDescent="0.25">
      <c r="A276">
        <v>274</v>
      </c>
      <c r="B276" t="s">
        <v>4377</v>
      </c>
      <c r="C276" s="46">
        <v>43055</v>
      </c>
      <c r="D276" t="s">
        <v>3840</v>
      </c>
      <c r="E276" t="s">
        <v>53</v>
      </c>
      <c r="F276" t="s">
        <v>54</v>
      </c>
      <c r="G276" t="s">
        <v>2144</v>
      </c>
      <c r="H276" t="s">
        <v>56</v>
      </c>
      <c r="I276" t="s">
        <v>57</v>
      </c>
      <c r="J276" t="s">
        <v>2145</v>
      </c>
      <c r="K276" t="s">
        <v>2146</v>
      </c>
      <c r="L276" t="s">
        <v>59</v>
      </c>
      <c r="M276" t="s">
        <v>59</v>
      </c>
      <c r="N276" t="s">
        <v>60</v>
      </c>
      <c r="O276" t="s">
        <v>53</v>
      </c>
      <c r="P276">
        <v>1</v>
      </c>
      <c r="Q276" t="s">
        <v>92</v>
      </c>
      <c r="R276" t="s">
        <v>4826</v>
      </c>
      <c r="S276" t="s">
        <v>270</v>
      </c>
      <c r="T276">
        <v>2</v>
      </c>
      <c r="U276" t="s">
        <v>3807</v>
      </c>
      <c r="V276">
        <v>1</v>
      </c>
      <c r="W276" t="s">
        <v>3846</v>
      </c>
      <c r="X276" t="s">
        <v>4378</v>
      </c>
      <c r="Y276" t="s">
        <v>279</v>
      </c>
      <c r="Z276" t="s">
        <v>2149</v>
      </c>
      <c r="AA276" t="s">
        <v>3846</v>
      </c>
      <c r="AB276">
        <v>0</v>
      </c>
      <c r="AC276" t="s">
        <v>3846</v>
      </c>
      <c r="AD276" t="s">
        <v>72</v>
      </c>
      <c r="AE276" t="s">
        <v>74</v>
      </c>
      <c r="AF276" t="s">
        <v>67</v>
      </c>
      <c r="AG276" t="s">
        <v>67</v>
      </c>
      <c r="AH276" t="s">
        <v>72</v>
      </c>
      <c r="AI276" t="s">
        <v>75</v>
      </c>
      <c r="AJ276" t="s">
        <v>76</v>
      </c>
      <c r="AK276" t="s">
        <v>67</v>
      </c>
      <c r="AL276" t="s">
        <v>67</v>
      </c>
      <c r="AM276" t="s">
        <v>2150</v>
      </c>
      <c r="AN276" t="s">
        <v>50</v>
      </c>
      <c r="AO276" t="s">
        <v>2151</v>
      </c>
      <c r="AP276" t="s">
        <v>2152</v>
      </c>
      <c r="AQ276" t="s">
        <v>2153</v>
      </c>
      <c r="AU276" t="s">
        <v>103</v>
      </c>
    </row>
    <row r="277" spans="1:47" x14ac:dyDescent="0.25">
      <c r="A277">
        <v>275</v>
      </c>
      <c r="B277" t="s">
        <v>4379</v>
      </c>
      <c r="C277" s="46">
        <v>43055</v>
      </c>
      <c r="D277" t="s">
        <v>3840</v>
      </c>
      <c r="E277" t="s">
        <v>284</v>
      </c>
      <c r="F277" t="s">
        <v>105</v>
      </c>
      <c r="G277" t="s">
        <v>2100</v>
      </c>
      <c r="H277" t="s">
        <v>378</v>
      </c>
      <c r="I277" t="s">
        <v>3794</v>
      </c>
      <c r="J277" t="s">
        <v>2154</v>
      </c>
      <c r="K277" t="s">
        <v>2155</v>
      </c>
      <c r="L277" t="s">
        <v>327</v>
      </c>
      <c r="M277" t="s">
        <v>59</v>
      </c>
      <c r="N277" t="s">
        <v>60</v>
      </c>
      <c r="O277" t="s">
        <v>284</v>
      </c>
      <c r="P277">
        <v>1</v>
      </c>
      <c r="Q277" t="s">
        <v>107</v>
      </c>
      <c r="R277" t="s">
        <v>4826</v>
      </c>
      <c r="S277" t="s">
        <v>123</v>
      </c>
      <c r="T277">
        <v>1</v>
      </c>
      <c r="U277" t="s">
        <v>2156</v>
      </c>
      <c r="V277">
        <v>1</v>
      </c>
      <c r="W277" t="s">
        <v>4380</v>
      </c>
      <c r="X277" t="s">
        <v>3846</v>
      </c>
      <c r="Y277" t="s">
        <v>67</v>
      </c>
      <c r="Z277" t="s">
        <v>67</v>
      </c>
      <c r="AA277" t="s">
        <v>3846</v>
      </c>
      <c r="AB277">
        <v>0</v>
      </c>
      <c r="AC277" t="s">
        <v>3846</v>
      </c>
      <c r="AD277" t="s">
        <v>358</v>
      </c>
      <c r="AE277" t="s">
        <v>3828</v>
      </c>
      <c r="AF277" t="s">
        <v>67</v>
      </c>
      <c r="AG277" t="s">
        <v>67</v>
      </c>
      <c r="AH277" t="s">
        <v>72</v>
      </c>
      <c r="AI277" t="s">
        <v>845</v>
      </c>
      <c r="AJ277" t="s">
        <v>360</v>
      </c>
      <c r="AK277" t="s">
        <v>67</v>
      </c>
      <c r="AL277" t="s">
        <v>67</v>
      </c>
      <c r="AM277" t="s">
        <v>2158</v>
      </c>
      <c r="AN277" t="s">
        <v>50</v>
      </c>
      <c r="AO277" t="s">
        <v>2159</v>
      </c>
      <c r="AP277" t="s">
        <v>2160</v>
      </c>
      <c r="AU277" t="s">
        <v>103</v>
      </c>
    </row>
    <row r="278" spans="1:47" x14ac:dyDescent="0.25">
      <c r="A278">
        <v>276</v>
      </c>
      <c r="B278" t="s">
        <v>4381</v>
      </c>
      <c r="C278" s="46">
        <v>43056</v>
      </c>
      <c r="D278" t="s">
        <v>3840</v>
      </c>
      <c r="E278" t="s">
        <v>53</v>
      </c>
      <c r="F278" t="s">
        <v>54</v>
      </c>
      <c r="G278" t="s">
        <v>1587</v>
      </c>
      <c r="H278" t="s">
        <v>56</v>
      </c>
      <c r="I278" t="s">
        <v>57</v>
      </c>
      <c r="J278" t="s">
        <v>56</v>
      </c>
      <c r="K278" t="s">
        <v>2161</v>
      </c>
      <c r="L278" t="s">
        <v>59</v>
      </c>
      <c r="M278" t="s">
        <v>59</v>
      </c>
      <c r="N278" t="s">
        <v>60</v>
      </c>
      <c r="O278" t="s">
        <v>53</v>
      </c>
      <c r="P278">
        <v>1</v>
      </c>
      <c r="Q278" t="s">
        <v>604</v>
      </c>
      <c r="R278" t="s">
        <v>4826</v>
      </c>
      <c r="S278" t="s">
        <v>123</v>
      </c>
      <c r="T278">
        <v>1</v>
      </c>
      <c r="U278" t="s">
        <v>67</v>
      </c>
      <c r="V278">
        <v>1</v>
      </c>
      <c r="W278" t="s">
        <v>3846</v>
      </c>
      <c r="X278" t="s">
        <v>4382</v>
      </c>
      <c r="Y278" t="s">
        <v>67</v>
      </c>
      <c r="Z278" t="s">
        <v>67</v>
      </c>
      <c r="AA278" t="s">
        <v>3846</v>
      </c>
      <c r="AB278">
        <v>0</v>
      </c>
      <c r="AC278" t="s">
        <v>3846</v>
      </c>
      <c r="AD278" t="s">
        <v>72</v>
      </c>
      <c r="AE278" t="s">
        <v>73</v>
      </c>
      <c r="AF278" t="s">
        <v>67</v>
      </c>
      <c r="AG278" t="s">
        <v>67</v>
      </c>
      <c r="AH278" t="s">
        <v>72</v>
      </c>
      <c r="AI278" t="s">
        <v>75</v>
      </c>
      <c r="AJ278" t="s">
        <v>76</v>
      </c>
      <c r="AK278" t="s">
        <v>67</v>
      </c>
      <c r="AL278" t="s">
        <v>67</v>
      </c>
      <c r="AM278" t="s">
        <v>2163</v>
      </c>
      <c r="AN278" t="s">
        <v>50</v>
      </c>
      <c r="AO278" t="s">
        <v>2164</v>
      </c>
      <c r="AP278" t="s">
        <v>2165</v>
      </c>
      <c r="AQ278" t="s">
        <v>2166</v>
      </c>
      <c r="AU278" t="s">
        <v>103</v>
      </c>
    </row>
    <row r="279" spans="1:47" x14ac:dyDescent="0.25">
      <c r="A279">
        <v>277</v>
      </c>
      <c r="B279" t="s">
        <v>4383</v>
      </c>
      <c r="C279" s="46">
        <v>43057</v>
      </c>
      <c r="D279" t="s">
        <v>3840</v>
      </c>
      <c r="E279" t="s">
        <v>53</v>
      </c>
      <c r="F279" t="s">
        <v>54</v>
      </c>
      <c r="G279" t="s">
        <v>694</v>
      </c>
      <c r="H279" t="s">
        <v>56</v>
      </c>
      <c r="I279" t="s">
        <v>57</v>
      </c>
      <c r="J279" t="s">
        <v>56</v>
      </c>
      <c r="K279" t="s">
        <v>2167</v>
      </c>
      <c r="L279" t="s">
        <v>59</v>
      </c>
      <c r="M279" t="s">
        <v>91</v>
      </c>
      <c r="N279" t="s">
        <v>60</v>
      </c>
      <c r="O279" t="s">
        <v>53</v>
      </c>
      <c r="P279">
        <v>3</v>
      </c>
      <c r="Q279" t="s">
        <v>61</v>
      </c>
      <c r="R279" t="s">
        <v>4826</v>
      </c>
      <c r="S279" t="s">
        <v>3796</v>
      </c>
      <c r="T279">
        <v>6</v>
      </c>
      <c r="U279" t="s">
        <v>2168</v>
      </c>
      <c r="V279">
        <v>1</v>
      </c>
      <c r="W279" t="s">
        <v>3846</v>
      </c>
      <c r="X279" t="s">
        <v>4384</v>
      </c>
      <c r="Y279" t="s">
        <v>67</v>
      </c>
      <c r="Z279" t="s">
        <v>67</v>
      </c>
      <c r="AA279" t="s">
        <v>3846</v>
      </c>
      <c r="AB279">
        <v>0</v>
      </c>
      <c r="AC279" t="s">
        <v>3846</v>
      </c>
      <c r="AD279" t="s">
        <v>358</v>
      </c>
      <c r="AE279" t="s">
        <v>660</v>
      </c>
      <c r="AF279" t="s">
        <v>358</v>
      </c>
      <c r="AG279" t="s">
        <v>660</v>
      </c>
      <c r="AH279" t="s">
        <v>72</v>
      </c>
      <c r="AI279" t="s">
        <v>75</v>
      </c>
      <c r="AJ279" t="s">
        <v>360</v>
      </c>
      <c r="AK279" t="s">
        <v>67</v>
      </c>
      <c r="AL279" t="s">
        <v>67</v>
      </c>
      <c r="AM279" t="s">
        <v>2169</v>
      </c>
      <c r="AN279" t="s">
        <v>50</v>
      </c>
      <c r="AO279" t="s">
        <v>2170</v>
      </c>
      <c r="AP279" t="s">
        <v>2171</v>
      </c>
      <c r="AQ279" t="s">
        <v>2172</v>
      </c>
      <c r="AU279" t="s">
        <v>103</v>
      </c>
    </row>
    <row r="280" spans="1:47" x14ac:dyDescent="0.25">
      <c r="A280">
        <v>278</v>
      </c>
      <c r="B280" t="s">
        <v>4385</v>
      </c>
      <c r="C280" s="46">
        <v>43058</v>
      </c>
      <c r="D280" t="s">
        <v>3840</v>
      </c>
      <c r="E280" t="s">
        <v>85</v>
      </c>
      <c r="F280" t="s">
        <v>54</v>
      </c>
      <c r="G280" t="s">
        <v>2173</v>
      </c>
      <c r="H280" t="s">
        <v>167</v>
      </c>
      <c r="I280" t="s">
        <v>121</v>
      </c>
      <c r="J280" t="s">
        <v>2174</v>
      </c>
      <c r="K280" t="s">
        <v>182</v>
      </c>
      <c r="L280" t="s">
        <v>182</v>
      </c>
      <c r="M280" t="s">
        <v>91</v>
      </c>
      <c r="N280" t="s">
        <v>235</v>
      </c>
      <c r="O280" t="s">
        <v>565</v>
      </c>
      <c r="P280">
        <v>1</v>
      </c>
      <c r="Q280" t="s">
        <v>92</v>
      </c>
      <c r="R280" t="s">
        <v>4826</v>
      </c>
      <c r="S280" t="s">
        <v>3796</v>
      </c>
      <c r="T280">
        <v>6</v>
      </c>
      <c r="U280" t="s">
        <v>2175</v>
      </c>
      <c r="V280">
        <v>1</v>
      </c>
      <c r="W280" t="s">
        <v>3846</v>
      </c>
      <c r="X280" t="s">
        <v>4386</v>
      </c>
      <c r="Y280" t="s">
        <v>67</v>
      </c>
      <c r="Z280" t="s">
        <v>67</v>
      </c>
      <c r="AA280" t="s">
        <v>3846</v>
      </c>
      <c r="AB280">
        <v>0</v>
      </c>
      <c r="AC280" t="s">
        <v>3846</v>
      </c>
      <c r="AD280" t="s">
        <v>98</v>
      </c>
      <c r="AE280" t="s">
        <v>99</v>
      </c>
      <c r="AF280" t="s">
        <v>67</v>
      </c>
      <c r="AG280" t="s">
        <v>67</v>
      </c>
      <c r="AH280" t="s">
        <v>75</v>
      </c>
      <c r="AI280" t="s">
        <v>75</v>
      </c>
      <c r="AJ280" t="s">
        <v>76</v>
      </c>
      <c r="AK280" t="s">
        <v>67</v>
      </c>
      <c r="AL280" t="s">
        <v>2177</v>
      </c>
      <c r="AM280" t="s">
        <v>2178</v>
      </c>
      <c r="AN280" t="s">
        <v>50</v>
      </c>
      <c r="AO280" t="s">
        <v>2179</v>
      </c>
      <c r="AP280" t="s">
        <v>2180</v>
      </c>
      <c r="AU280" t="s">
        <v>130</v>
      </c>
    </row>
    <row r="281" spans="1:47" x14ac:dyDescent="0.25">
      <c r="A281">
        <v>279</v>
      </c>
      <c r="B281" t="s">
        <v>4387</v>
      </c>
      <c r="C281" s="46">
        <v>43059</v>
      </c>
      <c r="D281" t="s">
        <v>3840</v>
      </c>
      <c r="E281" t="s">
        <v>153</v>
      </c>
      <c r="F281" t="s">
        <v>105</v>
      </c>
      <c r="G281" t="s">
        <v>2181</v>
      </c>
      <c r="H281" t="s">
        <v>56</v>
      </c>
      <c r="I281" t="s">
        <v>57</v>
      </c>
      <c r="J281" t="s">
        <v>56</v>
      </c>
      <c r="K281" t="s">
        <v>2182</v>
      </c>
      <c r="L281" t="s">
        <v>59</v>
      </c>
      <c r="M281" t="s">
        <v>59</v>
      </c>
      <c r="N281" t="s">
        <v>60</v>
      </c>
      <c r="O281" t="s">
        <v>153</v>
      </c>
      <c r="P281">
        <v>3</v>
      </c>
      <c r="Q281" t="s">
        <v>61</v>
      </c>
      <c r="R281" t="s">
        <v>4826</v>
      </c>
      <c r="S281" t="s">
        <v>3795</v>
      </c>
      <c r="T281">
        <v>3</v>
      </c>
      <c r="U281" t="s">
        <v>2183</v>
      </c>
      <c r="V281">
        <v>1</v>
      </c>
      <c r="W281" t="s">
        <v>3846</v>
      </c>
      <c r="X281" t="s">
        <v>4388</v>
      </c>
      <c r="Y281" t="s">
        <v>67</v>
      </c>
      <c r="Z281" t="s">
        <v>67</v>
      </c>
      <c r="AA281" t="s">
        <v>3846</v>
      </c>
      <c r="AB281">
        <v>0</v>
      </c>
      <c r="AC281" t="s">
        <v>3846</v>
      </c>
      <c r="AD281" t="s">
        <v>98</v>
      </c>
      <c r="AE281" t="s">
        <v>99</v>
      </c>
      <c r="AF281" t="s">
        <v>67</v>
      </c>
      <c r="AG281" t="s">
        <v>67</v>
      </c>
      <c r="AH281" t="s">
        <v>75</v>
      </c>
      <c r="AI281" t="s">
        <v>75</v>
      </c>
      <c r="AJ281" t="s">
        <v>76</v>
      </c>
      <c r="AK281" t="s">
        <v>2185</v>
      </c>
      <c r="AL281" t="s">
        <v>67</v>
      </c>
      <c r="AM281" t="s">
        <v>2186</v>
      </c>
      <c r="AN281" t="s">
        <v>50</v>
      </c>
      <c r="AO281" t="s">
        <v>2187</v>
      </c>
      <c r="AU281" t="s">
        <v>84</v>
      </c>
    </row>
    <row r="282" spans="1:47" x14ac:dyDescent="0.25">
      <c r="A282">
        <v>280</v>
      </c>
      <c r="B282" t="s">
        <v>4389</v>
      </c>
      <c r="C282" s="46">
        <v>43061</v>
      </c>
      <c r="D282" t="s">
        <v>3840</v>
      </c>
      <c r="E282" t="s">
        <v>165</v>
      </c>
      <c r="F282" t="s">
        <v>54</v>
      </c>
      <c r="G282" t="s">
        <v>654</v>
      </c>
      <c r="H282" t="s">
        <v>56</v>
      </c>
      <c r="I282" t="s">
        <v>57</v>
      </c>
      <c r="J282" t="s">
        <v>56</v>
      </c>
      <c r="K282" t="s">
        <v>1222</v>
      </c>
      <c r="L282" t="s">
        <v>59</v>
      </c>
      <c r="M282" t="s">
        <v>59</v>
      </c>
      <c r="N282" t="s">
        <v>60</v>
      </c>
      <c r="O282" t="s">
        <v>165</v>
      </c>
      <c r="P282">
        <v>1</v>
      </c>
      <c r="Q282" t="s">
        <v>604</v>
      </c>
      <c r="R282" t="s">
        <v>4826</v>
      </c>
      <c r="S282" t="s">
        <v>270</v>
      </c>
      <c r="T282">
        <v>2</v>
      </c>
      <c r="U282" t="s">
        <v>67</v>
      </c>
      <c r="V282">
        <v>1</v>
      </c>
      <c r="W282" t="s">
        <v>3846</v>
      </c>
      <c r="X282" t="s">
        <v>4390</v>
      </c>
      <c r="Y282" t="s">
        <v>279</v>
      </c>
      <c r="Z282" t="s">
        <v>2189</v>
      </c>
      <c r="AA282" t="s">
        <v>3846</v>
      </c>
      <c r="AB282">
        <v>0</v>
      </c>
      <c r="AC282" t="s">
        <v>3846</v>
      </c>
      <c r="AD282" t="s">
        <v>98</v>
      </c>
      <c r="AE282" t="s">
        <v>99</v>
      </c>
      <c r="AF282" t="s">
        <v>67</v>
      </c>
      <c r="AG282" t="s">
        <v>67</v>
      </c>
      <c r="AH282" t="s">
        <v>75</v>
      </c>
      <c r="AI282" t="s">
        <v>75</v>
      </c>
      <c r="AJ282" t="s">
        <v>76</v>
      </c>
      <c r="AK282" t="s">
        <v>67</v>
      </c>
      <c r="AL282" t="s">
        <v>67</v>
      </c>
      <c r="AM282" t="s">
        <v>2190</v>
      </c>
      <c r="AN282" t="s">
        <v>50</v>
      </c>
      <c r="AO282" t="s">
        <v>2191</v>
      </c>
      <c r="AP282" t="s">
        <v>2192</v>
      </c>
      <c r="AU282" t="s">
        <v>130</v>
      </c>
    </row>
    <row r="283" spans="1:47" x14ac:dyDescent="0.25">
      <c r="A283">
        <v>281</v>
      </c>
      <c r="B283" t="s">
        <v>4391</v>
      </c>
      <c r="C283" s="46">
        <v>43064</v>
      </c>
      <c r="D283" t="s">
        <v>3840</v>
      </c>
      <c r="E283" t="s">
        <v>165</v>
      </c>
      <c r="F283" t="s">
        <v>54</v>
      </c>
      <c r="G283" t="s">
        <v>953</v>
      </c>
      <c r="H283" t="s">
        <v>120</v>
      </c>
      <c r="I283" t="s">
        <v>121</v>
      </c>
      <c r="J283" t="s">
        <v>2193</v>
      </c>
      <c r="K283" t="s">
        <v>2194</v>
      </c>
      <c r="L283" t="s">
        <v>91</v>
      </c>
      <c r="M283" t="s">
        <v>91</v>
      </c>
      <c r="N283" t="s">
        <v>60</v>
      </c>
      <c r="O283" t="s">
        <v>165</v>
      </c>
      <c r="P283">
        <v>1</v>
      </c>
      <c r="Q283" t="s">
        <v>604</v>
      </c>
      <c r="R283" t="s">
        <v>4826</v>
      </c>
      <c r="S283" t="s">
        <v>3795</v>
      </c>
      <c r="T283">
        <v>3</v>
      </c>
      <c r="U283" t="s">
        <v>2195</v>
      </c>
      <c r="V283">
        <v>1</v>
      </c>
      <c r="W283" t="s">
        <v>3846</v>
      </c>
      <c r="X283" t="s">
        <v>4392</v>
      </c>
      <c r="Y283" t="s">
        <v>1021</v>
      </c>
      <c r="Z283" t="s">
        <v>2199</v>
      </c>
      <c r="AA283" t="s">
        <v>3819</v>
      </c>
      <c r="AB283">
        <v>20000</v>
      </c>
      <c r="AC283" t="s">
        <v>126</v>
      </c>
      <c r="AD283" t="s">
        <v>72</v>
      </c>
      <c r="AE283" t="s">
        <v>73</v>
      </c>
      <c r="AF283" t="s">
        <v>67</v>
      </c>
      <c r="AG283" t="s">
        <v>67</v>
      </c>
      <c r="AH283" t="s">
        <v>72</v>
      </c>
      <c r="AI283" t="s">
        <v>75</v>
      </c>
      <c r="AJ283" t="s">
        <v>76</v>
      </c>
      <c r="AK283" t="s">
        <v>67</v>
      </c>
      <c r="AL283" t="s">
        <v>1762</v>
      </c>
      <c r="AM283" t="s">
        <v>2200</v>
      </c>
      <c r="AN283" t="s">
        <v>50</v>
      </c>
      <c r="AO283" t="s">
        <v>2201</v>
      </c>
      <c r="AP283" t="s">
        <v>2202</v>
      </c>
      <c r="AQ283" t="s">
        <v>2203</v>
      </c>
      <c r="AU283" t="s">
        <v>103</v>
      </c>
    </row>
    <row r="284" spans="1:47" x14ac:dyDescent="0.25">
      <c r="A284">
        <v>282</v>
      </c>
      <c r="B284" t="s">
        <v>4393</v>
      </c>
      <c r="C284" s="46">
        <v>43066</v>
      </c>
      <c r="D284" t="s">
        <v>3840</v>
      </c>
      <c r="E284" t="s">
        <v>165</v>
      </c>
      <c r="F284" t="s">
        <v>54</v>
      </c>
      <c r="G284" t="s">
        <v>180</v>
      </c>
      <c r="H284" t="s">
        <v>120</v>
      </c>
      <c r="I284" t="s">
        <v>121</v>
      </c>
      <c r="J284" t="s">
        <v>2204</v>
      </c>
      <c r="K284" t="s">
        <v>67</v>
      </c>
      <c r="L284" t="s">
        <v>67</v>
      </c>
      <c r="M284" t="s">
        <v>67</v>
      </c>
      <c r="N284" t="s">
        <v>60</v>
      </c>
      <c r="O284" t="s">
        <v>165</v>
      </c>
      <c r="P284">
        <v>1</v>
      </c>
      <c r="Q284" t="s">
        <v>61</v>
      </c>
      <c r="R284" t="s">
        <v>4826</v>
      </c>
      <c r="S284" t="s">
        <v>3795</v>
      </c>
      <c r="T284">
        <v>5</v>
      </c>
      <c r="U284" t="s">
        <v>67</v>
      </c>
      <c r="V284">
        <v>1</v>
      </c>
      <c r="W284" t="s">
        <v>3846</v>
      </c>
      <c r="X284" t="s">
        <v>4394</v>
      </c>
      <c r="Y284" t="s">
        <v>67</v>
      </c>
      <c r="Z284" t="s">
        <v>67</v>
      </c>
      <c r="AA284" t="s">
        <v>3820</v>
      </c>
      <c r="AB284">
        <v>240000</v>
      </c>
      <c r="AC284" t="s">
        <v>140</v>
      </c>
      <c r="AD284" t="s">
        <v>72</v>
      </c>
      <c r="AE284" t="s">
        <v>73</v>
      </c>
      <c r="AF284" t="s">
        <v>72</v>
      </c>
      <c r="AG284" t="s">
        <v>74</v>
      </c>
      <c r="AH284" t="s">
        <v>72</v>
      </c>
      <c r="AI284" t="s">
        <v>75</v>
      </c>
      <c r="AJ284" t="s">
        <v>76</v>
      </c>
      <c r="AK284" t="s">
        <v>67</v>
      </c>
      <c r="AL284" t="s">
        <v>2206</v>
      </c>
      <c r="AM284" t="s">
        <v>2207</v>
      </c>
      <c r="AN284" t="s">
        <v>50</v>
      </c>
      <c r="AO284" t="s">
        <v>2208</v>
      </c>
      <c r="AP284" t="s">
        <v>2209</v>
      </c>
      <c r="AQ284" t="s">
        <v>2210</v>
      </c>
      <c r="AU284" t="s">
        <v>103</v>
      </c>
    </row>
    <row r="285" spans="1:47" x14ac:dyDescent="0.25">
      <c r="A285">
        <v>283</v>
      </c>
      <c r="B285" t="s">
        <v>4395</v>
      </c>
      <c r="C285" s="46">
        <v>43067</v>
      </c>
      <c r="D285" t="s">
        <v>3840</v>
      </c>
      <c r="E285" t="s">
        <v>165</v>
      </c>
      <c r="F285" t="s">
        <v>54</v>
      </c>
      <c r="G285" t="s">
        <v>180</v>
      </c>
      <c r="H285" t="s">
        <v>120</v>
      </c>
      <c r="I285" t="s">
        <v>121</v>
      </c>
      <c r="J285" t="s">
        <v>2211</v>
      </c>
      <c r="K285" t="s">
        <v>326</v>
      </c>
      <c r="L285" t="s">
        <v>327</v>
      </c>
      <c r="M285" t="s">
        <v>59</v>
      </c>
      <c r="N285" t="s">
        <v>60</v>
      </c>
      <c r="O285" t="s">
        <v>165</v>
      </c>
      <c r="P285">
        <v>1</v>
      </c>
      <c r="Q285" t="s">
        <v>92</v>
      </c>
      <c r="R285" t="s">
        <v>4826</v>
      </c>
      <c r="S285" t="s">
        <v>270</v>
      </c>
      <c r="T285">
        <v>2</v>
      </c>
      <c r="U285" t="s">
        <v>2212</v>
      </c>
      <c r="V285">
        <v>1</v>
      </c>
      <c r="W285" t="s">
        <v>3846</v>
      </c>
      <c r="X285" t="s">
        <v>3925</v>
      </c>
      <c r="Y285" t="s">
        <v>67</v>
      </c>
      <c r="Z285" t="s">
        <v>67</v>
      </c>
      <c r="AA285" t="s">
        <v>3820</v>
      </c>
      <c r="AB285">
        <v>200000</v>
      </c>
      <c r="AC285" t="s">
        <v>126</v>
      </c>
      <c r="AD285" t="s">
        <v>98</v>
      </c>
      <c r="AE285" t="s">
        <v>99</v>
      </c>
      <c r="AF285" t="s">
        <v>67</v>
      </c>
      <c r="AG285" t="s">
        <v>67</v>
      </c>
      <c r="AH285" t="s">
        <v>75</v>
      </c>
      <c r="AI285" t="s">
        <v>75</v>
      </c>
      <c r="AJ285" t="s">
        <v>76</v>
      </c>
      <c r="AK285" t="s">
        <v>67</v>
      </c>
      <c r="AL285" t="s">
        <v>67</v>
      </c>
      <c r="AM285" t="s">
        <v>2213</v>
      </c>
      <c r="AN285" t="s">
        <v>50</v>
      </c>
      <c r="AO285" t="s">
        <v>2214</v>
      </c>
      <c r="AP285" t="s">
        <v>2215</v>
      </c>
      <c r="AQ285" t="s">
        <v>2216</v>
      </c>
      <c r="AU285" t="s">
        <v>130</v>
      </c>
    </row>
    <row r="286" spans="1:47" x14ac:dyDescent="0.25">
      <c r="A286">
        <v>284</v>
      </c>
      <c r="B286" t="s">
        <v>4396</v>
      </c>
      <c r="C286" s="46">
        <v>43072</v>
      </c>
      <c r="D286" t="s">
        <v>3840</v>
      </c>
      <c r="E286" t="s">
        <v>53</v>
      </c>
      <c r="F286" t="s">
        <v>54</v>
      </c>
      <c r="G286" t="s">
        <v>1851</v>
      </c>
      <c r="H286" t="s">
        <v>167</v>
      </c>
      <c r="I286" t="s">
        <v>121</v>
      </c>
      <c r="J286" t="s">
        <v>2217</v>
      </c>
      <c r="K286" t="s">
        <v>2218</v>
      </c>
      <c r="L286" t="s">
        <v>182</v>
      </c>
      <c r="M286" t="s">
        <v>91</v>
      </c>
      <c r="N286" t="s">
        <v>60</v>
      </c>
      <c r="O286" t="s">
        <v>53</v>
      </c>
      <c r="P286">
        <v>1</v>
      </c>
      <c r="Q286" t="s">
        <v>92</v>
      </c>
      <c r="R286" t="s">
        <v>4822</v>
      </c>
      <c r="S286" t="s">
        <v>3795</v>
      </c>
      <c r="T286">
        <v>4</v>
      </c>
      <c r="U286" t="s">
        <v>2219</v>
      </c>
      <c r="V286">
        <v>2</v>
      </c>
      <c r="W286" t="s">
        <v>3846</v>
      </c>
      <c r="X286" t="s">
        <v>4397</v>
      </c>
      <c r="Y286" t="s">
        <v>194</v>
      </c>
      <c r="Z286" t="s">
        <v>2222</v>
      </c>
      <c r="AA286" t="s">
        <v>3846</v>
      </c>
      <c r="AB286">
        <v>0</v>
      </c>
      <c r="AC286" t="s">
        <v>3846</v>
      </c>
      <c r="AD286" t="s">
        <v>98</v>
      </c>
      <c r="AE286" t="s">
        <v>99</v>
      </c>
      <c r="AF286" t="s">
        <v>67</v>
      </c>
      <c r="AG286" t="s">
        <v>67</v>
      </c>
      <c r="AH286" t="s">
        <v>75</v>
      </c>
      <c r="AI286" t="s">
        <v>75</v>
      </c>
      <c r="AJ286" t="s">
        <v>76</v>
      </c>
      <c r="AK286" t="s">
        <v>67</v>
      </c>
      <c r="AL286" t="s">
        <v>67</v>
      </c>
      <c r="AM286" t="s">
        <v>2223</v>
      </c>
      <c r="AN286" t="s">
        <v>50</v>
      </c>
      <c r="AO286" t="s">
        <v>2224</v>
      </c>
      <c r="AU286" t="s">
        <v>103</v>
      </c>
    </row>
    <row r="287" spans="1:47" x14ac:dyDescent="0.25">
      <c r="A287">
        <v>285</v>
      </c>
      <c r="B287" t="s">
        <v>4398</v>
      </c>
      <c r="C287" s="46">
        <v>43072</v>
      </c>
      <c r="D287" t="s">
        <v>3840</v>
      </c>
      <c r="E287" t="s">
        <v>565</v>
      </c>
      <c r="F287" t="s">
        <v>105</v>
      </c>
      <c r="G287" t="s">
        <v>2228</v>
      </c>
      <c r="H287" t="s">
        <v>120</v>
      </c>
      <c r="I287" t="s">
        <v>121</v>
      </c>
      <c r="J287" t="s">
        <v>2229</v>
      </c>
      <c r="K287" t="s">
        <v>327</v>
      </c>
      <c r="L287" t="s">
        <v>59</v>
      </c>
      <c r="M287" t="s">
        <v>59</v>
      </c>
      <c r="N287" t="s">
        <v>60</v>
      </c>
      <c r="O287" t="s">
        <v>565</v>
      </c>
      <c r="P287">
        <v>1</v>
      </c>
      <c r="Q287" t="s">
        <v>92</v>
      </c>
      <c r="R287" t="s">
        <v>4826</v>
      </c>
      <c r="S287" t="s">
        <v>3795</v>
      </c>
      <c r="T287">
        <v>3</v>
      </c>
      <c r="U287" t="s">
        <v>2230</v>
      </c>
      <c r="V287">
        <v>1</v>
      </c>
      <c r="W287" t="s">
        <v>3846</v>
      </c>
      <c r="X287" t="s">
        <v>4399</v>
      </c>
      <c r="Y287" t="s">
        <v>67</v>
      </c>
      <c r="Z287" t="s">
        <v>67</v>
      </c>
      <c r="AA287" t="s">
        <v>3821</v>
      </c>
      <c r="AB287">
        <v>1000000</v>
      </c>
      <c r="AC287" t="s">
        <v>126</v>
      </c>
      <c r="AD287" t="s">
        <v>98</v>
      </c>
      <c r="AE287" t="s">
        <v>99</v>
      </c>
      <c r="AF287" t="s">
        <v>67</v>
      </c>
      <c r="AG287" t="s">
        <v>67</v>
      </c>
      <c r="AH287" t="s">
        <v>75</v>
      </c>
      <c r="AI287" t="s">
        <v>75</v>
      </c>
      <c r="AJ287" t="s">
        <v>76</v>
      </c>
      <c r="AK287" t="s">
        <v>67</v>
      </c>
      <c r="AL287" t="s">
        <v>67</v>
      </c>
      <c r="AM287" t="s">
        <v>2232</v>
      </c>
      <c r="AN287" t="s">
        <v>50</v>
      </c>
      <c r="AO287" t="s">
        <v>2233</v>
      </c>
      <c r="AP287" t="s">
        <v>2234</v>
      </c>
      <c r="AQ287" t="s">
        <v>2235</v>
      </c>
      <c r="AU287" t="s">
        <v>103</v>
      </c>
    </row>
    <row r="288" spans="1:47" x14ac:dyDescent="0.25">
      <c r="A288">
        <v>286</v>
      </c>
      <c r="B288" t="s">
        <v>4400</v>
      </c>
      <c r="C288" s="46">
        <v>43072</v>
      </c>
      <c r="D288" t="s">
        <v>3840</v>
      </c>
      <c r="E288" t="s">
        <v>165</v>
      </c>
      <c r="F288" t="s">
        <v>54</v>
      </c>
      <c r="G288" t="s">
        <v>1539</v>
      </c>
      <c r="H288" t="s">
        <v>226</v>
      </c>
      <c r="I288" t="s">
        <v>121</v>
      </c>
      <c r="J288" t="s">
        <v>915</v>
      </c>
      <c r="K288" t="s">
        <v>2236</v>
      </c>
      <c r="L288" t="s">
        <v>59</v>
      </c>
      <c r="M288" t="s">
        <v>59</v>
      </c>
      <c r="N288" t="s">
        <v>60</v>
      </c>
      <c r="O288" t="s">
        <v>165</v>
      </c>
      <c r="P288">
        <v>1</v>
      </c>
      <c r="Q288" t="s">
        <v>61</v>
      </c>
      <c r="R288" t="s">
        <v>4826</v>
      </c>
      <c r="S288" t="s">
        <v>270</v>
      </c>
      <c r="T288">
        <v>2</v>
      </c>
      <c r="U288" t="s">
        <v>2237</v>
      </c>
      <c r="V288">
        <v>1</v>
      </c>
      <c r="W288" t="s">
        <v>3846</v>
      </c>
      <c r="X288" t="s">
        <v>4401</v>
      </c>
      <c r="Y288" t="s">
        <v>279</v>
      </c>
      <c r="Z288" t="s">
        <v>338</v>
      </c>
      <c r="AA288" t="s">
        <v>3846</v>
      </c>
      <c r="AB288">
        <v>0</v>
      </c>
      <c r="AC288" t="s">
        <v>3846</v>
      </c>
      <c r="AD288" t="s">
        <v>98</v>
      </c>
      <c r="AE288" t="s">
        <v>293</v>
      </c>
      <c r="AF288" t="s">
        <v>67</v>
      </c>
      <c r="AG288" t="s">
        <v>67</v>
      </c>
      <c r="AH288" t="s">
        <v>75</v>
      </c>
      <c r="AI288" t="s">
        <v>75</v>
      </c>
      <c r="AJ288" t="s">
        <v>76</v>
      </c>
      <c r="AK288" t="s">
        <v>67</v>
      </c>
      <c r="AL288" t="s">
        <v>2239</v>
      </c>
      <c r="AM288" t="s">
        <v>2240</v>
      </c>
      <c r="AN288" t="s">
        <v>50</v>
      </c>
      <c r="AO288" t="s">
        <v>2241</v>
      </c>
      <c r="AP288" t="s">
        <v>2242</v>
      </c>
      <c r="AU288" t="s">
        <v>130</v>
      </c>
    </row>
    <row r="289" spans="1:47" x14ac:dyDescent="0.25">
      <c r="A289">
        <v>287</v>
      </c>
      <c r="B289" t="s">
        <v>4402</v>
      </c>
      <c r="C289" s="46">
        <v>43074</v>
      </c>
      <c r="D289" t="s">
        <v>3840</v>
      </c>
      <c r="E289" t="s">
        <v>284</v>
      </c>
      <c r="F289" t="s">
        <v>105</v>
      </c>
      <c r="G289" t="s">
        <v>2243</v>
      </c>
      <c r="H289" t="s">
        <v>167</v>
      </c>
      <c r="I289" t="s">
        <v>121</v>
      </c>
      <c r="J289" t="s">
        <v>1054</v>
      </c>
      <c r="K289" t="s">
        <v>67</v>
      </c>
      <c r="L289" t="s">
        <v>67</v>
      </c>
      <c r="M289" t="s">
        <v>67</v>
      </c>
      <c r="N289" t="s">
        <v>60</v>
      </c>
      <c r="O289" t="s">
        <v>284</v>
      </c>
      <c r="P289">
        <v>1</v>
      </c>
      <c r="Q289" t="s">
        <v>61</v>
      </c>
      <c r="R289" t="s">
        <v>4826</v>
      </c>
      <c r="S289" t="s">
        <v>270</v>
      </c>
      <c r="T289">
        <v>2</v>
      </c>
      <c r="U289" t="s">
        <v>2244</v>
      </c>
      <c r="V289">
        <v>1</v>
      </c>
      <c r="W289" t="s">
        <v>3846</v>
      </c>
      <c r="X289" t="s">
        <v>4403</v>
      </c>
      <c r="Y289" t="s">
        <v>194</v>
      </c>
      <c r="Z289" t="s">
        <v>2247</v>
      </c>
      <c r="AA289" t="s">
        <v>3846</v>
      </c>
      <c r="AB289">
        <v>0</v>
      </c>
      <c r="AC289" t="s">
        <v>3846</v>
      </c>
      <c r="AD289" t="s">
        <v>358</v>
      </c>
      <c r="AE289" t="s">
        <v>3830</v>
      </c>
      <c r="AF289" t="s">
        <v>67</v>
      </c>
      <c r="AG289" t="s">
        <v>67</v>
      </c>
      <c r="AH289" t="s">
        <v>72</v>
      </c>
      <c r="AI289" t="s">
        <v>359</v>
      </c>
      <c r="AJ289" t="s">
        <v>360</v>
      </c>
      <c r="AK289" t="s">
        <v>67</v>
      </c>
      <c r="AL289" t="s">
        <v>1536</v>
      </c>
      <c r="AM289" t="s">
        <v>2248</v>
      </c>
      <c r="AN289" t="s">
        <v>50</v>
      </c>
      <c r="AO289" t="s">
        <v>2249</v>
      </c>
      <c r="AU289" t="s">
        <v>130</v>
      </c>
    </row>
    <row r="290" spans="1:47" x14ac:dyDescent="0.25">
      <c r="A290">
        <v>288</v>
      </c>
      <c r="B290" t="s">
        <v>4404</v>
      </c>
      <c r="C290" s="46">
        <v>43074</v>
      </c>
      <c r="D290" t="s">
        <v>3840</v>
      </c>
      <c r="E290" t="s">
        <v>53</v>
      </c>
      <c r="F290" t="s">
        <v>54</v>
      </c>
      <c r="G290" t="s">
        <v>1308</v>
      </c>
      <c r="H290" t="s">
        <v>167</v>
      </c>
      <c r="I290" t="s">
        <v>121</v>
      </c>
      <c r="J290" t="s">
        <v>2250</v>
      </c>
      <c r="K290" t="s">
        <v>2251</v>
      </c>
      <c r="L290" t="s">
        <v>59</v>
      </c>
      <c r="M290" t="s">
        <v>90</v>
      </c>
      <c r="N290" t="s">
        <v>235</v>
      </c>
      <c r="O290" t="s">
        <v>232</v>
      </c>
      <c r="P290">
        <v>1</v>
      </c>
      <c r="Q290" t="s">
        <v>136</v>
      </c>
      <c r="R290" t="s">
        <v>4826</v>
      </c>
      <c r="S290" t="s">
        <v>270</v>
      </c>
      <c r="T290">
        <v>2</v>
      </c>
      <c r="U290" t="s">
        <v>2252</v>
      </c>
      <c r="V290">
        <v>1</v>
      </c>
      <c r="W290" t="s">
        <v>3846</v>
      </c>
      <c r="X290" t="s">
        <v>4405</v>
      </c>
      <c r="Y290" t="s">
        <v>67</v>
      </c>
      <c r="Z290" t="s">
        <v>67</v>
      </c>
      <c r="AA290" t="s">
        <v>3846</v>
      </c>
      <c r="AB290">
        <v>0</v>
      </c>
      <c r="AC290" t="s">
        <v>3846</v>
      </c>
      <c r="AD290" t="s">
        <v>72</v>
      </c>
      <c r="AE290" t="s">
        <v>73</v>
      </c>
      <c r="AF290" t="s">
        <v>67</v>
      </c>
      <c r="AG290" t="s">
        <v>67</v>
      </c>
      <c r="AH290" t="s">
        <v>72</v>
      </c>
      <c r="AI290" t="s">
        <v>75</v>
      </c>
      <c r="AJ290" t="s">
        <v>76</v>
      </c>
      <c r="AK290" t="s">
        <v>2254</v>
      </c>
      <c r="AL290" t="s">
        <v>2255</v>
      </c>
      <c r="AM290" t="s">
        <v>2256</v>
      </c>
      <c r="AN290" t="s">
        <v>50</v>
      </c>
      <c r="AO290" t="s">
        <v>2257</v>
      </c>
      <c r="AP290" t="s">
        <v>2258</v>
      </c>
      <c r="AU290" t="s">
        <v>84</v>
      </c>
    </row>
    <row r="291" spans="1:47" x14ac:dyDescent="0.25">
      <c r="A291">
        <v>289</v>
      </c>
      <c r="B291" t="s">
        <v>4406</v>
      </c>
      <c r="C291" s="46">
        <v>43074</v>
      </c>
      <c r="D291" t="s">
        <v>3840</v>
      </c>
      <c r="E291" t="s">
        <v>232</v>
      </c>
      <c r="F291" t="s">
        <v>105</v>
      </c>
      <c r="G291" t="s">
        <v>964</v>
      </c>
      <c r="H291" t="s">
        <v>167</v>
      </c>
      <c r="I291" t="s">
        <v>121</v>
      </c>
      <c r="J291" t="s">
        <v>2259</v>
      </c>
      <c r="K291" t="s">
        <v>67</v>
      </c>
      <c r="L291" t="s">
        <v>67</v>
      </c>
      <c r="M291" t="s">
        <v>59</v>
      </c>
      <c r="N291" t="s">
        <v>60</v>
      </c>
      <c r="O291" t="s">
        <v>232</v>
      </c>
      <c r="P291">
        <v>1</v>
      </c>
      <c r="Q291" t="s">
        <v>92</v>
      </c>
      <c r="R291" t="s">
        <v>4826</v>
      </c>
      <c r="S291" t="s">
        <v>3795</v>
      </c>
      <c r="T291">
        <v>3</v>
      </c>
      <c r="U291" t="s">
        <v>2260</v>
      </c>
      <c r="V291">
        <v>1</v>
      </c>
      <c r="W291" t="s">
        <v>3846</v>
      </c>
      <c r="X291" t="s">
        <v>4407</v>
      </c>
      <c r="Y291" t="s">
        <v>194</v>
      </c>
      <c r="Z291" t="s">
        <v>2263</v>
      </c>
      <c r="AA291" t="s">
        <v>3819</v>
      </c>
      <c r="AB291">
        <v>100000</v>
      </c>
      <c r="AC291" t="s">
        <v>126</v>
      </c>
      <c r="AD291" t="s">
        <v>98</v>
      </c>
      <c r="AE291" t="s">
        <v>99</v>
      </c>
      <c r="AF291" t="s">
        <v>67</v>
      </c>
      <c r="AG291" t="s">
        <v>67</v>
      </c>
      <c r="AH291" t="s">
        <v>75</v>
      </c>
      <c r="AI291" t="s">
        <v>75</v>
      </c>
      <c r="AJ291" t="s">
        <v>76</v>
      </c>
      <c r="AK291" t="s">
        <v>2264</v>
      </c>
      <c r="AL291" t="s">
        <v>67</v>
      </c>
      <c r="AM291" t="s">
        <v>2265</v>
      </c>
      <c r="AN291" t="s">
        <v>50</v>
      </c>
      <c r="AO291" t="s">
        <v>2266</v>
      </c>
      <c r="AU291" t="s">
        <v>84</v>
      </c>
    </row>
    <row r="292" spans="1:47" x14ac:dyDescent="0.25">
      <c r="A292">
        <v>290</v>
      </c>
      <c r="B292" t="s">
        <v>4408</v>
      </c>
      <c r="C292" s="46">
        <v>43076</v>
      </c>
      <c r="D292" t="s">
        <v>3840</v>
      </c>
      <c r="E292" t="s">
        <v>685</v>
      </c>
      <c r="F292" t="s">
        <v>132</v>
      </c>
      <c r="G292" t="s">
        <v>2267</v>
      </c>
      <c r="H292" t="s">
        <v>120</v>
      </c>
      <c r="I292" t="s">
        <v>121</v>
      </c>
      <c r="J292" t="s">
        <v>2268</v>
      </c>
      <c r="K292" t="s">
        <v>2269</v>
      </c>
      <c r="L292" t="s">
        <v>59</v>
      </c>
      <c r="M292" t="s">
        <v>91</v>
      </c>
      <c r="N292" t="s">
        <v>60</v>
      </c>
      <c r="O292" t="s">
        <v>685</v>
      </c>
      <c r="P292">
        <v>1</v>
      </c>
      <c r="Q292" t="s">
        <v>92</v>
      </c>
      <c r="R292" t="s">
        <v>4826</v>
      </c>
      <c r="S292" t="s">
        <v>3796</v>
      </c>
      <c r="T292">
        <v>6</v>
      </c>
      <c r="U292" t="s">
        <v>2270</v>
      </c>
      <c r="V292">
        <v>1</v>
      </c>
      <c r="W292" t="s">
        <v>3846</v>
      </c>
      <c r="X292" t="s">
        <v>4409</v>
      </c>
      <c r="Y292" t="s">
        <v>428</v>
      </c>
      <c r="Z292" t="s">
        <v>2271</v>
      </c>
      <c r="AA292" t="s">
        <v>3822</v>
      </c>
      <c r="AB292">
        <v>3000000</v>
      </c>
      <c r="AC292" t="s">
        <v>126</v>
      </c>
      <c r="AD292" t="s">
        <v>72</v>
      </c>
      <c r="AE292" t="s">
        <v>73</v>
      </c>
      <c r="AF292" t="s">
        <v>67</v>
      </c>
      <c r="AG292" t="s">
        <v>67</v>
      </c>
      <c r="AH292" t="s">
        <v>72</v>
      </c>
      <c r="AI292" t="s">
        <v>75</v>
      </c>
      <c r="AJ292" t="s">
        <v>76</v>
      </c>
      <c r="AK292" t="s">
        <v>67</v>
      </c>
      <c r="AL292" t="s">
        <v>67</v>
      </c>
      <c r="AM292" t="s">
        <v>2272</v>
      </c>
      <c r="AN292" t="s">
        <v>50</v>
      </c>
      <c r="AO292" t="s">
        <v>2273</v>
      </c>
      <c r="AP292" t="s">
        <v>2274</v>
      </c>
      <c r="AQ292" t="s">
        <v>2275</v>
      </c>
      <c r="AU292" t="s">
        <v>84</v>
      </c>
    </row>
    <row r="293" spans="1:47" x14ac:dyDescent="0.25">
      <c r="A293">
        <v>291</v>
      </c>
      <c r="B293" t="s">
        <v>4410</v>
      </c>
      <c r="C293" s="46">
        <v>43080</v>
      </c>
      <c r="D293" t="s">
        <v>3840</v>
      </c>
      <c r="E293" t="s">
        <v>388</v>
      </c>
      <c r="F293" t="s">
        <v>389</v>
      </c>
      <c r="G293" t="s">
        <v>3846</v>
      </c>
      <c r="H293" t="s">
        <v>56</v>
      </c>
      <c r="I293" t="s">
        <v>57</v>
      </c>
      <c r="J293" t="s">
        <v>56</v>
      </c>
      <c r="K293" t="s">
        <v>2276</v>
      </c>
      <c r="L293" t="s">
        <v>59</v>
      </c>
      <c r="M293" t="s">
        <v>59</v>
      </c>
      <c r="N293" t="s">
        <v>60</v>
      </c>
      <c r="O293" t="s">
        <v>388</v>
      </c>
      <c r="P293">
        <v>1</v>
      </c>
      <c r="Q293" t="s">
        <v>61</v>
      </c>
      <c r="R293" t="s">
        <v>4826</v>
      </c>
      <c r="S293" t="s">
        <v>3795</v>
      </c>
      <c r="T293">
        <v>3</v>
      </c>
      <c r="U293" t="s">
        <v>67</v>
      </c>
      <c r="V293">
        <v>1</v>
      </c>
      <c r="W293" t="s">
        <v>3846</v>
      </c>
      <c r="X293" t="s">
        <v>4411</v>
      </c>
      <c r="Y293" t="s">
        <v>67</v>
      </c>
      <c r="Z293" t="s">
        <v>67</v>
      </c>
      <c r="AA293" t="s">
        <v>3846</v>
      </c>
      <c r="AB293">
        <v>0</v>
      </c>
      <c r="AC293" t="s">
        <v>3846</v>
      </c>
      <c r="AD293" t="s">
        <v>98</v>
      </c>
      <c r="AE293" t="s">
        <v>99</v>
      </c>
      <c r="AF293" t="s">
        <v>67</v>
      </c>
      <c r="AG293" t="s">
        <v>67</v>
      </c>
      <c r="AH293" t="s">
        <v>75</v>
      </c>
      <c r="AI293" t="s">
        <v>75</v>
      </c>
      <c r="AJ293" t="s">
        <v>76</v>
      </c>
      <c r="AK293" t="s">
        <v>67</v>
      </c>
      <c r="AL293" t="s">
        <v>67</v>
      </c>
      <c r="AM293" t="s">
        <v>2278</v>
      </c>
      <c r="AN293" t="s">
        <v>50</v>
      </c>
      <c r="AO293" t="s">
        <v>2279</v>
      </c>
      <c r="AP293" t="s">
        <v>2280</v>
      </c>
      <c r="AU293" t="s">
        <v>103</v>
      </c>
    </row>
    <row r="294" spans="1:47" x14ac:dyDescent="0.25">
      <c r="A294">
        <v>292</v>
      </c>
      <c r="B294" t="s">
        <v>4412</v>
      </c>
      <c r="C294" s="46">
        <v>43081</v>
      </c>
      <c r="D294" t="s">
        <v>3840</v>
      </c>
      <c r="E294" t="s">
        <v>53</v>
      </c>
      <c r="F294" t="s">
        <v>54</v>
      </c>
      <c r="G294" t="s">
        <v>1328</v>
      </c>
      <c r="H294" t="s">
        <v>167</v>
      </c>
      <c r="I294" t="s">
        <v>121</v>
      </c>
      <c r="J294" t="s">
        <v>2281</v>
      </c>
      <c r="K294" t="s">
        <v>2282</v>
      </c>
      <c r="L294" t="s">
        <v>59</v>
      </c>
      <c r="M294" t="s">
        <v>91</v>
      </c>
      <c r="N294" t="s">
        <v>235</v>
      </c>
      <c r="O294" t="s">
        <v>165</v>
      </c>
      <c r="P294">
        <v>1</v>
      </c>
      <c r="Q294" t="s">
        <v>92</v>
      </c>
      <c r="R294" t="s">
        <v>4826</v>
      </c>
      <c r="S294" t="s">
        <v>3795</v>
      </c>
      <c r="T294">
        <v>4</v>
      </c>
      <c r="U294" t="s">
        <v>2283</v>
      </c>
      <c r="V294">
        <v>1</v>
      </c>
      <c r="W294" t="s">
        <v>3846</v>
      </c>
      <c r="X294" t="s">
        <v>4413</v>
      </c>
      <c r="Y294" t="s">
        <v>67</v>
      </c>
      <c r="Z294" t="s">
        <v>67</v>
      </c>
      <c r="AA294" t="s">
        <v>3821</v>
      </c>
      <c r="AB294">
        <v>1000000</v>
      </c>
      <c r="AC294" t="s">
        <v>126</v>
      </c>
      <c r="AD294" t="s">
        <v>72</v>
      </c>
      <c r="AE294" t="s">
        <v>73</v>
      </c>
      <c r="AF294" t="s">
        <v>67</v>
      </c>
      <c r="AG294" t="s">
        <v>67</v>
      </c>
      <c r="AH294" t="s">
        <v>72</v>
      </c>
      <c r="AI294" t="s">
        <v>75</v>
      </c>
      <c r="AJ294" t="s">
        <v>76</v>
      </c>
      <c r="AK294" t="s">
        <v>2286</v>
      </c>
      <c r="AL294" t="s">
        <v>2287</v>
      </c>
      <c r="AM294" t="s">
        <v>2288</v>
      </c>
      <c r="AN294" t="s">
        <v>50</v>
      </c>
      <c r="AO294" t="s">
        <v>2289</v>
      </c>
      <c r="AP294" t="s">
        <v>2290</v>
      </c>
      <c r="AQ294" t="s">
        <v>2291</v>
      </c>
      <c r="AU294" t="s">
        <v>84</v>
      </c>
    </row>
    <row r="295" spans="1:47" x14ac:dyDescent="0.25">
      <c r="A295">
        <v>293</v>
      </c>
      <c r="B295" t="s">
        <v>4414</v>
      </c>
      <c r="C295" s="46">
        <v>43083</v>
      </c>
      <c r="D295" t="s">
        <v>3840</v>
      </c>
      <c r="E295" t="s">
        <v>53</v>
      </c>
      <c r="F295" t="s">
        <v>54</v>
      </c>
      <c r="G295" t="s">
        <v>1188</v>
      </c>
      <c r="H295" t="s">
        <v>120</v>
      </c>
      <c r="I295" t="s">
        <v>121</v>
      </c>
      <c r="J295" t="s">
        <v>213</v>
      </c>
      <c r="K295" t="s">
        <v>67</v>
      </c>
      <c r="L295" t="s">
        <v>67</v>
      </c>
      <c r="M295" t="s">
        <v>67</v>
      </c>
      <c r="N295" t="s">
        <v>235</v>
      </c>
      <c r="O295" t="s">
        <v>232</v>
      </c>
      <c r="P295">
        <v>1</v>
      </c>
      <c r="Q295" t="s">
        <v>92</v>
      </c>
      <c r="R295" t="s">
        <v>4826</v>
      </c>
      <c r="S295" t="s">
        <v>270</v>
      </c>
      <c r="T295">
        <v>2</v>
      </c>
      <c r="U295" t="s">
        <v>2292</v>
      </c>
      <c r="V295">
        <v>1</v>
      </c>
      <c r="W295" t="s">
        <v>3846</v>
      </c>
      <c r="X295" t="s">
        <v>4415</v>
      </c>
      <c r="Y295" t="s">
        <v>67</v>
      </c>
      <c r="Z295" t="s">
        <v>67</v>
      </c>
      <c r="AA295" t="s">
        <v>67</v>
      </c>
      <c r="AB295" t="s">
        <v>67</v>
      </c>
      <c r="AC295" t="s">
        <v>126</v>
      </c>
      <c r="AD295" t="s">
        <v>72</v>
      </c>
      <c r="AE295" t="s">
        <v>1597</v>
      </c>
      <c r="AF295" t="s">
        <v>67</v>
      </c>
      <c r="AG295" t="s">
        <v>67</v>
      </c>
      <c r="AH295" t="s">
        <v>72</v>
      </c>
      <c r="AI295" t="s">
        <v>75</v>
      </c>
      <c r="AJ295" t="s">
        <v>76</v>
      </c>
      <c r="AK295" t="s">
        <v>67</v>
      </c>
      <c r="AL295" t="s">
        <v>67</v>
      </c>
      <c r="AM295" t="s">
        <v>2294</v>
      </c>
      <c r="AN295" t="s">
        <v>50</v>
      </c>
      <c r="AO295" t="s">
        <v>2295</v>
      </c>
      <c r="AU295" t="s">
        <v>103</v>
      </c>
    </row>
    <row r="296" spans="1:47" x14ac:dyDescent="0.25">
      <c r="A296">
        <v>294</v>
      </c>
      <c r="B296" t="s">
        <v>4416</v>
      </c>
      <c r="C296" s="46">
        <v>43084</v>
      </c>
      <c r="D296" t="s">
        <v>3840</v>
      </c>
      <c r="E296" t="s">
        <v>118</v>
      </c>
      <c r="F296" t="s">
        <v>119</v>
      </c>
      <c r="G296" t="s">
        <v>2296</v>
      </c>
      <c r="H296" t="s">
        <v>120</v>
      </c>
      <c r="I296" t="s">
        <v>121</v>
      </c>
      <c r="J296" t="s">
        <v>2297</v>
      </c>
      <c r="K296" t="s">
        <v>67</v>
      </c>
      <c r="L296" t="s">
        <v>67</v>
      </c>
      <c r="M296" t="s">
        <v>91</v>
      </c>
      <c r="N296" t="s">
        <v>60</v>
      </c>
      <c r="O296" t="s">
        <v>118</v>
      </c>
      <c r="P296">
        <v>1</v>
      </c>
      <c r="Q296" t="s">
        <v>92</v>
      </c>
      <c r="R296" t="s">
        <v>4826</v>
      </c>
      <c r="S296" t="s">
        <v>3795</v>
      </c>
      <c r="T296">
        <v>3</v>
      </c>
      <c r="U296" t="s">
        <v>2298</v>
      </c>
      <c r="V296">
        <v>1</v>
      </c>
      <c r="W296" t="s">
        <v>3846</v>
      </c>
      <c r="X296" t="s">
        <v>4417</v>
      </c>
      <c r="Y296" t="s">
        <v>67</v>
      </c>
      <c r="Z296" t="s">
        <v>67</v>
      </c>
      <c r="AA296" t="s">
        <v>3822</v>
      </c>
      <c r="AB296">
        <v>1500000</v>
      </c>
      <c r="AC296" t="s">
        <v>126</v>
      </c>
      <c r="AD296" t="s">
        <v>98</v>
      </c>
      <c r="AE296" t="s">
        <v>99</v>
      </c>
      <c r="AF296" t="s">
        <v>67</v>
      </c>
      <c r="AG296" t="s">
        <v>67</v>
      </c>
      <c r="AH296" t="s">
        <v>75</v>
      </c>
      <c r="AI296" t="s">
        <v>75</v>
      </c>
      <c r="AJ296" t="s">
        <v>76</v>
      </c>
      <c r="AK296" t="s">
        <v>67</v>
      </c>
      <c r="AL296" t="s">
        <v>67</v>
      </c>
      <c r="AM296" t="s">
        <v>2299</v>
      </c>
      <c r="AN296" t="s">
        <v>50</v>
      </c>
      <c r="AO296" t="s">
        <v>2300</v>
      </c>
      <c r="AP296" t="s">
        <v>2301</v>
      </c>
      <c r="AU296" t="s">
        <v>103</v>
      </c>
    </row>
    <row r="297" spans="1:47" x14ac:dyDescent="0.25">
      <c r="A297">
        <v>295</v>
      </c>
      <c r="B297" t="s">
        <v>4418</v>
      </c>
      <c r="C297" s="46">
        <v>43085</v>
      </c>
      <c r="D297" t="s">
        <v>3840</v>
      </c>
      <c r="E297" t="s">
        <v>53</v>
      </c>
      <c r="F297" t="s">
        <v>54</v>
      </c>
      <c r="G297" t="s">
        <v>1851</v>
      </c>
      <c r="H297" t="s">
        <v>167</v>
      </c>
      <c r="I297" t="s">
        <v>121</v>
      </c>
      <c r="J297" t="s">
        <v>2302</v>
      </c>
      <c r="K297" t="s">
        <v>67</v>
      </c>
      <c r="L297" t="s">
        <v>67</v>
      </c>
      <c r="M297" t="s">
        <v>91</v>
      </c>
      <c r="N297" t="s">
        <v>60</v>
      </c>
      <c r="O297" t="s">
        <v>53</v>
      </c>
      <c r="P297">
        <v>1</v>
      </c>
      <c r="Q297" t="s">
        <v>92</v>
      </c>
      <c r="R297" t="s">
        <v>4826</v>
      </c>
      <c r="S297" t="s">
        <v>270</v>
      </c>
      <c r="T297">
        <v>2</v>
      </c>
      <c r="U297" t="s">
        <v>2303</v>
      </c>
      <c r="V297">
        <v>1</v>
      </c>
      <c r="W297" t="s">
        <v>3846</v>
      </c>
      <c r="X297" t="s">
        <v>4419</v>
      </c>
      <c r="Y297" t="s">
        <v>194</v>
      </c>
      <c r="Z297" t="s">
        <v>2306</v>
      </c>
      <c r="AA297" t="s">
        <v>3846</v>
      </c>
      <c r="AB297">
        <v>0</v>
      </c>
      <c r="AC297" t="s">
        <v>3846</v>
      </c>
      <c r="AD297" t="s">
        <v>98</v>
      </c>
      <c r="AE297" t="s">
        <v>99</v>
      </c>
      <c r="AF297" t="s">
        <v>67</v>
      </c>
      <c r="AG297" t="s">
        <v>67</v>
      </c>
      <c r="AH297" t="s">
        <v>75</v>
      </c>
      <c r="AI297" t="s">
        <v>75</v>
      </c>
      <c r="AJ297" t="s">
        <v>76</v>
      </c>
      <c r="AK297" t="s">
        <v>67</v>
      </c>
      <c r="AL297" t="s">
        <v>67</v>
      </c>
      <c r="AM297" t="s">
        <v>2307</v>
      </c>
      <c r="AN297" t="s">
        <v>50</v>
      </c>
      <c r="AO297" t="s">
        <v>2308</v>
      </c>
      <c r="AP297" t="s">
        <v>2309</v>
      </c>
      <c r="AU297" t="s">
        <v>103</v>
      </c>
    </row>
    <row r="298" spans="1:47" x14ac:dyDescent="0.25">
      <c r="A298">
        <v>296</v>
      </c>
      <c r="B298" t="s">
        <v>4420</v>
      </c>
      <c r="C298" s="46">
        <v>43090</v>
      </c>
      <c r="D298" t="s">
        <v>3840</v>
      </c>
      <c r="E298" t="s">
        <v>165</v>
      </c>
      <c r="F298" t="s">
        <v>54</v>
      </c>
      <c r="G298" t="s">
        <v>953</v>
      </c>
      <c r="H298" t="s">
        <v>167</v>
      </c>
      <c r="I298" t="s">
        <v>121</v>
      </c>
      <c r="J298" t="s">
        <v>2310</v>
      </c>
      <c r="K298" t="s">
        <v>67</v>
      </c>
      <c r="L298" t="s">
        <v>67</v>
      </c>
      <c r="M298" t="s">
        <v>59</v>
      </c>
      <c r="N298" t="s">
        <v>60</v>
      </c>
      <c r="O298" t="s">
        <v>165</v>
      </c>
      <c r="P298">
        <v>1</v>
      </c>
      <c r="Q298" t="s">
        <v>92</v>
      </c>
      <c r="R298" t="s">
        <v>4826</v>
      </c>
      <c r="S298" t="s">
        <v>3795</v>
      </c>
      <c r="T298">
        <v>3</v>
      </c>
      <c r="U298" t="s">
        <v>67</v>
      </c>
      <c r="V298">
        <v>1</v>
      </c>
      <c r="W298" t="s">
        <v>3846</v>
      </c>
      <c r="X298" t="s">
        <v>4102</v>
      </c>
      <c r="Y298" t="s">
        <v>67</v>
      </c>
      <c r="Z298" t="s">
        <v>67</v>
      </c>
      <c r="AA298" t="s">
        <v>3820</v>
      </c>
      <c r="AB298">
        <v>500000</v>
      </c>
      <c r="AC298" t="s">
        <v>126</v>
      </c>
      <c r="AD298" t="s">
        <v>98</v>
      </c>
      <c r="AE298" t="s">
        <v>99</v>
      </c>
      <c r="AF298" t="s">
        <v>67</v>
      </c>
      <c r="AG298" t="s">
        <v>67</v>
      </c>
      <c r="AH298" t="s">
        <v>75</v>
      </c>
      <c r="AI298" t="s">
        <v>75</v>
      </c>
      <c r="AJ298" t="s">
        <v>76</v>
      </c>
      <c r="AK298" t="s">
        <v>67</v>
      </c>
      <c r="AL298" t="s">
        <v>67</v>
      </c>
      <c r="AM298" t="s">
        <v>2311</v>
      </c>
      <c r="AN298" t="s">
        <v>50</v>
      </c>
      <c r="AO298" t="s">
        <v>2312</v>
      </c>
      <c r="AP298" t="s">
        <v>2313</v>
      </c>
      <c r="AU298" t="s">
        <v>130</v>
      </c>
    </row>
    <row r="299" spans="1:47" x14ac:dyDescent="0.25">
      <c r="A299">
        <v>297</v>
      </c>
      <c r="B299" t="s">
        <v>4421</v>
      </c>
      <c r="C299" s="46">
        <v>43090</v>
      </c>
      <c r="D299" t="s">
        <v>3840</v>
      </c>
      <c r="E299" t="s">
        <v>642</v>
      </c>
      <c r="F299" t="s">
        <v>105</v>
      </c>
      <c r="G299" t="s">
        <v>2314</v>
      </c>
      <c r="H299" t="s">
        <v>226</v>
      </c>
      <c r="I299" t="s">
        <v>121</v>
      </c>
      <c r="J299" t="s">
        <v>2315</v>
      </c>
      <c r="K299" t="s">
        <v>2316</v>
      </c>
      <c r="L299" t="s">
        <v>59</v>
      </c>
      <c r="M299" t="s">
        <v>59</v>
      </c>
      <c r="N299" t="s">
        <v>60</v>
      </c>
      <c r="O299" t="s">
        <v>642</v>
      </c>
      <c r="P299">
        <v>1</v>
      </c>
      <c r="Q299" t="s">
        <v>107</v>
      </c>
      <c r="R299" t="s">
        <v>4826</v>
      </c>
      <c r="S299" t="s">
        <v>123</v>
      </c>
      <c r="T299">
        <v>1</v>
      </c>
      <c r="U299" t="s">
        <v>2317</v>
      </c>
      <c r="V299">
        <v>1</v>
      </c>
      <c r="W299" t="s">
        <v>4422</v>
      </c>
      <c r="X299" t="s">
        <v>3846</v>
      </c>
      <c r="Y299" t="s">
        <v>1021</v>
      </c>
      <c r="Z299" t="s">
        <v>2319</v>
      </c>
      <c r="AA299" t="s">
        <v>3846</v>
      </c>
      <c r="AB299">
        <v>0</v>
      </c>
      <c r="AC299" t="s">
        <v>3846</v>
      </c>
      <c r="AD299" t="s">
        <v>72</v>
      </c>
      <c r="AE299" t="s">
        <v>73</v>
      </c>
      <c r="AF299" t="s">
        <v>67</v>
      </c>
      <c r="AG299" t="s">
        <v>67</v>
      </c>
      <c r="AH299" t="s">
        <v>72</v>
      </c>
      <c r="AI299" t="s">
        <v>75</v>
      </c>
      <c r="AJ299" t="s">
        <v>76</v>
      </c>
      <c r="AK299" t="s">
        <v>67</v>
      </c>
      <c r="AL299" t="s">
        <v>67</v>
      </c>
      <c r="AM299" t="s">
        <v>2320</v>
      </c>
      <c r="AN299" t="s">
        <v>50</v>
      </c>
      <c r="AO299" t="s">
        <v>2321</v>
      </c>
      <c r="AP299" t="s">
        <v>2322</v>
      </c>
      <c r="AU299" t="s">
        <v>103</v>
      </c>
    </row>
    <row r="300" spans="1:47" x14ac:dyDescent="0.25">
      <c r="A300">
        <v>298</v>
      </c>
      <c r="B300" t="s">
        <v>4423</v>
      </c>
      <c r="C300" s="46">
        <v>43091</v>
      </c>
      <c r="D300" t="s">
        <v>3840</v>
      </c>
      <c r="E300" t="s">
        <v>104</v>
      </c>
      <c r="F300" t="s">
        <v>105</v>
      </c>
      <c r="G300" t="s">
        <v>2323</v>
      </c>
      <c r="H300" t="s">
        <v>155</v>
      </c>
      <c r="I300" t="s">
        <v>3794</v>
      </c>
      <c r="J300" t="s">
        <v>2324</v>
      </c>
      <c r="K300" t="s">
        <v>67</v>
      </c>
      <c r="L300" t="s">
        <v>67</v>
      </c>
      <c r="M300" t="s">
        <v>67</v>
      </c>
      <c r="N300" t="s">
        <v>60</v>
      </c>
      <c r="O300" t="s">
        <v>104</v>
      </c>
      <c r="P300">
        <v>1</v>
      </c>
      <c r="Q300" t="s">
        <v>92</v>
      </c>
      <c r="R300" t="s">
        <v>4826</v>
      </c>
      <c r="S300" t="s">
        <v>3795</v>
      </c>
      <c r="T300">
        <v>3</v>
      </c>
      <c r="U300" t="s">
        <v>2325</v>
      </c>
      <c r="V300">
        <v>1</v>
      </c>
      <c r="W300" t="s">
        <v>3846</v>
      </c>
      <c r="X300" t="s">
        <v>4424</v>
      </c>
      <c r="Y300" t="s">
        <v>67</v>
      </c>
      <c r="Z300" t="s">
        <v>67</v>
      </c>
      <c r="AA300" t="s">
        <v>3820</v>
      </c>
      <c r="AB300">
        <v>200000</v>
      </c>
      <c r="AC300" t="s">
        <v>126</v>
      </c>
      <c r="AD300" t="s">
        <v>98</v>
      </c>
      <c r="AE300" t="s">
        <v>99</v>
      </c>
      <c r="AF300" t="s">
        <v>67</v>
      </c>
      <c r="AG300" t="s">
        <v>67</v>
      </c>
      <c r="AH300" t="s">
        <v>75</v>
      </c>
      <c r="AI300" t="s">
        <v>75</v>
      </c>
      <c r="AJ300" t="s">
        <v>76</v>
      </c>
      <c r="AK300" t="s">
        <v>67</v>
      </c>
      <c r="AL300" t="s">
        <v>67</v>
      </c>
      <c r="AM300" t="s">
        <v>2328</v>
      </c>
      <c r="AN300" t="s">
        <v>50</v>
      </c>
      <c r="AO300" t="s">
        <v>2329</v>
      </c>
      <c r="AP300" t="s">
        <v>2330</v>
      </c>
      <c r="AQ300" t="s">
        <v>2331</v>
      </c>
      <c r="AU300" t="s">
        <v>103</v>
      </c>
    </row>
    <row r="301" spans="1:47" x14ac:dyDescent="0.25">
      <c r="A301">
        <v>299</v>
      </c>
      <c r="B301" t="s">
        <v>4425</v>
      </c>
      <c r="C301" s="46">
        <v>43092</v>
      </c>
      <c r="D301" t="s">
        <v>3840</v>
      </c>
      <c r="E301" t="s">
        <v>232</v>
      </c>
      <c r="F301" t="s">
        <v>105</v>
      </c>
      <c r="G301" t="s">
        <v>2332</v>
      </c>
      <c r="H301" t="s">
        <v>120</v>
      </c>
      <c r="I301" t="s">
        <v>121</v>
      </c>
      <c r="J301" t="s">
        <v>2333</v>
      </c>
      <c r="K301" t="s">
        <v>146</v>
      </c>
      <c r="L301" t="s">
        <v>327</v>
      </c>
      <c r="M301" t="s">
        <v>91</v>
      </c>
      <c r="N301" t="s">
        <v>60</v>
      </c>
      <c r="O301" t="s">
        <v>232</v>
      </c>
      <c r="P301">
        <v>1</v>
      </c>
      <c r="Q301" t="s">
        <v>92</v>
      </c>
      <c r="R301" t="s">
        <v>4826</v>
      </c>
      <c r="S301" t="s">
        <v>3795</v>
      </c>
      <c r="T301">
        <v>4</v>
      </c>
      <c r="U301" t="s">
        <v>2334</v>
      </c>
      <c r="V301">
        <v>1</v>
      </c>
      <c r="W301" t="s">
        <v>3846</v>
      </c>
      <c r="X301" t="s">
        <v>4426</v>
      </c>
      <c r="Y301" t="s">
        <v>67</v>
      </c>
      <c r="Z301" t="s">
        <v>67</v>
      </c>
      <c r="AA301" t="s">
        <v>67</v>
      </c>
      <c r="AB301" t="s">
        <v>67</v>
      </c>
      <c r="AC301" t="s">
        <v>126</v>
      </c>
      <c r="AD301" t="s">
        <v>72</v>
      </c>
      <c r="AE301" t="s">
        <v>73</v>
      </c>
      <c r="AF301" t="s">
        <v>72</v>
      </c>
      <c r="AG301" t="s">
        <v>74</v>
      </c>
      <c r="AH301" t="s">
        <v>72</v>
      </c>
      <c r="AI301" t="s">
        <v>75</v>
      </c>
      <c r="AJ301" t="s">
        <v>76</v>
      </c>
      <c r="AK301" t="s">
        <v>67</v>
      </c>
      <c r="AL301" t="s">
        <v>67</v>
      </c>
      <c r="AM301" t="s">
        <v>2336</v>
      </c>
      <c r="AN301" t="s">
        <v>50</v>
      </c>
      <c r="AO301" t="s">
        <v>2337</v>
      </c>
      <c r="AP301" t="s">
        <v>2338</v>
      </c>
      <c r="AU301" t="s">
        <v>103</v>
      </c>
    </row>
    <row r="302" spans="1:47" x14ac:dyDescent="0.25">
      <c r="A302">
        <v>300</v>
      </c>
      <c r="B302" t="s">
        <v>4427</v>
      </c>
      <c r="C302" s="46">
        <v>43093</v>
      </c>
      <c r="D302" t="s">
        <v>3840</v>
      </c>
      <c r="E302" t="s">
        <v>53</v>
      </c>
      <c r="F302" t="s">
        <v>54</v>
      </c>
      <c r="G302" t="s">
        <v>1851</v>
      </c>
      <c r="H302" t="s">
        <v>167</v>
      </c>
      <c r="I302" t="s">
        <v>121</v>
      </c>
      <c r="J302" t="s">
        <v>1054</v>
      </c>
      <c r="K302" t="s">
        <v>342</v>
      </c>
      <c r="L302" t="s">
        <v>59</v>
      </c>
      <c r="M302" t="s">
        <v>202</v>
      </c>
      <c r="N302" t="s">
        <v>60</v>
      </c>
      <c r="O302" t="s">
        <v>53</v>
      </c>
      <c r="P302">
        <v>1</v>
      </c>
      <c r="Q302" t="s">
        <v>92</v>
      </c>
      <c r="R302" t="s">
        <v>4826</v>
      </c>
      <c r="S302" t="s">
        <v>3796</v>
      </c>
      <c r="T302">
        <v>9</v>
      </c>
      <c r="U302" t="s">
        <v>2339</v>
      </c>
      <c r="V302">
        <v>1</v>
      </c>
      <c r="W302" t="s">
        <v>3846</v>
      </c>
      <c r="X302" t="s">
        <v>4428</v>
      </c>
      <c r="Y302" t="s">
        <v>67</v>
      </c>
      <c r="Z302" t="s">
        <v>67</v>
      </c>
      <c r="AA302" t="s">
        <v>3820</v>
      </c>
      <c r="AB302">
        <v>500000</v>
      </c>
      <c r="AC302" t="s">
        <v>126</v>
      </c>
      <c r="AD302" t="s">
        <v>98</v>
      </c>
      <c r="AE302" t="s">
        <v>99</v>
      </c>
      <c r="AF302" t="s">
        <v>67</v>
      </c>
      <c r="AG302" t="s">
        <v>67</v>
      </c>
      <c r="AH302" t="s">
        <v>75</v>
      </c>
      <c r="AI302" t="s">
        <v>75</v>
      </c>
      <c r="AJ302" t="s">
        <v>76</v>
      </c>
      <c r="AK302" t="s">
        <v>67</v>
      </c>
      <c r="AL302" t="s">
        <v>2342</v>
      </c>
      <c r="AM302" t="s">
        <v>2343</v>
      </c>
      <c r="AN302" t="s">
        <v>50</v>
      </c>
      <c r="AO302" t="s">
        <v>2344</v>
      </c>
      <c r="AU302" t="s">
        <v>103</v>
      </c>
    </row>
    <row r="303" spans="1:47" x14ac:dyDescent="0.25">
      <c r="A303">
        <v>301</v>
      </c>
      <c r="B303" t="s">
        <v>4429</v>
      </c>
      <c r="C303" s="46">
        <v>43094</v>
      </c>
      <c r="D303" t="s">
        <v>3840</v>
      </c>
      <c r="E303" t="s">
        <v>642</v>
      </c>
      <c r="F303" t="s">
        <v>105</v>
      </c>
      <c r="G303" t="s">
        <v>643</v>
      </c>
      <c r="H303" t="s">
        <v>167</v>
      </c>
      <c r="I303" t="s">
        <v>121</v>
      </c>
      <c r="J303" t="s">
        <v>2345</v>
      </c>
      <c r="K303" t="s">
        <v>2346</v>
      </c>
      <c r="L303" t="s">
        <v>91</v>
      </c>
      <c r="M303" t="s">
        <v>91</v>
      </c>
      <c r="N303" t="s">
        <v>60</v>
      </c>
      <c r="O303" t="s">
        <v>642</v>
      </c>
      <c r="P303">
        <v>1</v>
      </c>
      <c r="Q303" t="s">
        <v>61</v>
      </c>
      <c r="R303" t="s">
        <v>4826</v>
      </c>
      <c r="S303" t="s">
        <v>3795</v>
      </c>
      <c r="T303">
        <v>4</v>
      </c>
      <c r="U303" t="s">
        <v>2347</v>
      </c>
      <c r="V303">
        <v>1</v>
      </c>
      <c r="W303" t="s">
        <v>3846</v>
      </c>
      <c r="X303" t="s">
        <v>4430</v>
      </c>
      <c r="Y303" t="s">
        <v>194</v>
      </c>
      <c r="Z303" t="s">
        <v>2350</v>
      </c>
      <c r="AA303" t="s">
        <v>3846</v>
      </c>
      <c r="AB303">
        <v>0</v>
      </c>
      <c r="AC303" t="s">
        <v>3846</v>
      </c>
      <c r="AD303" t="s">
        <v>98</v>
      </c>
      <c r="AE303" t="s">
        <v>99</v>
      </c>
      <c r="AF303" t="s">
        <v>67</v>
      </c>
      <c r="AG303" t="s">
        <v>67</v>
      </c>
      <c r="AH303" t="s">
        <v>75</v>
      </c>
      <c r="AI303" t="s">
        <v>75</v>
      </c>
      <c r="AJ303" t="s">
        <v>76</v>
      </c>
      <c r="AK303" t="s">
        <v>2351</v>
      </c>
      <c r="AL303" t="s">
        <v>67</v>
      </c>
      <c r="AM303" t="s">
        <v>2352</v>
      </c>
      <c r="AN303" t="s">
        <v>50</v>
      </c>
      <c r="AO303" t="s">
        <v>2353</v>
      </c>
      <c r="AU303" t="s">
        <v>84</v>
      </c>
    </row>
    <row r="304" spans="1:47" x14ac:dyDescent="0.25">
      <c r="A304">
        <v>302</v>
      </c>
      <c r="B304" t="s">
        <v>4431</v>
      </c>
      <c r="C304" s="46">
        <v>43095</v>
      </c>
      <c r="D304" t="s">
        <v>3840</v>
      </c>
      <c r="E304" t="s">
        <v>53</v>
      </c>
      <c r="F304" t="s">
        <v>54</v>
      </c>
      <c r="G304" t="s">
        <v>1016</v>
      </c>
      <c r="H304" t="s">
        <v>167</v>
      </c>
      <c r="I304" t="s">
        <v>121</v>
      </c>
      <c r="J304" t="s">
        <v>2354</v>
      </c>
      <c r="K304" t="s">
        <v>2355</v>
      </c>
      <c r="L304" t="s">
        <v>91</v>
      </c>
      <c r="M304" t="s">
        <v>91</v>
      </c>
      <c r="N304" t="s">
        <v>60</v>
      </c>
      <c r="O304" t="s">
        <v>53</v>
      </c>
      <c r="P304">
        <v>3</v>
      </c>
      <c r="Q304" t="s">
        <v>107</v>
      </c>
      <c r="R304" t="s">
        <v>4826</v>
      </c>
      <c r="S304" t="s">
        <v>123</v>
      </c>
      <c r="T304">
        <v>1</v>
      </c>
      <c r="U304" t="s">
        <v>67</v>
      </c>
      <c r="V304">
        <v>1</v>
      </c>
      <c r="W304" t="s">
        <v>4432</v>
      </c>
      <c r="X304" t="s">
        <v>3846</v>
      </c>
      <c r="Y304" t="s">
        <v>67</v>
      </c>
      <c r="Z304" t="s">
        <v>67</v>
      </c>
      <c r="AA304" t="s">
        <v>3846</v>
      </c>
      <c r="AB304">
        <v>0</v>
      </c>
      <c r="AC304" t="s">
        <v>3846</v>
      </c>
      <c r="AD304" t="s">
        <v>72</v>
      </c>
      <c r="AE304" t="s">
        <v>73</v>
      </c>
      <c r="AF304" t="s">
        <v>67</v>
      </c>
      <c r="AG304" t="s">
        <v>67</v>
      </c>
      <c r="AH304" t="s">
        <v>72</v>
      </c>
      <c r="AI304" t="s">
        <v>75</v>
      </c>
      <c r="AJ304" t="s">
        <v>76</v>
      </c>
      <c r="AK304" t="s">
        <v>67</v>
      </c>
      <c r="AL304" t="s">
        <v>67</v>
      </c>
      <c r="AM304" t="s">
        <v>2357</v>
      </c>
      <c r="AN304" t="s">
        <v>50</v>
      </c>
      <c r="AO304" t="s">
        <v>2358</v>
      </c>
      <c r="AP304" t="s">
        <v>2359</v>
      </c>
      <c r="AU304" t="s">
        <v>103</v>
      </c>
    </row>
    <row r="305" spans="1:47" x14ac:dyDescent="0.25">
      <c r="A305">
        <v>303</v>
      </c>
      <c r="B305" t="s">
        <v>4433</v>
      </c>
      <c r="C305" s="46">
        <v>43095</v>
      </c>
      <c r="D305" t="s">
        <v>3840</v>
      </c>
      <c r="E305" t="s">
        <v>53</v>
      </c>
      <c r="F305" t="s">
        <v>54</v>
      </c>
      <c r="G305" t="s">
        <v>1587</v>
      </c>
      <c r="H305" t="s">
        <v>364</v>
      </c>
      <c r="I305" t="s">
        <v>121</v>
      </c>
      <c r="J305" t="s">
        <v>2360</v>
      </c>
      <c r="K305" t="s">
        <v>67</v>
      </c>
      <c r="L305" t="s">
        <v>67</v>
      </c>
      <c r="M305" t="s">
        <v>59</v>
      </c>
      <c r="N305" t="s">
        <v>60</v>
      </c>
      <c r="O305" t="s">
        <v>53</v>
      </c>
      <c r="P305">
        <v>1</v>
      </c>
      <c r="Q305" t="s">
        <v>136</v>
      </c>
      <c r="R305" t="s">
        <v>4826</v>
      </c>
      <c r="S305" t="s">
        <v>123</v>
      </c>
      <c r="T305">
        <v>1</v>
      </c>
      <c r="U305" t="s">
        <v>67</v>
      </c>
      <c r="V305">
        <v>1</v>
      </c>
      <c r="W305" t="s">
        <v>3846</v>
      </c>
      <c r="X305" t="s">
        <v>3911</v>
      </c>
      <c r="Y305" t="s">
        <v>67</v>
      </c>
      <c r="Z305" t="s">
        <v>67</v>
      </c>
      <c r="AA305" t="s">
        <v>3846</v>
      </c>
      <c r="AB305">
        <v>0</v>
      </c>
      <c r="AC305" t="s">
        <v>3846</v>
      </c>
      <c r="AD305" t="s">
        <v>72</v>
      </c>
      <c r="AE305" t="s">
        <v>73</v>
      </c>
      <c r="AF305" t="s">
        <v>72</v>
      </c>
      <c r="AG305" t="s">
        <v>74</v>
      </c>
      <c r="AH305" t="s">
        <v>72</v>
      </c>
      <c r="AI305" t="s">
        <v>75</v>
      </c>
      <c r="AJ305" t="s">
        <v>76</v>
      </c>
      <c r="AK305" t="s">
        <v>67</v>
      </c>
      <c r="AL305" t="s">
        <v>67</v>
      </c>
      <c r="AM305" t="s">
        <v>2361</v>
      </c>
      <c r="AN305" t="s">
        <v>50</v>
      </c>
      <c r="AO305" t="s">
        <v>2362</v>
      </c>
      <c r="AP305" t="s">
        <v>2363</v>
      </c>
      <c r="AQ305" t="s">
        <v>2364</v>
      </c>
      <c r="AU305" t="s">
        <v>103</v>
      </c>
    </row>
    <row r="306" spans="1:47" x14ac:dyDescent="0.25">
      <c r="A306">
        <v>304</v>
      </c>
      <c r="B306" t="s">
        <v>4434</v>
      </c>
      <c r="C306" s="46">
        <v>43095</v>
      </c>
      <c r="D306" t="s">
        <v>3840</v>
      </c>
      <c r="E306" t="s">
        <v>104</v>
      </c>
      <c r="F306" t="s">
        <v>105</v>
      </c>
      <c r="G306" t="s">
        <v>2323</v>
      </c>
      <c r="H306" t="s">
        <v>155</v>
      </c>
      <c r="I306" t="s">
        <v>3794</v>
      </c>
      <c r="J306" t="s">
        <v>2365</v>
      </c>
      <c r="K306" t="s">
        <v>2366</v>
      </c>
      <c r="L306" t="s">
        <v>59</v>
      </c>
      <c r="M306" t="s">
        <v>91</v>
      </c>
      <c r="N306" t="s">
        <v>235</v>
      </c>
      <c r="O306" t="s">
        <v>85</v>
      </c>
      <c r="P306">
        <v>1</v>
      </c>
      <c r="Q306" t="s">
        <v>92</v>
      </c>
      <c r="R306" t="s">
        <v>4826</v>
      </c>
      <c r="S306" t="s">
        <v>3795</v>
      </c>
      <c r="T306">
        <v>3</v>
      </c>
      <c r="U306" t="s">
        <v>2367</v>
      </c>
      <c r="V306">
        <v>1</v>
      </c>
      <c r="W306" t="s">
        <v>3846</v>
      </c>
      <c r="X306" t="s">
        <v>4435</v>
      </c>
      <c r="Y306" t="s">
        <v>67</v>
      </c>
      <c r="Z306" t="s">
        <v>67</v>
      </c>
      <c r="AA306" t="s">
        <v>3846</v>
      </c>
      <c r="AB306">
        <v>0</v>
      </c>
      <c r="AC306" t="s">
        <v>3846</v>
      </c>
      <c r="AD306" t="s">
        <v>72</v>
      </c>
      <c r="AE306" t="s">
        <v>73</v>
      </c>
      <c r="AF306" t="s">
        <v>67</v>
      </c>
      <c r="AG306" t="s">
        <v>67</v>
      </c>
      <c r="AH306" t="s">
        <v>72</v>
      </c>
      <c r="AI306" t="s">
        <v>75</v>
      </c>
      <c r="AJ306" t="s">
        <v>76</v>
      </c>
      <c r="AK306" t="s">
        <v>67</v>
      </c>
      <c r="AL306" t="s">
        <v>67</v>
      </c>
      <c r="AM306" t="s">
        <v>2370</v>
      </c>
      <c r="AN306" t="s">
        <v>50</v>
      </c>
      <c r="AO306" t="s">
        <v>2371</v>
      </c>
      <c r="AP306" t="s">
        <v>2372</v>
      </c>
      <c r="AU306" t="s">
        <v>84</v>
      </c>
    </row>
    <row r="307" spans="1:47" x14ac:dyDescent="0.25">
      <c r="A307">
        <v>305</v>
      </c>
      <c r="B307" t="s">
        <v>4436</v>
      </c>
      <c r="C307" s="46">
        <v>43095</v>
      </c>
      <c r="D307" t="s">
        <v>3840</v>
      </c>
      <c r="E307" t="s">
        <v>143</v>
      </c>
      <c r="F307" t="s">
        <v>132</v>
      </c>
      <c r="G307" t="s">
        <v>1129</v>
      </c>
      <c r="H307" t="s">
        <v>120</v>
      </c>
      <c r="I307" t="s">
        <v>121</v>
      </c>
      <c r="J307" t="s">
        <v>2387</v>
      </c>
      <c r="K307" t="s">
        <v>2388</v>
      </c>
      <c r="L307" t="s">
        <v>59</v>
      </c>
      <c r="M307" t="s">
        <v>59</v>
      </c>
      <c r="N307" t="s">
        <v>60</v>
      </c>
      <c r="O307" t="s">
        <v>143</v>
      </c>
      <c r="P307">
        <v>1</v>
      </c>
      <c r="Q307" t="s">
        <v>107</v>
      </c>
      <c r="R307" t="s">
        <v>4826</v>
      </c>
      <c r="S307" t="s">
        <v>3795</v>
      </c>
      <c r="T307">
        <v>4</v>
      </c>
      <c r="U307" t="s">
        <v>2389</v>
      </c>
      <c r="V307">
        <v>1</v>
      </c>
      <c r="W307" t="s">
        <v>4437</v>
      </c>
      <c r="X307" t="s">
        <v>3846</v>
      </c>
      <c r="Y307" t="s">
        <v>67</v>
      </c>
      <c r="Z307" t="s">
        <v>67</v>
      </c>
      <c r="AA307" t="s">
        <v>3822</v>
      </c>
      <c r="AB307">
        <v>1500000</v>
      </c>
      <c r="AC307" t="s">
        <v>126</v>
      </c>
      <c r="AD307" t="s">
        <v>72</v>
      </c>
      <c r="AE307" t="s">
        <v>73</v>
      </c>
      <c r="AF307" t="s">
        <v>67</v>
      </c>
      <c r="AG307" t="s">
        <v>67</v>
      </c>
      <c r="AH307" t="s">
        <v>72</v>
      </c>
      <c r="AI307" t="s">
        <v>75</v>
      </c>
      <c r="AJ307" t="s">
        <v>76</v>
      </c>
      <c r="AK307" t="s">
        <v>67</v>
      </c>
      <c r="AL307" t="s">
        <v>67</v>
      </c>
      <c r="AM307" t="s">
        <v>2393</v>
      </c>
      <c r="AN307" t="s">
        <v>50</v>
      </c>
      <c r="AO307" t="s">
        <v>2394</v>
      </c>
      <c r="AP307" t="s">
        <v>2395</v>
      </c>
      <c r="AQ307" t="s">
        <v>2396</v>
      </c>
      <c r="AU307" t="s">
        <v>84</v>
      </c>
    </row>
    <row r="308" spans="1:47" x14ac:dyDescent="0.25">
      <c r="A308">
        <v>306</v>
      </c>
      <c r="B308" t="s">
        <v>4438</v>
      </c>
      <c r="C308" s="46">
        <v>43096</v>
      </c>
      <c r="D308" t="s">
        <v>3840</v>
      </c>
      <c r="E308" t="s">
        <v>153</v>
      </c>
      <c r="F308" t="s">
        <v>105</v>
      </c>
      <c r="G308" t="s">
        <v>2181</v>
      </c>
      <c r="H308" t="s">
        <v>167</v>
      </c>
      <c r="I308" t="s">
        <v>121</v>
      </c>
      <c r="J308" t="s">
        <v>2373</v>
      </c>
      <c r="K308" t="s">
        <v>67</v>
      </c>
      <c r="L308" t="s">
        <v>59</v>
      </c>
      <c r="M308" t="s">
        <v>90</v>
      </c>
      <c r="N308" t="s">
        <v>60</v>
      </c>
      <c r="O308" t="s">
        <v>153</v>
      </c>
      <c r="P308">
        <v>1</v>
      </c>
      <c r="Q308" t="s">
        <v>61</v>
      </c>
      <c r="R308" t="s">
        <v>4826</v>
      </c>
      <c r="S308" t="s">
        <v>3795</v>
      </c>
      <c r="T308">
        <v>3</v>
      </c>
      <c r="U308" t="s">
        <v>2374</v>
      </c>
      <c r="V308">
        <v>1</v>
      </c>
      <c r="W308" t="s">
        <v>3846</v>
      </c>
      <c r="X308" t="s">
        <v>4439</v>
      </c>
      <c r="Y308" t="s">
        <v>194</v>
      </c>
      <c r="Z308" t="s">
        <v>195</v>
      </c>
      <c r="AA308" t="s">
        <v>3846</v>
      </c>
      <c r="AB308">
        <v>0</v>
      </c>
      <c r="AC308" t="s">
        <v>3846</v>
      </c>
      <c r="AD308" t="s">
        <v>98</v>
      </c>
      <c r="AE308" t="s">
        <v>99</v>
      </c>
      <c r="AF308" t="s">
        <v>67</v>
      </c>
      <c r="AG308" t="s">
        <v>67</v>
      </c>
      <c r="AH308" t="s">
        <v>75</v>
      </c>
      <c r="AI308" t="s">
        <v>75</v>
      </c>
      <c r="AJ308" t="s">
        <v>76</v>
      </c>
      <c r="AK308" t="s">
        <v>2376</v>
      </c>
      <c r="AL308" t="s">
        <v>2377</v>
      </c>
      <c r="AM308" t="s">
        <v>2378</v>
      </c>
      <c r="AN308" t="s">
        <v>50</v>
      </c>
      <c r="AO308" t="s">
        <v>2379</v>
      </c>
      <c r="AP308" t="s">
        <v>2380</v>
      </c>
      <c r="AQ308" t="s">
        <v>2381</v>
      </c>
      <c r="AU308" t="s">
        <v>103</v>
      </c>
    </row>
    <row r="309" spans="1:47" x14ac:dyDescent="0.25">
      <c r="A309">
        <v>307</v>
      </c>
      <c r="B309" t="s">
        <v>4440</v>
      </c>
      <c r="C309" s="46">
        <v>43097</v>
      </c>
      <c r="D309" t="s">
        <v>3840</v>
      </c>
      <c r="E309" t="s">
        <v>165</v>
      </c>
      <c r="F309" t="s">
        <v>54</v>
      </c>
      <c r="G309" t="s">
        <v>1035</v>
      </c>
      <c r="H309" t="s">
        <v>226</v>
      </c>
      <c r="I309" t="s">
        <v>121</v>
      </c>
      <c r="J309" t="s">
        <v>2513</v>
      </c>
      <c r="K309" t="s">
        <v>2514</v>
      </c>
      <c r="L309" t="s">
        <v>59</v>
      </c>
      <c r="M309" t="s">
        <v>59</v>
      </c>
      <c r="N309" t="s">
        <v>60</v>
      </c>
      <c r="O309" t="s">
        <v>165</v>
      </c>
      <c r="P309">
        <v>1</v>
      </c>
      <c r="Q309" t="s">
        <v>107</v>
      </c>
      <c r="R309" t="s">
        <v>4826</v>
      </c>
      <c r="S309" t="s">
        <v>3795</v>
      </c>
      <c r="T309">
        <v>3</v>
      </c>
      <c r="U309" t="s">
        <v>67</v>
      </c>
      <c r="V309">
        <v>1</v>
      </c>
      <c r="W309" t="s">
        <v>4441</v>
      </c>
      <c r="X309" t="s">
        <v>3846</v>
      </c>
      <c r="Y309" t="s">
        <v>1021</v>
      </c>
      <c r="Z309" t="s">
        <v>2517</v>
      </c>
      <c r="AA309" t="s">
        <v>3846</v>
      </c>
      <c r="AB309">
        <v>0</v>
      </c>
      <c r="AC309" t="s">
        <v>3846</v>
      </c>
      <c r="AD309" t="s">
        <v>72</v>
      </c>
      <c r="AE309" t="s">
        <v>73</v>
      </c>
      <c r="AF309" t="s">
        <v>67</v>
      </c>
      <c r="AG309" t="s">
        <v>67</v>
      </c>
      <c r="AH309" t="s">
        <v>72</v>
      </c>
      <c r="AI309" t="s">
        <v>75</v>
      </c>
      <c r="AJ309" t="s">
        <v>76</v>
      </c>
      <c r="AK309" t="s">
        <v>67</v>
      </c>
      <c r="AL309" t="s">
        <v>67</v>
      </c>
      <c r="AM309" t="s">
        <v>2518</v>
      </c>
      <c r="AN309" t="s">
        <v>50</v>
      </c>
      <c r="AO309" t="s">
        <v>2519</v>
      </c>
      <c r="AU309" t="s">
        <v>103</v>
      </c>
    </row>
    <row r="310" spans="1:47" x14ac:dyDescent="0.25">
      <c r="A310">
        <v>308</v>
      </c>
      <c r="B310" t="s">
        <v>4442</v>
      </c>
      <c r="C310" s="46">
        <v>43100</v>
      </c>
      <c r="D310" t="s">
        <v>3840</v>
      </c>
      <c r="E310" t="s">
        <v>165</v>
      </c>
      <c r="F310" t="s">
        <v>54</v>
      </c>
      <c r="G310" t="s">
        <v>974</v>
      </c>
      <c r="H310" t="s">
        <v>120</v>
      </c>
      <c r="I310" t="s">
        <v>121</v>
      </c>
      <c r="J310" t="s">
        <v>2382</v>
      </c>
      <c r="K310" t="s">
        <v>146</v>
      </c>
      <c r="L310" t="s">
        <v>327</v>
      </c>
      <c r="M310" t="s">
        <v>91</v>
      </c>
      <c r="N310" t="s">
        <v>60</v>
      </c>
      <c r="O310" t="s">
        <v>165</v>
      </c>
      <c r="P310">
        <v>1</v>
      </c>
      <c r="Q310" t="s">
        <v>92</v>
      </c>
      <c r="R310" t="s">
        <v>4826</v>
      </c>
      <c r="S310" t="s">
        <v>123</v>
      </c>
      <c r="T310">
        <v>1</v>
      </c>
      <c r="U310" t="s">
        <v>67</v>
      </c>
      <c r="V310">
        <v>1</v>
      </c>
      <c r="W310" t="s">
        <v>3846</v>
      </c>
      <c r="X310" t="s">
        <v>3911</v>
      </c>
      <c r="Y310" t="s">
        <v>67</v>
      </c>
      <c r="Z310" t="s">
        <v>67</v>
      </c>
      <c r="AA310" t="s">
        <v>3820</v>
      </c>
      <c r="AB310">
        <v>600000</v>
      </c>
      <c r="AC310" t="s">
        <v>126</v>
      </c>
      <c r="AD310" t="s">
        <v>72</v>
      </c>
      <c r="AE310" t="s">
        <v>73</v>
      </c>
      <c r="AF310" t="s">
        <v>72</v>
      </c>
      <c r="AG310" t="s">
        <v>2383</v>
      </c>
      <c r="AH310" t="s">
        <v>72</v>
      </c>
      <c r="AI310" t="s">
        <v>75</v>
      </c>
      <c r="AJ310" t="s">
        <v>76</v>
      </c>
      <c r="AK310" t="s">
        <v>67</v>
      </c>
      <c r="AL310" t="s">
        <v>67</v>
      </c>
      <c r="AM310" t="s">
        <v>2384</v>
      </c>
      <c r="AN310" t="s">
        <v>50</v>
      </c>
      <c r="AO310" t="s">
        <v>2385</v>
      </c>
      <c r="AP310" t="s">
        <v>2386</v>
      </c>
      <c r="AQ310" t="s">
        <v>2385</v>
      </c>
      <c r="AU310" t="s">
        <v>103</v>
      </c>
    </row>
    <row r="311" spans="1:47" x14ac:dyDescent="0.25">
      <c r="A311">
        <v>309</v>
      </c>
      <c r="B311" t="s">
        <v>4443</v>
      </c>
      <c r="C311" s="46">
        <v>43103</v>
      </c>
      <c r="D311" t="s">
        <v>3790</v>
      </c>
      <c r="E311" t="s">
        <v>211</v>
      </c>
      <c r="F311" t="s">
        <v>132</v>
      </c>
      <c r="G311" t="s">
        <v>330</v>
      </c>
      <c r="H311" t="s">
        <v>120</v>
      </c>
      <c r="I311" t="s">
        <v>121</v>
      </c>
      <c r="J311" t="s">
        <v>2397</v>
      </c>
      <c r="K311" t="s">
        <v>2398</v>
      </c>
      <c r="L311" t="s">
        <v>327</v>
      </c>
      <c r="M311" t="s">
        <v>59</v>
      </c>
      <c r="N311" t="s">
        <v>60</v>
      </c>
      <c r="O311" t="s">
        <v>211</v>
      </c>
      <c r="P311">
        <v>2</v>
      </c>
      <c r="Q311" t="s">
        <v>107</v>
      </c>
      <c r="R311" t="s">
        <v>4826</v>
      </c>
      <c r="S311" t="s">
        <v>123</v>
      </c>
      <c r="T311">
        <v>1</v>
      </c>
      <c r="U311" t="s">
        <v>3808</v>
      </c>
      <c r="V311">
        <v>1</v>
      </c>
      <c r="W311" t="s">
        <v>4444</v>
      </c>
      <c r="X311" t="s">
        <v>3846</v>
      </c>
      <c r="Y311" t="s">
        <v>67</v>
      </c>
      <c r="Z311" t="s">
        <v>67</v>
      </c>
      <c r="AA311" t="s">
        <v>3820</v>
      </c>
      <c r="AB311">
        <v>250000</v>
      </c>
      <c r="AC311" t="s">
        <v>126</v>
      </c>
      <c r="AD311" t="s">
        <v>72</v>
      </c>
      <c r="AE311" t="s">
        <v>73</v>
      </c>
      <c r="AF311" t="s">
        <v>72</v>
      </c>
      <c r="AG311" t="s">
        <v>2383</v>
      </c>
      <c r="AH311" t="s">
        <v>72</v>
      </c>
      <c r="AI311" t="s">
        <v>75</v>
      </c>
      <c r="AJ311" t="s">
        <v>76</v>
      </c>
      <c r="AK311" t="s">
        <v>67</v>
      </c>
      <c r="AL311" t="s">
        <v>67</v>
      </c>
      <c r="AM311" t="s">
        <v>2401</v>
      </c>
      <c r="AN311" t="s">
        <v>50</v>
      </c>
      <c r="AO311" t="s">
        <v>2402</v>
      </c>
      <c r="AP311" t="s">
        <v>2403</v>
      </c>
      <c r="AQ311" t="s">
        <v>2404</v>
      </c>
      <c r="AR311" t="s">
        <v>2405</v>
      </c>
      <c r="AU311" t="s">
        <v>84</v>
      </c>
    </row>
    <row r="312" spans="1:47" x14ac:dyDescent="0.25">
      <c r="A312">
        <v>310</v>
      </c>
      <c r="B312" t="s">
        <v>4445</v>
      </c>
      <c r="C312" s="46">
        <v>43103</v>
      </c>
      <c r="D312" t="s">
        <v>3790</v>
      </c>
      <c r="E312" t="s">
        <v>53</v>
      </c>
      <c r="F312" t="s">
        <v>54</v>
      </c>
      <c r="G312" t="s">
        <v>55</v>
      </c>
      <c r="H312" t="s">
        <v>167</v>
      </c>
      <c r="I312" t="s">
        <v>121</v>
      </c>
      <c r="J312" t="s">
        <v>2406</v>
      </c>
      <c r="K312" t="s">
        <v>2407</v>
      </c>
      <c r="L312" t="s">
        <v>59</v>
      </c>
      <c r="M312" t="s">
        <v>59</v>
      </c>
      <c r="N312" t="s">
        <v>60</v>
      </c>
      <c r="O312" t="s">
        <v>53</v>
      </c>
      <c r="P312">
        <v>1</v>
      </c>
      <c r="Q312" t="s">
        <v>92</v>
      </c>
      <c r="R312" t="s">
        <v>4826</v>
      </c>
      <c r="S312" t="s">
        <v>3795</v>
      </c>
      <c r="T312">
        <v>3</v>
      </c>
      <c r="U312" t="s">
        <v>2408</v>
      </c>
      <c r="V312">
        <v>1</v>
      </c>
      <c r="W312" t="s">
        <v>3846</v>
      </c>
      <c r="X312" t="s">
        <v>4446</v>
      </c>
      <c r="Y312" t="s">
        <v>194</v>
      </c>
      <c r="Z312" t="s">
        <v>2411</v>
      </c>
      <c r="AA312" t="s">
        <v>3846</v>
      </c>
      <c r="AB312">
        <v>0</v>
      </c>
      <c r="AC312" t="s">
        <v>3846</v>
      </c>
      <c r="AD312" t="s">
        <v>98</v>
      </c>
      <c r="AE312" t="s">
        <v>99</v>
      </c>
      <c r="AF312" t="s">
        <v>72</v>
      </c>
      <c r="AG312" t="s">
        <v>2383</v>
      </c>
      <c r="AH312" t="s">
        <v>72</v>
      </c>
      <c r="AI312" t="s">
        <v>75</v>
      </c>
      <c r="AJ312" t="s">
        <v>76</v>
      </c>
      <c r="AK312" t="s">
        <v>67</v>
      </c>
      <c r="AL312" t="s">
        <v>67</v>
      </c>
      <c r="AM312" t="s">
        <v>2412</v>
      </c>
      <c r="AN312" t="s">
        <v>50</v>
      </c>
      <c r="AO312" t="s">
        <v>2413</v>
      </c>
      <c r="AP312" t="s">
        <v>2414</v>
      </c>
      <c r="AQ312" t="s">
        <v>2415</v>
      </c>
      <c r="AU312" t="s">
        <v>84</v>
      </c>
    </row>
    <row r="313" spans="1:47" x14ac:dyDescent="0.25">
      <c r="A313">
        <v>311</v>
      </c>
      <c r="B313" t="s">
        <v>4447</v>
      </c>
      <c r="C313" s="46">
        <v>43104</v>
      </c>
      <c r="D313" t="s">
        <v>3790</v>
      </c>
      <c r="E313" t="s">
        <v>153</v>
      </c>
      <c r="F313" t="s">
        <v>105</v>
      </c>
      <c r="G313" t="s">
        <v>505</v>
      </c>
      <c r="H313" t="s">
        <v>67</v>
      </c>
      <c r="I313" t="s">
        <v>67</v>
      </c>
      <c r="J313" t="s">
        <v>67</v>
      </c>
      <c r="K313" t="s">
        <v>2420</v>
      </c>
      <c r="L313" t="s">
        <v>59</v>
      </c>
      <c r="M313" t="s">
        <v>59</v>
      </c>
      <c r="N313" t="s">
        <v>67</v>
      </c>
      <c r="O313" t="s">
        <v>67</v>
      </c>
      <c r="P313">
        <v>1</v>
      </c>
      <c r="Q313" t="s">
        <v>67</v>
      </c>
      <c r="R313" t="s">
        <v>4826</v>
      </c>
      <c r="S313" t="s">
        <v>3795</v>
      </c>
      <c r="T313">
        <v>3</v>
      </c>
      <c r="U313" t="s">
        <v>67</v>
      </c>
      <c r="V313">
        <v>1</v>
      </c>
      <c r="W313" t="s">
        <v>3846</v>
      </c>
      <c r="X313" t="s">
        <v>4448</v>
      </c>
      <c r="Y313" t="s">
        <v>67</v>
      </c>
      <c r="Z313" t="s">
        <v>67</v>
      </c>
      <c r="AA313" t="s">
        <v>3846</v>
      </c>
      <c r="AB313">
        <v>0</v>
      </c>
      <c r="AC313" t="s">
        <v>3846</v>
      </c>
      <c r="AD313" t="s">
        <v>98</v>
      </c>
      <c r="AE313" t="s">
        <v>293</v>
      </c>
      <c r="AF313" t="s">
        <v>67</v>
      </c>
      <c r="AG313" t="s">
        <v>67</v>
      </c>
      <c r="AH313" t="s">
        <v>75</v>
      </c>
      <c r="AI313" t="s">
        <v>75</v>
      </c>
      <c r="AJ313" t="s">
        <v>76</v>
      </c>
      <c r="AK313" t="s">
        <v>2422</v>
      </c>
      <c r="AL313" t="s">
        <v>67</v>
      </c>
      <c r="AM313" t="s">
        <v>2423</v>
      </c>
      <c r="AN313" t="s">
        <v>50</v>
      </c>
      <c r="AO313" t="s">
        <v>2424</v>
      </c>
      <c r="AP313" t="s">
        <v>2425</v>
      </c>
      <c r="AU313" t="s">
        <v>130</v>
      </c>
    </row>
    <row r="314" spans="1:47" x14ac:dyDescent="0.25">
      <c r="A314">
        <v>312</v>
      </c>
      <c r="B314" t="s">
        <v>4449</v>
      </c>
      <c r="C314" s="46">
        <v>43109</v>
      </c>
      <c r="D314" t="s">
        <v>3790</v>
      </c>
      <c r="E314" t="s">
        <v>165</v>
      </c>
      <c r="F314" t="s">
        <v>54</v>
      </c>
      <c r="G314" t="s">
        <v>225</v>
      </c>
      <c r="H314" t="s">
        <v>67</v>
      </c>
      <c r="I314" t="s">
        <v>67</v>
      </c>
      <c r="J314" t="s">
        <v>67</v>
      </c>
      <c r="K314" t="s">
        <v>2426</v>
      </c>
      <c r="L314" t="s">
        <v>59</v>
      </c>
      <c r="M314" t="s">
        <v>91</v>
      </c>
      <c r="N314" t="s">
        <v>235</v>
      </c>
      <c r="O314" t="s">
        <v>53</v>
      </c>
      <c r="P314">
        <v>1</v>
      </c>
      <c r="Q314" t="s">
        <v>604</v>
      </c>
      <c r="R314" t="s">
        <v>4826</v>
      </c>
      <c r="S314" t="s">
        <v>123</v>
      </c>
      <c r="T314">
        <v>1</v>
      </c>
      <c r="U314" t="s">
        <v>67</v>
      </c>
      <c r="V314">
        <v>1</v>
      </c>
      <c r="W314" t="s">
        <v>3846</v>
      </c>
      <c r="X314" t="s">
        <v>4450</v>
      </c>
      <c r="Y314" t="s">
        <v>67</v>
      </c>
      <c r="Z314" t="s">
        <v>67</v>
      </c>
      <c r="AA314" t="s">
        <v>3846</v>
      </c>
      <c r="AB314">
        <v>0</v>
      </c>
      <c r="AC314" t="s">
        <v>3846</v>
      </c>
      <c r="AD314" t="s">
        <v>98</v>
      </c>
      <c r="AE314" t="s">
        <v>99</v>
      </c>
      <c r="AF314" t="s">
        <v>67</v>
      </c>
      <c r="AG314" t="s">
        <v>67</v>
      </c>
      <c r="AH314" t="s">
        <v>75</v>
      </c>
      <c r="AI314" t="s">
        <v>75</v>
      </c>
      <c r="AJ314" t="s">
        <v>76</v>
      </c>
      <c r="AK314" t="s">
        <v>67</v>
      </c>
      <c r="AL314" t="s">
        <v>67</v>
      </c>
      <c r="AM314" t="s">
        <v>2428</v>
      </c>
      <c r="AN314" t="s">
        <v>50</v>
      </c>
      <c r="AO314" t="s">
        <v>2429</v>
      </c>
      <c r="AP314" t="s">
        <v>2430</v>
      </c>
      <c r="AU314" t="s">
        <v>130</v>
      </c>
    </row>
    <row r="315" spans="1:47" x14ac:dyDescent="0.25">
      <c r="A315">
        <v>313</v>
      </c>
      <c r="B315" t="s">
        <v>4451</v>
      </c>
      <c r="C315" s="46">
        <v>43110</v>
      </c>
      <c r="D315" t="s">
        <v>3790</v>
      </c>
      <c r="E315" t="s">
        <v>165</v>
      </c>
      <c r="F315" t="s">
        <v>54</v>
      </c>
      <c r="G315" t="s">
        <v>1035</v>
      </c>
      <c r="H315" t="s">
        <v>226</v>
      </c>
      <c r="I315" t="s">
        <v>121</v>
      </c>
      <c r="J315" t="s">
        <v>2513</v>
      </c>
      <c r="K315" t="s">
        <v>2514</v>
      </c>
      <c r="L315" t="s">
        <v>59</v>
      </c>
      <c r="M315" t="s">
        <v>59</v>
      </c>
      <c r="N315" t="s">
        <v>60</v>
      </c>
      <c r="O315" t="s">
        <v>165</v>
      </c>
      <c r="P315">
        <v>1</v>
      </c>
      <c r="Q315" t="s">
        <v>107</v>
      </c>
      <c r="R315" t="s">
        <v>4826</v>
      </c>
      <c r="S315" t="s">
        <v>3795</v>
      </c>
      <c r="T315">
        <v>3</v>
      </c>
      <c r="U315" t="s">
        <v>67</v>
      </c>
      <c r="V315">
        <v>1</v>
      </c>
      <c r="W315" t="s">
        <v>4452</v>
      </c>
      <c r="X315" t="s">
        <v>3846</v>
      </c>
      <c r="Y315" t="s">
        <v>1021</v>
      </c>
      <c r="Z315" t="s">
        <v>2517</v>
      </c>
      <c r="AA315" t="s">
        <v>3846</v>
      </c>
      <c r="AB315">
        <v>0</v>
      </c>
      <c r="AC315" t="s">
        <v>3846</v>
      </c>
      <c r="AD315" t="s">
        <v>72</v>
      </c>
      <c r="AE315" t="s">
        <v>73</v>
      </c>
      <c r="AF315" t="s">
        <v>67</v>
      </c>
      <c r="AG315" t="s">
        <v>67</v>
      </c>
      <c r="AH315" t="s">
        <v>72</v>
      </c>
      <c r="AI315" t="s">
        <v>75</v>
      </c>
      <c r="AJ315" t="s">
        <v>76</v>
      </c>
      <c r="AK315" t="s">
        <v>67</v>
      </c>
      <c r="AL315" t="s">
        <v>67</v>
      </c>
      <c r="AM315" t="s">
        <v>2518</v>
      </c>
      <c r="AN315" t="s">
        <v>50</v>
      </c>
      <c r="AO315" t="s">
        <v>2519</v>
      </c>
      <c r="AU315" t="s">
        <v>103</v>
      </c>
    </row>
    <row r="316" spans="1:47" x14ac:dyDescent="0.25">
      <c r="A316">
        <v>314</v>
      </c>
      <c r="B316" t="s">
        <v>4453</v>
      </c>
      <c r="C316" s="46">
        <v>43114</v>
      </c>
      <c r="D316" t="s">
        <v>3790</v>
      </c>
      <c r="E316" t="s">
        <v>284</v>
      </c>
      <c r="F316" t="s">
        <v>105</v>
      </c>
      <c r="G316" t="s">
        <v>2243</v>
      </c>
      <c r="H316" t="s">
        <v>167</v>
      </c>
      <c r="I316" t="s">
        <v>121</v>
      </c>
      <c r="J316" t="s">
        <v>2439</v>
      </c>
      <c r="K316" t="s">
        <v>67</v>
      </c>
      <c r="L316" t="s">
        <v>67</v>
      </c>
      <c r="M316" t="s">
        <v>91</v>
      </c>
      <c r="N316" t="s">
        <v>235</v>
      </c>
      <c r="O316" t="s">
        <v>104</v>
      </c>
      <c r="P316">
        <v>1</v>
      </c>
      <c r="Q316" t="s">
        <v>92</v>
      </c>
      <c r="R316" t="s">
        <v>4826</v>
      </c>
      <c r="S316" t="s">
        <v>3795</v>
      </c>
      <c r="T316">
        <v>4</v>
      </c>
      <c r="U316" t="s">
        <v>2440</v>
      </c>
      <c r="V316">
        <v>1</v>
      </c>
      <c r="W316" t="s">
        <v>3846</v>
      </c>
      <c r="X316" t="s">
        <v>4454</v>
      </c>
      <c r="Y316" t="s">
        <v>67</v>
      </c>
      <c r="Z316" t="s">
        <v>67</v>
      </c>
      <c r="AA316" t="s">
        <v>3846</v>
      </c>
      <c r="AB316">
        <v>0</v>
      </c>
      <c r="AC316" t="s">
        <v>3846</v>
      </c>
      <c r="AD316" t="s">
        <v>72</v>
      </c>
      <c r="AE316" t="s">
        <v>73</v>
      </c>
      <c r="AF316" t="s">
        <v>67</v>
      </c>
      <c r="AG316" t="s">
        <v>67</v>
      </c>
      <c r="AH316" t="s">
        <v>72</v>
      </c>
      <c r="AI316" t="s">
        <v>75</v>
      </c>
      <c r="AJ316" t="s">
        <v>76</v>
      </c>
      <c r="AK316" t="s">
        <v>67</v>
      </c>
      <c r="AL316" t="s">
        <v>67</v>
      </c>
      <c r="AM316" t="s">
        <v>2442</v>
      </c>
      <c r="AN316" t="s">
        <v>50</v>
      </c>
      <c r="AO316" t="s">
        <v>2443</v>
      </c>
      <c r="AU316" t="s">
        <v>103</v>
      </c>
    </row>
    <row r="317" spans="1:47" x14ac:dyDescent="0.25">
      <c r="A317">
        <v>315</v>
      </c>
      <c r="B317" t="s">
        <v>4455</v>
      </c>
      <c r="C317" s="46">
        <v>43115</v>
      </c>
      <c r="D317" t="s">
        <v>3790</v>
      </c>
      <c r="E317" t="s">
        <v>53</v>
      </c>
      <c r="F317" t="s">
        <v>54</v>
      </c>
      <c r="G317" t="s">
        <v>496</v>
      </c>
      <c r="H317" t="s">
        <v>120</v>
      </c>
      <c r="I317" t="s">
        <v>121</v>
      </c>
      <c r="J317" t="s">
        <v>2444</v>
      </c>
      <c r="K317" t="s">
        <v>2445</v>
      </c>
      <c r="L317" t="s">
        <v>327</v>
      </c>
      <c r="M317" t="s">
        <v>91</v>
      </c>
      <c r="N317" t="s">
        <v>60</v>
      </c>
      <c r="O317" t="s">
        <v>53</v>
      </c>
      <c r="P317">
        <v>1</v>
      </c>
      <c r="Q317" t="s">
        <v>92</v>
      </c>
      <c r="R317" t="s">
        <v>4826</v>
      </c>
      <c r="S317" t="s">
        <v>123</v>
      </c>
      <c r="T317">
        <v>1</v>
      </c>
      <c r="U317" t="s">
        <v>2446</v>
      </c>
      <c r="V317">
        <v>1</v>
      </c>
      <c r="W317" t="s">
        <v>3846</v>
      </c>
      <c r="X317" t="s">
        <v>4456</v>
      </c>
      <c r="Y317" t="s">
        <v>67</v>
      </c>
      <c r="Z317" t="s">
        <v>67</v>
      </c>
      <c r="AA317" t="s">
        <v>3820</v>
      </c>
      <c r="AB317">
        <v>500000</v>
      </c>
      <c r="AC317" t="s">
        <v>126</v>
      </c>
      <c r="AD317" t="s">
        <v>72</v>
      </c>
      <c r="AE317" t="s">
        <v>73</v>
      </c>
      <c r="AF317" t="s">
        <v>72</v>
      </c>
      <c r="AG317" t="s">
        <v>74</v>
      </c>
      <c r="AH317" t="s">
        <v>72</v>
      </c>
      <c r="AI317" t="s">
        <v>75</v>
      </c>
      <c r="AJ317" t="s">
        <v>76</v>
      </c>
      <c r="AK317" t="s">
        <v>67</v>
      </c>
      <c r="AL317" t="s">
        <v>67</v>
      </c>
      <c r="AM317" t="s">
        <v>2449</v>
      </c>
      <c r="AN317" t="s">
        <v>50</v>
      </c>
      <c r="AO317" t="s">
        <v>2450</v>
      </c>
      <c r="AP317" t="s">
        <v>2451</v>
      </c>
      <c r="AQ317" t="s">
        <v>2452</v>
      </c>
      <c r="AU317" t="s">
        <v>84</v>
      </c>
    </row>
    <row r="318" spans="1:47" x14ac:dyDescent="0.25">
      <c r="A318">
        <v>316</v>
      </c>
      <c r="B318" t="s">
        <v>4457</v>
      </c>
      <c r="C318" s="46">
        <v>43115</v>
      </c>
      <c r="D318" t="s">
        <v>3790</v>
      </c>
      <c r="E318" t="s">
        <v>143</v>
      </c>
      <c r="F318" t="s">
        <v>132</v>
      </c>
      <c r="G318" t="s">
        <v>2453</v>
      </c>
      <c r="H318" t="s">
        <v>67</v>
      </c>
      <c r="I318" t="s">
        <v>67</v>
      </c>
      <c r="J318" t="s">
        <v>67</v>
      </c>
      <c r="K318" t="s">
        <v>2454</v>
      </c>
      <c r="L318" t="s">
        <v>90</v>
      </c>
      <c r="M318" t="s">
        <v>67</v>
      </c>
      <c r="N318" t="s">
        <v>67</v>
      </c>
      <c r="O318" t="s">
        <v>67</v>
      </c>
      <c r="P318">
        <v>1</v>
      </c>
      <c r="Q318" t="s">
        <v>67</v>
      </c>
      <c r="R318" t="s">
        <v>4826</v>
      </c>
      <c r="S318" t="s">
        <v>123</v>
      </c>
      <c r="T318">
        <v>1</v>
      </c>
      <c r="U318" t="s">
        <v>67</v>
      </c>
      <c r="V318">
        <v>1</v>
      </c>
      <c r="W318" t="s">
        <v>3846</v>
      </c>
      <c r="X318" t="s">
        <v>4458</v>
      </c>
      <c r="Y318" t="s">
        <v>67</v>
      </c>
      <c r="Z318" t="s">
        <v>67</v>
      </c>
      <c r="AA318" t="s">
        <v>3846</v>
      </c>
      <c r="AB318">
        <v>0</v>
      </c>
      <c r="AC318" t="s">
        <v>3846</v>
      </c>
      <c r="AD318" t="s">
        <v>98</v>
      </c>
      <c r="AE318" t="s">
        <v>99</v>
      </c>
      <c r="AF318" t="s">
        <v>67</v>
      </c>
      <c r="AG318" t="s">
        <v>67</v>
      </c>
      <c r="AH318" t="s">
        <v>75</v>
      </c>
      <c r="AI318" t="s">
        <v>75</v>
      </c>
      <c r="AJ318" t="s">
        <v>76</v>
      </c>
      <c r="AK318" t="s">
        <v>67</v>
      </c>
      <c r="AL318" t="s">
        <v>67</v>
      </c>
      <c r="AM318" t="s">
        <v>2456</v>
      </c>
      <c r="AN318" t="s">
        <v>50</v>
      </c>
      <c r="AO318" t="s">
        <v>2457</v>
      </c>
      <c r="AU318" t="s">
        <v>130</v>
      </c>
    </row>
    <row r="319" spans="1:47" x14ac:dyDescent="0.25">
      <c r="A319">
        <v>317</v>
      </c>
      <c r="B319" t="s">
        <v>4459</v>
      </c>
      <c r="C319" s="46">
        <v>43116</v>
      </c>
      <c r="D319" t="s">
        <v>3790</v>
      </c>
      <c r="E319" t="s">
        <v>211</v>
      </c>
      <c r="F319" t="s">
        <v>132</v>
      </c>
      <c r="G319" t="s">
        <v>1737</v>
      </c>
      <c r="H319" t="s">
        <v>155</v>
      </c>
      <c r="I319" t="s">
        <v>3794</v>
      </c>
      <c r="J319" t="s">
        <v>2458</v>
      </c>
      <c r="K319" t="s">
        <v>2459</v>
      </c>
      <c r="L319" t="s">
        <v>59</v>
      </c>
      <c r="M319" t="s">
        <v>91</v>
      </c>
      <c r="N319" t="s">
        <v>60</v>
      </c>
      <c r="O319" t="s">
        <v>211</v>
      </c>
      <c r="P319">
        <v>1</v>
      </c>
      <c r="Q319" t="s">
        <v>61</v>
      </c>
      <c r="R319" t="s">
        <v>4826</v>
      </c>
      <c r="S319" t="s">
        <v>3795</v>
      </c>
      <c r="T319">
        <v>5</v>
      </c>
      <c r="U319" t="s">
        <v>2460</v>
      </c>
      <c r="V319">
        <v>1</v>
      </c>
      <c r="W319" t="s">
        <v>3846</v>
      </c>
      <c r="X319" t="s">
        <v>4460</v>
      </c>
      <c r="Y319" t="s">
        <v>194</v>
      </c>
      <c r="Z319" t="s">
        <v>229</v>
      </c>
      <c r="AA319" t="s">
        <v>3846</v>
      </c>
      <c r="AB319">
        <v>0</v>
      </c>
      <c r="AC319" t="s">
        <v>3846</v>
      </c>
      <c r="AD319" t="s">
        <v>98</v>
      </c>
      <c r="AE319" t="s">
        <v>99</v>
      </c>
      <c r="AF319" t="s">
        <v>67</v>
      </c>
      <c r="AG319" t="s">
        <v>67</v>
      </c>
      <c r="AH319" t="s">
        <v>75</v>
      </c>
      <c r="AI319" t="s">
        <v>75</v>
      </c>
      <c r="AJ319" t="s">
        <v>76</v>
      </c>
      <c r="AK319" t="s">
        <v>67</v>
      </c>
      <c r="AL319" t="s">
        <v>67</v>
      </c>
      <c r="AM319" t="s">
        <v>2463</v>
      </c>
      <c r="AN319" t="s">
        <v>50</v>
      </c>
      <c r="AO319" t="s">
        <v>2464</v>
      </c>
      <c r="AP319" t="s">
        <v>2465</v>
      </c>
      <c r="AU319" t="s">
        <v>103</v>
      </c>
    </row>
    <row r="320" spans="1:47" x14ac:dyDescent="0.25">
      <c r="A320">
        <v>318</v>
      </c>
      <c r="B320" t="s">
        <v>4461</v>
      </c>
      <c r="C320" s="46">
        <v>43120</v>
      </c>
      <c r="D320" t="s">
        <v>3790</v>
      </c>
      <c r="E320" t="s">
        <v>53</v>
      </c>
      <c r="F320" t="s">
        <v>54</v>
      </c>
      <c r="G320" t="s">
        <v>874</v>
      </c>
      <c r="H320" t="s">
        <v>167</v>
      </c>
      <c r="I320" t="s">
        <v>121</v>
      </c>
      <c r="J320" t="s">
        <v>2466</v>
      </c>
      <c r="K320" t="s">
        <v>2467</v>
      </c>
      <c r="L320" t="s">
        <v>91</v>
      </c>
      <c r="M320" t="s">
        <v>91</v>
      </c>
      <c r="N320" t="s">
        <v>60</v>
      </c>
      <c r="O320" t="s">
        <v>53</v>
      </c>
      <c r="P320">
        <v>1</v>
      </c>
      <c r="Q320" t="s">
        <v>92</v>
      </c>
      <c r="R320" t="s">
        <v>4826</v>
      </c>
      <c r="S320" t="s">
        <v>3795</v>
      </c>
      <c r="T320">
        <v>3</v>
      </c>
      <c r="U320" t="s">
        <v>2468</v>
      </c>
      <c r="V320">
        <v>1</v>
      </c>
      <c r="W320" t="s">
        <v>3846</v>
      </c>
      <c r="X320" t="s">
        <v>4462</v>
      </c>
      <c r="Y320" t="s">
        <v>194</v>
      </c>
      <c r="Z320" t="s">
        <v>2471</v>
      </c>
      <c r="AA320" t="s">
        <v>3846</v>
      </c>
      <c r="AB320">
        <v>0</v>
      </c>
      <c r="AC320" t="s">
        <v>3846</v>
      </c>
      <c r="AD320" t="s">
        <v>72</v>
      </c>
      <c r="AE320" t="s">
        <v>73</v>
      </c>
      <c r="AF320" t="s">
        <v>72</v>
      </c>
      <c r="AG320" t="s">
        <v>74</v>
      </c>
      <c r="AH320" t="s">
        <v>72</v>
      </c>
      <c r="AI320" t="s">
        <v>75</v>
      </c>
      <c r="AJ320" t="s">
        <v>76</v>
      </c>
      <c r="AK320" t="s">
        <v>67</v>
      </c>
      <c r="AL320" t="s">
        <v>67</v>
      </c>
      <c r="AM320" t="s">
        <v>2472</v>
      </c>
      <c r="AN320" t="s">
        <v>50</v>
      </c>
      <c r="AO320" t="s">
        <v>2473</v>
      </c>
      <c r="AP320" t="s">
        <v>2474</v>
      </c>
      <c r="AU320" t="s">
        <v>84</v>
      </c>
    </row>
    <row r="321" spans="1:47" x14ac:dyDescent="0.25">
      <c r="A321">
        <v>319</v>
      </c>
      <c r="B321" t="s">
        <v>4463</v>
      </c>
      <c r="C321" s="46">
        <v>43120</v>
      </c>
      <c r="D321" t="s">
        <v>3790</v>
      </c>
      <c r="E321" t="s">
        <v>85</v>
      </c>
      <c r="F321" t="s">
        <v>54</v>
      </c>
      <c r="G321" t="s">
        <v>2475</v>
      </c>
      <c r="H321" t="s">
        <v>167</v>
      </c>
      <c r="I321" t="s">
        <v>121</v>
      </c>
      <c r="J321" t="s">
        <v>924</v>
      </c>
      <c r="K321" t="s">
        <v>2476</v>
      </c>
      <c r="L321" t="s">
        <v>59</v>
      </c>
      <c r="M321" t="s">
        <v>59</v>
      </c>
      <c r="N321" t="s">
        <v>60</v>
      </c>
      <c r="O321" t="s">
        <v>85</v>
      </c>
      <c r="P321">
        <v>1</v>
      </c>
      <c r="Q321" t="s">
        <v>92</v>
      </c>
      <c r="R321" t="s">
        <v>4826</v>
      </c>
      <c r="S321" t="s">
        <v>270</v>
      </c>
      <c r="T321">
        <v>2</v>
      </c>
      <c r="U321" t="s">
        <v>2477</v>
      </c>
      <c r="V321">
        <v>1</v>
      </c>
      <c r="W321" t="s">
        <v>3846</v>
      </c>
      <c r="X321" t="s">
        <v>4464</v>
      </c>
      <c r="Y321" t="s">
        <v>194</v>
      </c>
      <c r="Z321" t="s">
        <v>2480</v>
      </c>
      <c r="AA321" t="s">
        <v>3846</v>
      </c>
      <c r="AB321">
        <v>0</v>
      </c>
      <c r="AC321" t="s">
        <v>3846</v>
      </c>
      <c r="AD321" t="s">
        <v>98</v>
      </c>
      <c r="AE321" t="s">
        <v>99</v>
      </c>
      <c r="AF321" t="s">
        <v>67</v>
      </c>
      <c r="AG321" t="s">
        <v>67</v>
      </c>
      <c r="AH321" t="s">
        <v>75</v>
      </c>
      <c r="AI321" t="s">
        <v>75</v>
      </c>
      <c r="AJ321" t="s">
        <v>76</v>
      </c>
      <c r="AK321" t="s">
        <v>67</v>
      </c>
      <c r="AL321" t="s">
        <v>67</v>
      </c>
      <c r="AM321" t="s">
        <v>2481</v>
      </c>
      <c r="AN321" t="s">
        <v>50</v>
      </c>
      <c r="AO321" t="s">
        <v>2482</v>
      </c>
      <c r="AU321" t="s">
        <v>103</v>
      </c>
    </row>
    <row r="322" spans="1:47" x14ac:dyDescent="0.25">
      <c r="A322">
        <v>320</v>
      </c>
      <c r="B322" t="s">
        <v>4465</v>
      </c>
      <c r="C322" s="46">
        <v>43120</v>
      </c>
      <c r="D322" t="s">
        <v>3790</v>
      </c>
      <c r="E322" t="s">
        <v>53</v>
      </c>
      <c r="F322" t="s">
        <v>54</v>
      </c>
      <c r="G322" t="s">
        <v>1328</v>
      </c>
      <c r="H322" t="s">
        <v>167</v>
      </c>
      <c r="I322" t="s">
        <v>121</v>
      </c>
      <c r="J322" t="s">
        <v>2483</v>
      </c>
      <c r="K322" t="s">
        <v>2484</v>
      </c>
      <c r="L322" t="s">
        <v>91</v>
      </c>
      <c r="M322" t="s">
        <v>91</v>
      </c>
      <c r="N322" t="s">
        <v>60</v>
      </c>
      <c r="O322" t="s">
        <v>53</v>
      </c>
      <c r="P322">
        <v>1</v>
      </c>
      <c r="Q322" t="s">
        <v>604</v>
      </c>
      <c r="R322" t="s">
        <v>4826</v>
      </c>
      <c r="S322" t="s">
        <v>123</v>
      </c>
      <c r="T322">
        <v>1</v>
      </c>
      <c r="U322" t="s">
        <v>2485</v>
      </c>
      <c r="V322">
        <v>1</v>
      </c>
      <c r="W322" t="s">
        <v>3846</v>
      </c>
      <c r="X322" t="s">
        <v>4466</v>
      </c>
      <c r="Y322" t="s">
        <v>67</v>
      </c>
      <c r="Z322" t="s">
        <v>2489</v>
      </c>
      <c r="AA322" t="s">
        <v>3846</v>
      </c>
      <c r="AB322">
        <v>0</v>
      </c>
      <c r="AC322" t="s">
        <v>3846</v>
      </c>
      <c r="AD322" t="s">
        <v>72</v>
      </c>
      <c r="AE322" t="s">
        <v>73</v>
      </c>
      <c r="AF322" t="s">
        <v>67</v>
      </c>
      <c r="AG322" t="s">
        <v>67</v>
      </c>
      <c r="AH322" t="s">
        <v>72</v>
      </c>
      <c r="AI322" t="s">
        <v>75</v>
      </c>
      <c r="AJ322" t="s">
        <v>76</v>
      </c>
      <c r="AK322" t="s">
        <v>67</v>
      </c>
      <c r="AL322" t="s">
        <v>67</v>
      </c>
      <c r="AM322" t="s">
        <v>2490</v>
      </c>
      <c r="AN322" t="s">
        <v>50</v>
      </c>
      <c r="AO322" t="s">
        <v>2491</v>
      </c>
      <c r="AP322" t="s">
        <v>2492</v>
      </c>
      <c r="AU322" t="s">
        <v>84</v>
      </c>
    </row>
    <row r="323" spans="1:47" x14ac:dyDescent="0.25">
      <c r="A323">
        <v>321</v>
      </c>
      <c r="B323" t="s">
        <v>4467</v>
      </c>
      <c r="C323" s="46">
        <v>43124</v>
      </c>
      <c r="D323" t="s">
        <v>3790</v>
      </c>
      <c r="E323" t="s">
        <v>232</v>
      </c>
      <c r="F323" t="s">
        <v>105</v>
      </c>
      <c r="G323" t="s">
        <v>2332</v>
      </c>
      <c r="H323" t="s">
        <v>120</v>
      </c>
      <c r="I323" t="s">
        <v>121</v>
      </c>
      <c r="J323" t="s">
        <v>2500</v>
      </c>
      <c r="K323" t="s">
        <v>67</v>
      </c>
      <c r="L323" t="s">
        <v>67</v>
      </c>
      <c r="M323" t="s">
        <v>91</v>
      </c>
      <c r="N323" t="s">
        <v>60</v>
      </c>
      <c r="O323" t="s">
        <v>232</v>
      </c>
      <c r="P323">
        <v>2</v>
      </c>
      <c r="Q323" t="s">
        <v>92</v>
      </c>
      <c r="R323" t="s">
        <v>4826</v>
      </c>
      <c r="S323" t="s">
        <v>123</v>
      </c>
      <c r="T323">
        <v>1</v>
      </c>
      <c r="U323" t="s">
        <v>3809</v>
      </c>
      <c r="V323">
        <v>1</v>
      </c>
      <c r="W323" t="s">
        <v>3846</v>
      </c>
      <c r="X323" t="s">
        <v>4468</v>
      </c>
      <c r="Y323" t="s">
        <v>67</v>
      </c>
      <c r="Z323" t="s">
        <v>67</v>
      </c>
      <c r="AA323" t="s">
        <v>3819</v>
      </c>
      <c r="AB323">
        <v>50000</v>
      </c>
      <c r="AC323" t="s">
        <v>126</v>
      </c>
      <c r="AD323" t="s">
        <v>98</v>
      </c>
      <c r="AE323" t="s">
        <v>99</v>
      </c>
      <c r="AF323" t="s">
        <v>67</v>
      </c>
      <c r="AG323" t="s">
        <v>67</v>
      </c>
      <c r="AH323" t="s">
        <v>75</v>
      </c>
      <c r="AI323" t="s">
        <v>75</v>
      </c>
      <c r="AJ323" t="s">
        <v>76</v>
      </c>
      <c r="AK323" t="s">
        <v>2503</v>
      </c>
      <c r="AL323" t="s">
        <v>67</v>
      </c>
      <c r="AM323" t="s">
        <v>2504</v>
      </c>
      <c r="AN323" t="s">
        <v>50</v>
      </c>
      <c r="AO323" t="s">
        <v>2505</v>
      </c>
      <c r="AP323" t="s">
        <v>2506</v>
      </c>
      <c r="AU323" t="s">
        <v>103</v>
      </c>
    </row>
    <row r="324" spans="1:47" x14ac:dyDescent="0.25">
      <c r="A324">
        <v>322</v>
      </c>
      <c r="B324" t="s">
        <v>4469</v>
      </c>
      <c r="C324" s="46">
        <v>43127</v>
      </c>
      <c r="D324" t="s">
        <v>3790</v>
      </c>
      <c r="E324" t="s">
        <v>165</v>
      </c>
      <c r="F324" t="s">
        <v>54</v>
      </c>
      <c r="G324" t="s">
        <v>180</v>
      </c>
      <c r="H324" t="s">
        <v>56</v>
      </c>
      <c r="I324" t="s">
        <v>57</v>
      </c>
      <c r="J324" t="s">
        <v>56</v>
      </c>
      <c r="K324" t="s">
        <v>67</v>
      </c>
      <c r="L324" t="s">
        <v>67</v>
      </c>
      <c r="M324" t="s">
        <v>91</v>
      </c>
      <c r="N324" t="s">
        <v>60</v>
      </c>
      <c r="O324" t="s">
        <v>165</v>
      </c>
      <c r="P324">
        <v>1</v>
      </c>
      <c r="Q324" t="s">
        <v>61</v>
      </c>
      <c r="R324" t="s">
        <v>4826</v>
      </c>
      <c r="S324" t="s">
        <v>270</v>
      </c>
      <c r="T324">
        <v>2</v>
      </c>
      <c r="U324" t="s">
        <v>67</v>
      </c>
      <c r="V324">
        <v>1</v>
      </c>
      <c r="W324" t="s">
        <v>3846</v>
      </c>
      <c r="X324" t="s">
        <v>4470</v>
      </c>
      <c r="Y324" t="s">
        <v>67</v>
      </c>
      <c r="Z324" t="s">
        <v>67</v>
      </c>
      <c r="AA324" t="s">
        <v>3846</v>
      </c>
      <c r="AB324">
        <v>0</v>
      </c>
      <c r="AC324" t="s">
        <v>3846</v>
      </c>
      <c r="AD324" t="s">
        <v>98</v>
      </c>
      <c r="AE324" t="s">
        <v>99</v>
      </c>
      <c r="AF324" t="s">
        <v>67</v>
      </c>
      <c r="AG324" t="s">
        <v>67</v>
      </c>
      <c r="AH324" t="s">
        <v>75</v>
      </c>
      <c r="AI324" t="s">
        <v>75</v>
      </c>
      <c r="AJ324" t="s">
        <v>76</v>
      </c>
      <c r="AK324" t="s">
        <v>67</v>
      </c>
      <c r="AL324" t="s">
        <v>67</v>
      </c>
      <c r="AM324" t="s">
        <v>2511</v>
      </c>
      <c r="AN324" t="s">
        <v>50</v>
      </c>
      <c r="AO324" t="s">
        <v>2512</v>
      </c>
      <c r="AU324" t="s">
        <v>103</v>
      </c>
    </row>
    <row r="325" spans="1:47" x14ac:dyDescent="0.25">
      <c r="A325">
        <v>323</v>
      </c>
      <c r="B325" t="s">
        <v>4471</v>
      </c>
      <c r="C325" s="46">
        <v>43128</v>
      </c>
      <c r="D325" t="s">
        <v>3790</v>
      </c>
      <c r="E325" t="s">
        <v>143</v>
      </c>
      <c r="F325" t="s">
        <v>132</v>
      </c>
      <c r="G325" t="s">
        <v>3846</v>
      </c>
      <c r="H325" t="s">
        <v>67</v>
      </c>
      <c r="I325" t="s">
        <v>67</v>
      </c>
      <c r="J325" t="s">
        <v>67</v>
      </c>
      <c r="K325" t="s">
        <v>2520</v>
      </c>
      <c r="L325" t="s">
        <v>202</v>
      </c>
      <c r="M325" t="s">
        <v>67</v>
      </c>
      <c r="N325" t="s">
        <v>67</v>
      </c>
      <c r="O325" t="s">
        <v>67</v>
      </c>
      <c r="P325">
        <v>2</v>
      </c>
      <c r="Q325" t="s">
        <v>67</v>
      </c>
      <c r="R325" t="s">
        <v>4826</v>
      </c>
      <c r="S325" t="s">
        <v>123</v>
      </c>
      <c r="T325">
        <v>1</v>
      </c>
      <c r="U325" t="s">
        <v>2521</v>
      </c>
      <c r="V325">
        <v>1</v>
      </c>
      <c r="W325" t="s">
        <v>3846</v>
      </c>
      <c r="X325" t="s">
        <v>4472</v>
      </c>
      <c r="Y325" t="s">
        <v>67</v>
      </c>
      <c r="Z325" t="s">
        <v>67</v>
      </c>
      <c r="AA325" t="s">
        <v>3846</v>
      </c>
      <c r="AB325">
        <v>0</v>
      </c>
      <c r="AC325" t="s">
        <v>3846</v>
      </c>
      <c r="AD325" t="s">
        <v>67</v>
      </c>
      <c r="AE325" t="s">
        <v>67</v>
      </c>
      <c r="AF325" t="s">
        <v>67</v>
      </c>
      <c r="AG325" t="s">
        <v>67</v>
      </c>
      <c r="AH325" t="s">
        <v>75</v>
      </c>
      <c r="AI325" t="s">
        <v>75</v>
      </c>
      <c r="AJ325" t="s">
        <v>75</v>
      </c>
      <c r="AK325" t="s">
        <v>67</v>
      </c>
      <c r="AL325" t="s">
        <v>67</v>
      </c>
      <c r="AM325" t="s">
        <v>2522</v>
      </c>
      <c r="AN325" t="s">
        <v>51</v>
      </c>
      <c r="AO325" t="s">
        <v>2523</v>
      </c>
      <c r="AP325" t="s">
        <v>2524</v>
      </c>
      <c r="AU325" t="s">
        <v>130</v>
      </c>
    </row>
    <row r="326" spans="1:47" x14ac:dyDescent="0.25">
      <c r="A326">
        <v>324</v>
      </c>
      <c r="B326" t="s">
        <v>4473</v>
      </c>
      <c r="C326" s="46">
        <v>43129</v>
      </c>
      <c r="D326" t="s">
        <v>3790</v>
      </c>
      <c r="E326" t="s">
        <v>165</v>
      </c>
      <c r="F326" t="s">
        <v>54</v>
      </c>
      <c r="G326" t="s">
        <v>654</v>
      </c>
      <c r="H326" t="s">
        <v>120</v>
      </c>
      <c r="I326" t="s">
        <v>121</v>
      </c>
      <c r="J326" t="s">
        <v>2525</v>
      </c>
      <c r="K326" t="s">
        <v>2526</v>
      </c>
      <c r="L326" t="s">
        <v>59</v>
      </c>
      <c r="M326" t="s">
        <v>59</v>
      </c>
      <c r="N326" t="s">
        <v>60</v>
      </c>
      <c r="O326" t="s">
        <v>165</v>
      </c>
      <c r="P326">
        <v>6</v>
      </c>
      <c r="Q326" t="s">
        <v>92</v>
      </c>
      <c r="R326" t="s">
        <v>4822</v>
      </c>
      <c r="S326" t="s">
        <v>3796</v>
      </c>
      <c r="T326">
        <v>11</v>
      </c>
      <c r="U326" t="s">
        <v>2527</v>
      </c>
      <c r="V326">
        <v>2</v>
      </c>
      <c r="W326" t="s">
        <v>3846</v>
      </c>
      <c r="X326" t="s">
        <v>4474</v>
      </c>
      <c r="Y326" t="s">
        <v>67</v>
      </c>
      <c r="Z326" t="s">
        <v>67</v>
      </c>
      <c r="AA326" t="s">
        <v>3820</v>
      </c>
      <c r="AB326">
        <v>500000</v>
      </c>
      <c r="AC326" t="s">
        <v>140</v>
      </c>
      <c r="AD326" t="s">
        <v>72</v>
      </c>
      <c r="AE326" t="s">
        <v>73</v>
      </c>
      <c r="AF326" t="s">
        <v>358</v>
      </c>
      <c r="AG326" t="s">
        <v>660</v>
      </c>
      <c r="AH326" t="s">
        <v>72</v>
      </c>
      <c r="AI326" t="s">
        <v>75</v>
      </c>
      <c r="AJ326" t="s">
        <v>360</v>
      </c>
      <c r="AK326" t="s">
        <v>67</v>
      </c>
      <c r="AL326" t="s">
        <v>67</v>
      </c>
      <c r="AM326" t="s">
        <v>2529</v>
      </c>
      <c r="AN326" t="s">
        <v>50</v>
      </c>
      <c r="AO326" t="s">
        <v>2530</v>
      </c>
      <c r="AP326" t="s">
        <v>2531</v>
      </c>
      <c r="AQ326" t="s">
        <v>2532</v>
      </c>
      <c r="AR326" t="s">
        <v>2533</v>
      </c>
      <c r="AS326" t="s">
        <v>2534</v>
      </c>
      <c r="AT326" t="s">
        <v>2535</v>
      </c>
      <c r="AU326" t="s">
        <v>84</v>
      </c>
    </row>
    <row r="327" spans="1:47" x14ac:dyDescent="0.25">
      <c r="A327">
        <v>325</v>
      </c>
      <c r="B327" t="s">
        <v>4475</v>
      </c>
      <c r="C327" s="46">
        <v>43131</v>
      </c>
      <c r="D327" t="s">
        <v>3790</v>
      </c>
      <c r="E327" t="s">
        <v>165</v>
      </c>
      <c r="F327" t="s">
        <v>54</v>
      </c>
      <c r="G327" t="s">
        <v>180</v>
      </c>
      <c r="H327" t="s">
        <v>56</v>
      </c>
      <c r="I327" t="s">
        <v>57</v>
      </c>
      <c r="J327" t="s">
        <v>56</v>
      </c>
      <c r="K327" t="s">
        <v>67</v>
      </c>
      <c r="L327" t="s">
        <v>67</v>
      </c>
      <c r="M327" t="s">
        <v>91</v>
      </c>
      <c r="N327" t="s">
        <v>60</v>
      </c>
      <c r="O327" t="s">
        <v>165</v>
      </c>
      <c r="P327">
        <v>1</v>
      </c>
      <c r="Q327" t="s">
        <v>61</v>
      </c>
      <c r="R327" t="s">
        <v>4826</v>
      </c>
      <c r="S327" t="s">
        <v>270</v>
      </c>
      <c r="T327">
        <v>2</v>
      </c>
      <c r="U327" t="s">
        <v>67</v>
      </c>
      <c r="V327">
        <v>1</v>
      </c>
      <c r="W327" t="s">
        <v>3846</v>
      </c>
      <c r="X327" t="s">
        <v>4476</v>
      </c>
      <c r="Y327" t="s">
        <v>67</v>
      </c>
      <c r="Z327" t="s">
        <v>67</v>
      </c>
      <c r="AA327" t="s">
        <v>3846</v>
      </c>
      <c r="AB327">
        <v>0</v>
      </c>
      <c r="AC327" t="s">
        <v>3846</v>
      </c>
      <c r="AD327" t="s">
        <v>72</v>
      </c>
      <c r="AE327" t="s">
        <v>73</v>
      </c>
      <c r="AF327" t="s">
        <v>72</v>
      </c>
      <c r="AG327" t="s">
        <v>74</v>
      </c>
      <c r="AH327" t="s">
        <v>72</v>
      </c>
      <c r="AI327" t="s">
        <v>75</v>
      </c>
      <c r="AJ327" t="s">
        <v>76</v>
      </c>
      <c r="AK327" t="s">
        <v>67</v>
      </c>
      <c r="AL327" t="s">
        <v>67</v>
      </c>
      <c r="AM327" t="s">
        <v>2538</v>
      </c>
      <c r="AN327" t="s">
        <v>50</v>
      </c>
      <c r="AO327" t="s">
        <v>2539</v>
      </c>
      <c r="AP327" t="s">
        <v>2540</v>
      </c>
      <c r="AQ327" t="s">
        <v>2541</v>
      </c>
      <c r="AR327" t="s">
        <v>2555</v>
      </c>
      <c r="AU327" t="s">
        <v>103</v>
      </c>
    </row>
    <row r="328" spans="1:47" x14ac:dyDescent="0.25">
      <c r="A328">
        <v>326</v>
      </c>
      <c r="B328" t="s">
        <v>4477</v>
      </c>
      <c r="C328" s="46">
        <v>43132</v>
      </c>
      <c r="D328" t="s">
        <v>3790</v>
      </c>
      <c r="E328" t="s">
        <v>642</v>
      </c>
      <c r="F328" t="s">
        <v>105</v>
      </c>
      <c r="G328" t="s">
        <v>914</v>
      </c>
      <c r="H328" t="s">
        <v>226</v>
      </c>
      <c r="I328" t="s">
        <v>121</v>
      </c>
      <c r="J328" t="s">
        <v>915</v>
      </c>
      <c r="K328" t="s">
        <v>3401</v>
      </c>
      <c r="L328" t="s">
        <v>59</v>
      </c>
      <c r="M328" t="s">
        <v>59</v>
      </c>
      <c r="N328" t="s">
        <v>60</v>
      </c>
      <c r="O328" t="s">
        <v>642</v>
      </c>
      <c r="P328">
        <v>1</v>
      </c>
      <c r="Q328" t="s">
        <v>61</v>
      </c>
      <c r="R328" t="s">
        <v>4826</v>
      </c>
      <c r="S328" t="s">
        <v>123</v>
      </c>
      <c r="T328">
        <v>1</v>
      </c>
      <c r="U328" t="s">
        <v>3403</v>
      </c>
      <c r="V328">
        <v>1</v>
      </c>
      <c r="W328" t="s">
        <v>3846</v>
      </c>
      <c r="X328" t="s">
        <v>4478</v>
      </c>
      <c r="Y328" t="s">
        <v>279</v>
      </c>
      <c r="Z328" t="s">
        <v>919</v>
      </c>
      <c r="AA328" t="s">
        <v>3846</v>
      </c>
      <c r="AB328">
        <v>0</v>
      </c>
      <c r="AC328" t="s">
        <v>3846</v>
      </c>
      <c r="AD328" t="s">
        <v>72</v>
      </c>
      <c r="AE328" t="s">
        <v>67</v>
      </c>
      <c r="AF328" t="s">
        <v>358</v>
      </c>
      <c r="AG328" t="s">
        <v>3833</v>
      </c>
      <c r="AH328" t="s">
        <v>72</v>
      </c>
      <c r="AI328" t="s">
        <v>359</v>
      </c>
      <c r="AJ328" t="s">
        <v>360</v>
      </c>
      <c r="AK328" t="s">
        <v>3408</v>
      </c>
      <c r="AL328" t="s">
        <v>67</v>
      </c>
      <c r="AM328" t="s">
        <v>3406</v>
      </c>
      <c r="AN328" t="s">
        <v>50</v>
      </c>
      <c r="AO328" t="s">
        <v>3407</v>
      </c>
      <c r="AU328" t="s">
        <v>103</v>
      </c>
    </row>
    <row r="329" spans="1:47" x14ac:dyDescent="0.25">
      <c r="A329">
        <v>327</v>
      </c>
      <c r="B329" t="s">
        <v>4479</v>
      </c>
      <c r="C329" s="46">
        <v>43132</v>
      </c>
      <c r="D329" t="s">
        <v>3790</v>
      </c>
      <c r="E329" t="s">
        <v>642</v>
      </c>
      <c r="F329" t="s">
        <v>105</v>
      </c>
      <c r="G329" t="s">
        <v>914</v>
      </c>
      <c r="H329" t="s">
        <v>226</v>
      </c>
      <c r="I329" t="s">
        <v>121</v>
      </c>
      <c r="J329" t="s">
        <v>915</v>
      </c>
      <c r="K329" t="s">
        <v>3401</v>
      </c>
      <c r="L329" t="s">
        <v>59</v>
      </c>
      <c r="M329" t="s">
        <v>59</v>
      </c>
      <c r="N329" t="s">
        <v>60</v>
      </c>
      <c r="O329" t="s">
        <v>642</v>
      </c>
      <c r="P329" t="s">
        <v>3402</v>
      </c>
      <c r="Q329" t="s">
        <v>61</v>
      </c>
      <c r="R329" t="s">
        <v>4826</v>
      </c>
      <c r="S329" t="s">
        <v>123</v>
      </c>
      <c r="T329">
        <v>1</v>
      </c>
      <c r="U329" t="s">
        <v>3403</v>
      </c>
      <c r="V329">
        <v>1</v>
      </c>
      <c r="W329" t="s">
        <v>3846</v>
      </c>
      <c r="X329" t="s">
        <v>4480</v>
      </c>
      <c r="Y329" t="s">
        <v>279</v>
      </c>
      <c r="Z329" t="s">
        <v>919</v>
      </c>
      <c r="AA329" t="s">
        <v>3846</v>
      </c>
      <c r="AB329">
        <v>0</v>
      </c>
      <c r="AC329" t="s">
        <v>3846</v>
      </c>
      <c r="AD329" t="s">
        <v>358</v>
      </c>
      <c r="AE329" t="s">
        <v>3830</v>
      </c>
      <c r="AF329" t="s">
        <v>67</v>
      </c>
      <c r="AG329" t="s">
        <v>67</v>
      </c>
      <c r="AH329" t="s">
        <v>72</v>
      </c>
      <c r="AI329" t="s">
        <v>359</v>
      </c>
      <c r="AJ329" t="s">
        <v>360</v>
      </c>
      <c r="AK329" t="s">
        <v>3405</v>
      </c>
      <c r="AL329" t="s">
        <v>67</v>
      </c>
      <c r="AM329" t="s">
        <v>3406</v>
      </c>
      <c r="AN329" t="s">
        <v>50</v>
      </c>
      <c r="AO329" t="s">
        <v>3407</v>
      </c>
      <c r="AU329" t="s">
        <v>103</v>
      </c>
    </row>
    <row r="330" spans="1:47" x14ac:dyDescent="0.25">
      <c r="A330">
        <v>328</v>
      </c>
      <c r="B330" t="s">
        <v>4481</v>
      </c>
      <c r="C330" s="46">
        <v>43133</v>
      </c>
      <c r="D330" t="s">
        <v>3790</v>
      </c>
      <c r="E330" t="s">
        <v>324</v>
      </c>
      <c r="F330" t="s">
        <v>132</v>
      </c>
      <c r="G330" t="s">
        <v>2542</v>
      </c>
      <c r="H330" t="s">
        <v>120</v>
      </c>
      <c r="I330" t="s">
        <v>121</v>
      </c>
      <c r="J330" t="s">
        <v>213</v>
      </c>
      <c r="K330" t="s">
        <v>2543</v>
      </c>
      <c r="L330" t="s">
        <v>59</v>
      </c>
      <c r="M330" t="s">
        <v>67</v>
      </c>
      <c r="N330" t="s">
        <v>60</v>
      </c>
      <c r="O330" t="s">
        <v>324</v>
      </c>
      <c r="P330">
        <v>1</v>
      </c>
      <c r="Q330" t="s">
        <v>92</v>
      </c>
      <c r="R330" t="s">
        <v>4826</v>
      </c>
      <c r="S330" t="s">
        <v>3795</v>
      </c>
      <c r="T330">
        <v>3</v>
      </c>
      <c r="U330" t="s">
        <v>2544</v>
      </c>
      <c r="V330">
        <v>1</v>
      </c>
      <c r="W330" t="s">
        <v>3846</v>
      </c>
      <c r="X330" t="s">
        <v>4482</v>
      </c>
      <c r="Y330" t="s">
        <v>67</v>
      </c>
      <c r="Z330" t="s">
        <v>67</v>
      </c>
      <c r="AA330" t="s">
        <v>67</v>
      </c>
      <c r="AB330" t="s">
        <v>67</v>
      </c>
      <c r="AC330" t="s">
        <v>126</v>
      </c>
      <c r="AD330" t="s">
        <v>98</v>
      </c>
      <c r="AE330" t="s">
        <v>99</v>
      </c>
      <c r="AF330" t="s">
        <v>67</v>
      </c>
      <c r="AG330" t="s">
        <v>67</v>
      </c>
      <c r="AH330" t="s">
        <v>75</v>
      </c>
      <c r="AI330" t="s">
        <v>75</v>
      </c>
      <c r="AJ330" t="s">
        <v>76</v>
      </c>
      <c r="AK330" t="s">
        <v>67</v>
      </c>
      <c r="AL330" t="s">
        <v>67</v>
      </c>
      <c r="AM330" t="s">
        <v>2546</v>
      </c>
      <c r="AN330" t="s">
        <v>50</v>
      </c>
      <c r="AO330" t="s">
        <v>2547</v>
      </c>
      <c r="AP330" t="s">
        <v>2548</v>
      </c>
      <c r="AQ330" t="s">
        <v>2554</v>
      </c>
      <c r="AU330" t="s">
        <v>103</v>
      </c>
    </row>
    <row r="331" spans="1:47" x14ac:dyDescent="0.25">
      <c r="A331">
        <v>329</v>
      </c>
      <c r="B331" t="s">
        <v>4483</v>
      </c>
      <c r="C331" s="46">
        <v>43134</v>
      </c>
      <c r="D331" t="s">
        <v>3790</v>
      </c>
      <c r="E331" t="s">
        <v>284</v>
      </c>
      <c r="F331" t="s">
        <v>105</v>
      </c>
      <c r="G331" t="s">
        <v>634</v>
      </c>
      <c r="H331" t="s">
        <v>155</v>
      </c>
      <c r="I331" t="s">
        <v>3794</v>
      </c>
      <c r="J331" t="s">
        <v>2549</v>
      </c>
      <c r="K331" t="s">
        <v>326</v>
      </c>
      <c r="L331" t="s">
        <v>327</v>
      </c>
      <c r="M331" t="s">
        <v>67</v>
      </c>
      <c r="N331" t="s">
        <v>60</v>
      </c>
      <c r="O331" t="s">
        <v>284</v>
      </c>
      <c r="P331">
        <v>1</v>
      </c>
      <c r="Q331" t="s">
        <v>92</v>
      </c>
      <c r="R331" t="s">
        <v>4826</v>
      </c>
      <c r="S331" t="s">
        <v>270</v>
      </c>
      <c r="T331">
        <v>2</v>
      </c>
      <c r="U331" t="s">
        <v>2550</v>
      </c>
      <c r="V331">
        <v>1</v>
      </c>
      <c r="W331" t="s">
        <v>3846</v>
      </c>
      <c r="X331" t="s">
        <v>4484</v>
      </c>
      <c r="Y331" t="s">
        <v>67</v>
      </c>
      <c r="Z331" t="s">
        <v>67</v>
      </c>
      <c r="AA331" t="s">
        <v>3846</v>
      </c>
      <c r="AB331">
        <v>0</v>
      </c>
      <c r="AC331" t="s">
        <v>3846</v>
      </c>
      <c r="AD331" t="s">
        <v>98</v>
      </c>
      <c r="AE331" t="s">
        <v>99</v>
      </c>
      <c r="AF331" t="s">
        <v>67</v>
      </c>
      <c r="AG331" t="s">
        <v>67</v>
      </c>
      <c r="AH331" t="s">
        <v>75</v>
      </c>
      <c r="AI331" t="s">
        <v>75</v>
      </c>
      <c r="AJ331" t="s">
        <v>76</v>
      </c>
      <c r="AK331" t="s">
        <v>67</v>
      </c>
      <c r="AL331" t="s">
        <v>67</v>
      </c>
      <c r="AM331" t="s">
        <v>2552</v>
      </c>
      <c r="AN331" t="s">
        <v>50</v>
      </c>
      <c r="AO331" t="s">
        <v>2553</v>
      </c>
      <c r="AU331" t="s">
        <v>103</v>
      </c>
    </row>
    <row r="332" spans="1:47" x14ac:dyDescent="0.25">
      <c r="A332">
        <v>330</v>
      </c>
      <c r="B332" t="s">
        <v>4485</v>
      </c>
      <c r="C332" s="46">
        <v>43136</v>
      </c>
      <c r="D332" t="s">
        <v>3790</v>
      </c>
      <c r="E332" t="s">
        <v>53</v>
      </c>
      <c r="F332" t="s">
        <v>54</v>
      </c>
      <c r="G332" t="s">
        <v>737</v>
      </c>
      <c r="H332" t="s">
        <v>226</v>
      </c>
      <c r="I332" t="s">
        <v>121</v>
      </c>
      <c r="J332" t="s">
        <v>2507</v>
      </c>
      <c r="K332" t="s">
        <v>2556</v>
      </c>
      <c r="L332" t="s">
        <v>59</v>
      </c>
      <c r="M332" t="s">
        <v>59</v>
      </c>
      <c r="N332" t="s">
        <v>60</v>
      </c>
      <c r="O332" t="s">
        <v>53</v>
      </c>
      <c r="P332">
        <v>1</v>
      </c>
      <c r="Q332" t="s">
        <v>92</v>
      </c>
      <c r="R332" t="s">
        <v>4826</v>
      </c>
      <c r="S332" t="s">
        <v>3795</v>
      </c>
      <c r="T332">
        <v>4</v>
      </c>
      <c r="U332" t="s">
        <v>2557</v>
      </c>
      <c r="V332">
        <v>1</v>
      </c>
      <c r="W332" t="s">
        <v>4486</v>
      </c>
      <c r="X332" t="s">
        <v>3846</v>
      </c>
      <c r="Y332" t="s">
        <v>1021</v>
      </c>
      <c r="Z332" t="s">
        <v>3258</v>
      </c>
      <c r="AA332" t="s">
        <v>3846</v>
      </c>
      <c r="AB332">
        <v>0</v>
      </c>
      <c r="AC332" t="s">
        <v>3846</v>
      </c>
      <c r="AD332" t="s">
        <v>72</v>
      </c>
      <c r="AE332" t="s">
        <v>73</v>
      </c>
      <c r="AF332" t="s">
        <v>72</v>
      </c>
      <c r="AG332" t="s">
        <v>1597</v>
      </c>
      <c r="AH332" t="s">
        <v>72</v>
      </c>
      <c r="AI332" t="s">
        <v>75</v>
      </c>
      <c r="AJ332" t="s">
        <v>76</v>
      </c>
      <c r="AK332" t="s">
        <v>67</v>
      </c>
      <c r="AL332" t="s">
        <v>67</v>
      </c>
      <c r="AM332" t="s">
        <v>2558</v>
      </c>
      <c r="AN332" t="s">
        <v>50</v>
      </c>
      <c r="AO332" t="s">
        <v>2508</v>
      </c>
      <c r="AP332" t="s">
        <v>2509</v>
      </c>
      <c r="AQ332" t="s">
        <v>2559</v>
      </c>
      <c r="AR332" t="s">
        <v>2982</v>
      </c>
      <c r="AS332" t="s">
        <v>3257</v>
      </c>
      <c r="AU332" t="s">
        <v>84</v>
      </c>
    </row>
    <row r="333" spans="1:47" x14ac:dyDescent="0.25">
      <c r="A333">
        <v>331</v>
      </c>
      <c r="B333" t="s">
        <v>4487</v>
      </c>
      <c r="C333" s="46">
        <v>43138</v>
      </c>
      <c r="D333" t="s">
        <v>3790</v>
      </c>
      <c r="E333" t="s">
        <v>104</v>
      </c>
      <c r="F333" t="s">
        <v>105</v>
      </c>
      <c r="G333" t="s">
        <v>2323</v>
      </c>
      <c r="H333" t="s">
        <v>155</v>
      </c>
      <c r="I333" t="s">
        <v>3794</v>
      </c>
      <c r="J333" t="s">
        <v>2573</v>
      </c>
      <c r="K333" t="s">
        <v>2574</v>
      </c>
      <c r="L333" t="s">
        <v>59</v>
      </c>
      <c r="M333" t="s">
        <v>67</v>
      </c>
      <c r="N333" t="s">
        <v>60</v>
      </c>
      <c r="O333" t="s">
        <v>104</v>
      </c>
      <c r="P333">
        <v>1</v>
      </c>
      <c r="Q333" t="s">
        <v>92</v>
      </c>
      <c r="R333" t="s">
        <v>4826</v>
      </c>
      <c r="S333" t="s">
        <v>3795</v>
      </c>
      <c r="T333">
        <v>4</v>
      </c>
      <c r="U333" t="s">
        <v>2575</v>
      </c>
      <c r="V333">
        <v>1</v>
      </c>
      <c r="W333" t="s">
        <v>3846</v>
      </c>
      <c r="X333" t="s">
        <v>4488</v>
      </c>
      <c r="Y333" t="s">
        <v>67</v>
      </c>
      <c r="Z333" t="s">
        <v>67</v>
      </c>
      <c r="AA333" t="s">
        <v>3846</v>
      </c>
      <c r="AB333">
        <v>0</v>
      </c>
      <c r="AC333" t="s">
        <v>3846</v>
      </c>
      <c r="AD333" t="s">
        <v>98</v>
      </c>
      <c r="AE333" t="s">
        <v>99</v>
      </c>
      <c r="AF333" t="s">
        <v>67</v>
      </c>
      <c r="AG333" t="s">
        <v>67</v>
      </c>
      <c r="AH333" t="s">
        <v>75</v>
      </c>
      <c r="AI333" t="s">
        <v>75</v>
      </c>
      <c r="AJ333" t="s">
        <v>76</v>
      </c>
      <c r="AK333" t="s">
        <v>2579</v>
      </c>
      <c r="AL333" t="s">
        <v>67</v>
      </c>
      <c r="AM333" t="s">
        <v>2578</v>
      </c>
      <c r="AN333" t="s">
        <v>50</v>
      </c>
      <c r="AO333" t="s">
        <v>2580</v>
      </c>
      <c r="AP333" t="s">
        <v>2562</v>
      </c>
      <c r="AQ333" t="s">
        <v>2572</v>
      </c>
      <c r="AU333" t="s">
        <v>84</v>
      </c>
    </row>
    <row r="334" spans="1:47" x14ac:dyDescent="0.25">
      <c r="A334">
        <v>332</v>
      </c>
      <c r="B334" t="s">
        <v>4489</v>
      </c>
      <c r="C334" s="46">
        <v>43138</v>
      </c>
      <c r="D334" t="s">
        <v>3790</v>
      </c>
      <c r="E334" t="s">
        <v>165</v>
      </c>
      <c r="F334" t="s">
        <v>54</v>
      </c>
      <c r="G334" t="s">
        <v>654</v>
      </c>
      <c r="H334" t="s">
        <v>120</v>
      </c>
      <c r="I334" t="s">
        <v>121</v>
      </c>
      <c r="J334" t="s">
        <v>2563</v>
      </c>
      <c r="K334" t="s">
        <v>2564</v>
      </c>
      <c r="L334" t="s">
        <v>59</v>
      </c>
      <c r="M334" t="s">
        <v>59</v>
      </c>
      <c r="N334" t="s">
        <v>60</v>
      </c>
      <c r="O334" t="s">
        <v>165</v>
      </c>
      <c r="P334">
        <v>1</v>
      </c>
      <c r="Q334" t="s">
        <v>61</v>
      </c>
      <c r="R334" t="s">
        <v>4826</v>
      </c>
      <c r="S334" t="s">
        <v>3795</v>
      </c>
      <c r="T334">
        <v>5</v>
      </c>
      <c r="U334" t="s">
        <v>2565</v>
      </c>
      <c r="V334">
        <v>1</v>
      </c>
      <c r="W334" t="s">
        <v>3846</v>
      </c>
      <c r="X334" t="s">
        <v>4490</v>
      </c>
      <c r="Y334" t="s">
        <v>67</v>
      </c>
      <c r="Z334" t="s">
        <v>67</v>
      </c>
      <c r="AA334" t="s">
        <v>3820</v>
      </c>
      <c r="AB334">
        <v>200000</v>
      </c>
      <c r="AC334" t="s">
        <v>140</v>
      </c>
      <c r="AD334" t="s">
        <v>98</v>
      </c>
      <c r="AE334" t="s">
        <v>99</v>
      </c>
      <c r="AF334" t="s">
        <v>67</v>
      </c>
      <c r="AG334" t="s">
        <v>67</v>
      </c>
      <c r="AH334" t="s">
        <v>75</v>
      </c>
      <c r="AI334" t="s">
        <v>75</v>
      </c>
      <c r="AJ334" t="s">
        <v>76</v>
      </c>
      <c r="AK334" t="s">
        <v>67</v>
      </c>
      <c r="AL334" t="s">
        <v>2568</v>
      </c>
      <c r="AM334" t="s">
        <v>2569</v>
      </c>
      <c r="AN334" t="s">
        <v>50</v>
      </c>
      <c r="AO334" t="s">
        <v>2570</v>
      </c>
      <c r="AP334" t="s">
        <v>2571</v>
      </c>
      <c r="AU334" t="s">
        <v>103</v>
      </c>
    </row>
    <row r="335" spans="1:47" x14ac:dyDescent="0.25">
      <c r="A335">
        <v>333</v>
      </c>
      <c r="B335" t="s">
        <v>4491</v>
      </c>
      <c r="C335" s="46">
        <v>43143</v>
      </c>
      <c r="D335" t="s">
        <v>3790</v>
      </c>
      <c r="E335" t="s">
        <v>254</v>
      </c>
      <c r="F335" t="s">
        <v>105</v>
      </c>
      <c r="G335" t="s">
        <v>2581</v>
      </c>
      <c r="H335" t="s">
        <v>120</v>
      </c>
      <c r="I335" t="s">
        <v>121</v>
      </c>
      <c r="J335" t="s">
        <v>2582</v>
      </c>
      <c r="K335" t="s">
        <v>2583</v>
      </c>
      <c r="L335" t="s">
        <v>59</v>
      </c>
      <c r="M335" t="s">
        <v>91</v>
      </c>
      <c r="N335" t="s">
        <v>235</v>
      </c>
      <c r="O335" t="s">
        <v>232</v>
      </c>
      <c r="P335">
        <v>1</v>
      </c>
      <c r="Q335" t="s">
        <v>92</v>
      </c>
      <c r="R335" t="s">
        <v>4826</v>
      </c>
      <c r="S335" t="s">
        <v>270</v>
      </c>
      <c r="T335">
        <v>2</v>
      </c>
      <c r="U335" t="s">
        <v>2584</v>
      </c>
      <c r="V335">
        <v>1</v>
      </c>
      <c r="W335" t="s">
        <v>3846</v>
      </c>
      <c r="X335" t="s">
        <v>4492</v>
      </c>
      <c r="Y335" t="s">
        <v>67</v>
      </c>
      <c r="Z335" t="s">
        <v>67</v>
      </c>
      <c r="AA335" t="s">
        <v>3820</v>
      </c>
      <c r="AB335">
        <v>300000</v>
      </c>
      <c r="AC335" t="s">
        <v>126</v>
      </c>
      <c r="AD335" t="s">
        <v>98</v>
      </c>
      <c r="AE335" t="s">
        <v>99</v>
      </c>
      <c r="AF335" t="s">
        <v>67</v>
      </c>
      <c r="AG335" t="s">
        <v>67</v>
      </c>
      <c r="AH335" t="s">
        <v>75</v>
      </c>
      <c r="AI335" t="s">
        <v>75</v>
      </c>
      <c r="AJ335" t="s">
        <v>76</v>
      </c>
      <c r="AK335" t="s">
        <v>2586</v>
      </c>
      <c r="AL335" t="s">
        <v>67</v>
      </c>
      <c r="AM335" t="s">
        <v>2587</v>
      </c>
      <c r="AN335" t="s">
        <v>50</v>
      </c>
      <c r="AO335" t="s">
        <v>2588</v>
      </c>
      <c r="AP335" t="s">
        <v>2589</v>
      </c>
      <c r="AQ335" t="s">
        <v>2590</v>
      </c>
      <c r="AU335" t="s">
        <v>84</v>
      </c>
    </row>
    <row r="336" spans="1:47" x14ac:dyDescent="0.25">
      <c r="A336">
        <v>334</v>
      </c>
      <c r="B336" t="s">
        <v>4493</v>
      </c>
      <c r="C336" s="46">
        <v>43143</v>
      </c>
      <c r="D336" t="s">
        <v>3790</v>
      </c>
      <c r="E336" t="s">
        <v>211</v>
      </c>
      <c r="F336" t="s">
        <v>132</v>
      </c>
      <c r="G336" t="s">
        <v>2591</v>
      </c>
      <c r="H336" t="s">
        <v>87</v>
      </c>
      <c r="I336" t="s">
        <v>88</v>
      </c>
      <c r="J336" t="s">
        <v>2592</v>
      </c>
      <c r="K336" t="s">
        <v>2593</v>
      </c>
      <c r="L336" t="s">
        <v>59</v>
      </c>
      <c r="M336" t="s">
        <v>59</v>
      </c>
      <c r="N336" t="s">
        <v>60</v>
      </c>
      <c r="O336" t="s">
        <v>211</v>
      </c>
      <c r="P336">
        <v>1</v>
      </c>
      <c r="Q336" t="s">
        <v>92</v>
      </c>
      <c r="R336" t="s">
        <v>4826</v>
      </c>
      <c r="S336" t="s">
        <v>123</v>
      </c>
      <c r="T336">
        <v>1</v>
      </c>
      <c r="U336" t="s">
        <v>3810</v>
      </c>
      <c r="V336">
        <v>1</v>
      </c>
      <c r="W336" t="s">
        <v>3846</v>
      </c>
      <c r="X336" t="s">
        <v>4494</v>
      </c>
      <c r="Y336" t="s">
        <v>67</v>
      </c>
      <c r="Z336" t="s">
        <v>67</v>
      </c>
      <c r="AA336" t="s">
        <v>3846</v>
      </c>
      <c r="AB336">
        <v>0</v>
      </c>
      <c r="AC336" t="s">
        <v>3846</v>
      </c>
      <c r="AD336" t="s">
        <v>98</v>
      </c>
      <c r="AE336" t="s">
        <v>99</v>
      </c>
      <c r="AF336" t="s">
        <v>67</v>
      </c>
      <c r="AG336" t="s">
        <v>67</v>
      </c>
      <c r="AH336" t="s">
        <v>75</v>
      </c>
      <c r="AI336" t="s">
        <v>75</v>
      </c>
      <c r="AJ336" t="s">
        <v>76</v>
      </c>
      <c r="AK336" t="s">
        <v>67</v>
      </c>
      <c r="AL336" t="s">
        <v>67</v>
      </c>
      <c r="AM336" t="s">
        <v>2594</v>
      </c>
      <c r="AN336" t="s">
        <v>50</v>
      </c>
      <c r="AO336" t="s">
        <v>2595</v>
      </c>
      <c r="AP336" t="s">
        <v>2596</v>
      </c>
      <c r="AU336" t="s">
        <v>103</v>
      </c>
    </row>
    <row r="337" spans="1:47" x14ac:dyDescent="0.25">
      <c r="A337">
        <v>335</v>
      </c>
      <c r="B337" t="s">
        <v>4495</v>
      </c>
      <c r="C337" s="46">
        <v>43144</v>
      </c>
      <c r="D337" t="s">
        <v>3790</v>
      </c>
      <c r="E337" t="s">
        <v>85</v>
      </c>
      <c r="F337" t="s">
        <v>54</v>
      </c>
      <c r="G337" t="s">
        <v>86</v>
      </c>
      <c r="H337" t="s">
        <v>120</v>
      </c>
      <c r="I337" t="s">
        <v>121</v>
      </c>
      <c r="J337" t="s">
        <v>2597</v>
      </c>
      <c r="K337" t="s">
        <v>327</v>
      </c>
      <c r="L337" t="s">
        <v>327</v>
      </c>
      <c r="M337" t="s">
        <v>59</v>
      </c>
      <c r="N337" t="s">
        <v>60</v>
      </c>
      <c r="O337" t="s">
        <v>85</v>
      </c>
      <c r="P337">
        <v>1</v>
      </c>
      <c r="Q337" t="s">
        <v>92</v>
      </c>
      <c r="R337" t="s">
        <v>4826</v>
      </c>
      <c r="S337" t="s">
        <v>3795</v>
      </c>
      <c r="T337">
        <v>3</v>
      </c>
      <c r="U337" t="s">
        <v>2598</v>
      </c>
      <c r="V337">
        <v>1</v>
      </c>
      <c r="W337" t="s">
        <v>3846</v>
      </c>
      <c r="X337" t="s">
        <v>4496</v>
      </c>
      <c r="Y337" t="s">
        <v>67</v>
      </c>
      <c r="Z337" t="s">
        <v>67</v>
      </c>
      <c r="AA337" t="s">
        <v>67</v>
      </c>
      <c r="AB337" t="s">
        <v>67</v>
      </c>
      <c r="AC337" t="s">
        <v>126</v>
      </c>
      <c r="AD337" t="s">
        <v>98</v>
      </c>
      <c r="AE337" t="s">
        <v>99</v>
      </c>
      <c r="AF337" t="s">
        <v>67</v>
      </c>
      <c r="AG337" t="s">
        <v>67</v>
      </c>
      <c r="AH337" t="s">
        <v>75</v>
      </c>
      <c r="AI337" t="s">
        <v>75</v>
      </c>
      <c r="AJ337" t="s">
        <v>76</v>
      </c>
      <c r="AK337" t="s">
        <v>67</v>
      </c>
      <c r="AL337" t="s">
        <v>67</v>
      </c>
      <c r="AM337" t="s">
        <v>2601</v>
      </c>
      <c r="AN337" t="s">
        <v>50</v>
      </c>
      <c r="AO337" t="s">
        <v>2602</v>
      </c>
      <c r="AP337" t="s">
        <v>2613</v>
      </c>
      <c r="AU337" t="s">
        <v>103</v>
      </c>
    </row>
    <row r="338" spans="1:47" x14ac:dyDescent="0.25">
      <c r="A338">
        <v>336</v>
      </c>
      <c r="B338" t="s">
        <v>4497</v>
      </c>
      <c r="C338" s="46">
        <v>43144</v>
      </c>
      <c r="D338" t="s">
        <v>3790</v>
      </c>
      <c r="E338" t="s">
        <v>165</v>
      </c>
      <c r="F338" t="s">
        <v>54</v>
      </c>
      <c r="G338" t="s">
        <v>654</v>
      </c>
      <c r="H338" t="s">
        <v>56</v>
      </c>
      <c r="I338" t="s">
        <v>57</v>
      </c>
      <c r="J338" t="s">
        <v>56</v>
      </c>
      <c r="K338" t="s">
        <v>2603</v>
      </c>
      <c r="L338" t="s">
        <v>59</v>
      </c>
      <c r="M338" t="s">
        <v>59</v>
      </c>
      <c r="N338" t="s">
        <v>60</v>
      </c>
      <c r="O338" t="s">
        <v>165</v>
      </c>
      <c r="P338">
        <v>1</v>
      </c>
      <c r="Q338" t="s">
        <v>136</v>
      </c>
      <c r="R338" t="s">
        <v>4826</v>
      </c>
      <c r="S338" t="s">
        <v>3795</v>
      </c>
      <c r="T338">
        <v>5</v>
      </c>
      <c r="U338" t="s">
        <v>67</v>
      </c>
      <c r="V338">
        <v>1</v>
      </c>
      <c r="W338" t="s">
        <v>3846</v>
      </c>
      <c r="X338" t="s">
        <v>3983</v>
      </c>
      <c r="Y338" t="s">
        <v>67</v>
      </c>
      <c r="Z338" t="s">
        <v>67</v>
      </c>
      <c r="AA338" t="s">
        <v>3846</v>
      </c>
      <c r="AB338">
        <v>0</v>
      </c>
      <c r="AC338" t="s">
        <v>3846</v>
      </c>
      <c r="AD338" t="s">
        <v>72</v>
      </c>
      <c r="AE338" t="s">
        <v>74</v>
      </c>
      <c r="AF338" t="s">
        <v>67</v>
      </c>
      <c r="AG338" t="s">
        <v>67</v>
      </c>
      <c r="AH338" t="s">
        <v>72</v>
      </c>
      <c r="AI338" t="s">
        <v>75</v>
      </c>
      <c r="AJ338" t="s">
        <v>76</v>
      </c>
      <c r="AK338" t="s">
        <v>67</v>
      </c>
      <c r="AL338" t="s">
        <v>2604</v>
      </c>
      <c r="AM338" t="s">
        <v>2605</v>
      </c>
      <c r="AN338" t="s">
        <v>50</v>
      </c>
      <c r="AO338" t="s">
        <v>2606</v>
      </c>
      <c r="AP338" t="s">
        <v>2607</v>
      </c>
      <c r="AQ338" t="s">
        <v>2683</v>
      </c>
      <c r="AU338" t="s">
        <v>103</v>
      </c>
    </row>
    <row r="339" spans="1:47" x14ac:dyDescent="0.25">
      <c r="A339">
        <v>337</v>
      </c>
      <c r="B339" t="s">
        <v>4498</v>
      </c>
      <c r="C339" s="46">
        <v>43144</v>
      </c>
      <c r="D339" t="s">
        <v>3790</v>
      </c>
      <c r="E339" t="s">
        <v>165</v>
      </c>
      <c r="F339" t="s">
        <v>54</v>
      </c>
      <c r="G339" t="s">
        <v>1908</v>
      </c>
      <c r="H339" t="s">
        <v>155</v>
      </c>
      <c r="I339" t="s">
        <v>3794</v>
      </c>
      <c r="J339" t="s">
        <v>2608</v>
      </c>
      <c r="K339" t="s">
        <v>59</v>
      </c>
      <c r="L339" t="s">
        <v>59</v>
      </c>
      <c r="M339" t="s">
        <v>59</v>
      </c>
      <c r="N339" t="s">
        <v>60</v>
      </c>
      <c r="O339" t="s">
        <v>165</v>
      </c>
      <c r="P339">
        <v>1</v>
      </c>
      <c r="Q339" t="s">
        <v>92</v>
      </c>
      <c r="R339" t="s">
        <v>4826</v>
      </c>
      <c r="S339" t="s">
        <v>3795</v>
      </c>
      <c r="T339">
        <v>4</v>
      </c>
      <c r="U339" t="s">
        <v>67</v>
      </c>
      <c r="V339">
        <v>1</v>
      </c>
      <c r="W339" t="s">
        <v>3846</v>
      </c>
      <c r="X339" t="s">
        <v>4499</v>
      </c>
      <c r="Y339" t="s">
        <v>67</v>
      </c>
      <c r="Z339" t="s">
        <v>2610</v>
      </c>
      <c r="AA339" t="s">
        <v>3846</v>
      </c>
      <c r="AB339">
        <v>0</v>
      </c>
      <c r="AC339" t="s">
        <v>3846</v>
      </c>
      <c r="AD339" t="s">
        <v>72</v>
      </c>
      <c r="AE339" t="s">
        <v>73</v>
      </c>
      <c r="AF339" t="s">
        <v>72</v>
      </c>
      <c r="AG339" t="s">
        <v>74</v>
      </c>
      <c r="AH339" t="s">
        <v>72</v>
      </c>
      <c r="AI339" t="s">
        <v>75</v>
      </c>
      <c r="AJ339" t="s">
        <v>76</v>
      </c>
      <c r="AK339" t="s">
        <v>67</v>
      </c>
      <c r="AL339" t="s">
        <v>67</v>
      </c>
      <c r="AM339" t="s">
        <v>2611</v>
      </c>
      <c r="AN339" t="s">
        <v>50</v>
      </c>
      <c r="AO339" t="s">
        <v>2612</v>
      </c>
      <c r="AP339" t="s">
        <v>2645</v>
      </c>
      <c r="AQ339" t="s">
        <v>2644</v>
      </c>
      <c r="AR339" t="s">
        <v>2830</v>
      </c>
      <c r="AU339" t="s">
        <v>84</v>
      </c>
    </row>
    <row r="340" spans="1:47" x14ac:dyDescent="0.25">
      <c r="A340">
        <v>338</v>
      </c>
      <c r="B340" t="s">
        <v>4500</v>
      </c>
      <c r="C340" s="46">
        <v>43145</v>
      </c>
      <c r="D340" t="s">
        <v>3790</v>
      </c>
      <c r="E340" t="s">
        <v>232</v>
      </c>
      <c r="F340" t="s">
        <v>105</v>
      </c>
      <c r="G340" t="s">
        <v>377</v>
      </c>
      <c r="H340" t="s">
        <v>120</v>
      </c>
      <c r="I340" t="s">
        <v>121</v>
      </c>
      <c r="J340" t="s">
        <v>2636</v>
      </c>
      <c r="K340" t="s">
        <v>67</v>
      </c>
      <c r="L340" t="s">
        <v>67</v>
      </c>
      <c r="M340" t="s">
        <v>59</v>
      </c>
      <c r="N340" t="s">
        <v>60</v>
      </c>
      <c r="O340" t="s">
        <v>232</v>
      </c>
      <c r="P340">
        <v>1</v>
      </c>
      <c r="Q340" t="s">
        <v>92</v>
      </c>
      <c r="R340" t="s">
        <v>4826</v>
      </c>
      <c r="S340" t="s">
        <v>3795</v>
      </c>
      <c r="T340">
        <v>5</v>
      </c>
      <c r="U340" t="s">
        <v>2637</v>
      </c>
      <c r="V340">
        <v>1</v>
      </c>
      <c r="W340" t="s">
        <v>3846</v>
      </c>
      <c r="X340" t="s">
        <v>4501</v>
      </c>
      <c r="Y340" t="s">
        <v>67</v>
      </c>
      <c r="Z340" t="s">
        <v>67</v>
      </c>
      <c r="AA340" t="s">
        <v>3820</v>
      </c>
      <c r="AB340">
        <v>500000</v>
      </c>
      <c r="AC340" t="s">
        <v>126</v>
      </c>
      <c r="AD340" t="s">
        <v>98</v>
      </c>
      <c r="AE340" t="s">
        <v>99</v>
      </c>
      <c r="AF340" t="s">
        <v>67</v>
      </c>
      <c r="AG340" t="s">
        <v>67</v>
      </c>
      <c r="AH340" t="s">
        <v>75</v>
      </c>
      <c r="AI340" t="s">
        <v>75</v>
      </c>
      <c r="AJ340" t="s">
        <v>76</v>
      </c>
      <c r="AK340" t="s">
        <v>67</v>
      </c>
      <c r="AL340" t="s">
        <v>67</v>
      </c>
      <c r="AM340" t="s">
        <v>2640</v>
      </c>
      <c r="AN340" t="s">
        <v>50</v>
      </c>
      <c r="AO340" t="s">
        <v>2641</v>
      </c>
      <c r="AP340" t="s">
        <v>2642</v>
      </c>
      <c r="AQ340" t="s">
        <v>2643</v>
      </c>
      <c r="AU340" t="s">
        <v>103</v>
      </c>
    </row>
    <row r="341" spans="1:47" x14ac:dyDescent="0.25">
      <c r="A341">
        <v>339</v>
      </c>
      <c r="B341" t="s">
        <v>4502</v>
      </c>
      <c r="C341" s="46">
        <v>43145</v>
      </c>
      <c r="D341" t="s">
        <v>3790</v>
      </c>
      <c r="E341" t="s">
        <v>232</v>
      </c>
      <c r="F341" t="s">
        <v>105</v>
      </c>
      <c r="G341" t="s">
        <v>377</v>
      </c>
      <c r="H341" t="s">
        <v>120</v>
      </c>
      <c r="I341" t="s">
        <v>121</v>
      </c>
      <c r="J341" t="s">
        <v>2661</v>
      </c>
      <c r="K341" t="s">
        <v>2660</v>
      </c>
      <c r="L341" t="s">
        <v>59</v>
      </c>
      <c r="M341" t="s">
        <v>67</v>
      </c>
      <c r="N341" t="s">
        <v>60</v>
      </c>
      <c r="O341" t="s">
        <v>232</v>
      </c>
      <c r="P341">
        <v>2</v>
      </c>
      <c r="Q341" t="s">
        <v>92</v>
      </c>
      <c r="R341" t="s">
        <v>4826</v>
      </c>
      <c r="S341" t="s">
        <v>3795</v>
      </c>
      <c r="T341">
        <v>3</v>
      </c>
      <c r="U341" t="s">
        <v>2662</v>
      </c>
      <c r="V341">
        <v>1</v>
      </c>
      <c r="W341" t="s">
        <v>3846</v>
      </c>
      <c r="X341" t="s">
        <v>4503</v>
      </c>
      <c r="Y341" t="s">
        <v>67</v>
      </c>
      <c r="Z341" t="s">
        <v>67</v>
      </c>
      <c r="AA341" t="s">
        <v>3822</v>
      </c>
      <c r="AB341">
        <v>5000000</v>
      </c>
      <c r="AC341" t="s">
        <v>126</v>
      </c>
      <c r="AD341" t="s">
        <v>98</v>
      </c>
      <c r="AE341" t="s">
        <v>99</v>
      </c>
      <c r="AF341" t="s">
        <v>67</v>
      </c>
      <c r="AG341" t="s">
        <v>67</v>
      </c>
      <c r="AH341" t="s">
        <v>75</v>
      </c>
      <c r="AI341" t="s">
        <v>75</v>
      </c>
      <c r="AJ341" t="s">
        <v>76</v>
      </c>
      <c r="AK341" t="s">
        <v>2665</v>
      </c>
      <c r="AL341" t="s">
        <v>67</v>
      </c>
      <c r="AM341" t="s">
        <v>2666</v>
      </c>
      <c r="AN341" t="s">
        <v>50</v>
      </c>
      <c r="AO341" t="s">
        <v>2667</v>
      </c>
      <c r="AU341" t="s">
        <v>84</v>
      </c>
    </row>
    <row r="342" spans="1:47" x14ac:dyDescent="0.25">
      <c r="A342">
        <v>340</v>
      </c>
      <c r="B342" t="s">
        <v>4504</v>
      </c>
      <c r="C342" s="46">
        <v>43146</v>
      </c>
      <c r="D342" t="s">
        <v>3790</v>
      </c>
      <c r="E342" t="s">
        <v>53</v>
      </c>
      <c r="F342" t="s">
        <v>54</v>
      </c>
      <c r="G342" t="s">
        <v>1188</v>
      </c>
      <c r="H342" t="s">
        <v>56</v>
      </c>
      <c r="I342" t="s">
        <v>57</v>
      </c>
      <c r="J342" t="s">
        <v>56</v>
      </c>
      <c r="K342" t="s">
        <v>2646</v>
      </c>
      <c r="L342" t="s">
        <v>59</v>
      </c>
      <c r="M342" t="s">
        <v>59</v>
      </c>
      <c r="N342" t="s">
        <v>60</v>
      </c>
      <c r="O342" t="s">
        <v>53</v>
      </c>
      <c r="P342">
        <v>2</v>
      </c>
      <c r="Q342" t="s">
        <v>61</v>
      </c>
      <c r="R342" t="s">
        <v>4826</v>
      </c>
      <c r="S342" t="s">
        <v>270</v>
      </c>
      <c r="T342">
        <v>2</v>
      </c>
      <c r="U342" t="s">
        <v>2647</v>
      </c>
      <c r="V342">
        <v>1</v>
      </c>
      <c r="W342" t="s">
        <v>3846</v>
      </c>
      <c r="X342" t="s">
        <v>4505</v>
      </c>
      <c r="Y342" t="s">
        <v>67</v>
      </c>
      <c r="Z342" t="s">
        <v>67</v>
      </c>
      <c r="AA342" t="s">
        <v>3846</v>
      </c>
      <c r="AB342">
        <v>0</v>
      </c>
      <c r="AC342" t="s">
        <v>3846</v>
      </c>
      <c r="AD342" t="s">
        <v>98</v>
      </c>
      <c r="AE342" t="s">
        <v>99</v>
      </c>
      <c r="AF342" t="s">
        <v>67</v>
      </c>
      <c r="AG342" t="s">
        <v>67</v>
      </c>
      <c r="AH342" t="s">
        <v>75</v>
      </c>
      <c r="AI342" t="s">
        <v>75</v>
      </c>
      <c r="AJ342" t="s">
        <v>76</v>
      </c>
      <c r="AK342" t="s">
        <v>67</v>
      </c>
      <c r="AL342" t="s">
        <v>67</v>
      </c>
      <c r="AM342" t="s">
        <v>2649</v>
      </c>
      <c r="AN342" t="s">
        <v>50</v>
      </c>
      <c r="AO342" t="s">
        <v>2650</v>
      </c>
      <c r="AU342" t="s">
        <v>130</v>
      </c>
    </row>
    <row r="343" spans="1:47" x14ac:dyDescent="0.25">
      <c r="A343">
        <v>341</v>
      </c>
      <c r="B343" t="s">
        <v>4506</v>
      </c>
      <c r="C343" s="46">
        <v>43148</v>
      </c>
      <c r="D343" t="s">
        <v>3790</v>
      </c>
      <c r="E343" t="s">
        <v>232</v>
      </c>
      <c r="F343" t="s">
        <v>105</v>
      </c>
      <c r="G343" t="s">
        <v>377</v>
      </c>
      <c r="H343" t="s">
        <v>120</v>
      </c>
      <c r="I343" t="s">
        <v>121</v>
      </c>
      <c r="J343" t="s">
        <v>2656</v>
      </c>
      <c r="K343" t="s">
        <v>2651</v>
      </c>
      <c r="L343" t="s">
        <v>59</v>
      </c>
      <c r="M343" t="s">
        <v>59</v>
      </c>
      <c r="N343" t="s">
        <v>60</v>
      </c>
      <c r="O343" t="s">
        <v>232</v>
      </c>
      <c r="P343">
        <v>1</v>
      </c>
      <c r="Q343" t="s">
        <v>92</v>
      </c>
      <c r="R343" t="s">
        <v>4826</v>
      </c>
      <c r="S343" t="s">
        <v>270</v>
      </c>
      <c r="T343">
        <v>2</v>
      </c>
      <c r="U343" t="s">
        <v>2657</v>
      </c>
      <c r="V343">
        <v>1</v>
      </c>
      <c r="W343" t="s">
        <v>3846</v>
      </c>
      <c r="X343" t="s">
        <v>4507</v>
      </c>
      <c r="Y343" t="s">
        <v>67</v>
      </c>
      <c r="Z343" t="s">
        <v>67</v>
      </c>
      <c r="AA343" t="s">
        <v>67</v>
      </c>
      <c r="AB343" t="s">
        <v>67</v>
      </c>
      <c r="AC343" t="s">
        <v>126</v>
      </c>
      <c r="AD343" t="s">
        <v>98</v>
      </c>
      <c r="AE343" t="s">
        <v>99</v>
      </c>
      <c r="AF343" t="s">
        <v>67</v>
      </c>
      <c r="AG343" t="s">
        <v>67</v>
      </c>
      <c r="AH343" t="s">
        <v>75</v>
      </c>
      <c r="AI343" t="s">
        <v>75</v>
      </c>
      <c r="AJ343" t="s">
        <v>76</v>
      </c>
      <c r="AK343" t="s">
        <v>2653</v>
      </c>
      <c r="AL343" t="s">
        <v>67</v>
      </c>
      <c r="AM343" t="s">
        <v>2654</v>
      </c>
      <c r="AN343" t="s">
        <v>50</v>
      </c>
      <c r="AO343" t="s">
        <v>2655</v>
      </c>
      <c r="AP343" t="s">
        <v>2658</v>
      </c>
      <c r="AQ343" t="s">
        <v>2659</v>
      </c>
      <c r="AU343" t="s">
        <v>130</v>
      </c>
    </row>
    <row r="344" spans="1:47" x14ac:dyDescent="0.25">
      <c r="A344">
        <v>342</v>
      </c>
      <c r="B344" t="s">
        <v>4508</v>
      </c>
      <c r="C344" s="46">
        <v>43152</v>
      </c>
      <c r="D344" t="s">
        <v>3790</v>
      </c>
      <c r="E344" t="s">
        <v>165</v>
      </c>
      <c r="F344" t="s">
        <v>54</v>
      </c>
      <c r="G344" t="s">
        <v>165</v>
      </c>
      <c r="H344" t="s">
        <v>167</v>
      </c>
      <c r="I344" t="s">
        <v>121</v>
      </c>
      <c r="J344" t="s">
        <v>2668</v>
      </c>
      <c r="K344" t="s">
        <v>2669</v>
      </c>
      <c r="L344" t="s">
        <v>59</v>
      </c>
      <c r="M344" t="s">
        <v>59</v>
      </c>
      <c r="N344" t="s">
        <v>235</v>
      </c>
      <c r="O344" t="s">
        <v>565</v>
      </c>
      <c r="P344">
        <v>1</v>
      </c>
      <c r="Q344" t="s">
        <v>92</v>
      </c>
      <c r="R344" t="s">
        <v>4826</v>
      </c>
      <c r="S344" t="s">
        <v>3795</v>
      </c>
      <c r="T344">
        <v>3</v>
      </c>
      <c r="U344" t="s">
        <v>2670</v>
      </c>
      <c r="V344">
        <v>1</v>
      </c>
      <c r="W344" t="s">
        <v>3846</v>
      </c>
      <c r="X344" t="s">
        <v>4261</v>
      </c>
      <c r="Y344" t="s">
        <v>67</v>
      </c>
      <c r="Z344" t="s">
        <v>67</v>
      </c>
      <c r="AA344" t="s">
        <v>67</v>
      </c>
      <c r="AB344" t="s">
        <v>67</v>
      </c>
      <c r="AC344" t="s">
        <v>126</v>
      </c>
      <c r="AD344" t="s">
        <v>98</v>
      </c>
      <c r="AE344" t="s">
        <v>99</v>
      </c>
      <c r="AF344" t="s">
        <v>67</v>
      </c>
      <c r="AG344" t="s">
        <v>67</v>
      </c>
      <c r="AH344" t="s">
        <v>75</v>
      </c>
      <c r="AI344" t="s">
        <v>75</v>
      </c>
      <c r="AJ344" t="s">
        <v>76</v>
      </c>
      <c r="AK344" t="s">
        <v>67</v>
      </c>
      <c r="AL344" t="s">
        <v>67</v>
      </c>
      <c r="AM344" t="s">
        <v>2671</v>
      </c>
      <c r="AN344" t="s">
        <v>50</v>
      </c>
      <c r="AO344" t="s">
        <v>2672</v>
      </c>
      <c r="AU344" t="s">
        <v>130</v>
      </c>
    </row>
    <row r="345" spans="1:47" x14ac:dyDescent="0.25">
      <c r="A345">
        <v>343</v>
      </c>
      <c r="B345" t="s">
        <v>4509</v>
      </c>
      <c r="C345" s="46">
        <v>43153</v>
      </c>
      <c r="D345" t="s">
        <v>3790</v>
      </c>
      <c r="E345" t="s">
        <v>53</v>
      </c>
      <c r="F345" t="s">
        <v>54</v>
      </c>
      <c r="G345" t="s">
        <v>1671</v>
      </c>
      <c r="H345" t="s">
        <v>167</v>
      </c>
      <c r="I345" t="s">
        <v>121</v>
      </c>
      <c r="J345" t="s">
        <v>2673</v>
      </c>
      <c r="K345" t="s">
        <v>2674</v>
      </c>
      <c r="L345" t="s">
        <v>59</v>
      </c>
      <c r="M345" t="s">
        <v>59</v>
      </c>
      <c r="N345" t="s">
        <v>60</v>
      </c>
      <c r="O345" t="s">
        <v>53</v>
      </c>
      <c r="P345">
        <v>1</v>
      </c>
      <c r="Q345" t="s">
        <v>61</v>
      </c>
      <c r="R345" t="s">
        <v>4826</v>
      </c>
      <c r="S345" t="s">
        <v>3795</v>
      </c>
      <c r="T345">
        <v>4</v>
      </c>
      <c r="U345" t="s">
        <v>2678</v>
      </c>
      <c r="V345">
        <v>1</v>
      </c>
      <c r="W345" t="s">
        <v>3846</v>
      </c>
      <c r="X345" t="s">
        <v>4510</v>
      </c>
      <c r="Y345" t="s">
        <v>194</v>
      </c>
      <c r="Z345" t="s">
        <v>2677</v>
      </c>
      <c r="AA345" t="s">
        <v>3846</v>
      </c>
      <c r="AB345">
        <v>0</v>
      </c>
      <c r="AC345" t="s">
        <v>3846</v>
      </c>
      <c r="AD345" t="s">
        <v>72</v>
      </c>
      <c r="AE345" t="s">
        <v>73</v>
      </c>
      <c r="AF345" t="s">
        <v>67</v>
      </c>
      <c r="AG345" t="s">
        <v>67</v>
      </c>
      <c r="AH345" t="s">
        <v>72</v>
      </c>
      <c r="AI345" t="s">
        <v>75</v>
      </c>
      <c r="AJ345" t="s">
        <v>76</v>
      </c>
      <c r="AK345" t="s">
        <v>67</v>
      </c>
      <c r="AL345" t="s">
        <v>67</v>
      </c>
      <c r="AM345" t="s">
        <v>2679</v>
      </c>
      <c r="AN345" t="s">
        <v>50</v>
      </c>
      <c r="AO345" t="s">
        <v>2680</v>
      </c>
      <c r="AP345" t="s">
        <v>2681</v>
      </c>
      <c r="AU345" t="s">
        <v>130</v>
      </c>
    </row>
    <row r="346" spans="1:47" x14ac:dyDescent="0.25">
      <c r="A346">
        <v>344</v>
      </c>
      <c r="B346" t="s">
        <v>4511</v>
      </c>
      <c r="C346" s="46">
        <v>43159</v>
      </c>
      <c r="D346" t="s">
        <v>3790</v>
      </c>
      <c r="E346" t="s">
        <v>165</v>
      </c>
      <c r="F346" t="s">
        <v>54</v>
      </c>
      <c r="G346" t="s">
        <v>654</v>
      </c>
      <c r="H346" t="s">
        <v>167</v>
      </c>
      <c r="I346" t="s">
        <v>121</v>
      </c>
      <c r="J346" t="s">
        <v>2684</v>
      </c>
      <c r="K346" t="s">
        <v>67</v>
      </c>
      <c r="L346" t="s">
        <v>67</v>
      </c>
      <c r="M346" t="s">
        <v>67</v>
      </c>
      <c r="N346" t="s">
        <v>60</v>
      </c>
      <c r="O346" t="s">
        <v>165</v>
      </c>
      <c r="P346">
        <v>1</v>
      </c>
      <c r="Q346" t="s">
        <v>92</v>
      </c>
      <c r="R346" t="s">
        <v>4826</v>
      </c>
      <c r="S346" t="s">
        <v>3795</v>
      </c>
      <c r="T346">
        <v>4</v>
      </c>
      <c r="U346" t="s">
        <v>2685</v>
      </c>
      <c r="V346">
        <v>1</v>
      </c>
      <c r="W346" t="s">
        <v>3846</v>
      </c>
      <c r="X346" t="s">
        <v>4512</v>
      </c>
      <c r="Y346" t="s">
        <v>194</v>
      </c>
      <c r="Z346" t="s">
        <v>229</v>
      </c>
      <c r="AA346" t="s">
        <v>3820</v>
      </c>
      <c r="AB346">
        <v>300000</v>
      </c>
      <c r="AC346" t="s">
        <v>126</v>
      </c>
      <c r="AD346" t="s">
        <v>98</v>
      </c>
      <c r="AE346" t="s">
        <v>99</v>
      </c>
      <c r="AF346" t="s">
        <v>67</v>
      </c>
      <c r="AG346" t="s">
        <v>67</v>
      </c>
      <c r="AH346" t="s">
        <v>75</v>
      </c>
      <c r="AI346" t="s">
        <v>75</v>
      </c>
      <c r="AJ346" t="s">
        <v>76</v>
      </c>
      <c r="AK346" t="s">
        <v>67</v>
      </c>
      <c r="AL346" t="s">
        <v>67</v>
      </c>
      <c r="AM346" t="s">
        <v>2686</v>
      </c>
      <c r="AN346" t="s">
        <v>50</v>
      </c>
      <c r="AO346" t="s">
        <v>2687</v>
      </c>
      <c r="AU346" t="s">
        <v>130</v>
      </c>
    </row>
    <row r="347" spans="1:47" x14ac:dyDescent="0.25">
      <c r="A347">
        <v>345</v>
      </c>
      <c r="B347" t="s">
        <v>4513</v>
      </c>
      <c r="C347" s="46">
        <v>43162</v>
      </c>
      <c r="D347" t="s">
        <v>3790</v>
      </c>
      <c r="E347" t="s">
        <v>53</v>
      </c>
      <c r="F347" t="s">
        <v>54</v>
      </c>
      <c r="G347" t="s">
        <v>731</v>
      </c>
      <c r="H347" t="s">
        <v>378</v>
      </c>
      <c r="I347" t="s">
        <v>3794</v>
      </c>
      <c r="J347" t="s">
        <v>2688</v>
      </c>
      <c r="K347" t="s">
        <v>327</v>
      </c>
      <c r="L347" t="s">
        <v>327</v>
      </c>
      <c r="M347" t="s">
        <v>67</v>
      </c>
      <c r="N347" t="s">
        <v>60</v>
      </c>
      <c r="O347" t="s">
        <v>53</v>
      </c>
      <c r="P347">
        <v>1</v>
      </c>
      <c r="Q347" t="s">
        <v>92</v>
      </c>
      <c r="R347" t="s">
        <v>4826</v>
      </c>
      <c r="S347" t="s">
        <v>3795</v>
      </c>
      <c r="T347">
        <v>3</v>
      </c>
      <c r="U347" t="s">
        <v>2689</v>
      </c>
      <c r="V347">
        <v>1</v>
      </c>
      <c r="W347" t="s">
        <v>3846</v>
      </c>
      <c r="X347" t="s">
        <v>3899</v>
      </c>
      <c r="Y347" t="s">
        <v>194</v>
      </c>
      <c r="Z347" t="s">
        <v>2690</v>
      </c>
      <c r="AA347" t="s">
        <v>3846</v>
      </c>
      <c r="AB347">
        <v>0</v>
      </c>
      <c r="AC347" t="s">
        <v>3846</v>
      </c>
      <c r="AD347" t="s">
        <v>72</v>
      </c>
      <c r="AE347" t="s">
        <v>73</v>
      </c>
      <c r="AF347" t="s">
        <v>72</v>
      </c>
      <c r="AG347" t="s">
        <v>74</v>
      </c>
      <c r="AH347" t="s">
        <v>72</v>
      </c>
      <c r="AI347" t="s">
        <v>75</v>
      </c>
      <c r="AJ347" t="s">
        <v>76</v>
      </c>
      <c r="AK347" t="s">
        <v>67</v>
      </c>
      <c r="AL347" t="s">
        <v>67</v>
      </c>
      <c r="AM347" t="s">
        <v>2691</v>
      </c>
      <c r="AN347" t="s">
        <v>50</v>
      </c>
      <c r="AO347" t="s">
        <v>2692</v>
      </c>
      <c r="AP347" t="s">
        <v>2701</v>
      </c>
      <c r="AQ347" t="s">
        <v>2725</v>
      </c>
      <c r="AU347" t="s">
        <v>103</v>
      </c>
    </row>
    <row r="348" spans="1:47" x14ac:dyDescent="0.25">
      <c r="A348">
        <v>346</v>
      </c>
      <c r="B348" t="s">
        <v>4514</v>
      </c>
      <c r="C348" s="46">
        <v>43162</v>
      </c>
      <c r="D348" t="s">
        <v>3790</v>
      </c>
      <c r="E348" t="s">
        <v>565</v>
      </c>
      <c r="F348" t="s">
        <v>105</v>
      </c>
      <c r="G348" t="s">
        <v>2693</v>
      </c>
      <c r="H348" t="s">
        <v>56</v>
      </c>
      <c r="I348" t="s">
        <v>57</v>
      </c>
      <c r="J348" t="s">
        <v>56</v>
      </c>
      <c r="K348" t="s">
        <v>2694</v>
      </c>
      <c r="L348" t="s">
        <v>59</v>
      </c>
      <c r="M348" t="s">
        <v>91</v>
      </c>
      <c r="N348" t="s">
        <v>60</v>
      </c>
      <c r="O348" t="s">
        <v>565</v>
      </c>
      <c r="P348">
        <v>3</v>
      </c>
      <c r="Q348" t="s">
        <v>61</v>
      </c>
      <c r="R348" t="s">
        <v>4826</v>
      </c>
      <c r="S348" t="s">
        <v>3796</v>
      </c>
      <c r="T348">
        <v>6</v>
      </c>
      <c r="U348" t="s">
        <v>2695</v>
      </c>
      <c r="V348">
        <v>1</v>
      </c>
      <c r="W348" t="s">
        <v>3846</v>
      </c>
      <c r="X348" t="s">
        <v>4515</v>
      </c>
      <c r="Y348" t="s">
        <v>67</v>
      </c>
      <c r="Z348" t="s">
        <v>67</v>
      </c>
      <c r="AA348" t="s">
        <v>3846</v>
      </c>
      <c r="AB348">
        <v>0</v>
      </c>
      <c r="AC348" t="s">
        <v>3846</v>
      </c>
      <c r="AD348" t="s">
        <v>72</v>
      </c>
      <c r="AE348" t="s">
        <v>73</v>
      </c>
      <c r="AF348" t="s">
        <v>67</v>
      </c>
      <c r="AG348" t="s">
        <v>67</v>
      </c>
      <c r="AH348" t="s">
        <v>72</v>
      </c>
      <c r="AI348" t="s">
        <v>75</v>
      </c>
      <c r="AJ348" t="s">
        <v>76</v>
      </c>
      <c r="AK348" t="s">
        <v>2697</v>
      </c>
      <c r="AL348" t="s">
        <v>67</v>
      </c>
      <c r="AM348" t="s">
        <v>2698</v>
      </c>
      <c r="AN348" t="s">
        <v>50</v>
      </c>
      <c r="AO348" t="s">
        <v>2699</v>
      </c>
      <c r="AP348" t="s">
        <v>2700</v>
      </c>
      <c r="AQ348" t="s">
        <v>2717</v>
      </c>
      <c r="AU348" t="s">
        <v>84</v>
      </c>
    </row>
    <row r="349" spans="1:47" x14ac:dyDescent="0.25">
      <c r="A349">
        <v>347</v>
      </c>
      <c r="B349" t="s">
        <v>4516</v>
      </c>
      <c r="C349" s="46">
        <v>43163</v>
      </c>
      <c r="D349" t="s">
        <v>3790</v>
      </c>
      <c r="E349" t="s">
        <v>53</v>
      </c>
      <c r="F349" t="s">
        <v>54</v>
      </c>
      <c r="G349" t="s">
        <v>1694</v>
      </c>
      <c r="H349" t="s">
        <v>167</v>
      </c>
      <c r="I349" t="s">
        <v>121</v>
      </c>
      <c r="J349" t="s">
        <v>2702</v>
      </c>
      <c r="K349" t="s">
        <v>67</v>
      </c>
      <c r="L349" t="s">
        <v>67</v>
      </c>
      <c r="M349" t="s">
        <v>91</v>
      </c>
      <c r="N349" t="s">
        <v>60</v>
      </c>
      <c r="O349" t="s">
        <v>53</v>
      </c>
      <c r="P349">
        <v>1</v>
      </c>
      <c r="Q349" t="s">
        <v>92</v>
      </c>
      <c r="R349" t="s">
        <v>4826</v>
      </c>
      <c r="S349" t="s">
        <v>3795</v>
      </c>
      <c r="T349">
        <v>5</v>
      </c>
      <c r="U349" t="s">
        <v>2703</v>
      </c>
      <c r="V349">
        <v>1</v>
      </c>
      <c r="W349" t="s">
        <v>3846</v>
      </c>
      <c r="X349" t="s">
        <v>4517</v>
      </c>
      <c r="Y349" t="s">
        <v>428</v>
      </c>
      <c r="Z349" t="s">
        <v>2704</v>
      </c>
      <c r="AA349" t="s">
        <v>3846</v>
      </c>
      <c r="AB349">
        <v>0</v>
      </c>
      <c r="AC349" t="s">
        <v>3846</v>
      </c>
      <c r="AD349" t="s">
        <v>98</v>
      </c>
      <c r="AE349" t="s">
        <v>99</v>
      </c>
      <c r="AF349" t="s">
        <v>67</v>
      </c>
      <c r="AG349" t="s">
        <v>67</v>
      </c>
      <c r="AH349" t="s">
        <v>75</v>
      </c>
      <c r="AI349" t="s">
        <v>75</v>
      </c>
      <c r="AJ349" t="s">
        <v>76</v>
      </c>
      <c r="AK349" t="s">
        <v>67</v>
      </c>
      <c r="AL349" t="s">
        <v>67</v>
      </c>
      <c r="AM349" t="s">
        <v>2711</v>
      </c>
      <c r="AN349" t="s">
        <v>50</v>
      </c>
      <c r="AO349" t="s">
        <v>2705</v>
      </c>
      <c r="AU349" t="s">
        <v>103</v>
      </c>
    </row>
    <row r="350" spans="1:47" x14ac:dyDescent="0.25">
      <c r="A350">
        <v>348</v>
      </c>
      <c r="B350" t="s">
        <v>4518</v>
      </c>
      <c r="C350" s="46">
        <v>43163</v>
      </c>
      <c r="D350" t="s">
        <v>3790</v>
      </c>
      <c r="E350" t="s">
        <v>165</v>
      </c>
      <c r="F350" t="s">
        <v>54</v>
      </c>
      <c r="G350" t="s">
        <v>1539</v>
      </c>
      <c r="H350" t="s">
        <v>120</v>
      </c>
      <c r="I350" t="s">
        <v>121</v>
      </c>
      <c r="J350" t="s">
        <v>2706</v>
      </c>
      <c r="K350" t="s">
        <v>2707</v>
      </c>
      <c r="L350" t="s">
        <v>59</v>
      </c>
      <c r="M350" t="s">
        <v>59</v>
      </c>
      <c r="N350" t="s">
        <v>60</v>
      </c>
      <c r="O350" t="s">
        <v>165</v>
      </c>
      <c r="P350">
        <v>1</v>
      </c>
      <c r="Q350" t="s">
        <v>92</v>
      </c>
      <c r="R350" t="s">
        <v>4826</v>
      </c>
      <c r="S350" t="s">
        <v>3795</v>
      </c>
      <c r="T350">
        <v>3</v>
      </c>
      <c r="U350" t="s">
        <v>2708</v>
      </c>
      <c r="V350">
        <v>1</v>
      </c>
      <c r="W350" t="s">
        <v>3846</v>
      </c>
      <c r="X350" t="s">
        <v>4519</v>
      </c>
      <c r="Y350" t="s">
        <v>67</v>
      </c>
      <c r="Z350" t="s">
        <v>67</v>
      </c>
      <c r="AA350" t="s">
        <v>3822</v>
      </c>
      <c r="AB350">
        <v>5000000</v>
      </c>
      <c r="AC350" t="s">
        <v>126</v>
      </c>
      <c r="AD350" t="s">
        <v>98</v>
      </c>
      <c r="AE350" t="s">
        <v>99</v>
      </c>
      <c r="AF350" t="s">
        <v>67</v>
      </c>
      <c r="AG350" t="s">
        <v>67</v>
      </c>
      <c r="AH350" t="s">
        <v>75</v>
      </c>
      <c r="AI350" t="s">
        <v>75</v>
      </c>
      <c r="AJ350" t="s">
        <v>76</v>
      </c>
      <c r="AK350" t="s">
        <v>67</v>
      </c>
      <c r="AL350" t="s">
        <v>67</v>
      </c>
      <c r="AM350" t="s">
        <v>2709</v>
      </c>
      <c r="AN350" t="s">
        <v>50</v>
      </c>
      <c r="AO350" t="s">
        <v>2710</v>
      </c>
      <c r="AP350" t="s">
        <v>2712</v>
      </c>
      <c r="AQ350" t="s">
        <v>2713</v>
      </c>
      <c r="AU350" t="s">
        <v>103</v>
      </c>
    </row>
    <row r="351" spans="1:47" x14ac:dyDescent="0.25">
      <c r="A351">
        <v>349</v>
      </c>
      <c r="B351" t="s">
        <v>4520</v>
      </c>
      <c r="C351" s="46">
        <v>43163</v>
      </c>
      <c r="D351" t="s">
        <v>3790</v>
      </c>
      <c r="E351" t="s">
        <v>165</v>
      </c>
      <c r="F351" t="s">
        <v>54</v>
      </c>
      <c r="G351" t="s">
        <v>180</v>
      </c>
      <c r="H351" t="s">
        <v>167</v>
      </c>
      <c r="I351" t="s">
        <v>121</v>
      </c>
      <c r="J351" t="s">
        <v>67</v>
      </c>
      <c r="K351" t="s">
        <v>67</v>
      </c>
      <c r="L351" t="s">
        <v>67</v>
      </c>
      <c r="M351" t="s">
        <v>91</v>
      </c>
      <c r="N351" t="s">
        <v>60</v>
      </c>
      <c r="O351" t="s">
        <v>165</v>
      </c>
      <c r="P351">
        <v>3</v>
      </c>
      <c r="Q351" t="s">
        <v>604</v>
      </c>
      <c r="R351" t="s">
        <v>4826</v>
      </c>
      <c r="S351" t="s">
        <v>3795</v>
      </c>
      <c r="T351">
        <v>5</v>
      </c>
      <c r="U351" t="s">
        <v>67</v>
      </c>
      <c r="V351">
        <v>1</v>
      </c>
      <c r="W351" t="s">
        <v>3846</v>
      </c>
      <c r="X351" t="s">
        <v>3911</v>
      </c>
      <c r="Y351" t="s">
        <v>67</v>
      </c>
      <c r="Z351" t="s">
        <v>67</v>
      </c>
      <c r="AA351" t="s">
        <v>3846</v>
      </c>
      <c r="AB351">
        <v>0</v>
      </c>
      <c r="AC351" t="s">
        <v>3846</v>
      </c>
      <c r="AD351" t="s">
        <v>72</v>
      </c>
      <c r="AE351" t="s">
        <v>73</v>
      </c>
      <c r="AF351" t="s">
        <v>72</v>
      </c>
      <c r="AG351" t="s">
        <v>74</v>
      </c>
      <c r="AH351" t="s">
        <v>72</v>
      </c>
      <c r="AI351" t="s">
        <v>75</v>
      </c>
      <c r="AJ351" t="s">
        <v>76</v>
      </c>
      <c r="AK351" t="s">
        <v>67</v>
      </c>
      <c r="AL351" t="s">
        <v>67</v>
      </c>
      <c r="AM351" t="s">
        <v>2715</v>
      </c>
      <c r="AN351" t="s">
        <v>50</v>
      </c>
      <c r="AO351" t="s">
        <v>2716</v>
      </c>
      <c r="AP351" t="s">
        <v>2718</v>
      </c>
      <c r="AQ351" t="s">
        <v>2735</v>
      </c>
      <c r="AU351" t="s">
        <v>130</v>
      </c>
    </row>
    <row r="352" spans="1:47" x14ac:dyDescent="0.25">
      <c r="A352">
        <v>350</v>
      </c>
      <c r="B352" t="s">
        <v>4521</v>
      </c>
      <c r="C352" s="46">
        <v>43164</v>
      </c>
      <c r="D352" t="s">
        <v>3790</v>
      </c>
      <c r="E352" t="s">
        <v>785</v>
      </c>
      <c r="F352" t="s">
        <v>105</v>
      </c>
      <c r="G352" t="s">
        <v>2726</v>
      </c>
      <c r="H352" t="s">
        <v>56</v>
      </c>
      <c r="I352" t="s">
        <v>57</v>
      </c>
      <c r="J352" t="s">
        <v>56</v>
      </c>
      <c r="K352" t="s">
        <v>2727</v>
      </c>
      <c r="L352" t="s">
        <v>59</v>
      </c>
      <c r="M352" t="s">
        <v>91</v>
      </c>
      <c r="N352" t="s">
        <v>60</v>
      </c>
      <c r="O352" t="s">
        <v>785</v>
      </c>
      <c r="P352">
        <v>1</v>
      </c>
      <c r="Q352" t="s">
        <v>61</v>
      </c>
      <c r="R352" t="s">
        <v>4826</v>
      </c>
      <c r="S352" t="s">
        <v>123</v>
      </c>
      <c r="T352">
        <v>1</v>
      </c>
      <c r="U352" t="s">
        <v>3811</v>
      </c>
      <c r="V352">
        <v>1</v>
      </c>
      <c r="W352" t="s">
        <v>3846</v>
      </c>
      <c r="X352" t="s">
        <v>4522</v>
      </c>
      <c r="Y352" t="s">
        <v>67</v>
      </c>
      <c r="Z352" t="s">
        <v>67</v>
      </c>
      <c r="AA352" t="s">
        <v>3846</v>
      </c>
      <c r="AB352">
        <v>0</v>
      </c>
      <c r="AC352" t="s">
        <v>3846</v>
      </c>
      <c r="AD352" t="s">
        <v>72</v>
      </c>
      <c r="AE352" t="s">
        <v>73</v>
      </c>
      <c r="AF352" t="s">
        <v>67</v>
      </c>
      <c r="AG352" t="s">
        <v>67</v>
      </c>
      <c r="AH352" t="s">
        <v>72</v>
      </c>
      <c r="AI352" t="s">
        <v>75</v>
      </c>
      <c r="AJ352" t="s">
        <v>76</v>
      </c>
      <c r="AK352" t="s">
        <v>67</v>
      </c>
      <c r="AL352" t="s">
        <v>2731</v>
      </c>
      <c r="AM352" t="s">
        <v>2729</v>
      </c>
      <c r="AN352" t="s">
        <v>50</v>
      </c>
      <c r="AO352" t="s">
        <v>2730</v>
      </c>
      <c r="AP352" t="s">
        <v>2733</v>
      </c>
      <c r="AU352" t="s">
        <v>84</v>
      </c>
    </row>
    <row r="353" spans="1:47" x14ac:dyDescent="0.25">
      <c r="A353">
        <v>351</v>
      </c>
      <c r="B353" t="s">
        <v>4523</v>
      </c>
      <c r="C353" s="46">
        <v>43165</v>
      </c>
      <c r="D353" t="s">
        <v>3790</v>
      </c>
      <c r="E353" t="s">
        <v>685</v>
      </c>
      <c r="F353" t="s">
        <v>132</v>
      </c>
      <c r="G353" t="s">
        <v>2267</v>
      </c>
      <c r="H353" t="s">
        <v>120</v>
      </c>
      <c r="I353" t="s">
        <v>121</v>
      </c>
      <c r="J353" t="s">
        <v>2719</v>
      </c>
      <c r="K353" t="s">
        <v>2720</v>
      </c>
      <c r="L353" t="s">
        <v>59</v>
      </c>
      <c r="M353" t="s">
        <v>59</v>
      </c>
      <c r="N353" t="s">
        <v>60</v>
      </c>
      <c r="O353" t="s">
        <v>685</v>
      </c>
      <c r="P353">
        <v>1</v>
      </c>
      <c r="Q353" t="s">
        <v>61</v>
      </c>
      <c r="R353" t="s">
        <v>4826</v>
      </c>
      <c r="S353" t="s">
        <v>3795</v>
      </c>
      <c r="T353">
        <v>3</v>
      </c>
      <c r="U353" t="s">
        <v>2721</v>
      </c>
      <c r="V353">
        <v>1</v>
      </c>
      <c r="W353" t="s">
        <v>3846</v>
      </c>
      <c r="X353" t="s">
        <v>4524</v>
      </c>
      <c r="Y353" t="s">
        <v>67</v>
      </c>
      <c r="Z353" t="s">
        <v>67</v>
      </c>
      <c r="AA353" t="s">
        <v>3821</v>
      </c>
      <c r="AB353">
        <v>1000000</v>
      </c>
      <c r="AC353" t="s">
        <v>126</v>
      </c>
      <c r="AD353" t="s">
        <v>72</v>
      </c>
      <c r="AE353" t="s">
        <v>73</v>
      </c>
      <c r="AF353" t="s">
        <v>67</v>
      </c>
      <c r="AG353" t="s">
        <v>67</v>
      </c>
      <c r="AH353" t="s">
        <v>72</v>
      </c>
      <c r="AI353" t="s">
        <v>75</v>
      </c>
      <c r="AJ353" t="s">
        <v>76</v>
      </c>
      <c r="AK353" t="s">
        <v>67</v>
      </c>
      <c r="AL353" t="s">
        <v>67</v>
      </c>
      <c r="AM353" t="s">
        <v>2723</v>
      </c>
      <c r="AN353" t="s">
        <v>50</v>
      </c>
      <c r="AO353" t="s">
        <v>2724</v>
      </c>
      <c r="AP353" t="s">
        <v>2734</v>
      </c>
      <c r="AU353" t="s">
        <v>103</v>
      </c>
    </row>
    <row r="354" spans="1:47" x14ac:dyDescent="0.25">
      <c r="A354">
        <v>352</v>
      </c>
      <c r="B354" t="s">
        <v>4525</v>
      </c>
      <c r="C354" s="46">
        <v>43166</v>
      </c>
      <c r="D354" t="s">
        <v>3790</v>
      </c>
      <c r="E354" t="s">
        <v>131</v>
      </c>
      <c r="F354" t="s">
        <v>132</v>
      </c>
      <c r="G354" t="s">
        <v>133</v>
      </c>
      <c r="H354" t="s">
        <v>87</v>
      </c>
      <c r="I354" t="s">
        <v>88</v>
      </c>
      <c r="J354" t="s">
        <v>2736</v>
      </c>
      <c r="K354" t="s">
        <v>2737</v>
      </c>
      <c r="L354" t="s">
        <v>182</v>
      </c>
      <c r="M354" t="s">
        <v>202</v>
      </c>
      <c r="N354" t="s">
        <v>60</v>
      </c>
      <c r="O354" t="s">
        <v>131</v>
      </c>
      <c r="P354">
        <v>1</v>
      </c>
      <c r="Q354" t="s">
        <v>61</v>
      </c>
      <c r="R354" t="s">
        <v>4826</v>
      </c>
      <c r="S354" t="s">
        <v>123</v>
      </c>
      <c r="T354">
        <v>1</v>
      </c>
      <c r="U354" t="s">
        <v>2738</v>
      </c>
      <c r="V354">
        <v>1</v>
      </c>
      <c r="W354" t="s">
        <v>3846</v>
      </c>
      <c r="X354" t="s">
        <v>4526</v>
      </c>
      <c r="Y354" t="s">
        <v>67</v>
      </c>
      <c r="Z354" t="s">
        <v>67</v>
      </c>
      <c r="AA354" t="s">
        <v>3846</v>
      </c>
      <c r="AB354">
        <v>0</v>
      </c>
      <c r="AC354" t="s">
        <v>3846</v>
      </c>
      <c r="AD354" t="s">
        <v>98</v>
      </c>
      <c r="AE354" t="s">
        <v>99</v>
      </c>
      <c r="AF354" t="s">
        <v>67</v>
      </c>
      <c r="AG354" t="s">
        <v>67</v>
      </c>
      <c r="AH354" t="s">
        <v>75</v>
      </c>
      <c r="AI354" t="s">
        <v>75</v>
      </c>
      <c r="AJ354" t="s">
        <v>76</v>
      </c>
      <c r="AK354" t="s">
        <v>67</v>
      </c>
      <c r="AL354" t="s">
        <v>67</v>
      </c>
      <c r="AM354" t="s">
        <v>2740</v>
      </c>
      <c r="AN354" t="s">
        <v>50</v>
      </c>
      <c r="AO354" t="s">
        <v>2742</v>
      </c>
      <c r="AP354" t="s">
        <v>2741</v>
      </c>
      <c r="AU354" t="s">
        <v>103</v>
      </c>
    </row>
    <row r="355" spans="1:47" x14ac:dyDescent="0.25">
      <c r="A355">
        <v>353</v>
      </c>
      <c r="B355" t="s">
        <v>4527</v>
      </c>
      <c r="C355" s="46">
        <v>43168</v>
      </c>
      <c r="D355" t="s">
        <v>3790</v>
      </c>
      <c r="E355" t="s">
        <v>805</v>
      </c>
      <c r="F355" t="s">
        <v>389</v>
      </c>
      <c r="G355" t="s">
        <v>2743</v>
      </c>
      <c r="H355" t="s">
        <v>155</v>
      </c>
      <c r="I355" t="s">
        <v>3794</v>
      </c>
      <c r="J355" t="s">
        <v>2744</v>
      </c>
      <c r="K355" t="s">
        <v>2745</v>
      </c>
      <c r="L355" t="s">
        <v>59</v>
      </c>
      <c r="M355" t="s">
        <v>91</v>
      </c>
      <c r="N355" t="s">
        <v>60</v>
      </c>
      <c r="O355" t="s">
        <v>805</v>
      </c>
      <c r="P355">
        <v>1</v>
      </c>
      <c r="Q355" t="s">
        <v>61</v>
      </c>
      <c r="R355" t="s">
        <v>4826</v>
      </c>
      <c r="S355" t="s">
        <v>3795</v>
      </c>
      <c r="T355">
        <v>3</v>
      </c>
      <c r="U355" t="s">
        <v>2746</v>
      </c>
      <c r="V355">
        <v>1</v>
      </c>
      <c r="W355" t="s">
        <v>3846</v>
      </c>
      <c r="X355" t="s">
        <v>4528</v>
      </c>
      <c r="Y355" t="s">
        <v>67</v>
      </c>
      <c r="Z355" t="s">
        <v>67</v>
      </c>
      <c r="AA355" t="s">
        <v>3846</v>
      </c>
      <c r="AB355">
        <v>0</v>
      </c>
      <c r="AC355" t="s">
        <v>3846</v>
      </c>
      <c r="AD355" t="s">
        <v>72</v>
      </c>
      <c r="AE355" t="s">
        <v>73</v>
      </c>
      <c r="AF355" t="s">
        <v>358</v>
      </c>
      <c r="AG355" t="s">
        <v>660</v>
      </c>
      <c r="AH355" t="s">
        <v>72</v>
      </c>
      <c r="AI355" t="s">
        <v>75</v>
      </c>
      <c r="AJ355" t="s">
        <v>360</v>
      </c>
      <c r="AK355" t="s">
        <v>2749</v>
      </c>
      <c r="AL355" t="s">
        <v>67</v>
      </c>
      <c r="AM355" t="s">
        <v>2750</v>
      </c>
      <c r="AN355" t="s">
        <v>50</v>
      </c>
      <c r="AO355" t="s">
        <v>2756</v>
      </c>
      <c r="AU355" t="s">
        <v>103</v>
      </c>
    </row>
    <row r="356" spans="1:47" x14ac:dyDescent="0.25">
      <c r="A356">
        <v>354</v>
      </c>
      <c r="B356" t="s">
        <v>4529</v>
      </c>
      <c r="C356" s="46">
        <v>43170</v>
      </c>
      <c r="D356" t="s">
        <v>3790</v>
      </c>
      <c r="E356" t="s">
        <v>53</v>
      </c>
      <c r="F356" t="s">
        <v>54</v>
      </c>
      <c r="G356" t="s">
        <v>2751</v>
      </c>
      <c r="H356" t="s">
        <v>56</v>
      </c>
      <c r="I356" t="s">
        <v>57</v>
      </c>
      <c r="J356" t="s">
        <v>67</v>
      </c>
      <c r="K356" t="s">
        <v>67</v>
      </c>
      <c r="L356" t="s">
        <v>67</v>
      </c>
      <c r="M356" t="s">
        <v>90</v>
      </c>
      <c r="N356" t="s">
        <v>60</v>
      </c>
      <c r="O356" t="s">
        <v>53</v>
      </c>
      <c r="P356">
        <v>1</v>
      </c>
      <c r="Q356" t="s">
        <v>136</v>
      </c>
      <c r="R356" t="s">
        <v>4826</v>
      </c>
      <c r="S356" t="s">
        <v>123</v>
      </c>
      <c r="T356">
        <v>1</v>
      </c>
      <c r="U356" t="s">
        <v>2752</v>
      </c>
      <c r="V356">
        <v>1</v>
      </c>
      <c r="W356" t="s">
        <v>3846</v>
      </c>
      <c r="X356" t="s">
        <v>4530</v>
      </c>
      <c r="Y356" t="s">
        <v>67</v>
      </c>
      <c r="Z356" t="s">
        <v>67</v>
      </c>
      <c r="AA356" t="s">
        <v>3846</v>
      </c>
      <c r="AB356">
        <v>0</v>
      </c>
      <c r="AC356" t="s">
        <v>3846</v>
      </c>
      <c r="AD356" t="s">
        <v>98</v>
      </c>
      <c r="AE356" t="s">
        <v>99</v>
      </c>
      <c r="AF356" t="s">
        <v>67</v>
      </c>
      <c r="AG356" t="s">
        <v>67</v>
      </c>
      <c r="AH356" t="s">
        <v>75</v>
      </c>
      <c r="AI356" t="s">
        <v>75</v>
      </c>
      <c r="AJ356" t="s">
        <v>76</v>
      </c>
      <c r="AK356" t="s">
        <v>67</v>
      </c>
      <c r="AL356" t="s">
        <v>67</v>
      </c>
      <c r="AM356" t="s">
        <v>2754</v>
      </c>
      <c r="AN356" t="s">
        <v>50</v>
      </c>
      <c r="AO356" t="s">
        <v>2755</v>
      </c>
      <c r="AU356" t="s">
        <v>103</v>
      </c>
    </row>
    <row r="357" spans="1:47" x14ac:dyDescent="0.25">
      <c r="A357">
        <v>355</v>
      </c>
      <c r="B357" t="s">
        <v>4531</v>
      </c>
      <c r="C357" s="46">
        <v>43170</v>
      </c>
      <c r="D357" t="s">
        <v>3790</v>
      </c>
      <c r="E357" t="s">
        <v>165</v>
      </c>
      <c r="F357" t="s">
        <v>54</v>
      </c>
      <c r="G357" t="s">
        <v>165</v>
      </c>
      <c r="H357" t="s">
        <v>56</v>
      </c>
      <c r="I357" t="s">
        <v>57</v>
      </c>
      <c r="J357" t="s">
        <v>56</v>
      </c>
      <c r="K357" t="s">
        <v>2762</v>
      </c>
      <c r="L357" t="s">
        <v>59</v>
      </c>
      <c r="M357" t="s">
        <v>59</v>
      </c>
      <c r="N357" t="s">
        <v>60</v>
      </c>
      <c r="O357" t="s">
        <v>165</v>
      </c>
      <c r="P357">
        <v>1</v>
      </c>
      <c r="Q357" t="s">
        <v>61</v>
      </c>
      <c r="R357" t="s">
        <v>4826</v>
      </c>
      <c r="S357" t="s">
        <v>3795</v>
      </c>
      <c r="T357">
        <v>3</v>
      </c>
      <c r="U357" t="s">
        <v>67</v>
      </c>
      <c r="V357">
        <v>1</v>
      </c>
      <c r="W357" t="s">
        <v>3846</v>
      </c>
      <c r="X357" t="s">
        <v>4532</v>
      </c>
      <c r="Y357" t="s">
        <v>67</v>
      </c>
      <c r="Z357" t="s">
        <v>67</v>
      </c>
      <c r="AA357" t="s">
        <v>3846</v>
      </c>
      <c r="AB357">
        <v>0</v>
      </c>
      <c r="AC357" t="s">
        <v>3846</v>
      </c>
      <c r="AD357" t="s">
        <v>98</v>
      </c>
      <c r="AE357" t="s">
        <v>99</v>
      </c>
      <c r="AF357" t="s">
        <v>67</v>
      </c>
      <c r="AG357" t="s">
        <v>67</v>
      </c>
      <c r="AH357" t="s">
        <v>75</v>
      </c>
      <c r="AI357" t="s">
        <v>75</v>
      </c>
      <c r="AJ357" t="s">
        <v>76</v>
      </c>
      <c r="AK357" t="s">
        <v>67</v>
      </c>
      <c r="AL357" t="s">
        <v>67</v>
      </c>
      <c r="AM357" t="s">
        <v>2764</v>
      </c>
      <c r="AN357" t="s">
        <v>50</v>
      </c>
      <c r="AO357" t="s">
        <v>2765</v>
      </c>
      <c r="AU357" t="s">
        <v>130</v>
      </c>
    </row>
    <row r="358" spans="1:47" x14ac:dyDescent="0.25">
      <c r="A358">
        <v>356</v>
      </c>
      <c r="B358" t="s">
        <v>4533</v>
      </c>
      <c r="C358" s="46">
        <v>43171</v>
      </c>
      <c r="D358" t="s">
        <v>3790</v>
      </c>
      <c r="E358" t="s">
        <v>53</v>
      </c>
      <c r="F358" t="s">
        <v>54</v>
      </c>
      <c r="G358" t="s">
        <v>1188</v>
      </c>
      <c r="H358" t="s">
        <v>56</v>
      </c>
      <c r="I358" t="s">
        <v>57</v>
      </c>
      <c r="J358" t="s">
        <v>56</v>
      </c>
      <c r="K358" t="s">
        <v>2757</v>
      </c>
      <c r="L358" t="s">
        <v>59</v>
      </c>
      <c r="M358" t="s">
        <v>90</v>
      </c>
      <c r="N358" t="s">
        <v>60</v>
      </c>
      <c r="O358" t="s">
        <v>53</v>
      </c>
      <c r="P358">
        <v>1</v>
      </c>
      <c r="Q358" t="s">
        <v>61</v>
      </c>
      <c r="R358" t="s">
        <v>4826</v>
      </c>
      <c r="S358" t="s">
        <v>123</v>
      </c>
      <c r="T358">
        <v>1</v>
      </c>
      <c r="U358" t="s">
        <v>3812</v>
      </c>
      <c r="V358">
        <v>1</v>
      </c>
      <c r="W358" t="s">
        <v>3846</v>
      </c>
      <c r="X358" t="s">
        <v>4534</v>
      </c>
      <c r="Y358" t="s">
        <v>67</v>
      </c>
      <c r="Z358" t="s">
        <v>67</v>
      </c>
      <c r="AA358" t="s">
        <v>3846</v>
      </c>
      <c r="AB358">
        <v>0</v>
      </c>
      <c r="AC358" t="s">
        <v>3846</v>
      </c>
      <c r="AD358" t="s">
        <v>98</v>
      </c>
      <c r="AE358" t="s">
        <v>99</v>
      </c>
      <c r="AF358" t="s">
        <v>358</v>
      </c>
      <c r="AG358" t="s">
        <v>3767</v>
      </c>
      <c r="AH358" t="s">
        <v>72</v>
      </c>
      <c r="AI358" t="s">
        <v>3767</v>
      </c>
      <c r="AJ358" t="s">
        <v>360</v>
      </c>
      <c r="AK358" t="s">
        <v>67</v>
      </c>
      <c r="AL358" t="s">
        <v>67</v>
      </c>
      <c r="AM358" t="s">
        <v>2760</v>
      </c>
      <c r="AN358" t="s">
        <v>50</v>
      </c>
      <c r="AO358" t="s">
        <v>2761</v>
      </c>
      <c r="AP358" t="s">
        <v>3778</v>
      </c>
      <c r="AU358" t="s">
        <v>84</v>
      </c>
    </row>
    <row r="359" spans="1:47" x14ac:dyDescent="0.25">
      <c r="A359">
        <v>357</v>
      </c>
      <c r="B359" t="s">
        <v>4535</v>
      </c>
      <c r="C359" s="46">
        <v>43172</v>
      </c>
      <c r="D359" t="s">
        <v>3790</v>
      </c>
      <c r="E359" t="s">
        <v>642</v>
      </c>
      <c r="F359" t="s">
        <v>105</v>
      </c>
      <c r="G359" t="s">
        <v>2614</v>
      </c>
      <c r="H359" t="s">
        <v>167</v>
      </c>
      <c r="I359" t="s">
        <v>121</v>
      </c>
      <c r="J359" t="s">
        <v>2615</v>
      </c>
      <c r="K359" t="s">
        <v>182</v>
      </c>
      <c r="L359" t="s">
        <v>182</v>
      </c>
      <c r="M359" t="s">
        <v>90</v>
      </c>
      <c r="N359" t="s">
        <v>235</v>
      </c>
      <c r="O359" t="s">
        <v>232</v>
      </c>
      <c r="P359">
        <v>1</v>
      </c>
      <c r="Q359" t="s">
        <v>92</v>
      </c>
      <c r="R359" t="s">
        <v>4826</v>
      </c>
      <c r="S359" t="s">
        <v>270</v>
      </c>
      <c r="T359">
        <v>2</v>
      </c>
      <c r="U359" t="s">
        <v>67</v>
      </c>
      <c r="V359">
        <v>1</v>
      </c>
      <c r="W359" t="s">
        <v>3846</v>
      </c>
      <c r="X359" t="s">
        <v>3911</v>
      </c>
      <c r="Y359" t="s">
        <v>67</v>
      </c>
      <c r="Z359" t="s">
        <v>67</v>
      </c>
      <c r="AA359" t="s">
        <v>3819</v>
      </c>
      <c r="AB359">
        <v>85000</v>
      </c>
      <c r="AC359" t="s">
        <v>126</v>
      </c>
      <c r="AD359" t="s">
        <v>98</v>
      </c>
      <c r="AE359" t="s">
        <v>99</v>
      </c>
      <c r="AF359" t="s">
        <v>67</v>
      </c>
      <c r="AG359" t="s">
        <v>67</v>
      </c>
      <c r="AH359" t="s">
        <v>75</v>
      </c>
      <c r="AI359" t="s">
        <v>75</v>
      </c>
      <c r="AJ359" t="s">
        <v>76</v>
      </c>
      <c r="AK359" t="s">
        <v>67</v>
      </c>
      <c r="AL359" t="s">
        <v>67</v>
      </c>
      <c r="AM359" t="s">
        <v>2616</v>
      </c>
      <c r="AN359" t="s">
        <v>50</v>
      </c>
      <c r="AO359" t="s">
        <v>2617</v>
      </c>
      <c r="AP359" t="s">
        <v>2618</v>
      </c>
      <c r="AU359" t="s">
        <v>103</v>
      </c>
    </row>
    <row r="360" spans="1:47" x14ac:dyDescent="0.25">
      <c r="A360">
        <v>358</v>
      </c>
      <c r="B360" t="s">
        <v>4536</v>
      </c>
      <c r="C360" s="46">
        <v>43174</v>
      </c>
      <c r="D360" t="s">
        <v>3790</v>
      </c>
      <c r="E360" t="s">
        <v>785</v>
      </c>
      <c r="F360" t="s">
        <v>105</v>
      </c>
      <c r="G360" t="s">
        <v>2619</v>
      </c>
      <c r="H360" t="s">
        <v>56</v>
      </c>
      <c r="I360" t="s">
        <v>57</v>
      </c>
      <c r="J360" t="s">
        <v>56</v>
      </c>
      <c r="K360" t="s">
        <v>2620</v>
      </c>
      <c r="L360" t="s">
        <v>59</v>
      </c>
      <c r="M360" t="s">
        <v>59</v>
      </c>
      <c r="N360" t="s">
        <v>60</v>
      </c>
      <c r="O360" t="s">
        <v>785</v>
      </c>
      <c r="P360">
        <v>1</v>
      </c>
      <c r="Q360" t="s">
        <v>61</v>
      </c>
      <c r="R360" t="s">
        <v>4826</v>
      </c>
      <c r="S360" t="s">
        <v>3795</v>
      </c>
      <c r="T360">
        <v>3</v>
      </c>
      <c r="U360" t="s">
        <v>67</v>
      </c>
      <c r="V360">
        <v>1</v>
      </c>
      <c r="W360" t="s">
        <v>3846</v>
      </c>
      <c r="X360" t="s">
        <v>4537</v>
      </c>
      <c r="Y360" t="s">
        <v>67</v>
      </c>
      <c r="Z360" t="s">
        <v>67</v>
      </c>
      <c r="AA360" t="s">
        <v>3846</v>
      </c>
      <c r="AB360">
        <v>0</v>
      </c>
      <c r="AC360" t="s">
        <v>3846</v>
      </c>
      <c r="AD360" t="s">
        <v>72</v>
      </c>
      <c r="AE360" t="s">
        <v>73</v>
      </c>
      <c r="AF360" t="s">
        <v>67</v>
      </c>
      <c r="AG360" t="s">
        <v>67</v>
      </c>
      <c r="AH360" t="s">
        <v>72</v>
      </c>
      <c r="AI360" t="s">
        <v>75</v>
      </c>
      <c r="AJ360" t="s">
        <v>76</v>
      </c>
      <c r="AK360" t="s">
        <v>67</v>
      </c>
      <c r="AL360" t="s">
        <v>67</v>
      </c>
      <c r="AM360" t="s">
        <v>2623</v>
      </c>
      <c r="AN360" t="s">
        <v>50</v>
      </c>
      <c r="AO360" t="s">
        <v>2624</v>
      </c>
      <c r="AU360" t="s">
        <v>84</v>
      </c>
    </row>
    <row r="361" spans="1:47" x14ac:dyDescent="0.25">
      <c r="A361">
        <v>359</v>
      </c>
      <c r="B361" t="s">
        <v>4538</v>
      </c>
      <c r="C361" s="46">
        <v>43175</v>
      </c>
      <c r="D361" t="s">
        <v>3790</v>
      </c>
      <c r="E361" t="s">
        <v>153</v>
      </c>
      <c r="F361" t="s">
        <v>105</v>
      </c>
      <c r="G361" t="s">
        <v>1308</v>
      </c>
      <c r="H361" t="s">
        <v>378</v>
      </c>
      <c r="I361" t="s">
        <v>3794</v>
      </c>
      <c r="J361" t="s">
        <v>2625</v>
      </c>
      <c r="K361" t="s">
        <v>2626</v>
      </c>
      <c r="L361" t="s">
        <v>59</v>
      </c>
      <c r="M361" t="s">
        <v>59</v>
      </c>
      <c r="N361" t="s">
        <v>60</v>
      </c>
      <c r="O361" t="s">
        <v>153</v>
      </c>
      <c r="P361">
        <v>1</v>
      </c>
      <c r="Q361" t="s">
        <v>61</v>
      </c>
      <c r="R361" t="s">
        <v>4826</v>
      </c>
      <c r="S361" t="s">
        <v>3795</v>
      </c>
      <c r="T361">
        <v>4</v>
      </c>
      <c r="U361" t="s">
        <v>2628</v>
      </c>
      <c r="V361">
        <v>1</v>
      </c>
      <c r="W361" t="s">
        <v>3846</v>
      </c>
      <c r="X361" t="s">
        <v>4539</v>
      </c>
      <c r="Y361" t="s">
        <v>67</v>
      </c>
      <c r="Z361" t="s">
        <v>67</v>
      </c>
      <c r="AA361" t="s">
        <v>3846</v>
      </c>
      <c r="AB361">
        <v>0</v>
      </c>
      <c r="AC361" t="s">
        <v>3846</v>
      </c>
      <c r="AD361" t="s">
        <v>98</v>
      </c>
      <c r="AE361" t="s">
        <v>99</v>
      </c>
      <c r="AF361" t="s">
        <v>67</v>
      </c>
      <c r="AG361" t="s">
        <v>67</v>
      </c>
      <c r="AH361" t="s">
        <v>75</v>
      </c>
      <c r="AI361" t="s">
        <v>75</v>
      </c>
      <c r="AJ361" t="s">
        <v>76</v>
      </c>
      <c r="AK361" t="s">
        <v>2632</v>
      </c>
      <c r="AL361" t="s">
        <v>2634</v>
      </c>
      <c r="AM361" t="s">
        <v>2633</v>
      </c>
      <c r="AN361" t="s">
        <v>50</v>
      </c>
      <c r="AO361" t="s">
        <v>2635</v>
      </c>
      <c r="AU361" t="s">
        <v>103</v>
      </c>
    </row>
    <row r="362" spans="1:47" x14ac:dyDescent="0.25">
      <c r="A362">
        <v>360</v>
      </c>
      <c r="B362" t="s">
        <v>4540</v>
      </c>
      <c r="C362" s="46">
        <v>43178</v>
      </c>
      <c r="D362" t="s">
        <v>3790</v>
      </c>
      <c r="E362" t="s">
        <v>53</v>
      </c>
      <c r="F362" t="s">
        <v>54</v>
      </c>
      <c r="G362" t="s">
        <v>892</v>
      </c>
      <c r="H362" t="s">
        <v>56</v>
      </c>
      <c r="I362" t="s">
        <v>57</v>
      </c>
      <c r="J362" t="s">
        <v>56</v>
      </c>
      <c r="K362" t="s">
        <v>2784</v>
      </c>
      <c r="L362" t="s">
        <v>59</v>
      </c>
      <c r="M362" t="s">
        <v>59</v>
      </c>
      <c r="N362" t="s">
        <v>60</v>
      </c>
      <c r="O362" t="s">
        <v>53</v>
      </c>
      <c r="P362">
        <v>1</v>
      </c>
      <c r="Q362" t="s">
        <v>61</v>
      </c>
      <c r="R362" t="s">
        <v>4826</v>
      </c>
      <c r="S362" t="s">
        <v>270</v>
      </c>
      <c r="T362">
        <v>2</v>
      </c>
      <c r="U362" t="s">
        <v>67</v>
      </c>
      <c r="V362">
        <v>1</v>
      </c>
      <c r="W362" t="s">
        <v>3846</v>
      </c>
      <c r="X362" t="s">
        <v>4541</v>
      </c>
      <c r="Y362" t="s">
        <v>67</v>
      </c>
      <c r="Z362" t="s">
        <v>67</v>
      </c>
      <c r="AA362" t="s">
        <v>3846</v>
      </c>
      <c r="AB362">
        <v>0</v>
      </c>
      <c r="AC362" t="s">
        <v>3846</v>
      </c>
      <c r="AD362" t="s">
        <v>72</v>
      </c>
      <c r="AE362" t="s">
        <v>73</v>
      </c>
      <c r="AF362" t="s">
        <v>72</v>
      </c>
      <c r="AG362" t="s">
        <v>74</v>
      </c>
      <c r="AH362" t="s">
        <v>72</v>
      </c>
      <c r="AI362" t="s">
        <v>75</v>
      </c>
      <c r="AJ362" t="s">
        <v>76</v>
      </c>
      <c r="AK362" t="s">
        <v>67</v>
      </c>
      <c r="AL362" t="s">
        <v>67</v>
      </c>
      <c r="AM362" t="s">
        <v>2785</v>
      </c>
      <c r="AN362" t="s">
        <v>50</v>
      </c>
      <c r="AO362" t="s">
        <v>2786</v>
      </c>
      <c r="AU362" t="s">
        <v>130</v>
      </c>
    </row>
    <row r="363" spans="1:47" x14ac:dyDescent="0.25">
      <c r="A363">
        <v>361</v>
      </c>
      <c r="B363" t="s">
        <v>4542</v>
      </c>
      <c r="C363" s="46">
        <v>43179</v>
      </c>
      <c r="D363" t="s">
        <v>3790</v>
      </c>
      <c r="E363" t="s">
        <v>165</v>
      </c>
      <c r="F363" t="s">
        <v>54</v>
      </c>
      <c r="G363" t="s">
        <v>165</v>
      </c>
      <c r="H363" t="s">
        <v>226</v>
      </c>
      <c r="I363" t="s">
        <v>121</v>
      </c>
      <c r="J363" t="s">
        <v>226</v>
      </c>
      <c r="K363" t="s">
        <v>2771</v>
      </c>
      <c r="L363" t="s">
        <v>59</v>
      </c>
      <c r="M363" t="s">
        <v>59</v>
      </c>
      <c r="N363" t="s">
        <v>235</v>
      </c>
      <c r="O363" t="s">
        <v>232</v>
      </c>
      <c r="P363">
        <v>1</v>
      </c>
      <c r="Q363" t="s">
        <v>61</v>
      </c>
      <c r="R363" t="s">
        <v>4826</v>
      </c>
      <c r="S363" t="s">
        <v>3795</v>
      </c>
      <c r="T363">
        <v>5</v>
      </c>
      <c r="U363" t="s">
        <v>67</v>
      </c>
      <c r="V363">
        <v>1</v>
      </c>
      <c r="W363" t="s">
        <v>3846</v>
      </c>
      <c r="X363" t="s">
        <v>4543</v>
      </c>
      <c r="Y363" t="s">
        <v>1362</v>
      </c>
      <c r="Z363" t="s">
        <v>2774</v>
      </c>
      <c r="AA363" t="s">
        <v>3846</v>
      </c>
      <c r="AB363">
        <v>0</v>
      </c>
      <c r="AC363" t="s">
        <v>3846</v>
      </c>
      <c r="AD363" t="s">
        <v>72</v>
      </c>
      <c r="AE363" t="s">
        <v>74</v>
      </c>
      <c r="AF363" t="s">
        <v>72</v>
      </c>
      <c r="AG363" t="s">
        <v>74</v>
      </c>
      <c r="AH363" t="s">
        <v>72</v>
      </c>
      <c r="AI363" t="s">
        <v>75</v>
      </c>
      <c r="AJ363" t="s">
        <v>76</v>
      </c>
      <c r="AK363" t="s">
        <v>67</v>
      </c>
      <c r="AL363" t="s">
        <v>67</v>
      </c>
      <c r="AM363" t="s">
        <v>2775</v>
      </c>
      <c r="AN363" t="s">
        <v>50</v>
      </c>
      <c r="AO363" t="s">
        <v>2776</v>
      </c>
      <c r="AP363" t="s">
        <v>2831</v>
      </c>
      <c r="AQ363" t="s">
        <v>2979</v>
      </c>
      <c r="AU363" t="s">
        <v>84</v>
      </c>
    </row>
    <row r="364" spans="1:47" x14ac:dyDescent="0.25">
      <c r="A364">
        <v>362</v>
      </c>
      <c r="B364" t="s">
        <v>4544</v>
      </c>
      <c r="C364" s="46">
        <v>43180</v>
      </c>
      <c r="D364" t="s">
        <v>3790</v>
      </c>
      <c r="E364" t="s">
        <v>104</v>
      </c>
      <c r="F364" t="s">
        <v>105</v>
      </c>
      <c r="G364" t="s">
        <v>2323</v>
      </c>
      <c r="H364" t="s">
        <v>167</v>
      </c>
      <c r="I364" t="s">
        <v>121</v>
      </c>
      <c r="J364" t="s">
        <v>2777</v>
      </c>
      <c r="K364" t="s">
        <v>2778</v>
      </c>
      <c r="L364" t="s">
        <v>182</v>
      </c>
      <c r="M364" t="s">
        <v>91</v>
      </c>
      <c r="N364" t="s">
        <v>60</v>
      </c>
      <c r="O364" t="s">
        <v>104</v>
      </c>
      <c r="P364">
        <v>1</v>
      </c>
      <c r="Q364" t="s">
        <v>92</v>
      </c>
      <c r="R364" t="s">
        <v>4826</v>
      </c>
      <c r="S364" t="s">
        <v>270</v>
      </c>
      <c r="T364">
        <v>2</v>
      </c>
      <c r="U364" t="s">
        <v>2779</v>
      </c>
      <c r="V364">
        <v>1</v>
      </c>
      <c r="W364" t="s">
        <v>3846</v>
      </c>
      <c r="X364" t="s">
        <v>4545</v>
      </c>
      <c r="Y364" t="s">
        <v>67</v>
      </c>
      <c r="Z364" t="s">
        <v>67</v>
      </c>
      <c r="AA364" t="s">
        <v>3819</v>
      </c>
      <c r="AB364">
        <v>50000</v>
      </c>
      <c r="AC364" t="s">
        <v>126</v>
      </c>
      <c r="AD364" t="s">
        <v>98</v>
      </c>
      <c r="AE364" t="s">
        <v>99</v>
      </c>
      <c r="AF364" t="s">
        <v>67</v>
      </c>
      <c r="AG364" t="s">
        <v>67</v>
      </c>
      <c r="AH364" t="s">
        <v>75</v>
      </c>
      <c r="AI364" t="s">
        <v>75</v>
      </c>
      <c r="AJ364" t="s">
        <v>76</v>
      </c>
      <c r="AK364" t="s">
        <v>67</v>
      </c>
      <c r="AL364" t="s">
        <v>67</v>
      </c>
      <c r="AM364" t="s">
        <v>2780</v>
      </c>
      <c r="AN364" t="s">
        <v>50</v>
      </c>
      <c r="AO364" t="s">
        <v>2781</v>
      </c>
      <c r="AP364" t="s">
        <v>2782</v>
      </c>
      <c r="AQ364" t="s">
        <v>2783</v>
      </c>
      <c r="AU364" t="s">
        <v>103</v>
      </c>
    </row>
    <row r="365" spans="1:47" x14ac:dyDescent="0.25">
      <c r="A365">
        <v>363</v>
      </c>
      <c r="B365" t="s">
        <v>4546</v>
      </c>
      <c r="C365" s="46">
        <v>43184</v>
      </c>
      <c r="D365" t="s">
        <v>3790</v>
      </c>
      <c r="E365" t="s">
        <v>165</v>
      </c>
      <c r="F365" t="s">
        <v>54</v>
      </c>
      <c r="G365" t="s">
        <v>953</v>
      </c>
      <c r="H365" t="s">
        <v>378</v>
      </c>
      <c r="I365" t="s">
        <v>3794</v>
      </c>
      <c r="J365" t="s">
        <v>2787</v>
      </c>
      <c r="K365" t="s">
        <v>2788</v>
      </c>
      <c r="L365" t="s">
        <v>67</v>
      </c>
      <c r="M365" t="s">
        <v>91</v>
      </c>
      <c r="N365" t="s">
        <v>60</v>
      </c>
      <c r="O365" t="s">
        <v>165</v>
      </c>
      <c r="P365">
        <v>1</v>
      </c>
      <c r="Q365" t="s">
        <v>92</v>
      </c>
      <c r="R365" t="s">
        <v>4826</v>
      </c>
      <c r="S365" t="s">
        <v>270</v>
      </c>
      <c r="T365">
        <v>2</v>
      </c>
      <c r="U365" t="s">
        <v>2789</v>
      </c>
      <c r="V365">
        <v>1</v>
      </c>
      <c r="W365" t="s">
        <v>3846</v>
      </c>
      <c r="X365" t="s">
        <v>4308</v>
      </c>
      <c r="Y365" t="s">
        <v>67</v>
      </c>
      <c r="Z365" t="s">
        <v>67</v>
      </c>
      <c r="AA365" t="s">
        <v>3821</v>
      </c>
      <c r="AB365">
        <v>1000000</v>
      </c>
      <c r="AC365" t="s">
        <v>126</v>
      </c>
      <c r="AD365" t="s">
        <v>72</v>
      </c>
      <c r="AE365" t="s">
        <v>73</v>
      </c>
      <c r="AF365" t="s">
        <v>67</v>
      </c>
      <c r="AG365" t="s">
        <v>67</v>
      </c>
      <c r="AH365" t="s">
        <v>72</v>
      </c>
      <c r="AI365" t="s">
        <v>75</v>
      </c>
      <c r="AJ365" t="s">
        <v>76</v>
      </c>
      <c r="AK365" t="s">
        <v>67</v>
      </c>
      <c r="AL365" t="s">
        <v>67</v>
      </c>
      <c r="AM365" t="s">
        <v>2790</v>
      </c>
      <c r="AN365" t="s">
        <v>50</v>
      </c>
      <c r="AO365" t="s">
        <v>2792</v>
      </c>
      <c r="AP365" t="s">
        <v>2791</v>
      </c>
      <c r="AU365" t="s">
        <v>130</v>
      </c>
    </row>
    <row r="366" spans="1:47" x14ac:dyDescent="0.25">
      <c r="A366">
        <v>364</v>
      </c>
      <c r="B366" t="s">
        <v>4547</v>
      </c>
      <c r="C366" s="46">
        <v>43184</v>
      </c>
      <c r="D366" t="s">
        <v>3790</v>
      </c>
      <c r="E366" t="s">
        <v>642</v>
      </c>
      <c r="F366" t="s">
        <v>105</v>
      </c>
      <c r="G366" t="s">
        <v>914</v>
      </c>
      <c r="H366" t="s">
        <v>120</v>
      </c>
      <c r="I366" t="s">
        <v>121</v>
      </c>
      <c r="J366" t="s">
        <v>2793</v>
      </c>
      <c r="K366" t="s">
        <v>2794</v>
      </c>
      <c r="L366" t="s">
        <v>59</v>
      </c>
      <c r="M366" t="s">
        <v>90</v>
      </c>
      <c r="N366" t="s">
        <v>60</v>
      </c>
      <c r="O366" t="s">
        <v>642</v>
      </c>
      <c r="P366">
        <v>1</v>
      </c>
      <c r="Q366" t="s">
        <v>92</v>
      </c>
      <c r="R366" t="s">
        <v>4826</v>
      </c>
      <c r="S366" t="s">
        <v>3795</v>
      </c>
      <c r="T366">
        <v>4</v>
      </c>
      <c r="U366" t="s">
        <v>2799</v>
      </c>
      <c r="V366">
        <v>1</v>
      </c>
      <c r="W366" t="s">
        <v>3846</v>
      </c>
      <c r="X366" t="s">
        <v>4548</v>
      </c>
      <c r="Y366" t="s">
        <v>67</v>
      </c>
      <c r="Z366" t="s">
        <v>67</v>
      </c>
      <c r="AA366" t="s">
        <v>3822</v>
      </c>
      <c r="AB366">
        <v>4000000</v>
      </c>
      <c r="AC366" t="s">
        <v>140</v>
      </c>
      <c r="AD366" t="s">
        <v>72</v>
      </c>
      <c r="AE366" t="s">
        <v>73</v>
      </c>
      <c r="AF366" t="s">
        <v>67</v>
      </c>
      <c r="AG366" t="s">
        <v>67</v>
      </c>
      <c r="AH366" t="s">
        <v>72</v>
      </c>
      <c r="AI366" t="s">
        <v>75</v>
      </c>
      <c r="AJ366" t="s">
        <v>76</v>
      </c>
      <c r="AK366" t="s">
        <v>2796</v>
      </c>
      <c r="AL366" t="s">
        <v>2795</v>
      </c>
      <c r="AM366" t="s">
        <v>2797</v>
      </c>
      <c r="AN366" t="s">
        <v>50</v>
      </c>
      <c r="AO366" t="s">
        <v>2798</v>
      </c>
      <c r="AP366" t="s">
        <v>2801</v>
      </c>
      <c r="AU366" t="s">
        <v>103</v>
      </c>
    </row>
    <row r="367" spans="1:47" x14ac:dyDescent="0.25">
      <c r="A367">
        <v>365</v>
      </c>
      <c r="B367" t="s">
        <v>4549</v>
      </c>
      <c r="C367" s="46">
        <v>43188</v>
      </c>
      <c r="D367" t="s">
        <v>3790</v>
      </c>
      <c r="E367" t="s">
        <v>165</v>
      </c>
      <c r="F367" t="s">
        <v>54</v>
      </c>
      <c r="G367" t="s">
        <v>654</v>
      </c>
      <c r="H367" t="s">
        <v>167</v>
      </c>
      <c r="I367" t="s">
        <v>121</v>
      </c>
      <c r="J367" t="s">
        <v>2802</v>
      </c>
      <c r="K367" t="s">
        <v>67</v>
      </c>
      <c r="L367" t="s">
        <v>67</v>
      </c>
      <c r="M367" t="s">
        <v>91</v>
      </c>
      <c r="N367" t="s">
        <v>60</v>
      </c>
      <c r="O367" t="s">
        <v>165</v>
      </c>
      <c r="P367">
        <v>1</v>
      </c>
      <c r="Q367" t="s">
        <v>92</v>
      </c>
      <c r="R367" t="s">
        <v>4824</v>
      </c>
      <c r="S367" t="s">
        <v>3796</v>
      </c>
      <c r="T367">
        <v>10</v>
      </c>
      <c r="U367" t="s">
        <v>67</v>
      </c>
      <c r="V367">
        <v>4</v>
      </c>
      <c r="W367" t="s">
        <v>3846</v>
      </c>
      <c r="X367" t="s">
        <v>4550</v>
      </c>
      <c r="Y367" t="s">
        <v>67</v>
      </c>
      <c r="Z367" t="s">
        <v>67</v>
      </c>
      <c r="AA367" t="s">
        <v>3846</v>
      </c>
      <c r="AB367">
        <v>0</v>
      </c>
      <c r="AC367" t="s">
        <v>3846</v>
      </c>
      <c r="AD367" t="s">
        <v>72</v>
      </c>
      <c r="AE367" t="s">
        <v>73</v>
      </c>
      <c r="AF367" t="s">
        <v>72</v>
      </c>
      <c r="AG367" t="s">
        <v>74</v>
      </c>
      <c r="AH367" t="s">
        <v>72</v>
      </c>
      <c r="AI367" t="s">
        <v>75</v>
      </c>
      <c r="AJ367" t="s">
        <v>76</v>
      </c>
      <c r="AK367" t="s">
        <v>67</v>
      </c>
      <c r="AL367" t="s">
        <v>67</v>
      </c>
      <c r="AM367" t="s">
        <v>2803</v>
      </c>
      <c r="AN367" t="s">
        <v>50</v>
      </c>
      <c r="AO367" t="s">
        <v>2804</v>
      </c>
      <c r="AP367" t="s">
        <v>2805</v>
      </c>
      <c r="AQ367" t="s">
        <v>2909</v>
      </c>
      <c r="AR367" t="s">
        <v>3067</v>
      </c>
      <c r="AU367" t="s">
        <v>130</v>
      </c>
    </row>
    <row r="368" spans="1:47" x14ac:dyDescent="0.25">
      <c r="A368">
        <v>366</v>
      </c>
      <c r="B368" t="s">
        <v>4551</v>
      </c>
      <c r="C368" s="46">
        <v>43189</v>
      </c>
      <c r="D368" t="s">
        <v>3790</v>
      </c>
      <c r="E368" t="s">
        <v>165</v>
      </c>
      <c r="F368" t="s">
        <v>54</v>
      </c>
      <c r="G368" t="s">
        <v>753</v>
      </c>
      <c r="H368" t="s">
        <v>167</v>
      </c>
      <c r="I368" t="s">
        <v>121</v>
      </c>
      <c r="J368" t="s">
        <v>2806</v>
      </c>
      <c r="K368" t="s">
        <v>2807</v>
      </c>
      <c r="L368" t="s">
        <v>3573</v>
      </c>
      <c r="M368" t="s">
        <v>91</v>
      </c>
      <c r="N368" t="s">
        <v>60</v>
      </c>
      <c r="O368" t="s">
        <v>165</v>
      </c>
      <c r="P368">
        <v>1</v>
      </c>
      <c r="Q368" t="s">
        <v>92</v>
      </c>
      <c r="R368" t="s">
        <v>4826</v>
      </c>
      <c r="S368" t="s">
        <v>3795</v>
      </c>
      <c r="T368">
        <v>3</v>
      </c>
      <c r="U368" t="s">
        <v>2808</v>
      </c>
      <c r="V368">
        <v>1</v>
      </c>
      <c r="W368" t="s">
        <v>3846</v>
      </c>
      <c r="X368" t="s">
        <v>4552</v>
      </c>
      <c r="Y368" t="s">
        <v>194</v>
      </c>
      <c r="Z368" t="s">
        <v>2814</v>
      </c>
      <c r="AA368" t="s">
        <v>3846</v>
      </c>
      <c r="AB368">
        <v>0</v>
      </c>
      <c r="AC368" t="s">
        <v>3846</v>
      </c>
      <c r="AD368" t="s">
        <v>72</v>
      </c>
      <c r="AE368" t="s">
        <v>73</v>
      </c>
      <c r="AF368" t="s">
        <v>72</v>
      </c>
      <c r="AG368" t="s">
        <v>74</v>
      </c>
      <c r="AH368" t="s">
        <v>72</v>
      </c>
      <c r="AI368" t="s">
        <v>75</v>
      </c>
      <c r="AJ368" t="s">
        <v>76</v>
      </c>
      <c r="AK368" t="s">
        <v>67</v>
      </c>
      <c r="AL368" t="s">
        <v>67</v>
      </c>
      <c r="AM368" t="s">
        <v>2811</v>
      </c>
      <c r="AN368" t="s">
        <v>50</v>
      </c>
      <c r="AO368" t="s">
        <v>2812</v>
      </c>
      <c r="AP368" t="s">
        <v>2813</v>
      </c>
      <c r="AQ368" t="s">
        <v>2815</v>
      </c>
      <c r="AR368" t="s">
        <v>2927</v>
      </c>
      <c r="AU368" t="s">
        <v>130</v>
      </c>
    </row>
    <row r="369" spans="1:47" x14ac:dyDescent="0.25">
      <c r="A369">
        <v>367</v>
      </c>
      <c r="B369" t="s">
        <v>4553</v>
      </c>
      <c r="C369" s="46">
        <v>43190</v>
      </c>
      <c r="D369" t="s">
        <v>3790</v>
      </c>
      <c r="E369" t="s">
        <v>53</v>
      </c>
      <c r="F369" t="s">
        <v>54</v>
      </c>
      <c r="G369" t="s">
        <v>1587</v>
      </c>
      <c r="H369" t="s">
        <v>155</v>
      </c>
      <c r="I369" t="s">
        <v>3794</v>
      </c>
      <c r="J369" t="s">
        <v>2816</v>
      </c>
      <c r="K369" t="s">
        <v>2817</v>
      </c>
      <c r="L369" t="s">
        <v>59</v>
      </c>
      <c r="M369" t="s">
        <v>91</v>
      </c>
      <c r="N369" t="s">
        <v>60</v>
      </c>
      <c r="O369" t="s">
        <v>53</v>
      </c>
      <c r="P369">
        <v>1</v>
      </c>
      <c r="Q369" t="s">
        <v>92</v>
      </c>
      <c r="R369" t="s">
        <v>4826</v>
      </c>
      <c r="S369" t="s">
        <v>270</v>
      </c>
      <c r="T369">
        <v>2</v>
      </c>
      <c r="U369" t="s">
        <v>2818</v>
      </c>
      <c r="V369">
        <v>1</v>
      </c>
      <c r="W369" t="s">
        <v>3846</v>
      </c>
      <c r="X369" t="s">
        <v>4554</v>
      </c>
      <c r="Y369" t="s">
        <v>67</v>
      </c>
      <c r="Z369" t="s">
        <v>67</v>
      </c>
      <c r="AA369" t="s">
        <v>3846</v>
      </c>
      <c r="AB369">
        <v>0</v>
      </c>
      <c r="AC369" t="s">
        <v>3846</v>
      </c>
      <c r="AD369" t="s">
        <v>98</v>
      </c>
      <c r="AE369" t="s">
        <v>1481</v>
      </c>
      <c r="AF369" t="s">
        <v>67</v>
      </c>
      <c r="AG369" t="s">
        <v>67</v>
      </c>
      <c r="AH369" t="s">
        <v>1481</v>
      </c>
      <c r="AI369" t="s">
        <v>75</v>
      </c>
      <c r="AJ369" t="s">
        <v>76</v>
      </c>
      <c r="AK369" t="s">
        <v>67</v>
      </c>
      <c r="AL369" t="s">
        <v>67</v>
      </c>
      <c r="AM369" t="s">
        <v>2820</v>
      </c>
      <c r="AN369" t="s">
        <v>50</v>
      </c>
      <c r="AO369" t="s">
        <v>2821</v>
      </c>
      <c r="AP369" t="s">
        <v>2822</v>
      </c>
      <c r="AU369" t="s">
        <v>130</v>
      </c>
    </row>
    <row r="370" spans="1:47" x14ac:dyDescent="0.25">
      <c r="A370">
        <v>368</v>
      </c>
      <c r="B370" t="s">
        <v>4555</v>
      </c>
      <c r="C370" s="46">
        <v>43191</v>
      </c>
      <c r="D370" t="s">
        <v>3791</v>
      </c>
      <c r="E370" t="s">
        <v>53</v>
      </c>
      <c r="F370" t="s">
        <v>54</v>
      </c>
      <c r="G370" t="s">
        <v>276</v>
      </c>
      <c r="H370" t="s">
        <v>155</v>
      </c>
      <c r="I370" t="s">
        <v>3794</v>
      </c>
      <c r="J370" t="s">
        <v>2823</v>
      </c>
      <c r="K370" t="s">
        <v>2824</v>
      </c>
      <c r="L370" t="s">
        <v>59</v>
      </c>
      <c r="M370" t="s">
        <v>91</v>
      </c>
      <c r="N370" t="s">
        <v>60</v>
      </c>
      <c r="O370" t="s">
        <v>53</v>
      </c>
      <c r="P370">
        <v>1</v>
      </c>
      <c r="Q370" t="s">
        <v>61</v>
      </c>
      <c r="R370" t="s">
        <v>4826</v>
      </c>
      <c r="S370" t="s">
        <v>123</v>
      </c>
      <c r="T370">
        <v>1</v>
      </c>
      <c r="U370" t="s">
        <v>2825</v>
      </c>
      <c r="V370">
        <v>1</v>
      </c>
      <c r="W370" t="s">
        <v>3846</v>
      </c>
      <c r="X370" t="s">
        <v>4556</v>
      </c>
      <c r="Y370" t="s">
        <v>194</v>
      </c>
      <c r="Z370" t="s">
        <v>2826</v>
      </c>
      <c r="AA370" t="s">
        <v>3846</v>
      </c>
      <c r="AB370">
        <v>0</v>
      </c>
      <c r="AC370" t="s">
        <v>3846</v>
      </c>
      <c r="AD370" t="s">
        <v>72</v>
      </c>
      <c r="AE370" t="s">
        <v>73</v>
      </c>
      <c r="AF370" t="s">
        <v>72</v>
      </c>
      <c r="AG370" t="s">
        <v>74</v>
      </c>
      <c r="AH370" t="s">
        <v>72</v>
      </c>
      <c r="AI370" t="s">
        <v>75</v>
      </c>
      <c r="AJ370" t="s">
        <v>76</v>
      </c>
      <c r="AK370" t="s">
        <v>67</v>
      </c>
      <c r="AL370" t="s">
        <v>67</v>
      </c>
      <c r="AM370" t="s">
        <v>2827</v>
      </c>
      <c r="AN370" t="s">
        <v>50</v>
      </c>
      <c r="AO370" t="s">
        <v>2828</v>
      </c>
      <c r="AP370" t="s">
        <v>2829</v>
      </c>
      <c r="AU370" t="s">
        <v>84</v>
      </c>
    </row>
    <row r="371" spans="1:47" x14ac:dyDescent="0.25">
      <c r="A371">
        <v>369</v>
      </c>
      <c r="B371" t="s">
        <v>4557</v>
      </c>
      <c r="C371" s="46">
        <v>43193</v>
      </c>
      <c r="D371" t="s">
        <v>3791</v>
      </c>
      <c r="E371" t="s">
        <v>131</v>
      </c>
      <c r="F371" t="s">
        <v>132</v>
      </c>
      <c r="G371" t="s">
        <v>341</v>
      </c>
      <c r="H371" t="s">
        <v>120</v>
      </c>
      <c r="I371" t="s">
        <v>121</v>
      </c>
      <c r="J371" t="s">
        <v>2832</v>
      </c>
      <c r="K371" t="s">
        <v>2837</v>
      </c>
      <c r="L371" t="s">
        <v>59</v>
      </c>
      <c r="M371" t="s">
        <v>59</v>
      </c>
      <c r="N371" t="s">
        <v>60</v>
      </c>
      <c r="O371" t="s">
        <v>131</v>
      </c>
      <c r="P371">
        <v>1</v>
      </c>
      <c r="Q371" t="s">
        <v>92</v>
      </c>
      <c r="R371" t="s">
        <v>4826</v>
      </c>
      <c r="S371" t="s">
        <v>3795</v>
      </c>
      <c r="T371">
        <v>3</v>
      </c>
      <c r="U371" t="s">
        <v>2833</v>
      </c>
      <c r="V371">
        <v>1</v>
      </c>
      <c r="W371" t="s">
        <v>3846</v>
      </c>
      <c r="X371" t="s">
        <v>4558</v>
      </c>
      <c r="Y371" t="s">
        <v>67</v>
      </c>
      <c r="Z371" t="s">
        <v>67</v>
      </c>
      <c r="AA371" t="s">
        <v>3820</v>
      </c>
      <c r="AB371">
        <v>500000</v>
      </c>
      <c r="AC371" t="s">
        <v>126</v>
      </c>
      <c r="AD371" t="s">
        <v>98</v>
      </c>
      <c r="AE371" t="s">
        <v>99</v>
      </c>
      <c r="AF371" t="s">
        <v>67</v>
      </c>
      <c r="AG371" t="s">
        <v>67</v>
      </c>
      <c r="AH371" t="s">
        <v>75</v>
      </c>
      <c r="AI371" t="s">
        <v>75</v>
      </c>
      <c r="AJ371" t="s">
        <v>76</v>
      </c>
      <c r="AK371" t="s">
        <v>67</v>
      </c>
      <c r="AL371" t="s">
        <v>67</v>
      </c>
      <c r="AM371" t="s">
        <v>2835</v>
      </c>
      <c r="AN371" t="s">
        <v>50</v>
      </c>
      <c r="AO371" t="s">
        <v>2836</v>
      </c>
      <c r="AP371" t="s">
        <v>2838</v>
      </c>
      <c r="AU371" t="s">
        <v>103</v>
      </c>
    </row>
    <row r="372" spans="1:47" x14ac:dyDescent="0.25">
      <c r="A372">
        <v>370</v>
      </c>
      <c r="B372" t="s">
        <v>4559</v>
      </c>
      <c r="C372" s="46">
        <v>43194</v>
      </c>
      <c r="D372" t="s">
        <v>3791</v>
      </c>
      <c r="E372" t="s">
        <v>165</v>
      </c>
      <c r="F372" t="s">
        <v>54</v>
      </c>
      <c r="G372" t="s">
        <v>445</v>
      </c>
      <c r="H372" t="s">
        <v>155</v>
      </c>
      <c r="I372" t="s">
        <v>3794</v>
      </c>
      <c r="J372" t="s">
        <v>2846</v>
      </c>
      <c r="K372" t="s">
        <v>67</v>
      </c>
      <c r="L372" t="s">
        <v>67</v>
      </c>
      <c r="M372" t="s">
        <v>59</v>
      </c>
      <c r="N372" t="s">
        <v>60</v>
      </c>
      <c r="O372" t="s">
        <v>165</v>
      </c>
      <c r="P372">
        <v>1</v>
      </c>
      <c r="Q372" t="s">
        <v>107</v>
      </c>
      <c r="R372" t="s">
        <v>4826</v>
      </c>
      <c r="S372" t="s">
        <v>3796</v>
      </c>
      <c r="T372">
        <v>6</v>
      </c>
      <c r="U372" t="s">
        <v>2847</v>
      </c>
      <c r="V372">
        <v>1</v>
      </c>
      <c r="W372" t="s">
        <v>4560</v>
      </c>
      <c r="X372" t="s">
        <v>3846</v>
      </c>
      <c r="Y372" t="s">
        <v>67</v>
      </c>
      <c r="Z372" t="s">
        <v>67</v>
      </c>
      <c r="AA372" t="s">
        <v>3846</v>
      </c>
      <c r="AB372">
        <v>0</v>
      </c>
      <c r="AC372" t="s">
        <v>3846</v>
      </c>
      <c r="AD372" t="s">
        <v>98</v>
      </c>
      <c r="AE372" t="s">
        <v>99</v>
      </c>
      <c r="AF372" t="s">
        <v>67</v>
      </c>
      <c r="AG372" t="s">
        <v>67</v>
      </c>
      <c r="AH372" t="s">
        <v>75</v>
      </c>
      <c r="AI372" t="s">
        <v>75</v>
      </c>
      <c r="AJ372" t="s">
        <v>76</v>
      </c>
      <c r="AK372" t="s">
        <v>67</v>
      </c>
      <c r="AL372" t="s">
        <v>2850</v>
      </c>
      <c r="AM372" t="s">
        <v>2851</v>
      </c>
      <c r="AN372" t="s">
        <v>50</v>
      </c>
      <c r="AO372" t="s">
        <v>2852</v>
      </c>
      <c r="AU372" t="s">
        <v>130</v>
      </c>
    </row>
    <row r="373" spans="1:47" x14ac:dyDescent="0.25">
      <c r="A373">
        <v>371</v>
      </c>
      <c r="B373" t="s">
        <v>4561</v>
      </c>
      <c r="C373" s="46">
        <v>43194</v>
      </c>
      <c r="D373" t="s">
        <v>3791</v>
      </c>
      <c r="E373" t="s">
        <v>165</v>
      </c>
      <c r="F373" t="s">
        <v>54</v>
      </c>
      <c r="G373" t="s">
        <v>189</v>
      </c>
      <c r="H373" t="s">
        <v>378</v>
      </c>
      <c r="I373" t="s">
        <v>3794</v>
      </c>
      <c r="J373" t="s">
        <v>2883</v>
      </c>
      <c r="K373" t="s">
        <v>2884</v>
      </c>
      <c r="L373" t="s">
        <v>327</v>
      </c>
      <c r="M373" t="s">
        <v>91</v>
      </c>
      <c r="N373" t="s">
        <v>60</v>
      </c>
      <c r="O373" t="s">
        <v>165</v>
      </c>
      <c r="P373">
        <v>1</v>
      </c>
      <c r="Q373" t="s">
        <v>107</v>
      </c>
      <c r="R373" t="s">
        <v>4826</v>
      </c>
      <c r="S373" t="s">
        <v>123</v>
      </c>
      <c r="T373">
        <v>1</v>
      </c>
      <c r="U373" t="s">
        <v>2885</v>
      </c>
      <c r="V373">
        <v>1</v>
      </c>
      <c r="W373" t="s">
        <v>4562</v>
      </c>
      <c r="X373" t="s">
        <v>3846</v>
      </c>
      <c r="Y373" t="s">
        <v>67</v>
      </c>
      <c r="Z373" t="s">
        <v>67</v>
      </c>
      <c r="AA373" t="s">
        <v>3846</v>
      </c>
      <c r="AB373">
        <v>0</v>
      </c>
      <c r="AC373" t="s">
        <v>3846</v>
      </c>
      <c r="AD373" t="s">
        <v>98</v>
      </c>
      <c r="AE373" t="s">
        <v>99</v>
      </c>
      <c r="AF373" t="s">
        <v>358</v>
      </c>
      <c r="AG373" t="s">
        <v>3767</v>
      </c>
      <c r="AH373" t="s">
        <v>72</v>
      </c>
      <c r="AI373" t="s">
        <v>3767</v>
      </c>
      <c r="AJ373" t="s">
        <v>360</v>
      </c>
      <c r="AK373" t="s">
        <v>67</v>
      </c>
      <c r="AL373" t="s">
        <v>67</v>
      </c>
      <c r="AM373" t="s">
        <v>2887</v>
      </c>
      <c r="AN373" t="s">
        <v>50</v>
      </c>
      <c r="AO373" t="s">
        <v>2888</v>
      </c>
      <c r="AP373" t="s">
        <v>3786</v>
      </c>
      <c r="AU373" t="s">
        <v>84</v>
      </c>
    </row>
    <row r="374" spans="1:47" x14ac:dyDescent="0.25">
      <c r="A374">
        <v>372</v>
      </c>
      <c r="B374" t="s">
        <v>4563</v>
      </c>
      <c r="C374" s="46">
        <v>43195</v>
      </c>
      <c r="D374" t="s">
        <v>3791</v>
      </c>
      <c r="E374" t="s">
        <v>165</v>
      </c>
      <c r="F374" t="s">
        <v>54</v>
      </c>
      <c r="G374" t="s">
        <v>180</v>
      </c>
      <c r="H374" t="s">
        <v>155</v>
      </c>
      <c r="I374" t="s">
        <v>3794</v>
      </c>
      <c r="J374" t="s">
        <v>2839</v>
      </c>
      <c r="K374" t="s">
        <v>67</v>
      </c>
      <c r="L374" t="s">
        <v>67</v>
      </c>
      <c r="M374" t="s">
        <v>91</v>
      </c>
      <c r="N374" t="s">
        <v>60</v>
      </c>
      <c r="O374" t="s">
        <v>165</v>
      </c>
      <c r="P374">
        <v>1</v>
      </c>
      <c r="Q374" t="s">
        <v>61</v>
      </c>
      <c r="R374" t="s">
        <v>4826</v>
      </c>
      <c r="S374" t="s">
        <v>3795</v>
      </c>
      <c r="T374">
        <v>3</v>
      </c>
      <c r="U374" t="s">
        <v>2840</v>
      </c>
      <c r="V374">
        <v>1</v>
      </c>
      <c r="W374" t="s">
        <v>3846</v>
      </c>
      <c r="X374" t="s">
        <v>4564</v>
      </c>
      <c r="Y374" t="s">
        <v>194</v>
      </c>
      <c r="Z374" t="s">
        <v>229</v>
      </c>
      <c r="AA374" t="s">
        <v>3846</v>
      </c>
      <c r="AB374">
        <v>0</v>
      </c>
      <c r="AC374" t="s">
        <v>3846</v>
      </c>
      <c r="AD374" t="s">
        <v>98</v>
      </c>
      <c r="AE374" t="s">
        <v>99</v>
      </c>
      <c r="AF374" t="s">
        <v>67</v>
      </c>
      <c r="AG374" t="s">
        <v>67</v>
      </c>
      <c r="AH374" t="s">
        <v>75</v>
      </c>
      <c r="AI374" t="s">
        <v>75</v>
      </c>
      <c r="AJ374" t="s">
        <v>76</v>
      </c>
      <c r="AK374" t="s">
        <v>67</v>
      </c>
      <c r="AL374" t="s">
        <v>67</v>
      </c>
      <c r="AM374" t="s">
        <v>2844</v>
      </c>
      <c r="AN374" t="s">
        <v>50</v>
      </c>
      <c r="AO374" t="s">
        <v>2845</v>
      </c>
      <c r="AU374" t="s">
        <v>103</v>
      </c>
    </row>
    <row r="375" spans="1:47" x14ac:dyDescent="0.25">
      <c r="A375">
        <v>373</v>
      </c>
      <c r="B375" t="s">
        <v>4565</v>
      </c>
      <c r="C375" s="46">
        <v>43198</v>
      </c>
      <c r="D375" t="s">
        <v>3791</v>
      </c>
      <c r="E375" t="s">
        <v>165</v>
      </c>
      <c r="F375" t="s">
        <v>54</v>
      </c>
      <c r="G375" t="s">
        <v>180</v>
      </c>
      <c r="H375" t="s">
        <v>120</v>
      </c>
      <c r="I375" t="s">
        <v>121</v>
      </c>
      <c r="J375" t="s">
        <v>1059</v>
      </c>
      <c r="K375" t="s">
        <v>2853</v>
      </c>
      <c r="L375" t="s">
        <v>59</v>
      </c>
      <c r="M375" t="s">
        <v>90</v>
      </c>
      <c r="N375" t="s">
        <v>60</v>
      </c>
      <c r="O375" t="s">
        <v>165</v>
      </c>
      <c r="P375">
        <v>1</v>
      </c>
      <c r="Q375" t="s">
        <v>92</v>
      </c>
      <c r="R375" t="s">
        <v>4826</v>
      </c>
      <c r="S375" t="s">
        <v>3795</v>
      </c>
      <c r="T375">
        <v>5</v>
      </c>
      <c r="U375" t="s">
        <v>2854</v>
      </c>
      <c r="V375">
        <v>1</v>
      </c>
      <c r="W375" t="s">
        <v>3846</v>
      </c>
      <c r="X375" t="s">
        <v>4566</v>
      </c>
      <c r="Y375" t="s">
        <v>194</v>
      </c>
      <c r="Z375" t="s">
        <v>2870</v>
      </c>
      <c r="AA375" t="s">
        <v>3821</v>
      </c>
      <c r="AB375">
        <v>1000000</v>
      </c>
      <c r="AC375" t="s">
        <v>126</v>
      </c>
      <c r="AD375" t="s">
        <v>98</v>
      </c>
      <c r="AE375" t="s">
        <v>99</v>
      </c>
      <c r="AF375" t="s">
        <v>67</v>
      </c>
      <c r="AG375" t="s">
        <v>67</v>
      </c>
      <c r="AH375" t="s">
        <v>75</v>
      </c>
      <c r="AI375" t="s">
        <v>75</v>
      </c>
      <c r="AJ375" t="s">
        <v>76</v>
      </c>
      <c r="AK375" t="s">
        <v>67</v>
      </c>
      <c r="AL375" t="s">
        <v>67</v>
      </c>
      <c r="AM375" t="s">
        <v>2856</v>
      </c>
      <c r="AN375" t="s">
        <v>50</v>
      </c>
      <c r="AO375" t="s">
        <v>2857</v>
      </c>
      <c r="AU375" t="s">
        <v>130</v>
      </c>
    </row>
    <row r="376" spans="1:47" x14ac:dyDescent="0.25">
      <c r="A376">
        <v>374</v>
      </c>
      <c r="B376" t="s">
        <v>4567</v>
      </c>
      <c r="C376" s="46">
        <v>43198</v>
      </c>
      <c r="D376" t="s">
        <v>3791</v>
      </c>
      <c r="E376" t="s">
        <v>53</v>
      </c>
      <c r="F376" t="s">
        <v>54</v>
      </c>
      <c r="G376" t="s">
        <v>1629</v>
      </c>
      <c r="H376" t="s">
        <v>167</v>
      </c>
      <c r="I376" t="s">
        <v>121</v>
      </c>
      <c r="J376" t="s">
        <v>2858</v>
      </c>
      <c r="K376" t="s">
        <v>67</v>
      </c>
      <c r="L376" t="s">
        <v>67</v>
      </c>
      <c r="M376" t="s">
        <v>91</v>
      </c>
      <c r="N376" t="s">
        <v>60</v>
      </c>
      <c r="O376" t="s">
        <v>53</v>
      </c>
      <c r="P376">
        <v>1</v>
      </c>
      <c r="Q376" t="s">
        <v>92</v>
      </c>
      <c r="R376" t="s">
        <v>4822</v>
      </c>
      <c r="S376" t="s">
        <v>123</v>
      </c>
      <c r="T376">
        <v>1</v>
      </c>
      <c r="U376" t="s">
        <v>3813</v>
      </c>
      <c r="V376">
        <v>2</v>
      </c>
      <c r="W376" t="s">
        <v>3846</v>
      </c>
      <c r="X376" t="s">
        <v>4568</v>
      </c>
      <c r="Y376" t="s">
        <v>67</v>
      </c>
      <c r="Z376" t="s">
        <v>2860</v>
      </c>
      <c r="AA376" t="s">
        <v>3846</v>
      </c>
      <c r="AB376">
        <v>0</v>
      </c>
      <c r="AC376" t="s">
        <v>3846</v>
      </c>
      <c r="AD376" t="s">
        <v>98</v>
      </c>
      <c r="AE376" t="s">
        <v>1481</v>
      </c>
      <c r="AF376" t="s">
        <v>67</v>
      </c>
      <c r="AG376" t="s">
        <v>67</v>
      </c>
      <c r="AH376" t="s">
        <v>1481</v>
      </c>
      <c r="AI376" t="s">
        <v>75</v>
      </c>
      <c r="AJ376" t="s">
        <v>76</v>
      </c>
      <c r="AK376" t="s">
        <v>67</v>
      </c>
      <c r="AL376" t="s">
        <v>67</v>
      </c>
      <c r="AM376" t="s">
        <v>2861</v>
      </c>
      <c r="AN376" t="s">
        <v>50</v>
      </c>
      <c r="AO376" t="s">
        <v>2862</v>
      </c>
      <c r="AP376" t="s">
        <v>2863</v>
      </c>
      <c r="AQ376" t="s">
        <v>2871</v>
      </c>
      <c r="AU376" t="s">
        <v>130</v>
      </c>
    </row>
    <row r="377" spans="1:47" x14ac:dyDescent="0.25">
      <c r="A377">
        <v>375</v>
      </c>
      <c r="B377" t="s">
        <v>4569</v>
      </c>
      <c r="C377" s="46">
        <v>43198</v>
      </c>
      <c r="D377" t="s">
        <v>3791</v>
      </c>
      <c r="E377" t="s">
        <v>324</v>
      </c>
      <c r="F377" t="s">
        <v>132</v>
      </c>
      <c r="G377" t="s">
        <v>2542</v>
      </c>
      <c r="H377" t="s">
        <v>167</v>
      </c>
      <c r="I377" t="s">
        <v>121</v>
      </c>
      <c r="J377" t="s">
        <v>2864</v>
      </c>
      <c r="K377" t="s">
        <v>2865</v>
      </c>
      <c r="L377" t="s">
        <v>59</v>
      </c>
      <c r="M377" t="s">
        <v>91</v>
      </c>
      <c r="N377" t="s">
        <v>60</v>
      </c>
      <c r="O377" t="s">
        <v>324</v>
      </c>
      <c r="P377">
        <v>1</v>
      </c>
      <c r="Q377" t="s">
        <v>92</v>
      </c>
      <c r="R377" t="s">
        <v>4826</v>
      </c>
      <c r="S377" t="s">
        <v>3796</v>
      </c>
      <c r="T377">
        <v>6</v>
      </c>
      <c r="U377" t="s">
        <v>2867</v>
      </c>
      <c r="V377">
        <v>1</v>
      </c>
      <c r="W377" t="s">
        <v>3846</v>
      </c>
      <c r="X377" t="s">
        <v>4570</v>
      </c>
      <c r="Y377" t="s">
        <v>67</v>
      </c>
      <c r="Z377" t="s">
        <v>2860</v>
      </c>
      <c r="AA377" t="s">
        <v>3846</v>
      </c>
      <c r="AB377">
        <v>0</v>
      </c>
      <c r="AC377" t="s">
        <v>3846</v>
      </c>
      <c r="AD377" t="s">
        <v>98</v>
      </c>
      <c r="AE377" t="s">
        <v>99</v>
      </c>
      <c r="AF377" t="s">
        <v>67</v>
      </c>
      <c r="AG377" t="s">
        <v>67</v>
      </c>
      <c r="AH377" t="s">
        <v>75</v>
      </c>
      <c r="AI377" t="s">
        <v>75</v>
      </c>
      <c r="AJ377" t="s">
        <v>76</v>
      </c>
      <c r="AK377" t="s">
        <v>67</v>
      </c>
      <c r="AL377" t="s">
        <v>67</v>
      </c>
      <c r="AM377" t="s">
        <v>2868</v>
      </c>
      <c r="AN377" t="s">
        <v>50</v>
      </c>
      <c r="AO377" t="s">
        <v>2869</v>
      </c>
      <c r="AU377" t="s">
        <v>130</v>
      </c>
    </row>
    <row r="378" spans="1:47" x14ac:dyDescent="0.25">
      <c r="A378">
        <v>376</v>
      </c>
      <c r="B378" t="s">
        <v>4571</v>
      </c>
      <c r="C378" s="46">
        <v>43202</v>
      </c>
      <c r="D378" t="s">
        <v>3791</v>
      </c>
      <c r="E378" t="s">
        <v>307</v>
      </c>
      <c r="F378" t="s">
        <v>119</v>
      </c>
      <c r="G378" t="s">
        <v>2898</v>
      </c>
      <c r="H378" t="s">
        <v>120</v>
      </c>
      <c r="I378" t="s">
        <v>121</v>
      </c>
      <c r="J378" t="s">
        <v>2910</v>
      </c>
      <c r="K378" t="s">
        <v>146</v>
      </c>
      <c r="L378" t="s">
        <v>327</v>
      </c>
      <c r="M378" t="s">
        <v>91</v>
      </c>
      <c r="N378" t="s">
        <v>235</v>
      </c>
      <c r="O378" t="s">
        <v>165</v>
      </c>
      <c r="P378">
        <v>7</v>
      </c>
      <c r="Q378" t="s">
        <v>92</v>
      </c>
      <c r="R378" t="s">
        <v>4826</v>
      </c>
      <c r="S378" t="s">
        <v>270</v>
      </c>
      <c r="T378">
        <v>2</v>
      </c>
      <c r="U378" t="s">
        <v>2911</v>
      </c>
      <c r="V378">
        <v>1</v>
      </c>
      <c r="W378" t="s">
        <v>3846</v>
      </c>
      <c r="X378" t="s">
        <v>4572</v>
      </c>
      <c r="Y378" t="s">
        <v>67</v>
      </c>
      <c r="Z378" t="s">
        <v>67</v>
      </c>
      <c r="AA378" t="s">
        <v>3819</v>
      </c>
      <c r="AB378">
        <v>40000</v>
      </c>
      <c r="AC378" t="s">
        <v>126</v>
      </c>
      <c r="AD378" t="s">
        <v>98</v>
      </c>
      <c r="AE378" t="s">
        <v>99</v>
      </c>
      <c r="AF378" t="s">
        <v>67</v>
      </c>
      <c r="AG378" t="s">
        <v>67</v>
      </c>
      <c r="AH378" t="s">
        <v>75</v>
      </c>
      <c r="AI378" t="s">
        <v>75</v>
      </c>
      <c r="AJ378" t="s">
        <v>76</v>
      </c>
      <c r="AK378" t="s">
        <v>67</v>
      </c>
      <c r="AL378" t="s">
        <v>67</v>
      </c>
      <c r="AM378" t="s">
        <v>2899</v>
      </c>
      <c r="AN378" t="s">
        <v>50</v>
      </c>
      <c r="AO378" t="s">
        <v>2900</v>
      </c>
      <c r="AP378" t="s">
        <v>2901</v>
      </c>
      <c r="AQ378" t="s">
        <v>2912</v>
      </c>
      <c r="AU378" t="s">
        <v>103</v>
      </c>
    </row>
    <row r="379" spans="1:47" x14ac:dyDescent="0.25">
      <c r="A379">
        <v>377</v>
      </c>
      <c r="B379" t="s">
        <v>4573</v>
      </c>
      <c r="C379" s="46">
        <v>43203</v>
      </c>
      <c r="D379" t="s">
        <v>3791</v>
      </c>
      <c r="E379" t="s">
        <v>165</v>
      </c>
      <c r="F379" t="s">
        <v>54</v>
      </c>
      <c r="G379" t="s">
        <v>180</v>
      </c>
      <c r="H379" t="s">
        <v>155</v>
      </c>
      <c r="I379" t="s">
        <v>3794</v>
      </c>
      <c r="J379" t="s">
        <v>2872</v>
      </c>
      <c r="K379" t="s">
        <v>2873</v>
      </c>
      <c r="L379" t="s">
        <v>67</v>
      </c>
      <c r="M379" t="s">
        <v>91</v>
      </c>
      <c r="N379" t="s">
        <v>60</v>
      </c>
      <c r="O379" t="s">
        <v>165</v>
      </c>
      <c r="P379">
        <v>1</v>
      </c>
      <c r="Q379" t="s">
        <v>92</v>
      </c>
      <c r="R379" t="s">
        <v>4826</v>
      </c>
      <c r="S379" t="s">
        <v>270</v>
      </c>
      <c r="T379">
        <v>2</v>
      </c>
      <c r="U379" t="s">
        <v>67</v>
      </c>
      <c r="V379">
        <v>1</v>
      </c>
      <c r="W379" t="s">
        <v>3846</v>
      </c>
      <c r="X379" t="s">
        <v>4574</v>
      </c>
      <c r="Y379" t="s">
        <v>194</v>
      </c>
      <c r="Z379" t="s">
        <v>2875</v>
      </c>
      <c r="AA379" t="s">
        <v>3819</v>
      </c>
      <c r="AB379">
        <v>50000</v>
      </c>
      <c r="AC379" t="s">
        <v>126</v>
      </c>
      <c r="AD379" t="s">
        <v>98</v>
      </c>
      <c r="AE379" t="s">
        <v>99</v>
      </c>
      <c r="AF379" t="s">
        <v>67</v>
      </c>
      <c r="AG379" t="s">
        <v>67</v>
      </c>
      <c r="AH379" t="s">
        <v>75</v>
      </c>
      <c r="AI379" t="s">
        <v>75</v>
      </c>
      <c r="AJ379" t="s">
        <v>76</v>
      </c>
      <c r="AK379" t="s">
        <v>67</v>
      </c>
      <c r="AL379" t="s">
        <v>67</v>
      </c>
      <c r="AM379" t="s">
        <v>2876</v>
      </c>
      <c r="AN379" t="s">
        <v>50</v>
      </c>
      <c r="AO379" t="s">
        <v>2877</v>
      </c>
      <c r="AU379" t="s">
        <v>130</v>
      </c>
    </row>
    <row r="380" spans="1:47" x14ac:dyDescent="0.25">
      <c r="A380">
        <v>378</v>
      </c>
      <c r="B380" t="s">
        <v>4575</v>
      </c>
      <c r="C380" s="46">
        <v>43203</v>
      </c>
      <c r="D380" t="s">
        <v>3791</v>
      </c>
      <c r="E380" t="s">
        <v>53</v>
      </c>
      <c r="F380" t="s">
        <v>54</v>
      </c>
      <c r="G380" t="s">
        <v>731</v>
      </c>
      <c r="H380" t="s">
        <v>167</v>
      </c>
      <c r="I380" t="s">
        <v>121</v>
      </c>
      <c r="J380" t="s">
        <v>2878</v>
      </c>
      <c r="K380" t="s">
        <v>2873</v>
      </c>
      <c r="L380" t="s">
        <v>67</v>
      </c>
      <c r="M380" t="s">
        <v>91</v>
      </c>
      <c r="N380" t="s">
        <v>60</v>
      </c>
      <c r="O380" t="s">
        <v>53</v>
      </c>
      <c r="P380">
        <v>1</v>
      </c>
      <c r="Q380" t="s">
        <v>92</v>
      </c>
      <c r="R380" t="s">
        <v>4826</v>
      </c>
      <c r="S380" t="s">
        <v>3795</v>
      </c>
      <c r="T380">
        <v>4</v>
      </c>
      <c r="U380" t="s">
        <v>2879</v>
      </c>
      <c r="V380">
        <v>1</v>
      </c>
      <c r="W380" t="s">
        <v>3846</v>
      </c>
      <c r="X380" t="s">
        <v>4576</v>
      </c>
      <c r="Y380" t="s">
        <v>67</v>
      </c>
      <c r="Z380" t="s">
        <v>67</v>
      </c>
      <c r="AA380" t="s">
        <v>3846</v>
      </c>
      <c r="AB380">
        <v>0</v>
      </c>
      <c r="AC380" t="s">
        <v>3846</v>
      </c>
      <c r="AD380" t="s">
        <v>98</v>
      </c>
      <c r="AE380" t="s">
        <v>99</v>
      </c>
      <c r="AF380" t="s">
        <v>67</v>
      </c>
      <c r="AG380" t="s">
        <v>67</v>
      </c>
      <c r="AH380" t="s">
        <v>75</v>
      </c>
      <c r="AI380" t="s">
        <v>75</v>
      </c>
      <c r="AJ380" t="s">
        <v>76</v>
      </c>
      <c r="AK380" t="s">
        <v>67</v>
      </c>
      <c r="AL380" t="s">
        <v>67</v>
      </c>
      <c r="AM380" t="s">
        <v>2881</v>
      </c>
      <c r="AN380" t="s">
        <v>50</v>
      </c>
      <c r="AO380" t="s">
        <v>2882</v>
      </c>
      <c r="AU380" t="s">
        <v>130</v>
      </c>
    </row>
    <row r="381" spans="1:47" x14ac:dyDescent="0.25">
      <c r="A381">
        <v>379</v>
      </c>
      <c r="B381" t="s">
        <v>4577</v>
      </c>
      <c r="C381" s="46">
        <v>43204</v>
      </c>
      <c r="D381" t="s">
        <v>3791</v>
      </c>
      <c r="E381" t="s">
        <v>143</v>
      </c>
      <c r="F381" t="s">
        <v>132</v>
      </c>
      <c r="G381" t="s">
        <v>143</v>
      </c>
      <c r="H381" t="s">
        <v>120</v>
      </c>
      <c r="I381" t="s">
        <v>121</v>
      </c>
      <c r="J381" t="s">
        <v>120</v>
      </c>
      <c r="K381" t="s">
        <v>2913</v>
      </c>
      <c r="L381" t="s">
        <v>59</v>
      </c>
      <c r="M381" t="s">
        <v>91</v>
      </c>
      <c r="N381" t="s">
        <v>60</v>
      </c>
      <c r="O381" t="s">
        <v>143</v>
      </c>
      <c r="P381">
        <v>8</v>
      </c>
      <c r="Q381" t="s">
        <v>92</v>
      </c>
      <c r="R381" t="s">
        <v>4826</v>
      </c>
      <c r="S381" t="s">
        <v>3795</v>
      </c>
      <c r="T381">
        <v>3</v>
      </c>
      <c r="U381" t="s">
        <v>2917</v>
      </c>
      <c r="V381">
        <v>1</v>
      </c>
      <c r="W381" t="s">
        <v>3846</v>
      </c>
      <c r="X381" t="s">
        <v>4578</v>
      </c>
      <c r="Y381" t="s">
        <v>67</v>
      </c>
      <c r="Z381" t="s">
        <v>67</v>
      </c>
      <c r="AA381" t="s">
        <v>67</v>
      </c>
      <c r="AB381" t="s">
        <v>67</v>
      </c>
      <c r="AC381" t="s">
        <v>126</v>
      </c>
      <c r="AD381" t="s">
        <v>98</v>
      </c>
      <c r="AE381" t="s">
        <v>99</v>
      </c>
      <c r="AF381" t="s">
        <v>67</v>
      </c>
      <c r="AG381" t="s">
        <v>67</v>
      </c>
      <c r="AH381" t="s">
        <v>75</v>
      </c>
      <c r="AI381" t="s">
        <v>75</v>
      </c>
      <c r="AJ381" t="s">
        <v>76</v>
      </c>
      <c r="AK381" t="s">
        <v>67</v>
      </c>
      <c r="AL381" t="s">
        <v>67</v>
      </c>
      <c r="AM381" t="s">
        <v>2915</v>
      </c>
      <c r="AN381" t="s">
        <v>50</v>
      </c>
      <c r="AO381" t="s">
        <v>2916</v>
      </c>
      <c r="AP381" t="s">
        <v>2918</v>
      </c>
      <c r="AQ381" t="s">
        <v>2919</v>
      </c>
      <c r="AU381" t="s">
        <v>103</v>
      </c>
    </row>
    <row r="382" spans="1:47" x14ac:dyDescent="0.25">
      <c r="A382">
        <v>380</v>
      </c>
      <c r="B382" t="s">
        <v>4579</v>
      </c>
      <c r="C382" s="46">
        <v>43207</v>
      </c>
      <c r="D382" t="s">
        <v>3791</v>
      </c>
      <c r="E382" t="s">
        <v>53</v>
      </c>
      <c r="F382" t="s">
        <v>54</v>
      </c>
      <c r="G382" t="s">
        <v>2889</v>
      </c>
      <c r="H382" t="s">
        <v>120</v>
      </c>
      <c r="I382" t="s">
        <v>121</v>
      </c>
      <c r="J382" t="s">
        <v>2890</v>
      </c>
      <c r="K382" t="s">
        <v>2891</v>
      </c>
      <c r="L382" t="s">
        <v>59</v>
      </c>
      <c r="M382" t="s">
        <v>91</v>
      </c>
      <c r="N382" t="s">
        <v>235</v>
      </c>
      <c r="O382" t="s">
        <v>165</v>
      </c>
      <c r="P382">
        <v>1</v>
      </c>
      <c r="Q382" t="s">
        <v>92</v>
      </c>
      <c r="R382" t="s">
        <v>4826</v>
      </c>
      <c r="S382" t="s">
        <v>3795</v>
      </c>
      <c r="T382">
        <v>5</v>
      </c>
      <c r="U382" t="s">
        <v>2895</v>
      </c>
      <c r="V382">
        <v>1</v>
      </c>
      <c r="W382" t="s">
        <v>3846</v>
      </c>
      <c r="X382" t="s">
        <v>4580</v>
      </c>
      <c r="Y382" t="s">
        <v>67</v>
      </c>
      <c r="Z382" t="s">
        <v>67</v>
      </c>
      <c r="AA382" t="s">
        <v>3822</v>
      </c>
      <c r="AB382">
        <v>3000000</v>
      </c>
      <c r="AC382" t="s">
        <v>126</v>
      </c>
      <c r="AD382" t="s">
        <v>72</v>
      </c>
      <c r="AE382" t="s">
        <v>73</v>
      </c>
      <c r="AF382" t="s">
        <v>72</v>
      </c>
      <c r="AG382" t="s">
        <v>74</v>
      </c>
      <c r="AH382" t="s">
        <v>72</v>
      </c>
      <c r="AI382" t="s">
        <v>75</v>
      </c>
      <c r="AJ382" t="s">
        <v>76</v>
      </c>
      <c r="AK382" t="s">
        <v>67</v>
      </c>
      <c r="AL382" t="s">
        <v>67</v>
      </c>
      <c r="AM382" t="s">
        <v>2893</v>
      </c>
      <c r="AN382" t="s">
        <v>50</v>
      </c>
      <c r="AO382" t="s">
        <v>2894</v>
      </c>
      <c r="AP382" t="s">
        <v>2896</v>
      </c>
      <c r="AQ382" t="s">
        <v>2897</v>
      </c>
      <c r="AU382" t="s">
        <v>84</v>
      </c>
    </row>
    <row r="383" spans="1:47" x14ac:dyDescent="0.25">
      <c r="A383">
        <v>381</v>
      </c>
      <c r="B383" t="s">
        <v>4581</v>
      </c>
      <c r="C383" s="46">
        <v>43210</v>
      </c>
      <c r="D383" t="s">
        <v>3791</v>
      </c>
      <c r="E383" t="s">
        <v>53</v>
      </c>
      <c r="F383" t="s">
        <v>54</v>
      </c>
      <c r="G383" t="s">
        <v>1946</v>
      </c>
      <c r="H383" t="s">
        <v>167</v>
      </c>
      <c r="I383" t="s">
        <v>121</v>
      </c>
      <c r="J383" t="s">
        <v>2902</v>
      </c>
      <c r="K383" t="s">
        <v>2903</v>
      </c>
      <c r="L383" t="s">
        <v>91</v>
      </c>
      <c r="M383" t="s">
        <v>91</v>
      </c>
      <c r="N383" t="s">
        <v>60</v>
      </c>
      <c r="O383" t="s">
        <v>53</v>
      </c>
      <c r="P383">
        <v>1</v>
      </c>
      <c r="Q383" t="s">
        <v>92</v>
      </c>
      <c r="R383" t="s">
        <v>4826</v>
      </c>
      <c r="S383" t="s">
        <v>3795</v>
      </c>
      <c r="T383">
        <v>3</v>
      </c>
      <c r="U383" t="s">
        <v>2904</v>
      </c>
      <c r="V383">
        <v>1</v>
      </c>
      <c r="W383" t="s">
        <v>3846</v>
      </c>
      <c r="X383" t="s">
        <v>4582</v>
      </c>
      <c r="Y383" t="s">
        <v>194</v>
      </c>
      <c r="Z383" t="s">
        <v>2875</v>
      </c>
      <c r="AA383" t="s">
        <v>3819</v>
      </c>
      <c r="AB383">
        <v>20000</v>
      </c>
      <c r="AC383" t="s">
        <v>126</v>
      </c>
      <c r="AD383" t="s">
        <v>98</v>
      </c>
      <c r="AE383" t="s">
        <v>99</v>
      </c>
      <c r="AF383" t="s">
        <v>67</v>
      </c>
      <c r="AG383" t="s">
        <v>67</v>
      </c>
      <c r="AH383" t="s">
        <v>75</v>
      </c>
      <c r="AI383" t="s">
        <v>75</v>
      </c>
      <c r="AJ383" t="s">
        <v>76</v>
      </c>
      <c r="AK383" t="s">
        <v>67</v>
      </c>
      <c r="AL383" t="s">
        <v>67</v>
      </c>
      <c r="AM383" t="s">
        <v>2907</v>
      </c>
      <c r="AN383" t="s">
        <v>50</v>
      </c>
      <c r="AO383" t="s">
        <v>2908</v>
      </c>
      <c r="AU383" t="s">
        <v>130</v>
      </c>
    </row>
    <row r="384" spans="1:47" x14ac:dyDescent="0.25">
      <c r="A384">
        <v>382</v>
      </c>
      <c r="B384" t="s">
        <v>4583</v>
      </c>
      <c r="C384" s="46">
        <v>43212</v>
      </c>
      <c r="D384" t="s">
        <v>3791</v>
      </c>
      <c r="E384" t="s">
        <v>53</v>
      </c>
      <c r="F384" t="s">
        <v>54</v>
      </c>
      <c r="G384" t="s">
        <v>874</v>
      </c>
      <c r="H384" t="s">
        <v>120</v>
      </c>
      <c r="I384" t="s">
        <v>121</v>
      </c>
      <c r="J384" t="s">
        <v>1730</v>
      </c>
      <c r="K384" t="s">
        <v>2920</v>
      </c>
      <c r="L384" t="s">
        <v>327</v>
      </c>
      <c r="M384" t="s">
        <v>59</v>
      </c>
      <c r="N384" t="s">
        <v>60</v>
      </c>
      <c r="O384" t="s">
        <v>53</v>
      </c>
      <c r="P384">
        <v>1</v>
      </c>
      <c r="Q384" t="s">
        <v>61</v>
      </c>
      <c r="R384" t="s">
        <v>4826</v>
      </c>
      <c r="S384" t="s">
        <v>270</v>
      </c>
      <c r="T384">
        <v>2</v>
      </c>
      <c r="U384" t="s">
        <v>2921</v>
      </c>
      <c r="V384">
        <v>1</v>
      </c>
      <c r="W384" t="s">
        <v>3846</v>
      </c>
      <c r="X384" t="s">
        <v>4584</v>
      </c>
      <c r="Y384" t="s">
        <v>67</v>
      </c>
      <c r="Z384" t="s">
        <v>67</v>
      </c>
      <c r="AA384" t="s">
        <v>67</v>
      </c>
      <c r="AB384" t="s">
        <v>67</v>
      </c>
      <c r="AC384" t="s">
        <v>126</v>
      </c>
      <c r="AD384" t="s">
        <v>72</v>
      </c>
      <c r="AE384" t="s">
        <v>73</v>
      </c>
      <c r="AF384" t="s">
        <v>67</v>
      </c>
      <c r="AG384" t="s">
        <v>67</v>
      </c>
      <c r="AH384" t="s">
        <v>72</v>
      </c>
      <c r="AI384" t="s">
        <v>75</v>
      </c>
      <c r="AJ384" t="s">
        <v>76</v>
      </c>
      <c r="AK384" t="s">
        <v>2924</v>
      </c>
      <c r="AL384" t="s">
        <v>67</v>
      </c>
      <c r="AM384" t="s">
        <v>2922</v>
      </c>
      <c r="AN384" t="s">
        <v>50</v>
      </c>
      <c r="AO384" t="s">
        <v>2923</v>
      </c>
      <c r="AP384" t="s">
        <v>2925</v>
      </c>
      <c r="AQ384" t="s">
        <v>2926</v>
      </c>
      <c r="AU384" t="s">
        <v>84</v>
      </c>
    </row>
    <row r="385" spans="1:47" x14ac:dyDescent="0.25">
      <c r="A385">
        <v>383</v>
      </c>
      <c r="B385" t="s">
        <v>4585</v>
      </c>
      <c r="C385" s="46">
        <v>43216</v>
      </c>
      <c r="D385" t="s">
        <v>3791</v>
      </c>
      <c r="E385" t="s">
        <v>284</v>
      </c>
      <c r="F385" t="s">
        <v>105</v>
      </c>
      <c r="G385" t="s">
        <v>2928</v>
      </c>
      <c r="H385" t="s">
        <v>120</v>
      </c>
      <c r="I385" t="s">
        <v>121</v>
      </c>
      <c r="J385" t="s">
        <v>1730</v>
      </c>
      <c r="K385" t="s">
        <v>2929</v>
      </c>
      <c r="L385" t="s">
        <v>59</v>
      </c>
      <c r="M385" t="s">
        <v>91</v>
      </c>
      <c r="N385" t="s">
        <v>60</v>
      </c>
      <c r="O385" t="s">
        <v>284</v>
      </c>
      <c r="P385">
        <v>2</v>
      </c>
      <c r="Q385" t="s">
        <v>92</v>
      </c>
      <c r="R385" t="s">
        <v>4826</v>
      </c>
      <c r="S385" t="s">
        <v>3795</v>
      </c>
      <c r="T385">
        <v>3</v>
      </c>
      <c r="U385" t="s">
        <v>2930</v>
      </c>
      <c r="V385">
        <v>1</v>
      </c>
      <c r="W385" t="s">
        <v>3846</v>
      </c>
      <c r="X385" t="s">
        <v>4586</v>
      </c>
      <c r="Y385" t="s">
        <v>67</v>
      </c>
      <c r="Z385" t="s">
        <v>67</v>
      </c>
      <c r="AA385" t="s">
        <v>3822</v>
      </c>
      <c r="AB385">
        <v>1500000</v>
      </c>
      <c r="AC385" t="s">
        <v>126</v>
      </c>
      <c r="AD385" t="s">
        <v>72</v>
      </c>
      <c r="AE385" t="s">
        <v>73</v>
      </c>
      <c r="AF385" t="s">
        <v>67</v>
      </c>
      <c r="AG385" t="s">
        <v>67</v>
      </c>
      <c r="AH385" t="s">
        <v>72</v>
      </c>
      <c r="AI385" t="s">
        <v>75</v>
      </c>
      <c r="AJ385" t="s">
        <v>76</v>
      </c>
      <c r="AK385" t="s">
        <v>67</v>
      </c>
      <c r="AL385" t="s">
        <v>67</v>
      </c>
      <c r="AM385" t="s">
        <v>2932</v>
      </c>
      <c r="AN385" t="s">
        <v>50</v>
      </c>
      <c r="AO385" t="s">
        <v>2933</v>
      </c>
      <c r="AP385" t="s">
        <v>2934</v>
      </c>
      <c r="AU385" t="s">
        <v>103</v>
      </c>
    </row>
    <row r="386" spans="1:47" x14ac:dyDescent="0.25">
      <c r="A386">
        <v>384</v>
      </c>
      <c r="B386" t="s">
        <v>4587</v>
      </c>
      <c r="C386" s="46">
        <v>43222</v>
      </c>
      <c r="D386" t="s">
        <v>3791</v>
      </c>
      <c r="E386" t="s">
        <v>165</v>
      </c>
      <c r="F386" t="s">
        <v>54</v>
      </c>
      <c r="G386" t="s">
        <v>189</v>
      </c>
      <c r="H386" t="s">
        <v>120</v>
      </c>
      <c r="I386" t="s">
        <v>121</v>
      </c>
      <c r="J386" t="s">
        <v>2935</v>
      </c>
      <c r="K386" t="s">
        <v>2936</v>
      </c>
      <c r="L386" t="s">
        <v>59</v>
      </c>
      <c r="M386" t="s">
        <v>202</v>
      </c>
      <c r="N386" t="s">
        <v>67</v>
      </c>
      <c r="O386" t="s">
        <v>67</v>
      </c>
      <c r="P386">
        <v>0</v>
      </c>
      <c r="Q386" t="s">
        <v>67</v>
      </c>
      <c r="R386" t="s">
        <v>4826</v>
      </c>
      <c r="S386" t="s">
        <v>123</v>
      </c>
      <c r="T386">
        <v>1</v>
      </c>
      <c r="U386" t="s">
        <v>67</v>
      </c>
      <c r="V386">
        <v>1</v>
      </c>
      <c r="W386" t="s">
        <v>3846</v>
      </c>
      <c r="X386" t="s">
        <v>4588</v>
      </c>
      <c r="Y386" t="s">
        <v>67</v>
      </c>
      <c r="Z386" t="s">
        <v>67</v>
      </c>
      <c r="AA386" t="s">
        <v>3819</v>
      </c>
      <c r="AB386">
        <v>50000</v>
      </c>
      <c r="AC386" t="s">
        <v>126</v>
      </c>
      <c r="AD386" t="s">
        <v>98</v>
      </c>
      <c r="AE386" t="s">
        <v>293</v>
      </c>
      <c r="AF386" t="s">
        <v>67</v>
      </c>
      <c r="AG386" t="s">
        <v>67</v>
      </c>
      <c r="AH386" t="s">
        <v>75</v>
      </c>
      <c r="AI386" t="s">
        <v>75</v>
      </c>
      <c r="AJ386" t="s">
        <v>76</v>
      </c>
      <c r="AK386" t="s">
        <v>67</v>
      </c>
      <c r="AL386" t="s">
        <v>67</v>
      </c>
      <c r="AM386" t="s">
        <v>2937</v>
      </c>
      <c r="AN386" t="s">
        <v>51</v>
      </c>
      <c r="AO386" t="s">
        <v>2938</v>
      </c>
      <c r="AU386" t="s">
        <v>103</v>
      </c>
    </row>
    <row r="387" spans="1:47" x14ac:dyDescent="0.25">
      <c r="A387">
        <v>385</v>
      </c>
      <c r="B387" t="s">
        <v>4589</v>
      </c>
      <c r="C387" s="46">
        <v>43224</v>
      </c>
      <c r="D387" t="s">
        <v>3791</v>
      </c>
      <c r="E387" t="s">
        <v>53</v>
      </c>
      <c r="F387" t="s">
        <v>54</v>
      </c>
      <c r="G387" t="s">
        <v>527</v>
      </c>
      <c r="H387" t="s">
        <v>167</v>
      </c>
      <c r="I387" t="s">
        <v>121</v>
      </c>
      <c r="J387" t="s">
        <v>2939</v>
      </c>
      <c r="K387" t="s">
        <v>2940</v>
      </c>
      <c r="L387" t="s">
        <v>3573</v>
      </c>
      <c r="M387" t="s">
        <v>91</v>
      </c>
      <c r="N387" t="s">
        <v>60</v>
      </c>
      <c r="O387" t="s">
        <v>53</v>
      </c>
      <c r="P387">
        <v>2</v>
      </c>
      <c r="Q387" t="s">
        <v>92</v>
      </c>
      <c r="R387" t="s">
        <v>4826</v>
      </c>
      <c r="S387" t="s">
        <v>3795</v>
      </c>
      <c r="T387">
        <v>4</v>
      </c>
      <c r="U387" t="s">
        <v>2941</v>
      </c>
      <c r="V387">
        <v>1</v>
      </c>
      <c r="W387" t="s">
        <v>3846</v>
      </c>
      <c r="X387" t="s">
        <v>4590</v>
      </c>
      <c r="Y387" t="s">
        <v>194</v>
      </c>
      <c r="Z387" t="s">
        <v>2944</v>
      </c>
      <c r="AA387" t="s">
        <v>3846</v>
      </c>
      <c r="AB387">
        <v>0</v>
      </c>
      <c r="AC387" t="s">
        <v>3846</v>
      </c>
      <c r="AD387" t="s">
        <v>98</v>
      </c>
      <c r="AE387" t="s">
        <v>99</v>
      </c>
      <c r="AF387" t="s">
        <v>72</v>
      </c>
      <c r="AG387" t="s">
        <v>74</v>
      </c>
      <c r="AH387" t="s">
        <v>72</v>
      </c>
      <c r="AI387" t="s">
        <v>75</v>
      </c>
      <c r="AJ387" t="s">
        <v>76</v>
      </c>
      <c r="AK387" t="s">
        <v>67</v>
      </c>
      <c r="AL387" t="s">
        <v>67</v>
      </c>
      <c r="AM387" t="s">
        <v>2943</v>
      </c>
      <c r="AN387" t="s">
        <v>50</v>
      </c>
      <c r="AO387" t="s">
        <v>2945</v>
      </c>
      <c r="AP387" t="s">
        <v>2946</v>
      </c>
      <c r="AQ387" t="s">
        <v>2991</v>
      </c>
      <c r="AU387" t="s">
        <v>103</v>
      </c>
    </row>
    <row r="388" spans="1:47" x14ac:dyDescent="0.25">
      <c r="A388">
        <v>386</v>
      </c>
      <c r="B388" t="s">
        <v>4591</v>
      </c>
      <c r="C388" s="46">
        <v>43224</v>
      </c>
      <c r="D388" t="s">
        <v>3791</v>
      </c>
      <c r="E388" t="s">
        <v>104</v>
      </c>
      <c r="F388" t="s">
        <v>105</v>
      </c>
      <c r="G388" t="s">
        <v>106</v>
      </c>
      <c r="H388" t="s">
        <v>155</v>
      </c>
      <c r="I388" t="s">
        <v>3794</v>
      </c>
      <c r="J388" t="s">
        <v>2947</v>
      </c>
      <c r="K388" t="s">
        <v>2948</v>
      </c>
      <c r="L388" t="s">
        <v>59</v>
      </c>
      <c r="M388" t="s">
        <v>67</v>
      </c>
      <c r="N388" t="s">
        <v>60</v>
      </c>
      <c r="O388" t="s">
        <v>104</v>
      </c>
      <c r="P388">
        <v>1</v>
      </c>
      <c r="Q388" t="s">
        <v>61</v>
      </c>
      <c r="R388" t="s">
        <v>4826</v>
      </c>
      <c r="S388" t="s">
        <v>3795</v>
      </c>
      <c r="T388">
        <v>5</v>
      </c>
      <c r="U388" t="s">
        <v>2949</v>
      </c>
      <c r="V388">
        <v>1</v>
      </c>
      <c r="W388" t="s">
        <v>3846</v>
      </c>
      <c r="X388" t="s">
        <v>4592</v>
      </c>
      <c r="Y388" t="s">
        <v>67</v>
      </c>
      <c r="Z388" t="s">
        <v>67</v>
      </c>
      <c r="AA388" t="s">
        <v>3846</v>
      </c>
      <c r="AB388">
        <v>0</v>
      </c>
      <c r="AC388" t="s">
        <v>3846</v>
      </c>
      <c r="AD388" t="s">
        <v>72</v>
      </c>
      <c r="AE388" t="s">
        <v>73</v>
      </c>
      <c r="AF388" t="s">
        <v>67</v>
      </c>
      <c r="AG388" t="s">
        <v>67</v>
      </c>
      <c r="AH388" t="s">
        <v>72</v>
      </c>
      <c r="AI388" t="s">
        <v>75</v>
      </c>
      <c r="AJ388" t="s">
        <v>76</v>
      </c>
      <c r="AK388" t="s">
        <v>2952</v>
      </c>
      <c r="AL388" t="s">
        <v>2963</v>
      </c>
      <c r="AM388" t="s">
        <v>2953</v>
      </c>
      <c r="AN388" t="s">
        <v>50</v>
      </c>
      <c r="AO388" t="s">
        <v>2954</v>
      </c>
      <c r="AU388" t="s">
        <v>84</v>
      </c>
    </row>
    <row r="389" spans="1:47" x14ac:dyDescent="0.25">
      <c r="A389">
        <v>387</v>
      </c>
      <c r="B389" t="s">
        <v>4593</v>
      </c>
      <c r="C389" s="46">
        <v>43224</v>
      </c>
      <c r="D389" t="s">
        <v>3791</v>
      </c>
      <c r="E389" t="s">
        <v>131</v>
      </c>
      <c r="F389" t="s">
        <v>132</v>
      </c>
      <c r="G389" t="s">
        <v>2955</v>
      </c>
      <c r="H389" t="s">
        <v>87</v>
      </c>
      <c r="I389" t="s">
        <v>88</v>
      </c>
      <c r="J389" t="s">
        <v>2956</v>
      </c>
      <c r="K389" t="s">
        <v>2957</v>
      </c>
      <c r="L389" t="s">
        <v>202</v>
      </c>
      <c r="M389" t="s">
        <v>202</v>
      </c>
      <c r="N389" t="s">
        <v>60</v>
      </c>
      <c r="O389" t="s">
        <v>131</v>
      </c>
      <c r="P389">
        <v>1</v>
      </c>
      <c r="Q389" t="s">
        <v>61</v>
      </c>
      <c r="R389" t="s">
        <v>4826</v>
      </c>
      <c r="S389" t="s">
        <v>123</v>
      </c>
      <c r="T389">
        <v>1</v>
      </c>
      <c r="U389" t="s">
        <v>2958</v>
      </c>
      <c r="V389">
        <v>1</v>
      </c>
      <c r="W389" t="s">
        <v>3846</v>
      </c>
      <c r="X389" t="s">
        <v>4594</v>
      </c>
      <c r="Y389" t="s">
        <v>67</v>
      </c>
      <c r="Z389" t="s">
        <v>67</v>
      </c>
      <c r="AA389" t="s">
        <v>3846</v>
      </c>
      <c r="AB389">
        <v>0</v>
      </c>
      <c r="AC389" t="s">
        <v>3846</v>
      </c>
      <c r="AD389" t="s">
        <v>72</v>
      </c>
      <c r="AE389" t="s">
        <v>73</v>
      </c>
      <c r="AF389" t="s">
        <v>67</v>
      </c>
      <c r="AG389" t="s">
        <v>67</v>
      </c>
      <c r="AH389" t="s">
        <v>72</v>
      </c>
      <c r="AI389" t="s">
        <v>75</v>
      </c>
      <c r="AJ389" t="s">
        <v>76</v>
      </c>
      <c r="AK389" t="s">
        <v>2960</v>
      </c>
      <c r="AL389" t="s">
        <v>67</v>
      </c>
      <c r="AM389" t="s">
        <v>2961</v>
      </c>
      <c r="AN389" t="s">
        <v>50</v>
      </c>
      <c r="AO389" t="s">
        <v>2962</v>
      </c>
      <c r="AP389" t="s">
        <v>2964</v>
      </c>
      <c r="AU389" t="s">
        <v>84</v>
      </c>
    </row>
    <row r="390" spans="1:47" x14ac:dyDescent="0.25">
      <c r="A390">
        <v>388</v>
      </c>
      <c r="B390" t="s">
        <v>4595</v>
      </c>
      <c r="C390" s="46">
        <v>43225</v>
      </c>
      <c r="D390" t="s">
        <v>3791</v>
      </c>
      <c r="E390" t="s">
        <v>165</v>
      </c>
      <c r="F390" t="s">
        <v>54</v>
      </c>
      <c r="G390" t="s">
        <v>1615</v>
      </c>
      <c r="H390" t="s">
        <v>120</v>
      </c>
      <c r="I390" t="s">
        <v>121</v>
      </c>
      <c r="J390" t="s">
        <v>2965</v>
      </c>
      <c r="K390" t="s">
        <v>2966</v>
      </c>
      <c r="L390" t="s">
        <v>59</v>
      </c>
      <c r="M390" t="s">
        <v>91</v>
      </c>
      <c r="N390" t="s">
        <v>60</v>
      </c>
      <c r="O390" t="s">
        <v>165</v>
      </c>
      <c r="P390">
        <v>1</v>
      </c>
      <c r="Q390" t="s">
        <v>92</v>
      </c>
      <c r="R390" t="s">
        <v>4826</v>
      </c>
      <c r="S390" t="s">
        <v>123</v>
      </c>
      <c r="T390">
        <v>1</v>
      </c>
      <c r="U390" t="s">
        <v>67</v>
      </c>
      <c r="V390">
        <v>1</v>
      </c>
      <c r="W390" t="s">
        <v>3846</v>
      </c>
      <c r="X390" t="s">
        <v>4596</v>
      </c>
      <c r="Y390" t="s">
        <v>67</v>
      </c>
      <c r="Z390" t="s">
        <v>67</v>
      </c>
      <c r="AA390" t="s">
        <v>3820</v>
      </c>
      <c r="AB390">
        <v>150000</v>
      </c>
      <c r="AC390" t="s">
        <v>126</v>
      </c>
      <c r="AD390" t="s">
        <v>98</v>
      </c>
      <c r="AE390" t="s">
        <v>99</v>
      </c>
      <c r="AF390" t="s">
        <v>67</v>
      </c>
      <c r="AG390" t="s">
        <v>67</v>
      </c>
      <c r="AH390" t="s">
        <v>75</v>
      </c>
      <c r="AI390" t="s">
        <v>75</v>
      </c>
      <c r="AJ390" t="s">
        <v>76</v>
      </c>
      <c r="AK390" t="s">
        <v>67</v>
      </c>
      <c r="AL390" t="s">
        <v>67</v>
      </c>
      <c r="AM390" t="s">
        <v>2967</v>
      </c>
      <c r="AN390" t="s">
        <v>50</v>
      </c>
      <c r="AO390" t="s">
        <v>2968</v>
      </c>
      <c r="AP390" t="s">
        <v>2983</v>
      </c>
      <c r="AU390" t="s">
        <v>84</v>
      </c>
    </row>
    <row r="391" spans="1:47" x14ac:dyDescent="0.25">
      <c r="A391">
        <v>389</v>
      </c>
      <c r="B391" t="s">
        <v>4597</v>
      </c>
      <c r="C391" s="46">
        <v>43225</v>
      </c>
      <c r="D391" t="s">
        <v>3791</v>
      </c>
      <c r="E391" t="s">
        <v>53</v>
      </c>
      <c r="F391" t="s">
        <v>54</v>
      </c>
      <c r="G391" t="s">
        <v>2969</v>
      </c>
      <c r="H391" t="s">
        <v>56</v>
      </c>
      <c r="I391" t="s">
        <v>57</v>
      </c>
      <c r="J391" t="s">
        <v>56</v>
      </c>
      <c r="K391" t="s">
        <v>2970</v>
      </c>
      <c r="L391" t="s">
        <v>59</v>
      </c>
      <c r="M391" t="s">
        <v>59</v>
      </c>
      <c r="N391" t="s">
        <v>60</v>
      </c>
      <c r="O391" t="s">
        <v>53</v>
      </c>
      <c r="P391">
        <v>1</v>
      </c>
      <c r="Q391" t="s">
        <v>61</v>
      </c>
      <c r="R391" t="s">
        <v>4826</v>
      </c>
      <c r="S391" t="s">
        <v>123</v>
      </c>
      <c r="T391">
        <v>1</v>
      </c>
      <c r="U391" t="s">
        <v>67</v>
      </c>
      <c r="V391">
        <v>1</v>
      </c>
      <c r="W391" t="s">
        <v>3846</v>
      </c>
      <c r="X391" t="s">
        <v>4598</v>
      </c>
      <c r="Y391" t="s">
        <v>67</v>
      </c>
      <c r="Z391" t="s">
        <v>67</v>
      </c>
      <c r="AA391" t="s">
        <v>3846</v>
      </c>
      <c r="AB391">
        <v>0</v>
      </c>
      <c r="AC391" t="s">
        <v>3846</v>
      </c>
      <c r="AD391" t="s">
        <v>98</v>
      </c>
      <c r="AE391" t="s">
        <v>99</v>
      </c>
      <c r="AF391" t="s">
        <v>67</v>
      </c>
      <c r="AG391" t="s">
        <v>67</v>
      </c>
      <c r="AH391" t="s">
        <v>75</v>
      </c>
      <c r="AI391" t="s">
        <v>75</v>
      </c>
      <c r="AJ391" t="s">
        <v>76</v>
      </c>
      <c r="AK391" t="s">
        <v>67</v>
      </c>
      <c r="AL391" t="s">
        <v>67</v>
      </c>
      <c r="AM391" t="s">
        <v>2972</v>
      </c>
      <c r="AN391" t="s">
        <v>50</v>
      </c>
      <c r="AO391" t="s">
        <v>2973</v>
      </c>
      <c r="AU391" t="s">
        <v>130</v>
      </c>
    </row>
    <row r="392" spans="1:47" x14ac:dyDescent="0.25">
      <c r="A392">
        <v>390</v>
      </c>
      <c r="B392" t="s">
        <v>4599</v>
      </c>
      <c r="C392" s="46">
        <v>43226</v>
      </c>
      <c r="D392" t="s">
        <v>3791</v>
      </c>
      <c r="E392" t="s">
        <v>165</v>
      </c>
      <c r="F392" t="s">
        <v>54</v>
      </c>
      <c r="G392" t="s">
        <v>1867</v>
      </c>
      <c r="H392" t="s">
        <v>56</v>
      </c>
      <c r="I392" t="s">
        <v>57</v>
      </c>
      <c r="J392" t="s">
        <v>56</v>
      </c>
      <c r="K392" t="s">
        <v>2974</v>
      </c>
      <c r="L392" t="s">
        <v>59</v>
      </c>
      <c r="M392" t="s">
        <v>91</v>
      </c>
      <c r="N392" t="s">
        <v>60</v>
      </c>
      <c r="O392" t="s">
        <v>165</v>
      </c>
      <c r="P392">
        <v>1</v>
      </c>
      <c r="Q392" t="s">
        <v>61</v>
      </c>
      <c r="R392" t="s">
        <v>4826</v>
      </c>
      <c r="S392" t="s">
        <v>3795</v>
      </c>
      <c r="T392">
        <v>4</v>
      </c>
      <c r="U392" t="s">
        <v>67</v>
      </c>
      <c r="V392">
        <v>1</v>
      </c>
      <c r="W392" t="s">
        <v>3846</v>
      </c>
      <c r="X392" t="s">
        <v>4600</v>
      </c>
      <c r="Y392" t="s">
        <v>67</v>
      </c>
      <c r="Z392" t="s">
        <v>67</v>
      </c>
      <c r="AA392" t="s">
        <v>3846</v>
      </c>
      <c r="AB392">
        <v>0</v>
      </c>
      <c r="AC392" t="s">
        <v>3846</v>
      </c>
      <c r="AD392" t="s">
        <v>72</v>
      </c>
      <c r="AE392" t="s">
        <v>74</v>
      </c>
      <c r="AF392" t="s">
        <v>67</v>
      </c>
      <c r="AG392" t="s">
        <v>67</v>
      </c>
      <c r="AH392" t="s">
        <v>72</v>
      </c>
      <c r="AI392" t="s">
        <v>75</v>
      </c>
      <c r="AJ392" t="s">
        <v>76</v>
      </c>
      <c r="AK392" t="s">
        <v>67</v>
      </c>
      <c r="AL392" t="s">
        <v>67</v>
      </c>
      <c r="AM392" t="s">
        <v>2976</v>
      </c>
      <c r="AN392" t="s">
        <v>50</v>
      </c>
      <c r="AO392" t="s">
        <v>2977</v>
      </c>
      <c r="AP392" t="s">
        <v>2978</v>
      </c>
      <c r="AU392" t="s">
        <v>130</v>
      </c>
    </row>
    <row r="393" spans="1:47" x14ac:dyDescent="0.25">
      <c r="A393">
        <v>391</v>
      </c>
      <c r="B393" t="s">
        <v>4601</v>
      </c>
      <c r="C393" s="46">
        <v>43227</v>
      </c>
      <c r="D393" t="s">
        <v>3791</v>
      </c>
      <c r="E393" t="s">
        <v>53</v>
      </c>
      <c r="F393" t="s">
        <v>54</v>
      </c>
      <c r="G393" t="s">
        <v>541</v>
      </c>
      <c r="H393" t="s">
        <v>120</v>
      </c>
      <c r="I393" t="s">
        <v>121</v>
      </c>
      <c r="J393" t="s">
        <v>2984</v>
      </c>
      <c r="K393" t="s">
        <v>2985</v>
      </c>
      <c r="L393" t="s">
        <v>59</v>
      </c>
      <c r="M393" t="s">
        <v>91</v>
      </c>
      <c r="N393" t="s">
        <v>60</v>
      </c>
      <c r="O393" t="s">
        <v>53</v>
      </c>
      <c r="P393">
        <v>1</v>
      </c>
      <c r="Q393" t="s">
        <v>61</v>
      </c>
      <c r="R393" t="s">
        <v>4822</v>
      </c>
      <c r="S393" t="s">
        <v>3796</v>
      </c>
      <c r="T393">
        <v>6</v>
      </c>
      <c r="U393" t="s">
        <v>67</v>
      </c>
      <c r="V393">
        <v>2</v>
      </c>
      <c r="W393" t="s">
        <v>3846</v>
      </c>
      <c r="X393" t="s">
        <v>4602</v>
      </c>
      <c r="Y393" t="s">
        <v>194</v>
      </c>
      <c r="Z393" t="s">
        <v>2987</v>
      </c>
      <c r="AA393" t="s">
        <v>3820</v>
      </c>
      <c r="AB393">
        <v>200000</v>
      </c>
      <c r="AC393" t="s">
        <v>140</v>
      </c>
      <c r="AD393" t="s">
        <v>98</v>
      </c>
      <c r="AE393" t="s">
        <v>99</v>
      </c>
      <c r="AF393" t="s">
        <v>67</v>
      </c>
      <c r="AG393" t="s">
        <v>67</v>
      </c>
      <c r="AH393" t="s">
        <v>75</v>
      </c>
      <c r="AI393" t="s">
        <v>75</v>
      </c>
      <c r="AJ393" t="s">
        <v>76</v>
      </c>
      <c r="AK393" t="s">
        <v>67</v>
      </c>
      <c r="AL393" t="s">
        <v>2988</v>
      </c>
      <c r="AM393" t="s">
        <v>2989</v>
      </c>
      <c r="AN393" t="s">
        <v>50</v>
      </c>
      <c r="AO393" t="s">
        <v>2990</v>
      </c>
      <c r="AU393" t="s">
        <v>130</v>
      </c>
    </row>
    <row r="394" spans="1:47" x14ac:dyDescent="0.25">
      <c r="A394">
        <v>392</v>
      </c>
      <c r="B394" t="s">
        <v>4603</v>
      </c>
      <c r="C394" s="46">
        <v>43228</v>
      </c>
      <c r="D394" t="s">
        <v>3791</v>
      </c>
      <c r="E394" t="s">
        <v>53</v>
      </c>
      <c r="F394" t="s">
        <v>54</v>
      </c>
      <c r="G394" t="s">
        <v>438</v>
      </c>
      <c r="H394" t="s">
        <v>56</v>
      </c>
      <c r="I394" t="s">
        <v>57</v>
      </c>
      <c r="J394" t="s">
        <v>56</v>
      </c>
      <c r="K394" t="s">
        <v>2992</v>
      </c>
      <c r="L394" t="s">
        <v>59</v>
      </c>
      <c r="M394" t="s">
        <v>59</v>
      </c>
      <c r="N394" t="s">
        <v>60</v>
      </c>
      <c r="O394" t="s">
        <v>53</v>
      </c>
      <c r="P394">
        <v>1</v>
      </c>
      <c r="Q394" t="s">
        <v>61</v>
      </c>
      <c r="R394" t="s">
        <v>4826</v>
      </c>
      <c r="S394" t="s">
        <v>3795</v>
      </c>
      <c r="T394">
        <v>5</v>
      </c>
      <c r="U394" t="s">
        <v>67</v>
      </c>
      <c r="V394">
        <v>1</v>
      </c>
      <c r="W394" t="s">
        <v>3846</v>
      </c>
      <c r="X394" t="s">
        <v>4600</v>
      </c>
      <c r="Y394" t="s">
        <v>67</v>
      </c>
      <c r="Z394" t="s">
        <v>67</v>
      </c>
      <c r="AA394" t="s">
        <v>3846</v>
      </c>
      <c r="AB394">
        <v>0</v>
      </c>
      <c r="AC394" t="s">
        <v>3846</v>
      </c>
      <c r="AD394" t="s">
        <v>98</v>
      </c>
      <c r="AE394" t="s">
        <v>99</v>
      </c>
      <c r="AF394" t="s">
        <v>67</v>
      </c>
      <c r="AG394" t="s">
        <v>67</v>
      </c>
      <c r="AH394" t="s">
        <v>75</v>
      </c>
      <c r="AI394" t="s">
        <v>75</v>
      </c>
      <c r="AJ394" t="s">
        <v>76</v>
      </c>
      <c r="AK394" t="s">
        <v>67</v>
      </c>
      <c r="AL394" t="s">
        <v>67</v>
      </c>
      <c r="AM394" t="s">
        <v>2993</v>
      </c>
      <c r="AN394" t="s">
        <v>50</v>
      </c>
      <c r="AO394" t="s">
        <v>2994</v>
      </c>
      <c r="AU394" t="s">
        <v>130</v>
      </c>
    </row>
    <row r="395" spans="1:47" x14ac:dyDescent="0.25">
      <c r="A395">
        <v>393</v>
      </c>
      <c r="B395" t="s">
        <v>4604</v>
      </c>
      <c r="C395" s="46">
        <v>43230</v>
      </c>
      <c r="D395" t="s">
        <v>3791</v>
      </c>
      <c r="E395" t="s">
        <v>685</v>
      </c>
      <c r="F395" t="s">
        <v>132</v>
      </c>
      <c r="G395" t="s">
        <v>1151</v>
      </c>
      <c r="H395" t="s">
        <v>155</v>
      </c>
      <c r="I395" t="s">
        <v>3794</v>
      </c>
      <c r="J395" t="s">
        <v>2995</v>
      </c>
      <c r="K395" t="s">
        <v>2996</v>
      </c>
      <c r="L395" t="s">
        <v>202</v>
      </c>
      <c r="M395" t="s">
        <v>59</v>
      </c>
      <c r="N395" t="s">
        <v>60</v>
      </c>
      <c r="O395" t="s">
        <v>685</v>
      </c>
      <c r="P395">
        <v>1</v>
      </c>
      <c r="Q395" t="s">
        <v>92</v>
      </c>
      <c r="R395" t="s">
        <v>4826</v>
      </c>
      <c r="S395" t="s">
        <v>270</v>
      </c>
      <c r="T395">
        <v>2</v>
      </c>
      <c r="U395" t="s">
        <v>3001</v>
      </c>
      <c r="V395">
        <v>1</v>
      </c>
      <c r="W395" t="s">
        <v>3846</v>
      </c>
      <c r="X395" t="s">
        <v>4605</v>
      </c>
      <c r="Y395" t="s">
        <v>67</v>
      </c>
      <c r="Z395" t="s">
        <v>67</v>
      </c>
      <c r="AA395" t="s">
        <v>3846</v>
      </c>
      <c r="AB395">
        <v>0</v>
      </c>
      <c r="AC395" t="s">
        <v>3846</v>
      </c>
      <c r="AD395" t="s">
        <v>72</v>
      </c>
      <c r="AE395" t="s">
        <v>73</v>
      </c>
      <c r="AF395" t="s">
        <v>72</v>
      </c>
      <c r="AG395" t="s">
        <v>74</v>
      </c>
      <c r="AH395" t="s">
        <v>72</v>
      </c>
      <c r="AI395" t="s">
        <v>75</v>
      </c>
      <c r="AJ395" t="s">
        <v>76</v>
      </c>
      <c r="AK395" t="s">
        <v>3003</v>
      </c>
      <c r="AL395" t="s">
        <v>67</v>
      </c>
      <c r="AM395" t="s">
        <v>2999</v>
      </c>
      <c r="AN395" t="s">
        <v>50</v>
      </c>
      <c r="AO395" t="s">
        <v>3000</v>
      </c>
      <c r="AP395" t="s">
        <v>3002</v>
      </c>
      <c r="AQ395" t="s">
        <v>3004</v>
      </c>
      <c r="AU395" t="s">
        <v>84</v>
      </c>
    </row>
    <row r="396" spans="1:47" x14ac:dyDescent="0.25">
      <c r="A396">
        <v>394</v>
      </c>
      <c r="B396" t="s">
        <v>4606</v>
      </c>
      <c r="C396" s="46">
        <v>43231</v>
      </c>
      <c r="D396" t="s">
        <v>3791</v>
      </c>
      <c r="E396" t="s">
        <v>3005</v>
      </c>
      <c r="F396" t="s">
        <v>132</v>
      </c>
      <c r="G396" t="s">
        <v>3846</v>
      </c>
      <c r="H396" t="s">
        <v>167</v>
      </c>
      <c r="I396" t="s">
        <v>121</v>
      </c>
      <c r="J396" t="s">
        <v>3006</v>
      </c>
      <c r="K396" t="s">
        <v>3007</v>
      </c>
      <c r="L396" t="s">
        <v>67</v>
      </c>
      <c r="M396" t="s">
        <v>91</v>
      </c>
      <c r="N396" t="s">
        <v>235</v>
      </c>
      <c r="O396" t="s">
        <v>297</v>
      </c>
      <c r="P396">
        <v>1</v>
      </c>
      <c r="Q396" t="s">
        <v>92</v>
      </c>
      <c r="R396" t="s">
        <v>4826</v>
      </c>
      <c r="S396" t="s">
        <v>3795</v>
      </c>
      <c r="T396">
        <v>5</v>
      </c>
      <c r="U396" t="s">
        <v>3008</v>
      </c>
      <c r="V396">
        <v>1</v>
      </c>
      <c r="W396" t="s">
        <v>3846</v>
      </c>
      <c r="X396" t="s">
        <v>4607</v>
      </c>
      <c r="Y396" t="s">
        <v>67</v>
      </c>
      <c r="Z396" t="s">
        <v>67</v>
      </c>
      <c r="AA396" t="s">
        <v>3846</v>
      </c>
      <c r="AB396">
        <v>0</v>
      </c>
      <c r="AC396" t="s">
        <v>3846</v>
      </c>
      <c r="AD396" t="s">
        <v>98</v>
      </c>
      <c r="AE396" t="s">
        <v>99</v>
      </c>
      <c r="AF396" t="s">
        <v>67</v>
      </c>
      <c r="AG396" t="s">
        <v>67</v>
      </c>
      <c r="AH396" t="s">
        <v>75</v>
      </c>
      <c r="AI396" t="s">
        <v>75</v>
      </c>
      <c r="AJ396" t="s">
        <v>76</v>
      </c>
      <c r="AK396" t="s">
        <v>67</v>
      </c>
      <c r="AL396" t="s">
        <v>67</v>
      </c>
      <c r="AM396" t="s">
        <v>3012</v>
      </c>
      <c r="AN396" t="s">
        <v>50</v>
      </c>
      <c r="AO396" t="s">
        <v>3013</v>
      </c>
      <c r="AU396" t="s">
        <v>103</v>
      </c>
    </row>
    <row r="397" spans="1:47" x14ac:dyDescent="0.25">
      <c r="A397">
        <v>395</v>
      </c>
      <c r="B397" t="s">
        <v>4608</v>
      </c>
      <c r="C397" s="46">
        <v>43233</v>
      </c>
      <c r="D397" t="s">
        <v>3791</v>
      </c>
      <c r="E397" t="s">
        <v>53</v>
      </c>
      <c r="F397" t="s">
        <v>54</v>
      </c>
      <c r="G397" t="s">
        <v>3014</v>
      </c>
      <c r="H397" t="s">
        <v>167</v>
      </c>
      <c r="I397" t="s">
        <v>121</v>
      </c>
      <c r="J397" t="s">
        <v>3015</v>
      </c>
      <c r="K397" t="s">
        <v>67</v>
      </c>
      <c r="L397" t="s">
        <v>67</v>
      </c>
      <c r="M397" t="s">
        <v>91</v>
      </c>
      <c r="N397" t="s">
        <v>60</v>
      </c>
      <c r="O397" t="s">
        <v>53</v>
      </c>
      <c r="P397">
        <v>1</v>
      </c>
      <c r="Q397" t="s">
        <v>92</v>
      </c>
      <c r="R397" t="s">
        <v>4826</v>
      </c>
      <c r="S397" t="s">
        <v>3796</v>
      </c>
      <c r="T397">
        <v>7</v>
      </c>
      <c r="U397" t="s">
        <v>3016</v>
      </c>
      <c r="V397">
        <v>1</v>
      </c>
      <c r="W397" t="s">
        <v>3846</v>
      </c>
      <c r="X397" t="s">
        <v>4609</v>
      </c>
      <c r="Y397" t="s">
        <v>194</v>
      </c>
      <c r="Z397" t="s">
        <v>3018</v>
      </c>
      <c r="AA397" t="s">
        <v>3846</v>
      </c>
      <c r="AB397">
        <v>0</v>
      </c>
      <c r="AC397" t="s">
        <v>3846</v>
      </c>
      <c r="AD397" t="s">
        <v>98</v>
      </c>
      <c r="AE397" t="s">
        <v>99</v>
      </c>
      <c r="AF397" t="s">
        <v>67</v>
      </c>
      <c r="AG397" t="s">
        <v>67</v>
      </c>
      <c r="AH397" t="s">
        <v>75</v>
      </c>
      <c r="AI397" t="s">
        <v>75</v>
      </c>
      <c r="AJ397" t="s">
        <v>76</v>
      </c>
      <c r="AK397" t="s">
        <v>67</v>
      </c>
      <c r="AL397" t="s">
        <v>67</v>
      </c>
      <c r="AM397" t="s">
        <v>3012</v>
      </c>
      <c r="AN397" t="s">
        <v>50</v>
      </c>
      <c r="AO397" t="s">
        <v>3019</v>
      </c>
      <c r="AU397" t="s">
        <v>103</v>
      </c>
    </row>
    <row r="398" spans="1:47" x14ac:dyDescent="0.25">
      <c r="A398">
        <v>396</v>
      </c>
      <c r="B398" t="s">
        <v>4610</v>
      </c>
      <c r="C398" s="46">
        <v>43233</v>
      </c>
      <c r="D398" t="s">
        <v>3791</v>
      </c>
      <c r="E398" t="s">
        <v>53</v>
      </c>
      <c r="F398" t="s">
        <v>54</v>
      </c>
      <c r="G398" t="s">
        <v>2071</v>
      </c>
      <c r="H398" t="s">
        <v>167</v>
      </c>
      <c r="I398" t="s">
        <v>121</v>
      </c>
      <c r="J398" t="s">
        <v>3020</v>
      </c>
      <c r="K398" t="s">
        <v>67</v>
      </c>
      <c r="L398" t="s">
        <v>67</v>
      </c>
      <c r="M398" t="s">
        <v>91</v>
      </c>
      <c r="N398" t="s">
        <v>60</v>
      </c>
      <c r="O398" t="s">
        <v>53</v>
      </c>
      <c r="P398">
        <v>1</v>
      </c>
      <c r="Q398" t="s">
        <v>92</v>
      </c>
      <c r="R398" t="s">
        <v>4826</v>
      </c>
      <c r="S398" t="s">
        <v>3795</v>
      </c>
      <c r="T398">
        <v>5</v>
      </c>
      <c r="U398" t="s">
        <v>3021</v>
      </c>
      <c r="V398">
        <v>1</v>
      </c>
      <c r="W398" t="s">
        <v>3846</v>
      </c>
      <c r="X398" t="s">
        <v>4611</v>
      </c>
      <c r="Y398" t="s">
        <v>67</v>
      </c>
      <c r="Z398" t="s">
        <v>67</v>
      </c>
      <c r="AA398" t="s">
        <v>3819</v>
      </c>
      <c r="AB398">
        <v>75000</v>
      </c>
      <c r="AC398" t="s">
        <v>126</v>
      </c>
      <c r="AD398" t="s">
        <v>98</v>
      </c>
      <c r="AE398" t="s">
        <v>99</v>
      </c>
      <c r="AF398" t="s">
        <v>67</v>
      </c>
      <c r="AG398" t="s">
        <v>67</v>
      </c>
      <c r="AH398" t="s">
        <v>75</v>
      </c>
      <c r="AI398" t="s">
        <v>75</v>
      </c>
      <c r="AJ398" t="s">
        <v>76</v>
      </c>
      <c r="AK398" t="s">
        <v>67</v>
      </c>
      <c r="AL398" t="s">
        <v>67</v>
      </c>
      <c r="AM398" t="s">
        <v>3024</v>
      </c>
      <c r="AN398" t="s">
        <v>50</v>
      </c>
      <c r="AO398" t="s">
        <v>3025</v>
      </c>
      <c r="AP398" t="s">
        <v>3026</v>
      </c>
      <c r="AU398" t="s">
        <v>103</v>
      </c>
    </row>
    <row r="399" spans="1:47" x14ac:dyDescent="0.25">
      <c r="A399">
        <v>397</v>
      </c>
      <c r="B399" t="s">
        <v>4612</v>
      </c>
      <c r="C399" s="46">
        <v>43234</v>
      </c>
      <c r="D399" t="s">
        <v>3791</v>
      </c>
      <c r="E399" t="s">
        <v>165</v>
      </c>
      <c r="F399" t="s">
        <v>54</v>
      </c>
      <c r="G399" t="s">
        <v>189</v>
      </c>
      <c r="H399" t="s">
        <v>120</v>
      </c>
      <c r="I399" t="s">
        <v>121</v>
      </c>
      <c r="J399" t="s">
        <v>3027</v>
      </c>
      <c r="K399" t="s">
        <v>3028</v>
      </c>
      <c r="L399" t="s">
        <v>182</v>
      </c>
      <c r="M399" t="s">
        <v>91</v>
      </c>
      <c r="N399" t="s">
        <v>235</v>
      </c>
      <c r="O399" t="s">
        <v>232</v>
      </c>
      <c r="P399">
        <v>1</v>
      </c>
      <c r="Q399" t="s">
        <v>92</v>
      </c>
      <c r="R399" t="s">
        <v>4826</v>
      </c>
      <c r="S399" t="s">
        <v>3796</v>
      </c>
      <c r="T399">
        <v>6</v>
      </c>
      <c r="U399" t="s">
        <v>3031</v>
      </c>
      <c r="V399">
        <v>1</v>
      </c>
      <c r="W399" t="s">
        <v>3846</v>
      </c>
      <c r="X399" t="s">
        <v>4613</v>
      </c>
      <c r="Y399" t="s">
        <v>67</v>
      </c>
      <c r="Z399" t="s">
        <v>67</v>
      </c>
      <c r="AA399" t="s">
        <v>3819</v>
      </c>
      <c r="AB399">
        <v>50000</v>
      </c>
      <c r="AC399" t="s">
        <v>126</v>
      </c>
      <c r="AD399" t="s">
        <v>72</v>
      </c>
      <c r="AE399" t="s">
        <v>73</v>
      </c>
      <c r="AF399" t="s">
        <v>72</v>
      </c>
      <c r="AG399" t="s">
        <v>74</v>
      </c>
      <c r="AH399" t="s">
        <v>72</v>
      </c>
      <c r="AI399" t="s">
        <v>75</v>
      </c>
      <c r="AJ399" t="s">
        <v>76</v>
      </c>
      <c r="AK399" t="s">
        <v>67</v>
      </c>
      <c r="AL399" t="s">
        <v>67</v>
      </c>
      <c r="AM399" t="s">
        <v>3029</v>
      </c>
      <c r="AN399" t="s">
        <v>50</v>
      </c>
      <c r="AO399" t="s">
        <v>3030</v>
      </c>
      <c r="AP399" t="s">
        <v>3032</v>
      </c>
      <c r="AQ399" t="s">
        <v>3033</v>
      </c>
      <c r="AR399" t="s">
        <v>3042</v>
      </c>
      <c r="AU399" t="s">
        <v>84</v>
      </c>
    </row>
    <row r="400" spans="1:47" x14ac:dyDescent="0.25">
      <c r="A400">
        <v>398</v>
      </c>
      <c r="B400" t="s">
        <v>4614</v>
      </c>
      <c r="C400" s="46">
        <v>43239</v>
      </c>
      <c r="D400" t="s">
        <v>3791</v>
      </c>
      <c r="E400" t="s">
        <v>143</v>
      </c>
      <c r="F400" t="s">
        <v>132</v>
      </c>
      <c r="G400" t="s">
        <v>3034</v>
      </c>
      <c r="H400" t="s">
        <v>120</v>
      </c>
      <c r="I400" t="s">
        <v>121</v>
      </c>
      <c r="J400" t="s">
        <v>3035</v>
      </c>
      <c r="K400" t="s">
        <v>67</v>
      </c>
      <c r="L400" t="s">
        <v>67</v>
      </c>
      <c r="M400" t="s">
        <v>67</v>
      </c>
      <c r="N400" t="s">
        <v>60</v>
      </c>
      <c r="O400" t="s">
        <v>143</v>
      </c>
      <c r="P400">
        <v>1</v>
      </c>
      <c r="Q400" t="s">
        <v>92</v>
      </c>
      <c r="R400" t="s">
        <v>4826</v>
      </c>
      <c r="S400" t="s">
        <v>3795</v>
      </c>
      <c r="T400">
        <v>5</v>
      </c>
      <c r="U400" t="s">
        <v>3036</v>
      </c>
      <c r="V400">
        <v>1</v>
      </c>
      <c r="W400" t="s">
        <v>3846</v>
      </c>
      <c r="X400" t="s">
        <v>4615</v>
      </c>
      <c r="Y400" t="s">
        <v>67</v>
      </c>
      <c r="Z400" t="s">
        <v>67</v>
      </c>
      <c r="AA400" t="s">
        <v>3822</v>
      </c>
      <c r="AB400">
        <v>2000000</v>
      </c>
      <c r="AC400" t="s">
        <v>126</v>
      </c>
      <c r="AD400" t="s">
        <v>98</v>
      </c>
      <c r="AE400" t="s">
        <v>99</v>
      </c>
      <c r="AF400" t="s">
        <v>67</v>
      </c>
      <c r="AG400" t="s">
        <v>67</v>
      </c>
      <c r="AH400" t="s">
        <v>75</v>
      </c>
      <c r="AI400" t="s">
        <v>75</v>
      </c>
      <c r="AJ400" t="s">
        <v>76</v>
      </c>
      <c r="AK400" t="s">
        <v>67</v>
      </c>
      <c r="AL400" t="s">
        <v>3038</v>
      </c>
      <c r="AM400" t="s">
        <v>3039</v>
      </c>
      <c r="AN400" t="s">
        <v>50</v>
      </c>
      <c r="AO400" t="s">
        <v>3040</v>
      </c>
      <c r="AP400" t="s">
        <v>3041</v>
      </c>
      <c r="AU400" t="s">
        <v>130</v>
      </c>
    </row>
    <row r="401" spans="1:47" x14ac:dyDescent="0.25">
      <c r="A401">
        <v>399</v>
      </c>
      <c r="B401" t="s">
        <v>4616</v>
      </c>
      <c r="C401" s="46">
        <v>43239</v>
      </c>
      <c r="D401" t="s">
        <v>3791</v>
      </c>
      <c r="E401" t="s">
        <v>165</v>
      </c>
      <c r="F401" t="s">
        <v>54</v>
      </c>
      <c r="G401" t="s">
        <v>753</v>
      </c>
      <c r="H401" t="s">
        <v>167</v>
      </c>
      <c r="I401" t="s">
        <v>121</v>
      </c>
      <c r="J401" t="s">
        <v>3043</v>
      </c>
      <c r="K401" t="s">
        <v>67</v>
      </c>
      <c r="L401" t="s">
        <v>67</v>
      </c>
      <c r="M401" t="s">
        <v>91</v>
      </c>
      <c r="N401" t="s">
        <v>235</v>
      </c>
      <c r="O401" t="s">
        <v>53</v>
      </c>
      <c r="P401">
        <v>1</v>
      </c>
      <c r="Q401" t="s">
        <v>92</v>
      </c>
      <c r="R401" t="s">
        <v>4826</v>
      </c>
      <c r="S401" t="s">
        <v>270</v>
      </c>
      <c r="T401">
        <v>2</v>
      </c>
      <c r="U401" t="s">
        <v>3044</v>
      </c>
      <c r="V401">
        <v>1</v>
      </c>
      <c r="W401" t="s">
        <v>3846</v>
      </c>
      <c r="X401" t="s">
        <v>4617</v>
      </c>
      <c r="Y401" t="s">
        <v>67</v>
      </c>
      <c r="Z401" t="s">
        <v>67</v>
      </c>
      <c r="AA401" t="s">
        <v>67</v>
      </c>
      <c r="AB401" t="s">
        <v>67</v>
      </c>
      <c r="AC401" t="s">
        <v>126</v>
      </c>
      <c r="AD401" t="s">
        <v>98</v>
      </c>
      <c r="AE401" t="s">
        <v>99</v>
      </c>
      <c r="AF401" t="s">
        <v>67</v>
      </c>
      <c r="AG401" t="s">
        <v>67</v>
      </c>
      <c r="AH401" t="s">
        <v>75</v>
      </c>
      <c r="AI401" t="s">
        <v>75</v>
      </c>
      <c r="AJ401" t="s">
        <v>76</v>
      </c>
      <c r="AK401" t="s">
        <v>67</v>
      </c>
      <c r="AL401" t="s">
        <v>67</v>
      </c>
      <c r="AM401" t="s">
        <v>3047</v>
      </c>
      <c r="AN401" t="s">
        <v>50</v>
      </c>
      <c r="AO401" t="s">
        <v>3048</v>
      </c>
      <c r="AP401" t="s">
        <v>3049</v>
      </c>
      <c r="AU401" t="s">
        <v>130</v>
      </c>
    </row>
    <row r="402" spans="1:47" x14ac:dyDescent="0.25">
      <c r="A402">
        <v>400</v>
      </c>
      <c r="B402" t="s">
        <v>4618</v>
      </c>
      <c r="C402" s="46">
        <v>43242</v>
      </c>
      <c r="D402" t="s">
        <v>3791</v>
      </c>
      <c r="E402" t="s">
        <v>153</v>
      </c>
      <c r="F402" t="s">
        <v>105</v>
      </c>
      <c r="G402" t="s">
        <v>3050</v>
      </c>
      <c r="H402" t="s">
        <v>120</v>
      </c>
      <c r="I402" t="s">
        <v>121</v>
      </c>
      <c r="J402" t="s">
        <v>3051</v>
      </c>
      <c r="K402" t="s">
        <v>3052</v>
      </c>
      <c r="L402" t="s">
        <v>59</v>
      </c>
      <c r="M402" t="s">
        <v>91</v>
      </c>
      <c r="N402" t="s">
        <v>235</v>
      </c>
      <c r="O402" t="s">
        <v>232</v>
      </c>
      <c r="P402">
        <v>1</v>
      </c>
      <c r="Q402" t="s">
        <v>92</v>
      </c>
      <c r="R402" t="s">
        <v>4826</v>
      </c>
      <c r="S402" t="s">
        <v>3795</v>
      </c>
      <c r="T402">
        <v>4</v>
      </c>
      <c r="U402" t="s">
        <v>3053</v>
      </c>
      <c r="V402">
        <v>1</v>
      </c>
      <c r="W402" t="s">
        <v>3846</v>
      </c>
      <c r="X402" t="s">
        <v>4619</v>
      </c>
      <c r="Y402" t="s">
        <v>67</v>
      </c>
      <c r="Z402" t="s">
        <v>67</v>
      </c>
      <c r="AA402" t="s">
        <v>67</v>
      </c>
      <c r="AB402" t="s">
        <v>67</v>
      </c>
      <c r="AC402" t="s">
        <v>126</v>
      </c>
      <c r="AD402" t="s">
        <v>98</v>
      </c>
      <c r="AE402" t="s">
        <v>99</v>
      </c>
      <c r="AF402" t="s">
        <v>67</v>
      </c>
      <c r="AG402" t="s">
        <v>67</v>
      </c>
      <c r="AH402" t="s">
        <v>75</v>
      </c>
      <c r="AI402" t="s">
        <v>75</v>
      </c>
      <c r="AJ402" t="s">
        <v>76</v>
      </c>
      <c r="AK402" t="s">
        <v>67</v>
      </c>
      <c r="AL402" t="s">
        <v>67</v>
      </c>
      <c r="AM402" t="s">
        <v>3055</v>
      </c>
      <c r="AN402" t="s">
        <v>50</v>
      </c>
      <c r="AO402" t="s">
        <v>3056</v>
      </c>
      <c r="AP402" t="s">
        <v>3057</v>
      </c>
      <c r="AU402" t="s">
        <v>103</v>
      </c>
    </row>
    <row r="403" spans="1:47" x14ac:dyDescent="0.25">
      <c r="A403">
        <v>401</v>
      </c>
      <c r="B403" t="s">
        <v>4620</v>
      </c>
      <c r="C403" s="46">
        <v>43245</v>
      </c>
      <c r="D403" t="s">
        <v>3791</v>
      </c>
      <c r="E403" t="s">
        <v>131</v>
      </c>
      <c r="F403" t="s">
        <v>132</v>
      </c>
      <c r="G403" t="s">
        <v>1179</v>
      </c>
      <c r="H403" t="s">
        <v>120</v>
      </c>
      <c r="I403" t="s">
        <v>121</v>
      </c>
      <c r="J403" t="s">
        <v>3058</v>
      </c>
      <c r="K403" t="s">
        <v>3059</v>
      </c>
      <c r="L403" t="s">
        <v>182</v>
      </c>
      <c r="M403" t="s">
        <v>91</v>
      </c>
      <c r="N403" t="s">
        <v>235</v>
      </c>
      <c r="O403" t="s">
        <v>211</v>
      </c>
      <c r="P403">
        <v>1</v>
      </c>
      <c r="Q403" t="s">
        <v>61</v>
      </c>
      <c r="R403" t="s">
        <v>4826</v>
      </c>
      <c r="S403" t="s">
        <v>3795</v>
      </c>
      <c r="T403">
        <v>3</v>
      </c>
      <c r="U403" t="s">
        <v>3060</v>
      </c>
      <c r="V403">
        <v>1</v>
      </c>
      <c r="W403" t="s">
        <v>3846</v>
      </c>
      <c r="X403" t="s">
        <v>4621</v>
      </c>
      <c r="Y403" t="s">
        <v>67</v>
      </c>
      <c r="Z403" t="s">
        <v>67</v>
      </c>
      <c r="AA403" t="s">
        <v>3819</v>
      </c>
      <c r="AB403">
        <v>20000</v>
      </c>
      <c r="AC403" t="s">
        <v>140</v>
      </c>
      <c r="AD403" t="s">
        <v>72</v>
      </c>
      <c r="AE403" t="s">
        <v>73</v>
      </c>
      <c r="AF403" t="s">
        <v>67</v>
      </c>
      <c r="AG403" t="s">
        <v>67</v>
      </c>
      <c r="AH403" t="s">
        <v>72</v>
      </c>
      <c r="AI403" t="s">
        <v>75</v>
      </c>
      <c r="AJ403" t="s">
        <v>76</v>
      </c>
      <c r="AK403" t="s">
        <v>3062</v>
      </c>
      <c r="AL403" t="s">
        <v>67</v>
      </c>
      <c r="AM403" t="s">
        <v>3063</v>
      </c>
      <c r="AN403" t="s">
        <v>50</v>
      </c>
      <c r="AO403" t="s">
        <v>3064</v>
      </c>
      <c r="AP403" t="s">
        <v>3065</v>
      </c>
      <c r="AU403" t="s">
        <v>84</v>
      </c>
    </row>
    <row r="404" spans="1:47" x14ac:dyDescent="0.25">
      <c r="A404">
        <v>402</v>
      </c>
      <c r="B404" t="s">
        <v>4622</v>
      </c>
      <c r="C404" s="46">
        <v>43248</v>
      </c>
      <c r="D404" t="s">
        <v>3791</v>
      </c>
      <c r="E404" t="s">
        <v>165</v>
      </c>
      <c r="F404" t="s">
        <v>54</v>
      </c>
      <c r="G404" t="s">
        <v>1539</v>
      </c>
      <c r="H404" t="s">
        <v>120</v>
      </c>
      <c r="I404" t="s">
        <v>121</v>
      </c>
      <c r="J404" t="s">
        <v>3086</v>
      </c>
      <c r="K404" t="s">
        <v>326</v>
      </c>
      <c r="L404" t="s">
        <v>327</v>
      </c>
      <c r="M404" t="s">
        <v>91</v>
      </c>
      <c r="N404" t="s">
        <v>60</v>
      </c>
      <c r="O404" t="s">
        <v>165</v>
      </c>
      <c r="P404">
        <v>1</v>
      </c>
      <c r="Q404" t="s">
        <v>92</v>
      </c>
      <c r="R404" t="s">
        <v>4826</v>
      </c>
      <c r="S404" t="s">
        <v>3795</v>
      </c>
      <c r="T404">
        <v>4</v>
      </c>
      <c r="U404" t="s">
        <v>3087</v>
      </c>
      <c r="V404">
        <v>1</v>
      </c>
      <c r="W404" t="s">
        <v>3846</v>
      </c>
      <c r="X404" t="s">
        <v>4623</v>
      </c>
      <c r="Y404" t="s">
        <v>67</v>
      </c>
      <c r="Z404" t="s">
        <v>67</v>
      </c>
      <c r="AA404" t="s">
        <v>3822</v>
      </c>
      <c r="AB404">
        <v>2000000</v>
      </c>
      <c r="AC404" t="s">
        <v>126</v>
      </c>
      <c r="AD404" t="s">
        <v>72</v>
      </c>
      <c r="AE404" t="s">
        <v>73</v>
      </c>
      <c r="AF404" t="s">
        <v>72</v>
      </c>
      <c r="AG404" t="s">
        <v>74</v>
      </c>
      <c r="AH404" t="s">
        <v>72</v>
      </c>
      <c r="AI404" t="s">
        <v>75</v>
      </c>
      <c r="AJ404" t="s">
        <v>76</v>
      </c>
      <c r="AK404" t="s">
        <v>67</v>
      </c>
      <c r="AL404" t="s">
        <v>67</v>
      </c>
      <c r="AM404" t="s">
        <v>3089</v>
      </c>
      <c r="AN404" t="s">
        <v>50</v>
      </c>
      <c r="AO404" t="s">
        <v>3090</v>
      </c>
      <c r="AP404" t="s">
        <v>3069</v>
      </c>
      <c r="AQ404" t="s">
        <v>3078</v>
      </c>
      <c r="AR404" t="s">
        <v>3091</v>
      </c>
      <c r="AU404" t="s">
        <v>103</v>
      </c>
    </row>
    <row r="405" spans="1:47" x14ac:dyDescent="0.25">
      <c r="A405">
        <v>403</v>
      </c>
      <c r="B405" t="s">
        <v>4624</v>
      </c>
      <c r="C405" s="46">
        <v>43253</v>
      </c>
      <c r="D405" t="s">
        <v>3791</v>
      </c>
      <c r="E405" t="s">
        <v>53</v>
      </c>
      <c r="F405" t="s">
        <v>54</v>
      </c>
      <c r="G405" t="s">
        <v>3070</v>
      </c>
      <c r="H405" t="s">
        <v>56</v>
      </c>
      <c r="I405" t="s">
        <v>57</v>
      </c>
      <c r="J405" t="s">
        <v>3071</v>
      </c>
      <c r="K405" t="s">
        <v>3072</v>
      </c>
      <c r="L405" t="s">
        <v>59</v>
      </c>
      <c r="M405" t="s">
        <v>59</v>
      </c>
      <c r="N405" t="s">
        <v>60</v>
      </c>
      <c r="O405" t="s">
        <v>53</v>
      </c>
      <c r="P405">
        <v>1</v>
      </c>
      <c r="Q405" t="s">
        <v>136</v>
      </c>
      <c r="R405" t="s">
        <v>4826</v>
      </c>
      <c r="S405" t="s">
        <v>123</v>
      </c>
      <c r="T405">
        <v>1</v>
      </c>
      <c r="U405" t="s">
        <v>67</v>
      </c>
      <c r="V405">
        <v>1</v>
      </c>
      <c r="W405" t="s">
        <v>3846</v>
      </c>
      <c r="X405" t="s">
        <v>4625</v>
      </c>
      <c r="Y405" t="s">
        <v>67</v>
      </c>
      <c r="Z405" t="s">
        <v>67</v>
      </c>
      <c r="AA405" t="s">
        <v>3846</v>
      </c>
      <c r="AB405">
        <v>0</v>
      </c>
      <c r="AC405" t="s">
        <v>3846</v>
      </c>
      <c r="AD405" t="s">
        <v>72</v>
      </c>
      <c r="AE405" t="s">
        <v>3076</v>
      </c>
      <c r="AF405" t="s">
        <v>72</v>
      </c>
      <c r="AG405" t="s">
        <v>74</v>
      </c>
      <c r="AH405" t="s">
        <v>72</v>
      </c>
      <c r="AI405" t="s">
        <v>75</v>
      </c>
      <c r="AJ405" t="s">
        <v>76</v>
      </c>
      <c r="AK405" t="s">
        <v>67</v>
      </c>
      <c r="AL405" t="s">
        <v>67</v>
      </c>
      <c r="AM405" t="s">
        <v>3074</v>
      </c>
      <c r="AN405" t="s">
        <v>50</v>
      </c>
      <c r="AO405" t="s">
        <v>3075</v>
      </c>
      <c r="AP405" t="s">
        <v>3077</v>
      </c>
      <c r="AQ405" t="s">
        <v>3079</v>
      </c>
      <c r="AU405" t="s">
        <v>130</v>
      </c>
    </row>
    <row r="406" spans="1:47" x14ac:dyDescent="0.25">
      <c r="A406">
        <v>404</v>
      </c>
      <c r="B406" t="s">
        <v>4626</v>
      </c>
      <c r="C406" s="46">
        <v>43255</v>
      </c>
      <c r="D406" t="s">
        <v>3791</v>
      </c>
      <c r="E406" t="s">
        <v>53</v>
      </c>
      <c r="F406" t="s">
        <v>54</v>
      </c>
      <c r="G406" t="s">
        <v>55</v>
      </c>
      <c r="H406" t="s">
        <v>226</v>
      </c>
      <c r="I406" t="s">
        <v>121</v>
      </c>
      <c r="J406" t="s">
        <v>3080</v>
      </c>
      <c r="K406" t="s">
        <v>3081</v>
      </c>
      <c r="L406" t="s">
        <v>59</v>
      </c>
      <c r="M406" t="s">
        <v>59</v>
      </c>
      <c r="N406" t="s">
        <v>60</v>
      </c>
      <c r="O406" t="s">
        <v>53</v>
      </c>
      <c r="P406">
        <v>1</v>
      </c>
      <c r="Q406" t="s">
        <v>92</v>
      </c>
      <c r="R406" t="s">
        <v>4826</v>
      </c>
      <c r="S406" t="s">
        <v>3795</v>
      </c>
      <c r="T406">
        <v>5</v>
      </c>
      <c r="U406" t="s">
        <v>3082</v>
      </c>
      <c r="V406">
        <v>1</v>
      </c>
      <c r="W406" t="s">
        <v>3846</v>
      </c>
      <c r="X406" t="s">
        <v>4627</v>
      </c>
      <c r="Y406" t="s">
        <v>67</v>
      </c>
      <c r="Z406" t="s">
        <v>67</v>
      </c>
      <c r="AA406" t="s">
        <v>3846</v>
      </c>
      <c r="AB406">
        <v>0</v>
      </c>
      <c r="AC406" t="s">
        <v>3846</v>
      </c>
      <c r="AD406" t="s">
        <v>72</v>
      </c>
      <c r="AE406" t="s">
        <v>67</v>
      </c>
      <c r="AF406" t="s">
        <v>67</v>
      </c>
      <c r="AG406" t="s">
        <v>67</v>
      </c>
      <c r="AH406" t="s">
        <v>72</v>
      </c>
      <c r="AI406" t="s">
        <v>75</v>
      </c>
      <c r="AJ406" t="s">
        <v>76</v>
      </c>
      <c r="AK406" t="s">
        <v>67</v>
      </c>
      <c r="AL406" t="s">
        <v>67</v>
      </c>
      <c r="AM406" t="s">
        <v>3084</v>
      </c>
      <c r="AN406" t="s">
        <v>50</v>
      </c>
      <c r="AO406" t="s">
        <v>3085</v>
      </c>
      <c r="AU406" t="s">
        <v>84</v>
      </c>
    </row>
    <row r="407" spans="1:47" x14ac:dyDescent="0.25">
      <c r="A407">
        <v>405</v>
      </c>
      <c r="B407" t="s">
        <v>4628</v>
      </c>
      <c r="C407" s="46">
        <v>43271</v>
      </c>
      <c r="D407" t="s">
        <v>3791</v>
      </c>
      <c r="E407" t="s">
        <v>232</v>
      </c>
      <c r="F407" t="s">
        <v>105</v>
      </c>
      <c r="G407" t="s">
        <v>520</v>
      </c>
      <c r="H407" t="s">
        <v>120</v>
      </c>
      <c r="I407" t="s">
        <v>121</v>
      </c>
      <c r="J407" t="s">
        <v>3092</v>
      </c>
      <c r="K407" t="s">
        <v>3093</v>
      </c>
      <c r="L407" t="s">
        <v>327</v>
      </c>
      <c r="M407" t="s">
        <v>59</v>
      </c>
      <c r="N407" t="s">
        <v>60</v>
      </c>
      <c r="O407" t="s">
        <v>232</v>
      </c>
      <c r="P407">
        <v>1</v>
      </c>
      <c r="Q407" t="s">
        <v>92</v>
      </c>
      <c r="R407" t="s">
        <v>4826</v>
      </c>
      <c r="S407" t="s">
        <v>3795</v>
      </c>
      <c r="T407">
        <v>3</v>
      </c>
      <c r="U407" t="s">
        <v>3094</v>
      </c>
      <c r="V407">
        <v>1</v>
      </c>
      <c r="W407" t="s">
        <v>3846</v>
      </c>
      <c r="X407" t="s">
        <v>4629</v>
      </c>
      <c r="Y407" t="s">
        <v>67</v>
      </c>
      <c r="Z407" t="s">
        <v>67</v>
      </c>
      <c r="AA407" t="s">
        <v>67</v>
      </c>
      <c r="AB407" t="s">
        <v>67</v>
      </c>
      <c r="AC407" t="s">
        <v>126</v>
      </c>
      <c r="AD407" t="s">
        <v>98</v>
      </c>
      <c r="AE407" t="s">
        <v>67</v>
      </c>
      <c r="AF407" t="s">
        <v>67</v>
      </c>
      <c r="AG407" t="s">
        <v>67</v>
      </c>
      <c r="AH407" t="s">
        <v>75</v>
      </c>
      <c r="AI407" t="s">
        <v>75</v>
      </c>
      <c r="AJ407" t="s">
        <v>76</v>
      </c>
      <c r="AK407" t="s">
        <v>67</v>
      </c>
      <c r="AL407" t="s">
        <v>67</v>
      </c>
      <c r="AM407" t="s">
        <v>3095</v>
      </c>
      <c r="AN407" t="s">
        <v>50</v>
      </c>
      <c r="AO407" t="s">
        <v>3096</v>
      </c>
      <c r="AP407" t="s">
        <v>3097</v>
      </c>
      <c r="AU407" t="s">
        <v>130</v>
      </c>
    </row>
    <row r="408" spans="1:47" x14ac:dyDescent="0.25">
      <c r="A408">
        <v>406</v>
      </c>
      <c r="B408" t="s">
        <v>4630</v>
      </c>
      <c r="C408" s="46">
        <v>43272</v>
      </c>
      <c r="D408" t="s">
        <v>3791</v>
      </c>
      <c r="E408" t="s">
        <v>565</v>
      </c>
      <c r="F408" t="s">
        <v>105</v>
      </c>
      <c r="G408" t="s">
        <v>3099</v>
      </c>
      <c r="H408" t="s">
        <v>167</v>
      </c>
      <c r="I408" t="s">
        <v>121</v>
      </c>
      <c r="J408" t="s">
        <v>3098</v>
      </c>
      <c r="K408" t="s">
        <v>3100</v>
      </c>
      <c r="L408" t="s">
        <v>327</v>
      </c>
      <c r="M408" t="s">
        <v>91</v>
      </c>
      <c r="N408" t="s">
        <v>235</v>
      </c>
      <c r="O408" t="s">
        <v>53</v>
      </c>
      <c r="P408">
        <v>1</v>
      </c>
      <c r="Q408" t="s">
        <v>92</v>
      </c>
      <c r="R408" t="s">
        <v>4826</v>
      </c>
      <c r="S408" t="s">
        <v>3796</v>
      </c>
      <c r="T408">
        <v>8</v>
      </c>
      <c r="U408" t="s">
        <v>3103</v>
      </c>
      <c r="V408">
        <v>1</v>
      </c>
      <c r="W408" t="s">
        <v>3846</v>
      </c>
      <c r="X408" t="s">
        <v>4631</v>
      </c>
      <c r="Y408" t="s">
        <v>67</v>
      </c>
      <c r="Z408" t="s">
        <v>67</v>
      </c>
      <c r="AA408" t="s">
        <v>3846</v>
      </c>
      <c r="AB408">
        <v>0</v>
      </c>
      <c r="AC408" t="s">
        <v>3846</v>
      </c>
      <c r="AD408" t="s">
        <v>72</v>
      </c>
      <c r="AE408" t="s">
        <v>73</v>
      </c>
      <c r="AF408" t="s">
        <v>67</v>
      </c>
      <c r="AG408" t="s">
        <v>67</v>
      </c>
      <c r="AH408" t="s">
        <v>72</v>
      </c>
      <c r="AI408" t="s">
        <v>75</v>
      </c>
      <c r="AJ408" t="s">
        <v>76</v>
      </c>
      <c r="AK408" t="s">
        <v>67</v>
      </c>
      <c r="AL408" t="s">
        <v>67</v>
      </c>
      <c r="AM408" t="s">
        <v>3101</v>
      </c>
      <c r="AN408" t="s">
        <v>50</v>
      </c>
      <c r="AO408" t="s">
        <v>3102</v>
      </c>
      <c r="AP408" t="s">
        <v>3104</v>
      </c>
      <c r="AQ408" t="s">
        <v>3105</v>
      </c>
      <c r="AU408" t="s">
        <v>103</v>
      </c>
    </row>
    <row r="409" spans="1:47" x14ac:dyDescent="0.25">
      <c r="A409">
        <v>407</v>
      </c>
      <c r="B409" t="s">
        <v>4632</v>
      </c>
      <c r="C409" s="46">
        <v>43272</v>
      </c>
      <c r="D409" t="s">
        <v>3791</v>
      </c>
      <c r="E409" t="s">
        <v>565</v>
      </c>
      <c r="F409" t="s">
        <v>105</v>
      </c>
      <c r="G409" t="s">
        <v>3099</v>
      </c>
      <c r="H409" t="s">
        <v>167</v>
      </c>
      <c r="I409" t="s">
        <v>121</v>
      </c>
      <c r="J409" t="s">
        <v>3098</v>
      </c>
      <c r="K409" t="s">
        <v>3100</v>
      </c>
      <c r="L409" t="s">
        <v>327</v>
      </c>
      <c r="M409" t="s">
        <v>91</v>
      </c>
      <c r="N409" t="s">
        <v>235</v>
      </c>
      <c r="O409" t="s">
        <v>53</v>
      </c>
      <c r="P409">
        <v>1</v>
      </c>
      <c r="Q409" t="s">
        <v>92</v>
      </c>
      <c r="R409" t="s">
        <v>4826</v>
      </c>
      <c r="S409" t="s">
        <v>3796</v>
      </c>
      <c r="T409">
        <v>8</v>
      </c>
      <c r="U409" t="s">
        <v>3103</v>
      </c>
      <c r="V409">
        <v>1</v>
      </c>
      <c r="W409" t="s">
        <v>3846</v>
      </c>
      <c r="X409" t="s">
        <v>4633</v>
      </c>
      <c r="Y409" t="s">
        <v>67</v>
      </c>
      <c r="Z409" t="s">
        <v>67</v>
      </c>
      <c r="AA409" t="s">
        <v>3846</v>
      </c>
      <c r="AB409">
        <v>0</v>
      </c>
      <c r="AC409" t="s">
        <v>3846</v>
      </c>
      <c r="AD409" t="s">
        <v>72</v>
      </c>
      <c r="AE409" t="s">
        <v>73</v>
      </c>
      <c r="AF409" t="s">
        <v>67</v>
      </c>
      <c r="AG409" t="s">
        <v>67</v>
      </c>
      <c r="AH409" t="s">
        <v>72</v>
      </c>
      <c r="AI409" t="s">
        <v>75</v>
      </c>
      <c r="AJ409" t="s">
        <v>76</v>
      </c>
      <c r="AK409" t="s">
        <v>67</v>
      </c>
      <c r="AL409" t="s">
        <v>67</v>
      </c>
      <c r="AM409" t="s">
        <v>3101</v>
      </c>
      <c r="AN409" t="s">
        <v>50</v>
      </c>
      <c r="AO409" t="s">
        <v>3102</v>
      </c>
      <c r="AP409" t="s">
        <v>3104</v>
      </c>
      <c r="AQ409" t="s">
        <v>3105</v>
      </c>
      <c r="AU409" t="s">
        <v>103</v>
      </c>
    </row>
    <row r="410" spans="1:47" x14ac:dyDescent="0.25">
      <c r="A410">
        <v>408</v>
      </c>
      <c r="B410" t="s">
        <v>4634</v>
      </c>
      <c r="C410" s="46">
        <v>43276</v>
      </c>
      <c r="D410" t="s">
        <v>3791</v>
      </c>
      <c r="E410" t="s">
        <v>681</v>
      </c>
      <c r="F410" t="s">
        <v>132</v>
      </c>
      <c r="G410" t="s">
        <v>3106</v>
      </c>
      <c r="H410" t="s">
        <v>67</v>
      </c>
      <c r="I410" t="s">
        <v>67</v>
      </c>
      <c r="J410" t="s">
        <v>67</v>
      </c>
      <c r="K410" t="s">
        <v>3107</v>
      </c>
      <c r="L410" t="s">
        <v>182</v>
      </c>
      <c r="M410" t="s">
        <v>67</v>
      </c>
      <c r="N410" t="s">
        <v>67</v>
      </c>
      <c r="O410" t="s">
        <v>67</v>
      </c>
      <c r="P410">
        <v>3</v>
      </c>
      <c r="Q410" t="s">
        <v>67</v>
      </c>
      <c r="R410" t="s">
        <v>4826</v>
      </c>
      <c r="S410" t="s">
        <v>3795</v>
      </c>
      <c r="T410">
        <v>3</v>
      </c>
      <c r="U410" t="s">
        <v>67</v>
      </c>
      <c r="V410">
        <v>1</v>
      </c>
      <c r="W410" t="s">
        <v>3846</v>
      </c>
      <c r="X410" t="s">
        <v>4635</v>
      </c>
      <c r="Y410" t="s">
        <v>67</v>
      </c>
      <c r="Z410" t="s">
        <v>67</v>
      </c>
      <c r="AA410" t="s">
        <v>3846</v>
      </c>
      <c r="AB410">
        <v>0</v>
      </c>
      <c r="AC410" t="s">
        <v>3846</v>
      </c>
      <c r="AD410" t="s">
        <v>98</v>
      </c>
      <c r="AE410" t="s">
        <v>99</v>
      </c>
      <c r="AF410" t="s">
        <v>67</v>
      </c>
      <c r="AG410" t="s">
        <v>67</v>
      </c>
      <c r="AH410" t="s">
        <v>75</v>
      </c>
      <c r="AI410" t="s">
        <v>75</v>
      </c>
      <c r="AJ410" t="s">
        <v>76</v>
      </c>
      <c r="AK410" t="s">
        <v>67</v>
      </c>
      <c r="AL410" t="s">
        <v>67</v>
      </c>
      <c r="AM410" t="s">
        <v>3110</v>
      </c>
      <c r="AN410" t="s">
        <v>50</v>
      </c>
      <c r="AO410" t="s">
        <v>3109</v>
      </c>
      <c r="AU410" t="s">
        <v>130</v>
      </c>
    </row>
    <row r="411" spans="1:47" x14ac:dyDescent="0.25">
      <c r="A411">
        <v>409</v>
      </c>
      <c r="B411" t="s">
        <v>4636</v>
      </c>
      <c r="C411" s="46">
        <v>43283</v>
      </c>
      <c r="D411" t="s">
        <v>3792</v>
      </c>
      <c r="E411" t="s">
        <v>232</v>
      </c>
      <c r="F411" t="s">
        <v>105</v>
      </c>
      <c r="G411" t="s">
        <v>2332</v>
      </c>
      <c r="H411" t="s">
        <v>120</v>
      </c>
      <c r="I411" t="s">
        <v>121</v>
      </c>
      <c r="J411" t="s">
        <v>3111</v>
      </c>
      <c r="K411" t="s">
        <v>3112</v>
      </c>
      <c r="L411" t="s">
        <v>59</v>
      </c>
      <c r="M411" t="s">
        <v>91</v>
      </c>
      <c r="N411" t="s">
        <v>235</v>
      </c>
      <c r="O411" t="s">
        <v>165</v>
      </c>
      <c r="P411">
        <v>1</v>
      </c>
      <c r="Q411" t="s">
        <v>92</v>
      </c>
      <c r="R411" t="s">
        <v>4826</v>
      </c>
      <c r="S411" t="s">
        <v>3795</v>
      </c>
      <c r="T411">
        <v>3</v>
      </c>
      <c r="U411" t="s">
        <v>3113</v>
      </c>
      <c r="V411">
        <v>1</v>
      </c>
      <c r="W411" t="s">
        <v>3846</v>
      </c>
      <c r="X411" t="s">
        <v>4637</v>
      </c>
      <c r="Y411" t="s">
        <v>67</v>
      </c>
      <c r="Z411" t="s">
        <v>67</v>
      </c>
      <c r="AA411" t="s">
        <v>3821</v>
      </c>
      <c r="AB411">
        <v>1000000</v>
      </c>
      <c r="AC411" t="s">
        <v>126</v>
      </c>
      <c r="AD411" t="s">
        <v>72</v>
      </c>
      <c r="AE411" t="s">
        <v>73</v>
      </c>
      <c r="AF411" t="s">
        <v>67</v>
      </c>
      <c r="AG411" t="s">
        <v>67</v>
      </c>
      <c r="AH411" t="s">
        <v>72</v>
      </c>
      <c r="AI411" t="s">
        <v>75</v>
      </c>
      <c r="AJ411" t="s">
        <v>76</v>
      </c>
      <c r="AK411" t="s">
        <v>67</v>
      </c>
      <c r="AL411" t="s">
        <v>67</v>
      </c>
      <c r="AM411" t="s">
        <v>3114</v>
      </c>
      <c r="AN411" t="s">
        <v>50</v>
      </c>
      <c r="AO411" t="s">
        <v>3115</v>
      </c>
      <c r="AP411" t="s">
        <v>3116</v>
      </c>
      <c r="AQ411" t="s">
        <v>3117</v>
      </c>
      <c r="AU411" t="s">
        <v>103</v>
      </c>
    </row>
    <row r="412" spans="1:47" x14ac:dyDescent="0.25">
      <c r="A412">
        <v>410</v>
      </c>
      <c r="B412" t="s">
        <v>4638</v>
      </c>
      <c r="C412" s="46">
        <v>43284</v>
      </c>
      <c r="D412" t="s">
        <v>3792</v>
      </c>
      <c r="E412" t="s">
        <v>53</v>
      </c>
      <c r="F412" t="s">
        <v>54</v>
      </c>
      <c r="G412" t="s">
        <v>496</v>
      </c>
      <c r="H412" t="s">
        <v>167</v>
      </c>
      <c r="I412" t="s">
        <v>121</v>
      </c>
      <c r="J412" t="s">
        <v>3119</v>
      </c>
      <c r="K412" t="s">
        <v>3118</v>
      </c>
      <c r="L412" t="s">
        <v>59</v>
      </c>
      <c r="M412" t="s">
        <v>91</v>
      </c>
      <c r="N412" t="s">
        <v>60</v>
      </c>
      <c r="O412" t="s">
        <v>53</v>
      </c>
      <c r="P412">
        <v>1</v>
      </c>
      <c r="Q412" t="s">
        <v>92</v>
      </c>
      <c r="R412" t="s">
        <v>4826</v>
      </c>
      <c r="S412" t="s">
        <v>3795</v>
      </c>
      <c r="T412">
        <v>3</v>
      </c>
      <c r="U412" t="s">
        <v>3120</v>
      </c>
      <c r="V412">
        <v>1</v>
      </c>
      <c r="W412" t="s">
        <v>3846</v>
      </c>
      <c r="X412" t="s">
        <v>4639</v>
      </c>
      <c r="Y412" t="s">
        <v>67</v>
      </c>
      <c r="Z412" t="s">
        <v>67</v>
      </c>
      <c r="AA412" t="s">
        <v>3846</v>
      </c>
      <c r="AB412">
        <v>0</v>
      </c>
      <c r="AC412" t="s">
        <v>3846</v>
      </c>
      <c r="AD412" t="s">
        <v>98</v>
      </c>
      <c r="AE412" t="s">
        <v>99</v>
      </c>
      <c r="AF412" t="s">
        <v>67</v>
      </c>
      <c r="AG412" t="s">
        <v>67</v>
      </c>
      <c r="AH412" t="s">
        <v>75</v>
      </c>
      <c r="AI412" t="s">
        <v>75</v>
      </c>
      <c r="AJ412" t="s">
        <v>76</v>
      </c>
      <c r="AK412" t="s">
        <v>3122</v>
      </c>
      <c r="AL412" t="s">
        <v>67</v>
      </c>
      <c r="AM412" t="s">
        <v>3123</v>
      </c>
      <c r="AN412" t="s">
        <v>50</v>
      </c>
      <c r="AO412" t="s">
        <v>3124</v>
      </c>
      <c r="AP412" t="s">
        <v>3125</v>
      </c>
      <c r="AU412" t="s">
        <v>84</v>
      </c>
    </row>
    <row r="413" spans="1:47" x14ac:dyDescent="0.25">
      <c r="A413">
        <v>411</v>
      </c>
      <c r="B413" t="s">
        <v>4640</v>
      </c>
      <c r="C413" s="46">
        <v>43284</v>
      </c>
      <c r="D413" t="s">
        <v>3792</v>
      </c>
      <c r="E413" t="s">
        <v>53</v>
      </c>
      <c r="F413" t="s">
        <v>54</v>
      </c>
      <c r="G413" t="s">
        <v>2889</v>
      </c>
      <c r="H413" t="s">
        <v>120</v>
      </c>
      <c r="I413" t="s">
        <v>121</v>
      </c>
      <c r="J413" t="s">
        <v>3155</v>
      </c>
      <c r="K413" t="s">
        <v>3126</v>
      </c>
      <c r="L413" t="s">
        <v>59</v>
      </c>
      <c r="M413" t="s">
        <v>59</v>
      </c>
      <c r="N413" t="s">
        <v>60</v>
      </c>
      <c r="O413" t="s">
        <v>53</v>
      </c>
      <c r="P413">
        <v>5</v>
      </c>
      <c r="Q413" t="s">
        <v>61</v>
      </c>
      <c r="R413" t="s">
        <v>4826</v>
      </c>
      <c r="S413" t="s">
        <v>3796</v>
      </c>
      <c r="T413">
        <v>8</v>
      </c>
      <c r="U413" t="s">
        <v>67</v>
      </c>
      <c r="V413">
        <v>1</v>
      </c>
      <c r="W413" t="s">
        <v>3846</v>
      </c>
      <c r="X413" t="s">
        <v>4641</v>
      </c>
      <c r="Y413" t="s">
        <v>67</v>
      </c>
      <c r="Z413" t="s">
        <v>67</v>
      </c>
      <c r="AA413" t="s">
        <v>3822</v>
      </c>
      <c r="AB413">
        <v>2500000</v>
      </c>
      <c r="AC413" t="s">
        <v>140</v>
      </c>
      <c r="AD413" t="s">
        <v>72</v>
      </c>
      <c r="AE413" t="s">
        <v>73</v>
      </c>
      <c r="AF413" t="s">
        <v>72</v>
      </c>
      <c r="AG413" t="s">
        <v>74</v>
      </c>
      <c r="AH413" t="s">
        <v>72</v>
      </c>
      <c r="AI413" t="s">
        <v>75</v>
      </c>
      <c r="AJ413" t="s">
        <v>76</v>
      </c>
      <c r="AK413" t="s">
        <v>67</v>
      </c>
      <c r="AL413" t="s">
        <v>3156</v>
      </c>
      <c r="AM413" t="s">
        <v>3157</v>
      </c>
      <c r="AN413" t="s">
        <v>50</v>
      </c>
      <c r="AO413" t="s">
        <v>3158</v>
      </c>
      <c r="AP413" t="s">
        <v>3127</v>
      </c>
      <c r="AQ413" t="s">
        <v>3159</v>
      </c>
      <c r="AR413" t="s">
        <v>3192</v>
      </c>
      <c r="AU413" t="s">
        <v>103</v>
      </c>
    </row>
    <row r="414" spans="1:47" x14ac:dyDescent="0.25">
      <c r="A414">
        <v>412</v>
      </c>
      <c r="B414" t="s">
        <v>4642</v>
      </c>
      <c r="C414" s="46">
        <v>43286</v>
      </c>
      <c r="D414" t="s">
        <v>3792</v>
      </c>
      <c r="E414" t="s">
        <v>53</v>
      </c>
      <c r="F414" t="s">
        <v>54</v>
      </c>
      <c r="G414" t="s">
        <v>816</v>
      </c>
      <c r="H414" t="s">
        <v>120</v>
      </c>
      <c r="I414" t="s">
        <v>121</v>
      </c>
      <c r="J414" t="s">
        <v>3128</v>
      </c>
      <c r="K414" t="s">
        <v>3129</v>
      </c>
      <c r="L414" t="s">
        <v>59</v>
      </c>
      <c r="M414" t="s">
        <v>59</v>
      </c>
      <c r="N414" t="s">
        <v>235</v>
      </c>
      <c r="O414" t="s">
        <v>284</v>
      </c>
      <c r="P414">
        <v>1</v>
      </c>
      <c r="Q414" t="s">
        <v>92</v>
      </c>
      <c r="R414" t="s">
        <v>4826</v>
      </c>
      <c r="S414" t="s">
        <v>270</v>
      </c>
      <c r="T414">
        <v>2</v>
      </c>
      <c r="U414" t="s">
        <v>3139</v>
      </c>
      <c r="V414">
        <v>1</v>
      </c>
      <c r="W414" t="s">
        <v>3846</v>
      </c>
      <c r="X414" t="s">
        <v>4643</v>
      </c>
      <c r="Y414" t="s">
        <v>67</v>
      </c>
      <c r="Z414" t="s">
        <v>67</v>
      </c>
      <c r="AA414" t="s">
        <v>3819</v>
      </c>
      <c r="AB414">
        <v>100000</v>
      </c>
      <c r="AC414" t="s">
        <v>126</v>
      </c>
      <c r="AD414" t="s">
        <v>72</v>
      </c>
      <c r="AE414" t="s">
        <v>73</v>
      </c>
      <c r="AF414" t="s">
        <v>67</v>
      </c>
      <c r="AG414" t="s">
        <v>67</v>
      </c>
      <c r="AH414" t="s">
        <v>72</v>
      </c>
      <c r="AI414" t="s">
        <v>75</v>
      </c>
      <c r="AJ414" t="s">
        <v>76</v>
      </c>
      <c r="AK414" t="s">
        <v>67</v>
      </c>
      <c r="AL414" t="s">
        <v>3131</v>
      </c>
      <c r="AM414" t="s">
        <v>3132</v>
      </c>
      <c r="AN414" t="s">
        <v>50</v>
      </c>
      <c r="AO414" t="s">
        <v>3133</v>
      </c>
      <c r="AP414" t="s">
        <v>3141</v>
      </c>
      <c r="AU414" t="s">
        <v>130</v>
      </c>
    </row>
    <row r="415" spans="1:47" x14ac:dyDescent="0.25">
      <c r="A415">
        <v>413</v>
      </c>
      <c r="B415" t="s">
        <v>4644</v>
      </c>
      <c r="C415" s="46">
        <v>43286</v>
      </c>
      <c r="D415" t="s">
        <v>3792</v>
      </c>
      <c r="E415" t="s">
        <v>165</v>
      </c>
      <c r="F415" t="s">
        <v>54</v>
      </c>
      <c r="G415" t="s">
        <v>180</v>
      </c>
      <c r="H415" t="s">
        <v>56</v>
      </c>
      <c r="I415" t="s">
        <v>57</v>
      </c>
      <c r="J415" t="s">
        <v>56</v>
      </c>
      <c r="K415" t="s">
        <v>3134</v>
      </c>
      <c r="L415" t="s">
        <v>59</v>
      </c>
      <c r="M415" t="s">
        <v>59</v>
      </c>
      <c r="N415" t="s">
        <v>60</v>
      </c>
      <c r="O415" t="s">
        <v>165</v>
      </c>
      <c r="P415">
        <v>1</v>
      </c>
      <c r="Q415" t="s">
        <v>604</v>
      </c>
      <c r="R415" t="s">
        <v>4826</v>
      </c>
      <c r="S415" t="s">
        <v>270</v>
      </c>
      <c r="T415">
        <v>2</v>
      </c>
      <c r="U415" t="s">
        <v>3130</v>
      </c>
      <c r="V415">
        <v>1</v>
      </c>
      <c r="W415" t="s">
        <v>3846</v>
      </c>
      <c r="X415" t="s">
        <v>4645</v>
      </c>
      <c r="Y415" t="s">
        <v>67</v>
      </c>
      <c r="Z415" t="s">
        <v>67</v>
      </c>
      <c r="AA415" t="s">
        <v>3846</v>
      </c>
      <c r="AB415">
        <v>0</v>
      </c>
      <c r="AC415" t="s">
        <v>3846</v>
      </c>
      <c r="AD415" t="s">
        <v>98</v>
      </c>
      <c r="AE415" t="s">
        <v>99</v>
      </c>
      <c r="AF415" t="s">
        <v>67</v>
      </c>
      <c r="AG415" t="s">
        <v>67</v>
      </c>
      <c r="AH415" t="s">
        <v>75</v>
      </c>
      <c r="AI415" t="s">
        <v>75</v>
      </c>
      <c r="AJ415" t="s">
        <v>76</v>
      </c>
      <c r="AK415" t="s">
        <v>67</v>
      </c>
      <c r="AL415" t="s">
        <v>67</v>
      </c>
      <c r="AM415" t="s">
        <v>3137</v>
      </c>
      <c r="AN415" t="s">
        <v>50</v>
      </c>
      <c r="AO415" t="s">
        <v>3138</v>
      </c>
      <c r="AU415" t="s">
        <v>130</v>
      </c>
    </row>
    <row r="416" spans="1:47" x14ac:dyDescent="0.25">
      <c r="A416">
        <v>414</v>
      </c>
      <c r="B416" t="s">
        <v>4646</v>
      </c>
      <c r="C416" s="46">
        <v>43288</v>
      </c>
      <c r="D416" t="s">
        <v>3792</v>
      </c>
      <c r="E416" t="s">
        <v>53</v>
      </c>
      <c r="F416" t="s">
        <v>54</v>
      </c>
      <c r="G416" t="s">
        <v>541</v>
      </c>
      <c r="H416" t="s">
        <v>120</v>
      </c>
      <c r="I416" t="s">
        <v>121</v>
      </c>
      <c r="J416" t="s">
        <v>3142</v>
      </c>
      <c r="K416" t="s">
        <v>3143</v>
      </c>
      <c r="L416" t="s">
        <v>59</v>
      </c>
      <c r="M416" t="s">
        <v>59</v>
      </c>
      <c r="N416" t="s">
        <v>60</v>
      </c>
      <c r="O416" t="s">
        <v>53</v>
      </c>
      <c r="P416">
        <v>1</v>
      </c>
      <c r="Q416" t="s">
        <v>92</v>
      </c>
      <c r="R416" t="s">
        <v>4826</v>
      </c>
      <c r="S416" t="s">
        <v>270</v>
      </c>
      <c r="T416">
        <v>2</v>
      </c>
      <c r="U416" t="s">
        <v>3144</v>
      </c>
      <c r="V416">
        <v>1</v>
      </c>
      <c r="W416" t="s">
        <v>3846</v>
      </c>
      <c r="X416" t="s">
        <v>4647</v>
      </c>
      <c r="Y416" t="s">
        <v>67</v>
      </c>
      <c r="Z416" t="s">
        <v>67</v>
      </c>
      <c r="AA416" t="s">
        <v>67</v>
      </c>
      <c r="AB416" t="s">
        <v>67</v>
      </c>
      <c r="AC416" t="s">
        <v>126</v>
      </c>
      <c r="AD416" t="s">
        <v>98</v>
      </c>
      <c r="AE416" t="s">
        <v>99</v>
      </c>
      <c r="AF416" t="s">
        <v>67</v>
      </c>
      <c r="AG416" t="s">
        <v>67</v>
      </c>
      <c r="AH416" t="s">
        <v>75</v>
      </c>
      <c r="AI416" t="s">
        <v>75</v>
      </c>
      <c r="AJ416" t="s">
        <v>76</v>
      </c>
      <c r="AK416" t="s">
        <v>3146</v>
      </c>
      <c r="AL416" t="s">
        <v>67</v>
      </c>
      <c r="AM416" t="s">
        <v>3147</v>
      </c>
      <c r="AN416" t="s">
        <v>50</v>
      </c>
      <c r="AO416" t="s">
        <v>3148</v>
      </c>
      <c r="AU416" t="s">
        <v>103</v>
      </c>
    </row>
    <row r="417" spans="1:47" x14ac:dyDescent="0.25">
      <c r="A417">
        <v>415</v>
      </c>
      <c r="B417" t="s">
        <v>4648</v>
      </c>
      <c r="C417" s="46">
        <v>43288</v>
      </c>
      <c r="D417" t="s">
        <v>3792</v>
      </c>
      <c r="E417" t="s">
        <v>53</v>
      </c>
      <c r="F417" t="s">
        <v>54</v>
      </c>
      <c r="G417" t="s">
        <v>1328</v>
      </c>
      <c r="H417" t="s">
        <v>167</v>
      </c>
      <c r="I417" t="s">
        <v>121</v>
      </c>
      <c r="J417" t="s">
        <v>3149</v>
      </c>
      <c r="K417" t="s">
        <v>3150</v>
      </c>
      <c r="L417" t="s">
        <v>182</v>
      </c>
      <c r="M417" t="s">
        <v>91</v>
      </c>
      <c r="N417" t="s">
        <v>60</v>
      </c>
      <c r="O417" t="s">
        <v>53</v>
      </c>
      <c r="P417">
        <v>1</v>
      </c>
      <c r="Q417" t="s">
        <v>92</v>
      </c>
      <c r="R417" t="s">
        <v>4826</v>
      </c>
      <c r="S417" t="s">
        <v>3795</v>
      </c>
      <c r="T417">
        <v>3</v>
      </c>
      <c r="U417" t="s">
        <v>3153</v>
      </c>
      <c r="V417">
        <v>1</v>
      </c>
      <c r="W417" t="s">
        <v>3846</v>
      </c>
      <c r="X417" t="s">
        <v>4102</v>
      </c>
      <c r="Y417" t="s">
        <v>67</v>
      </c>
      <c r="Z417" t="s">
        <v>67</v>
      </c>
      <c r="AA417" t="s">
        <v>3820</v>
      </c>
      <c r="AB417">
        <v>200000</v>
      </c>
      <c r="AC417" t="s">
        <v>126</v>
      </c>
      <c r="AD417" t="s">
        <v>98</v>
      </c>
      <c r="AE417" t="s">
        <v>1657</v>
      </c>
      <c r="AF417" t="s">
        <v>67</v>
      </c>
      <c r="AG417" t="s">
        <v>67</v>
      </c>
      <c r="AH417" t="s">
        <v>1657</v>
      </c>
      <c r="AI417" t="s">
        <v>75</v>
      </c>
      <c r="AJ417" t="s">
        <v>76</v>
      </c>
      <c r="AK417" t="s">
        <v>67</v>
      </c>
      <c r="AL417" t="s">
        <v>67</v>
      </c>
      <c r="AM417" t="s">
        <v>3151</v>
      </c>
      <c r="AN417" t="s">
        <v>50</v>
      </c>
      <c r="AO417" t="s">
        <v>3152</v>
      </c>
      <c r="AP417" t="s">
        <v>3154</v>
      </c>
      <c r="AU417" t="s">
        <v>103</v>
      </c>
    </row>
    <row r="418" spans="1:47" x14ac:dyDescent="0.25">
      <c r="A418">
        <v>416</v>
      </c>
      <c r="B418" t="s">
        <v>4649</v>
      </c>
      <c r="C418" s="46">
        <v>43292</v>
      </c>
      <c r="D418" t="s">
        <v>3792</v>
      </c>
      <c r="E418" t="s">
        <v>53</v>
      </c>
      <c r="F418" t="s">
        <v>54</v>
      </c>
      <c r="G418" t="s">
        <v>3160</v>
      </c>
      <c r="H418" t="s">
        <v>155</v>
      </c>
      <c r="I418" t="s">
        <v>3794</v>
      </c>
      <c r="J418" t="s">
        <v>3161</v>
      </c>
      <c r="K418" t="s">
        <v>3162</v>
      </c>
      <c r="L418" t="s">
        <v>59</v>
      </c>
      <c r="M418" t="s">
        <v>91</v>
      </c>
      <c r="N418" t="s">
        <v>60</v>
      </c>
      <c r="O418" t="s">
        <v>53</v>
      </c>
      <c r="P418">
        <v>1</v>
      </c>
      <c r="Q418" t="s">
        <v>92</v>
      </c>
      <c r="R418" t="s">
        <v>4826</v>
      </c>
      <c r="S418" t="s">
        <v>270</v>
      </c>
      <c r="T418">
        <v>2</v>
      </c>
      <c r="U418" t="s">
        <v>3163</v>
      </c>
      <c r="V418">
        <v>1</v>
      </c>
      <c r="W418" t="s">
        <v>3846</v>
      </c>
      <c r="X418" t="s">
        <v>4650</v>
      </c>
      <c r="Y418" t="s">
        <v>194</v>
      </c>
      <c r="Z418" t="s">
        <v>3165</v>
      </c>
      <c r="AA418" t="s">
        <v>3846</v>
      </c>
      <c r="AB418">
        <v>0</v>
      </c>
      <c r="AC418" t="s">
        <v>3846</v>
      </c>
      <c r="AD418" t="s">
        <v>98</v>
      </c>
      <c r="AE418" t="s">
        <v>99</v>
      </c>
      <c r="AF418" t="s">
        <v>67</v>
      </c>
      <c r="AG418" t="s">
        <v>67</v>
      </c>
      <c r="AH418" t="s">
        <v>75</v>
      </c>
      <c r="AI418" t="s">
        <v>75</v>
      </c>
      <c r="AJ418" t="s">
        <v>76</v>
      </c>
      <c r="AK418" t="s">
        <v>3166</v>
      </c>
      <c r="AL418" t="s">
        <v>67</v>
      </c>
      <c r="AM418" t="s">
        <v>3167</v>
      </c>
      <c r="AN418" t="s">
        <v>50</v>
      </c>
      <c r="AO418" t="s">
        <v>3168</v>
      </c>
      <c r="AU418" t="s">
        <v>84</v>
      </c>
    </row>
    <row r="419" spans="1:47" x14ac:dyDescent="0.25">
      <c r="A419">
        <v>417</v>
      </c>
      <c r="B419" t="s">
        <v>4651</v>
      </c>
      <c r="C419" s="46">
        <v>43292</v>
      </c>
      <c r="D419" t="s">
        <v>3792</v>
      </c>
      <c r="E419" t="s">
        <v>53</v>
      </c>
      <c r="F419" t="s">
        <v>54</v>
      </c>
      <c r="G419" t="s">
        <v>1188</v>
      </c>
      <c r="H419" t="s">
        <v>226</v>
      </c>
      <c r="I419" t="s">
        <v>121</v>
      </c>
      <c r="J419" t="s">
        <v>3172</v>
      </c>
      <c r="K419" t="s">
        <v>3173</v>
      </c>
      <c r="L419" t="s">
        <v>59</v>
      </c>
      <c r="M419" t="s">
        <v>91</v>
      </c>
      <c r="N419" t="s">
        <v>60</v>
      </c>
      <c r="O419" t="s">
        <v>53</v>
      </c>
      <c r="P419">
        <v>1</v>
      </c>
      <c r="Q419" t="s">
        <v>61</v>
      </c>
      <c r="R419" t="s">
        <v>4826</v>
      </c>
      <c r="S419" t="s">
        <v>3795</v>
      </c>
      <c r="T419">
        <v>5</v>
      </c>
      <c r="U419" t="s">
        <v>3174</v>
      </c>
      <c r="V419">
        <v>1</v>
      </c>
      <c r="W419" t="s">
        <v>3846</v>
      </c>
      <c r="X419" t="s">
        <v>4652</v>
      </c>
      <c r="Y419" t="s">
        <v>194</v>
      </c>
      <c r="Z419" t="s">
        <v>3176</v>
      </c>
      <c r="AA419" t="s">
        <v>3846</v>
      </c>
      <c r="AB419">
        <v>0</v>
      </c>
      <c r="AC419" t="s">
        <v>3846</v>
      </c>
      <c r="AD419" t="s">
        <v>98</v>
      </c>
      <c r="AE419" t="s">
        <v>99</v>
      </c>
      <c r="AF419" t="s">
        <v>67</v>
      </c>
      <c r="AG419" t="s">
        <v>67</v>
      </c>
      <c r="AH419" t="s">
        <v>75</v>
      </c>
      <c r="AI419" t="s">
        <v>75</v>
      </c>
      <c r="AJ419" t="s">
        <v>76</v>
      </c>
      <c r="AK419" t="s">
        <v>67</v>
      </c>
      <c r="AL419" t="s">
        <v>67</v>
      </c>
      <c r="AM419" t="s">
        <v>3177</v>
      </c>
      <c r="AN419" t="s">
        <v>50</v>
      </c>
      <c r="AO419" t="s">
        <v>3178</v>
      </c>
      <c r="AU419" t="s">
        <v>103</v>
      </c>
    </row>
    <row r="420" spans="1:47" x14ac:dyDescent="0.25">
      <c r="A420">
        <v>418</v>
      </c>
      <c r="B420" t="s">
        <v>4653</v>
      </c>
      <c r="C420" s="46">
        <v>43294</v>
      </c>
      <c r="D420" t="s">
        <v>3792</v>
      </c>
      <c r="E420" t="s">
        <v>232</v>
      </c>
      <c r="F420" t="s">
        <v>105</v>
      </c>
      <c r="G420" t="s">
        <v>2022</v>
      </c>
      <c r="H420" t="s">
        <v>56</v>
      </c>
      <c r="I420" t="s">
        <v>57</v>
      </c>
      <c r="J420" t="s">
        <v>56</v>
      </c>
      <c r="K420" t="s">
        <v>3169</v>
      </c>
      <c r="L420" t="s">
        <v>59</v>
      </c>
      <c r="M420" t="s">
        <v>59</v>
      </c>
      <c r="N420" t="s">
        <v>60</v>
      </c>
      <c r="O420" t="s">
        <v>232</v>
      </c>
      <c r="P420">
        <v>1</v>
      </c>
      <c r="Q420" t="s">
        <v>61</v>
      </c>
      <c r="R420" t="s">
        <v>4826</v>
      </c>
      <c r="S420" t="s">
        <v>3795</v>
      </c>
      <c r="T420">
        <v>3</v>
      </c>
      <c r="U420" t="s">
        <v>67</v>
      </c>
      <c r="V420">
        <v>1</v>
      </c>
      <c r="W420" t="s">
        <v>3846</v>
      </c>
      <c r="X420" t="s">
        <v>4654</v>
      </c>
      <c r="Y420" t="s">
        <v>67</v>
      </c>
      <c r="Z420" t="s">
        <v>67</v>
      </c>
      <c r="AA420" t="s">
        <v>3846</v>
      </c>
      <c r="AB420">
        <v>0</v>
      </c>
      <c r="AC420" t="s">
        <v>3846</v>
      </c>
      <c r="AD420" t="s">
        <v>98</v>
      </c>
      <c r="AE420" t="s">
        <v>99</v>
      </c>
      <c r="AF420" t="s">
        <v>67</v>
      </c>
      <c r="AG420" t="s">
        <v>67</v>
      </c>
      <c r="AH420" t="s">
        <v>75</v>
      </c>
      <c r="AI420" t="s">
        <v>75</v>
      </c>
      <c r="AJ420" t="s">
        <v>76</v>
      </c>
      <c r="AK420" t="s">
        <v>67</v>
      </c>
      <c r="AL420" t="s">
        <v>67</v>
      </c>
      <c r="AM420" t="s">
        <v>3170</v>
      </c>
      <c r="AN420" t="s">
        <v>50</v>
      </c>
      <c r="AO420" t="s">
        <v>3171</v>
      </c>
      <c r="AU420" t="s">
        <v>130</v>
      </c>
    </row>
    <row r="421" spans="1:47" x14ac:dyDescent="0.25">
      <c r="A421">
        <v>419</v>
      </c>
      <c r="B421" t="s">
        <v>4655</v>
      </c>
      <c r="C421" s="46">
        <v>43294</v>
      </c>
      <c r="D421" t="s">
        <v>3792</v>
      </c>
      <c r="E421" t="s">
        <v>104</v>
      </c>
      <c r="F421" t="s">
        <v>105</v>
      </c>
      <c r="G421" t="s">
        <v>3185</v>
      </c>
      <c r="H421" t="s">
        <v>167</v>
      </c>
      <c r="I421" t="s">
        <v>121</v>
      </c>
      <c r="J421" t="s">
        <v>3179</v>
      </c>
      <c r="K421" t="s">
        <v>3180</v>
      </c>
      <c r="L421" t="s">
        <v>182</v>
      </c>
      <c r="M421" t="s">
        <v>91</v>
      </c>
      <c r="N421" t="s">
        <v>235</v>
      </c>
      <c r="O421" t="s">
        <v>53</v>
      </c>
      <c r="P421">
        <v>1</v>
      </c>
      <c r="Q421" t="s">
        <v>92</v>
      </c>
      <c r="R421" t="s">
        <v>4826</v>
      </c>
      <c r="S421" t="s">
        <v>3795</v>
      </c>
      <c r="T421">
        <v>4</v>
      </c>
      <c r="U421" t="s">
        <v>3181</v>
      </c>
      <c r="V421">
        <v>1</v>
      </c>
      <c r="W421" t="s">
        <v>3846</v>
      </c>
      <c r="X421" t="s">
        <v>4656</v>
      </c>
      <c r="Y421" t="s">
        <v>67</v>
      </c>
      <c r="Z421" t="s">
        <v>67</v>
      </c>
      <c r="AA421" t="s">
        <v>3846</v>
      </c>
      <c r="AB421">
        <v>0</v>
      </c>
      <c r="AC421" t="s">
        <v>3846</v>
      </c>
      <c r="AD421" t="s">
        <v>98</v>
      </c>
      <c r="AE421" t="s">
        <v>99</v>
      </c>
      <c r="AF421" t="s">
        <v>67</v>
      </c>
      <c r="AG421" t="s">
        <v>67</v>
      </c>
      <c r="AH421" t="s">
        <v>75</v>
      </c>
      <c r="AI421" t="s">
        <v>75</v>
      </c>
      <c r="AJ421" t="s">
        <v>76</v>
      </c>
      <c r="AK421" t="s">
        <v>67</v>
      </c>
      <c r="AL421" t="s">
        <v>67</v>
      </c>
      <c r="AM421" t="s">
        <v>3183</v>
      </c>
      <c r="AN421" t="s">
        <v>50</v>
      </c>
      <c r="AO421" t="s">
        <v>3184</v>
      </c>
      <c r="AU421" t="s">
        <v>103</v>
      </c>
    </row>
    <row r="422" spans="1:47" x14ac:dyDescent="0.25">
      <c r="A422">
        <v>420</v>
      </c>
      <c r="B422" t="s">
        <v>4657</v>
      </c>
      <c r="C422" s="46">
        <v>43298</v>
      </c>
      <c r="D422" t="s">
        <v>3792</v>
      </c>
      <c r="E422" t="s">
        <v>297</v>
      </c>
      <c r="F422" t="s">
        <v>132</v>
      </c>
      <c r="G422" t="s">
        <v>3186</v>
      </c>
      <c r="H422" t="s">
        <v>120</v>
      </c>
      <c r="I422" t="s">
        <v>121</v>
      </c>
      <c r="J422" t="s">
        <v>3187</v>
      </c>
      <c r="K422" t="s">
        <v>3188</v>
      </c>
      <c r="L422" t="s">
        <v>327</v>
      </c>
      <c r="M422" t="s">
        <v>59</v>
      </c>
      <c r="N422" t="s">
        <v>60</v>
      </c>
      <c r="O422" t="s">
        <v>297</v>
      </c>
      <c r="P422">
        <v>1</v>
      </c>
      <c r="Q422" t="s">
        <v>61</v>
      </c>
      <c r="R422" t="s">
        <v>4826</v>
      </c>
      <c r="S422" t="s">
        <v>3795</v>
      </c>
      <c r="T422">
        <v>4</v>
      </c>
      <c r="U422" t="s">
        <v>3189</v>
      </c>
      <c r="V422">
        <v>1</v>
      </c>
      <c r="W422" t="s">
        <v>3846</v>
      </c>
      <c r="X422" t="s">
        <v>4658</v>
      </c>
      <c r="Y422" t="s">
        <v>67</v>
      </c>
      <c r="Z422" t="s">
        <v>67</v>
      </c>
      <c r="AA422" t="s">
        <v>3820</v>
      </c>
      <c r="AB422">
        <v>500000</v>
      </c>
      <c r="AC422" t="s">
        <v>140</v>
      </c>
      <c r="AD422" t="s">
        <v>72</v>
      </c>
      <c r="AE422" t="s">
        <v>74</v>
      </c>
      <c r="AF422" t="s">
        <v>67</v>
      </c>
      <c r="AG422" t="s">
        <v>67</v>
      </c>
      <c r="AH422" t="s">
        <v>72</v>
      </c>
      <c r="AI422" t="s">
        <v>75</v>
      </c>
      <c r="AJ422" t="s">
        <v>76</v>
      </c>
      <c r="AK422" t="s">
        <v>67</v>
      </c>
      <c r="AL422" t="s">
        <v>67</v>
      </c>
      <c r="AM422" t="s">
        <v>3190</v>
      </c>
      <c r="AN422" t="s">
        <v>50</v>
      </c>
      <c r="AO422" t="s">
        <v>3191</v>
      </c>
      <c r="AP422" t="s">
        <v>3229</v>
      </c>
      <c r="AU422" t="s">
        <v>103</v>
      </c>
    </row>
    <row r="423" spans="1:47" x14ac:dyDescent="0.25">
      <c r="A423">
        <v>421</v>
      </c>
      <c r="B423" t="s">
        <v>4659</v>
      </c>
      <c r="C423" s="46">
        <v>43299</v>
      </c>
      <c r="D423" t="s">
        <v>3792</v>
      </c>
      <c r="E423" t="s">
        <v>53</v>
      </c>
      <c r="F423" t="s">
        <v>54</v>
      </c>
      <c r="G423" t="s">
        <v>731</v>
      </c>
      <c r="H423" t="s">
        <v>167</v>
      </c>
      <c r="I423" t="s">
        <v>121</v>
      </c>
      <c r="J423" t="s">
        <v>3193</v>
      </c>
      <c r="K423" t="s">
        <v>146</v>
      </c>
      <c r="L423" t="s">
        <v>327</v>
      </c>
      <c r="M423" t="s">
        <v>91</v>
      </c>
      <c r="N423" t="s">
        <v>60</v>
      </c>
      <c r="O423" t="s">
        <v>53</v>
      </c>
      <c r="P423">
        <v>2</v>
      </c>
      <c r="Q423" t="s">
        <v>92</v>
      </c>
      <c r="R423" t="s">
        <v>4826</v>
      </c>
      <c r="S423" t="s">
        <v>270</v>
      </c>
      <c r="T423">
        <v>2</v>
      </c>
      <c r="U423" t="s">
        <v>3194</v>
      </c>
      <c r="V423">
        <v>1</v>
      </c>
      <c r="W423" t="s">
        <v>3846</v>
      </c>
      <c r="X423" t="s">
        <v>4660</v>
      </c>
      <c r="Y423" t="s">
        <v>67</v>
      </c>
      <c r="Z423" t="s">
        <v>67</v>
      </c>
      <c r="AA423" t="s">
        <v>3820</v>
      </c>
      <c r="AB423">
        <v>200000</v>
      </c>
      <c r="AC423" t="s">
        <v>126</v>
      </c>
      <c r="AD423" t="s">
        <v>72</v>
      </c>
      <c r="AE423" t="s">
        <v>73</v>
      </c>
      <c r="AF423" t="s">
        <v>72</v>
      </c>
      <c r="AG423" t="s">
        <v>74</v>
      </c>
      <c r="AH423" t="s">
        <v>72</v>
      </c>
      <c r="AI423" t="s">
        <v>75</v>
      </c>
      <c r="AJ423" t="s">
        <v>76</v>
      </c>
      <c r="AK423" t="s">
        <v>67</v>
      </c>
      <c r="AL423" t="s">
        <v>67</v>
      </c>
      <c r="AM423" t="s">
        <v>3195</v>
      </c>
      <c r="AN423" t="s">
        <v>50</v>
      </c>
      <c r="AO423" t="s">
        <v>3196</v>
      </c>
      <c r="AP423" t="s">
        <v>3211</v>
      </c>
      <c r="AQ423" t="s">
        <v>3221</v>
      </c>
      <c r="AU423" t="s">
        <v>84</v>
      </c>
    </row>
    <row r="424" spans="1:47" x14ac:dyDescent="0.25">
      <c r="A424">
        <v>422</v>
      </c>
      <c r="B424" t="s">
        <v>4661</v>
      </c>
      <c r="C424" s="46">
        <v>43300</v>
      </c>
      <c r="D424" t="s">
        <v>3792</v>
      </c>
      <c r="E424" t="s">
        <v>211</v>
      </c>
      <c r="F424" t="s">
        <v>132</v>
      </c>
      <c r="G424" t="s">
        <v>3197</v>
      </c>
      <c r="H424" t="s">
        <v>120</v>
      </c>
      <c r="I424" t="s">
        <v>121</v>
      </c>
      <c r="J424" t="s">
        <v>3199</v>
      </c>
      <c r="K424" t="s">
        <v>67</v>
      </c>
      <c r="L424" t="s">
        <v>67</v>
      </c>
      <c r="M424" t="s">
        <v>91</v>
      </c>
      <c r="N424" t="s">
        <v>235</v>
      </c>
      <c r="O424" t="s">
        <v>143</v>
      </c>
      <c r="P424">
        <v>1</v>
      </c>
      <c r="Q424" t="s">
        <v>92</v>
      </c>
      <c r="R424" t="s">
        <v>4826</v>
      </c>
      <c r="S424" t="s">
        <v>3795</v>
      </c>
      <c r="T424">
        <v>3</v>
      </c>
      <c r="U424" t="s">
        <v>3200</v>
      </c>
      <c r="V424">
        <v>1</v>
      </c>
      <c r="W424" t="s">
        <v>3846</v>
      </c>
      <c r="X424" t="s">
        <v>4662</v>
      </c>
      <c r="Y424" t="s">
        <v>67</v>
      </c>
      <c r="Z424" t="s">
        <v>67</v>
      </c>
      <c r="AA424" t="s">
        <v>3820</v>
      </c>
      <c r="AB424">
        <v>250000</v>
      </c>
      <c r="AC424" t="s">
        <v>126</v>
      </c>
      <c r="AD424" t="s">
        <v>98</v>
      </c>
      <c r="AE424" t="s">
        <v>99</v>
      </c>
      <c r="AF424" t="s">
        <v>67</v>
      </c>
      <c r="AG424" t="s">
        <v>67</v>
      </c>
      <c r="AH424" t="s">
        <v>75</v>
      </c>
      <c r="AI424" t="s">
        <v>75</v>
      </c>
      <c r="AJ424" t="s">
        <v>76</v>
      </c>
      <c r="AK424" t="s">
        <v>67</v>
      </c>
      <c r="AL424" t="s">
        <v>67</v>
      </c>
      <c r="AM424" t="s">
        <v>3201</v>
      </c>
      <c r="AN424" t="s">
        <v>50</v>
      </c>
      <c r="AO424" t="s">
        <v>3202</v>
      </c>
      <c r="AU424" t="s">
        <v>103</v>
      </c>
    </row>
    <row r="425" spans="1:47" x14ac:dyDescent="0.25">
      <c r="A425">
        <v>423</v>
      </c>
      <c r="B425" t="s">
        <v>4663</v>
      </c>
      <c r="C425" s="46">
        <v>43300</v>
      </c>
      <c r="D425" t="s">
        <v>3792</v>
      </c>
      <c r="E425" t="s">
        <v>53</v>
      </c>
      <c r="F425" t="s">
        <v>54</v>
      </c>
      <c r="G425" t="s">
        <v>55</v>
      </c>
      <c r="H425" t="s">
        <v>167</v>
      </c>
      <c r="I425" t="s">
        <v>121</v>
      </c>
      <c r="J425" t="s">
        <v>3203</v>
      </c>
      <c r="K425" t="s">
        <v>3204</v>
      </c>
      <c r="L425" t="s">
        <v>59</v>
      </c>
      <c r="M425" t="s">
        <v>91</v>
      </c>
      <c r="N425" t="s">
        <v>60</v>
      </c>
      <c r="O425" t="s">
        <v>53</v>
      </c>
      <c r="P425">
        <v>1</v>
      </c>
      <c r="Q425" t="s">
        <v>61</v>
      </c>
      <c r="R425" t="s">
        <v>4826</v>
      </c>
      <c r="S425" t="s">
        <v>3795</v>
      </c>
      <c r="T425">
        <v>4</v>
      </c>
      <c r="U425" t="s">
        <v>3206</v>
      </c>
      <c r="V425">
        <v>1</v>
      </c>
      <c r="W425" t="s">
        <v>3846</v>
      </c>
      <c r="X425" t="s">
        <v>4664</v>
      </c>
      <c r="Y425" t="s">
        <v>1021</v>
      </c>
      <c r="Z425" t="s">
        <v>3205</v>
      </c>
      <c r="AA425" t="s">
        <v>3819</v>
      </c>
      <c r="AB425">
        <v>20000</v>
      </c>
      <c r="AC425" t="s">
        <v>126</v>
      </c>
      <c r="AD425" t="s">
        <v>72</v>
      </c>
      <c r="AE425" t="s">
        <v>73</v>
      </c>
      <c r="AF425" t="s">
        <v>72</v>
      </c>
      <c r="AG425" t="s">
        <v>74</v>
      </c>
      <c r="AH425" t="s">
        <v>72</v>
      </c>
      <c r="AI425" t="s">
        <v>75</v>
      </c>
      <c r="AJ425" t="s">
        <v>76</v>
      </c>
      <c r="AK425" t="s">
        <v>67</v>
      </c>
      <c r="AL425" t="s">
        <v>67</v>
      </c>
      <c r="AM425" t="s">
        <v>3209</v>
      </c>
      <c r="AN425" t="s">
        <v>50</v>
      </c>
      <c r="AO425" t="s">
        <v>3210</v>
      </c>
      <c r="AP425" t="s">
        <v>3212</v>
      </c>
      <c r="AQ425" t="s">
        <v>3222</v>
      </c>
      <c r="AU425" t="s">
        <v>84</v>
      </c>
    </row>
    <row r="426" spans="1:47" x14ac:dyDescent="0.25">
      <c r="A426">
        <v>424</v>
      </c>
      <c r="B426" t="s">
        <v>4665</v>
      </c>
      <c r="C426" s="46">
        <v>43301</v>
      </c>
      <c r="D426" t="s">
        <v>3792</v>
      </c>
      <c r="E426" t="s">
        <v>131</v>
      </c>
      <c r="F426" t="s">
        <v>132</v>
      </c>
      <c r="G426" t="s">
        <v>1365</v>
      </c>
      <c r="H426" t="s">
        <v>226</v>
      </c>
      <c r="I426" t="s">
        <v>121</v>
      </c>
      <c r="J426" t="s">
        <v>3213</v>
      </c>
      <c r="K426" t="s">
        <v>3214</v>
      </c>
      <c r="L426" t="s">
        <v>59</v>
      </c>
      <c r="M426" t="s">
        <v>59</v>
      </c>
      <c r="N426" t="s">
        <v>60</v>
      </c>
      <c r="O426" t="s">
        <v>131</v>
      </c>
      <c r="P426">
        <v>1</v>
      </c>
      <c r="Q426" t="s">
        <v>61</v>
      </c>
      <c r="R426" t="s">
        <v>4826</v>
      </c>
      <c r="S426" t="s">
        <v>3795</v>
      </c>
      <c r="T426">
        <v>4</v>
      </c>
      <c r="U426" t="s">
        <v>3215</v>
      </c>
      <c r="V426">
        <v>1</v>
      </c>
      <c r="W426" t="s">
        <v>3846</v>
      </c>
      <c r="X426" t="s">
        <v>4666</v>
      </c>
      <c r="Y426" t="s">
        <v>428</v>
      </c>
      <c r="Z426" t="s">
        <v>3216</v>
      </c>
      <c r="AA426" t="s">
        <v>3846</v>
      </c>
      <c r="AB426">
        <v>0</v>
      </c>
      <c r="AC426" t="s">
        <v>3846</v>
      </c>
      <c r="AD426" t="s">
        <v>98</v>
      </c>
      <c r="AE426" t="s">
        <v>99</v>
      </c>
      <c r="AF426" t="s">
        <v>67</v>
      </c>
      <c r="AG426" t="s">
        <v>67</v>
      </c>
      <c r="AH426" t="s">
        <v>75</v>
      </c>
      <c r="AI426" t="s">
        <v>75</v>
      </c>
      <c r="AJ426" t="s">
        <v>76</v>
      </c>
      <c r="AK426" t="s">
        <v>67</v>
      </c>
      <c r="AL426" t="s">
        <v>67</v>
      </c>
      <c r="AM426" t="s">
        <v>3218</v>
      </c>
      <c r="AN426" t="s">
        <v>50</v>
      </c>
      <c r="AO426" t="s">
        <v>3219</v>
      </c>
      <c r="AP426" t="s">
        <v>3220</v>
      </c>
      <c r="AU426" t="s">
        <v>84</v>
      </c>
    </row>
    <row r="427" spans="1:47" x14ac:dyDescent="0.25">
      <c r="A427">
        <v>425</v>
      </c>
      <c r="B427" t="s">
        <v>4667</v>
      </c>
      <c r="C427" s="46">
        <v>43302</v>
      </c>
      <c r="D427" t="s">
        <v>3792</v>
      </c>
      <c r="E427" t="s">
        <v>165</v>
      </c>
      <c r="F427" t="s">
        <v>54</v>
      </c>
      <c r="G427" t="s">
        <v>3223</v>
      </c>
      <c r="H427" t="s">
        <v>226</v>
      </c>
      <c r="I427" t="s">
        <v>121</v>
      </c>
      <c r="J427" t="s">
        <v>3224</v>
      </c>
      <c r="K427" t="s">
        <v>3225</v>
      </c>
      <c r="L427" t="s">
        <v>59</v>
      </c>
      <c r="M427" t="s">
        <v>59</v>
      </c>
      <c r="N427" t="s">
        <v>60</v>
      </c>
      <c r="O427" t="s">
        <v>165</v>
      </c>
      <c r="P427">
        <v>1</v>
      </c>
      <c r="Q427" t="s">
        <v>61</v>
      </c>
      <c r="R427" t="s">
        <v>4826</v>
      </c>
      <c r="S427" t="s">
        <v>123</v>
      </c>
      <c r="T427">
        <v>1</v>
      </c>
      <c r="U427" t="s">
        <v>67</v>
      </c>
      <c r="V427">
        <v>1</v>
      </c>
      <c r="W427" t="s">
        <v>3846</v>
      </c>
      <c r="X427" t="s">
        <v>4668</v>
      </c>
      <c r="Y427" t="s">
        <v>279</v>
      </c>
      <c r="Z427" t="s">
        <v>919</v>
      </c>
      <c r="AA427" t="s">
        <v>3846</v>
      </c>
      <c r="AB427">
        <v>0</v>
      </c>
      <c r="AC427" t="s">
        <v>3846</v>
      </c>
      <c r="AD427" t="s">
        <v>72</v>
      </c>
      <c r="AE427" t="s">
        <v>73</v>
      </c>
      <c r="AF427" t="s">
        <v>67</v>
      </c>
      <c r="AG427" t="s">
        <v>67</v>
      </c>
      <c r="AH427" t="s">
        <v>72</v>
      </c>
      <c r="AI427" t="s">
        <v>75</v>
      </c>
      <c r="AJ427" t="s">
        <v>76</v>
      </c>
      <c r="AK427" t="s">
        <v>67</v>
      </c>
      <c r="AL427" t="s">
        <v>67</v>
      </c>
      <c r="AM427" t="s">
        <v>3226</v>
      </c>
      <c r="AN427" t="s">
        <v>50</v>
      </c>
      <c r="AO427" t="s">
        <v>3227</v>
      </c>
      <c r="AP427" t="s">
        <v>3228</v>
      </c>
      <c r="AU427" t="s">
        <v>84</v>
      </c>
    </row>
    <row r="428" spans="1:47" x14ac:dyDescent="0.25">
      <c r="A428">
        <v>426</v>
      </c>
      <c r="B428" t="s">
        <v>4669</v>
      </c>
      <c r="C428" s="46">
        <v>43302</v>
      </c>
      <c r="D428" t="s">
        <v>3792</v>
      </c>
      <c r="E428" t="s">
        <v>254</v>
      </c>
      <c r="F428" t="s">
        <v>105</v>
      </c>
      <c r="G428" t="s">
        <v>3230</v>
      </c>
      <c r="H428" t="s">
        <v>226</v>
      </c>
      <c r="I428" t="s">
        <v>121</v>
      </c>
      <c r="J428" t="s">
        <v>3231</v>
      </c>
      <c r="K428" t="s">
        <v>3232</v>
      </c>
      <c r="L428" t="s">
        <v>59</v>
      </c>
      <c r="M428" t="s">
        <v>59</v>
      </c>
      <c r="N428" t="s">
        <v>60</v>
      </c>
      <c r="O428" t="s">
        <v>254</v>
      </c>
      <c r="P428">
        <v>1</v>
      </c>
      <c r="Q428" t="s">
        <v>107</v>
      </c>
      <c r="R428" t="s">
        <v>4822</v>
      </c>
      <c r="S428" t="s">
        <v>270</v>
      </c>
      <c r="T428">
        <v>2</v>
      </c>
      <c r="U428" t="s">
        <v>3240</v>
      </c>
      <c r="V428">
        <v>2</v>
      </c>
      <c r="W428" t="s">
        <v>4670</v>
      </c>
      <c r="X428" t="s">
        <v>3846</v>
      </c>
      <c r="Y428" t="s">
        <v>1021</v>
      </c>
      <c r="Z428" t="s">
        <v>3236</v>
      </c>
      <c r="AA428" t="s">
        <v>3846</v>
      </c>
      <c r="AB428">
        <v>0</v>
      </c>
      <c r="AC428" t="s">
        <v>3846</v>
      </c>
      <c r="AD428" t="s">
        <v>98</v>
      </c>
      <c r="AE428" t="s">
        <v>99</v>
      </c>
      <c r="AF428" t="s">
        <v>67</v>
      </c>
      <c r="AG428" t="s">
        <v>67</v>
      </c>
      <c r="AH428" t="s">
        <v>75</v>
      </c>
      <c r="AI428" t="s">
        <v>75</v>
      </c>
      <c r="AJ428" t="s">
        <v>76</v>
      </c>
      <c r="AK428" t="s">
        <v>3237</v>
      </c>
      <c r="AL428" t="s">
        <v>67</v>
      </c>
      <c r="AM428" t="s">
        <v>3238</v>
      </c>
      <c r="AN428" t="s">
        <v>50</v>
      </c>
      <c r="AO428" t="s">
        <v>3239</v>
      </c>
      <c r="AP428" t="s">
        <v>3243</v>
      </c>
      <c r="AU428" t="s">
        <v>103</v>
      </c>
    </row>
    <row r="429" spans="1:47" x14ac:dyDescent="0.25">
      <c r="A429">
        <v>427</v>
      </c>
      <c r="B429" t="s">
        <v>4671</v>
      </c>
      <c r="C429" s="46">
        <v>43311</v>
      </c>
      <c r="D429" t="s">
        <v>3792</v>
      </c>
      <c r="E429" t="s">
        <v>284</v>
      </c>
      <c r="F429" t="s">
        <v>105</v>
      </c>
      <c r="G429" t="s">
        <v>3244</v>
      </c>
      <c r="H429" t="s">
        <v>120</v>
      </c>
      <c r="I429" t="s">
        <v>121</v>
      </c>
      <c r="J429" t="s">
        <v>3247</v>
      </c>
      <c r="K429" t="s">
        <v>3248</v>
      </c>
      <c r="L429" t="s">
        <v>59</v>
      </c>
      <c r="M429" t="s">
        <v>59</v>
      </c>
      <c r="N429" t="s">
        <v>60</v>
      </c>
      <c r="O429" t="s">
        <v>284</v>
      </c>
      <c r="P429">
        <v>2</v>
      </c>
      <c r="Q429" t="s">
        <v>92</v>
      </c>
      <c r="R429" t="s">
        <v>4826</v>
      </c>
      <c r="S429" t="s">
        <v>3795</v>
      </c>
      <c r="T429">
        <v>3</v>
      </c>
      <c r="U429" t="s">
        <v>3245</v>
      </c>
      <c r="V429">
        <v>1</v>
      </c>
      <c r="W429" t="s">
        <v>3846</v>
      </c>
      <c r="X429" t="s">
        <v>4672</v>
      </c>
      <c r="Y429" t="s">
        <v>67</v>
      </c>
      <c r="Z429" t="s">
        <v>67</v>
      </c>
      <c r="AA429" t="s">
        <v>3820</v>
      </c>
      <c r="AB429">
        <v>500000</v>
      </c>
      <c r="AC429" t="s">
        <v>140</v>
      </c>
      <c r="AD429" t="s">
        <v>72</v>
      </c>
      <c r="AE429" t="s">
        <v>73</v>
      </c>
      <c r="AF429" t="s">
        <v>67</v>
      </c>
      <c r="AG429" t="s">
        <v>67</v>
      </c>
      <c r="AH429" t="s">
        <v>72</v>
      </c>
      <c r="AI429" t="s">
        <v>75</v>
      </c>
      <c r="AJ429" t="s">
        <v>76</v>
      </c>
      <c r="AK429" t="s">
        <v>3268</v>
      </c>
      <c r="AL429" t="s">
        <v>3267</v>
      </c>
      <c r="AM429" t="s">
        <v>3249</v>
      </c>
      <c r="AN429" t="s">
        <v>50</v>
      </c>
      <c r="AO429" t="s">
        <v>3250</v>
      </c>
      <c r="AP429" t="s">
        <v>3251</v>
      </c>
      <c r="AQ429" t="s">
        <v>3266</v>
      </c>
      <c r="AR429" t="s">
        <v>3269</v>
      </c>
      <c r="AU429" t="s">
        <v>84</v>
      </c>
    </row>
    <row r="430" spans="1:47" x14ac:dyDescent="0.25">
      <c r="A430">
        <v>428</v>
      </c>
      <c r="B430" t="s">
        <v>4673</v>
      </c>
      <c r="C430" s="46">
        <v>43312</v>
      </c>
      <c r="D430" t="s">
        <v>3792</v>
      </c>
      <c r="E430" t="s">
        <v>165</v>
      </c>
      <c r="F430" t="s">
        <v>54</v>
      </c>
      <c r="G430" t="s">
        <v>354</v>
      </c>
      <c r="H430" t="s">
        <v>56</v>
      </c>
      <c r="I430" t="s">
        <v>57</v>
      </c>
      <c r="J430" t="s">
        <v>3253</v>
      </c>
      <c r="K430" t="s">
        <v>3254</v>
      </c>
      <c r="L430" t="s">
        <v>59</v>
      </c>
      <c r="M430" t="s">
        <v>59</v>
      </c>
      <c r="N430" t="s">
        <v>235</v>
      </c>
      <c r="O430" t="s">
        <v>53</v>
      </c>
      <c r="P430">
        <v>1</v>
      </c>
      <c r="Q430" t="s">
        <v>61</v>
      </c>
      <c r="R430" t="s">
        <v>4826</v>
      </c>
      <c r="S430" t="s">
        <v>123</v>
      </c>
      <c r="T430">
        <v>1</v>
      </c>
      <c r="U430" t="s">
        <v>3814</v>
      </c>
      <c r="V430">
        <v>1</v>
      </c>
      <c r="W430" t="s">
        <v>3846</v>
      </c>
      <c r="X430" t="s">
        <v>4674</v>
      </c>
      <c r="Y430" t="s">
        <v>428</v>
      </c>
      <c r="Z430" t="s">
        <v>3252</v>
      </c>
      <c r="AA430" t="s">
        <v>3846</v>
      </c>
      <c r="AB430">
        <v>0</v>
      </c>
      <c r="AC430" t="s">
        <v>3846</v>
      </c>
      <c r="AD430" t="s">
        <v>98</v>
      </c>
      <c r="AE430" t="s">
        <v>99</v>
      </c>
      <c r="AF430" t="s">
        <v>67</v>
      </c>
      <c r="AG430" t="s">
        <v>67</v>
      </c>
      <c r="AH430" t="s">
        <v>75</v>
      </c>
      <c r="AI430" t="s">
        <v>75</v>
      </c>
      <c r="AJ430" t="s">
        <v>76</v>
      </c>
      <c r="AK430" t="s">
        <v>67</v>
      </c>
      <c r="AL430" t="s">
        <v>67</v>
      </c>
      <c r="AM430" t="s">
        <v>3255</v>
      </c>
      <c r="AN430" t="s">
        <v>50</v>
      </c>
      <c r="AO430" t="s">
        <v>3256</v>
      </c>
      <c r="AP430" t="s">
        <v>3265</v>
      </c>
      <c r="AU430" t="s">
        <v>103</v>
      </c>
    </row>
    <row r="431" spans="1:47" x14ac:dyDescent="0.25">
      <c r="A431">
        <v>429</v>
      </c>
      <c r="B431" t="s">
        <v>4675</v>
      </c>
      <c r="C431" s="46">
        <v>43313</v>
      </c>
      <c r="D431" t="s">
        <v>3792</v>
      </c>
      <c r="E431" t="s">
        <v>53</v>
      </c>
      <c r="F431" t="s">
        <v>54</v>
      </c>
      <c r="G431" t="s">
        <v>3259</v>
      </c>
      <c r="H431" t="s">
        <v>120</v>
      </c>
      <c r="I431" t="s">
        <v>121</v>
      </c>
      <c r="J431" t="s">
        <v>3261</v>
      </c>
      <c r="K431" t="s">
        <v>3260</v>
      </c>
      <c r="L431" t="s">
        <v>59</v>
      </c>
      <c r="M431" t="s">
        <v>91</v>
      </c>
      <c r="N431" t="s">
        <v>60</v>
      </c>
      <c r="O431" t="s">
        <v>53</v>
      </c>
      <c r="P431">
        <v>1</v>
      </c>
      <c r="Q431" t="s">
        <v>92</v>
      </c>
      <c r="R431" t="s">
        <v>4826</v>
      </c>
      <c r="S431" t="s">
        <v>3796</v>
      </c>
      <c r="T431">
        <v>6</v>
      </c>
      <c r="U431" t="s">
        <v>3270</v>
      </c>
      <c r="V431">
        <v>1</v>
      </c>
      <c r="W431" t="s">
        <v>3846</v>
      </c>
      <c r="X431" t="s">
        <v>4676</v>
      </c>
      <c r="Y431" t="s">
        <v>67</v>
      </c>
      <c r="Z431" t="s">
        <v>67</v>
      </c>
      <c r="AA431" t="s">
        <v>67</v>
      </c>
      <c r="AB431" t="s">
        <v>67</v>
      </c>
      <c r="AC431" t="s">
        <v>126</v>
      </c>
      <c r="AD431" t="s">
        <v>98</v>
      </c>
      <c r="AE431" t="s">
        <v>99</v>
      </c>
      <c r="AF431" t="s">
        <v>67</v>
      </c>
      <c r="AG431" t="s">
        <v>67</v>
      </c>
      <c r="AH431" t="s">
        <v>75</v>
      </c>
      <c r="AI431" t="s">
        <v>75</v>
      </c>
      <c r="AJ431" t="s">
        <v>76</v>
      </c>
      <c r="AK431" t="s">
        <v>67</v>
      </c>
      <c r="AL431" t="s">
        <v>67</v>
      </c>
      <c r="AM431" t="s">
        <v>3263</v>
      </c>
      <c r="AN431" t="s">
        <v>50</v>
      </c>
      <c r="AO431" t="s">
        <v>3264</v>
      </c>
      <c r="AP431" t="s">
        <v>3271</v>
      </c>
      <c r="AU431" t="s">
        <v>103</v>
      </c>
    </row>
    <row r="432" spans="1:47" x14ac:dyDescent="0.25">
      <c r="A432">
        <v>430</v>
      </c>
      <c r="B432" t="s">
        <v>4677</v>
      </c>
      <c r="C432" s="46">
        <v>43315</v>
      </c>
      <c r="D432" t="s">
        <v>3792</v>
      </c>
      <c r="E432" t="s">
        <v>53</v>
      </c>
      <c r="F432" t="s">
        <v>54</v>
      </c>
      <c r="G432" t="s">
        <v>1188</v>
      </c>
      <c r="H432" t="s">
        <v>67</v>
      </c>
      <c r="I432" t="s">
        <v>67</v>
      </c>
      <c r="J432" t="s">
        <v>67</v>
      </c>
      <c r="K432" t="s">
        <v>3273</v>
      </c>
      <c r="L432" t="s">
        <v>59</v>
      </c>
      <c r="M432" t="s">
        <v>59</v>
      </c>
      <c r="N432" t="s">
        <v>60</v>
      </c>
      <c r="O432" t="s">
        <v>53</v>
      </c>
      <c r="P432">
        <v>1</v>
      </c>
      <c r="Q432" t="s">
        <v>61</v>
      </c>
      <c r="R432" t="s">
        <v>4826</v>
      </c>
      <c r="S432" t="s">
        <v>3795</v>
      </c>
      <c r="T432">
        <v>3</v>
      </c>
      <c r="U432" t="s">
        <v>3272</v>
      </c>
      <c r="V432">
        <v>1</v>
      </c>
      <c r="W432" t="s">
        <v>3846</v>
      </c>
      <c r="X432" t="s">
        <v>4678</v>
      </c>
      <c r="Y432" t="s">
        <v>67</v>
      </c>
      <c r="Z432" t="s">
        <v>67</v>
      </c>
      <c r="AA432" t="s">
        <v>3846</v>
      </c>
      <c r="AB432">
        <v>0</v>
      </c>
      <c r="AC432" t="s">
        <v>3846</v>
      </c>
      <c r="AD432" t="s">
        <v>98</v>
      </c>
      <c r="AE432" t="s">
        <v>99</v>
      </c>
      <c r="AF432" t="s">
        <v>67</v>
      </c>
      <c r="AG432" t="s">
        <v>67</v>
      </c>
      <c r="AH432" t="s">
        <v>75</v>
      </c>
      <c r="AI432" t="s">
        <v>75</v>
      </c>
      <c r="AJ432" t="s">
        <v>76</v>
      </c>
      <c r="AK432" t="s">
        <v>3275</v>
      </c>
      <c r="AL432" t="s">
        <v>67</v>
      </c>
      <c r="AM432" t="s">
        <v>3276</v>
      </c>
      <c r="AN432" t="s">
        <v>50</v>
      </c>
      <c r="AO432" t="s">
        <v>3277</v>
      </c>
      <c r="AU432" t="s">
        <v>130</v>
      </c>
    </row>
    <row r="433" spans="1:47" x14ac:dyDescent="0.25">
      <c r="A433">
        <v>431</v>
      </c>
      <c r="B433" t="s">
        <v>4679</v>
      </c>
      <c r="C433" s="46">
        <v>43316</v>
      </c>
      <c r="D433" t="s">
        <v>3792</v>
      </c>
      <c r="E433" t="s">
        <v>388</v>
      </c>
      <c r="F433" t="s">
        <v>389</v>
      </c>
      <c r="G433" t="s">
        <v>796</v>
      </c>
      <c r="H433" t="s">
        <v>167</v>
      </c>
      <c r="I433" t="s">
        <v>121</v>
      </c>
      <c r="J433" t="s">
        <v>3278</v>
      </c>
      <c r="K433" t="s">
        <v>3279</v>
      </c>
      <c r="L433" t="s">
        <v>182</v>
      </c>
      <c r="M433" t="s">
        <v>90</v>
      </c>
      <c r="N433" t="s">
        <v>235</v>
      </c>
      <c r="O433" t="s">
        <v>165</v>
      </c>
      <c r="P433">
        <v>2</v>
      </c>
      <c r="Q433" t="s">
        <v>92</v>
      </c>
      <c r="R433" t="s">
        <v>4826</v>
      </c>
      <c r="S433" t="s">
        <v>123</v>
      </c>
      <c r="T433">
        <v>1</v>
      </c>
      <c r="U433" t="s">
        <v>3280</v>
      </c>
      <c r="V433">
        <v>1</v>
      </c>
      <c r="W433" t="s">
        <v>3846</v>
      </c>
      <c r="X433" t="s">
        <v>4680</v>
      </c>
      <c r="Y433" t="s">
        <v>67</v>
      </c>
      <c r="Z433" t="s">
        <v>67</v>
      </c>
      <c r="AA433" t="s">
        <v>3846</v>
      </c>
      <c r="AB433">
        <v>0</v>
      </c>
      <c r="AC433" t="s">
        <v>3846</v>
      </c>
      <c r="AD433" t="s">
        <v>98</v>
      </c>
      <c r="AE433" t="s">
        <v>99</v>
      </c>
      <c r="AF433" t="s">
        <v>67</v>
      </c>
      <c r="AG433" t="s">
        <v>67</v>
      </c>
      <c r="AH433" t="s">
        <v>75</v>
      </c>
      <c r="AI433" t="s">
        <v>75</v>
      </c>
      <c r="AJ433" t="s">
        <v>76</v>
      </c>
      <c r="AK433" t="s">
        <v>67</v>
      </c>
      <c r="AL433" t="s">
        <v>67</v>
      </c>
      <c r="AM433" t="s">
        <v>3282</v>
      </c>
      <c r="AN433" t="s">
        <v>50</v>
      </c>
      <c r="AO433" t="s">
        <v>3283</v>
      </c>
      <c r="AP433" t="s">
        <v>3284</v>
      </c>
      <c r="AU433" t="s">
        <v>103</v>
      </c>
    </row>
    <row r="434" spans="1:47" x14ac:dyDescent="0.25">
      <c r="A434">
        <v>432</v>
      </c>
      <c r="B434" t="s">
        <v>4681</v>
      </c>
      <c r="C434" s="46">
        <v>43317</v>
      </c>
      <c r="D434" t="s">
        <v>3792</v>
      </c>
      <c r="E434" t="s">
        <v>53</v>
      </c>
      <c r="F434" t="s">
        <v>54</v>
      </c>
      <c r="G434" t="s">
        <v>1188</v>
      </c>
      <c r="H434" t="s">
        <v>56</v>
      </c>
      <c r="I434" t="s">
        <v>57</v>
      </c>
      <c r="J434" t="s">
        <v>3285</v>
      </c>
      <c r="K434" t="s">
        <v>3324</v>
      </c>
      <c r="L434" t="s">
        <v>67</v>
      </c>
      <c r="M434" t="s">
        <v>59</v>
      </c>
      <c r="N434" t="s">
        <v>60</v>
      </c>
      <c r="O434" t="s">
        <v>53</v>
      </c>
      <c r="P434">
        <v>1</v>
      </c>
      <c r="Q434" t="s">
        <v>92</v>
      </c>
      <c r="R434" t="s">
        <v>4822</v>
      </c>
      <c r="S434" t="s">
        <v>3795</v>
      </c>
      <c r="T434">
        <v>5</v>
      </c>
      <c r="U434" t="s">
        <v>67</v>
      </c>
      <c r="V434">
        <v>2</v>
      </c>
      <c r="W434" t="s">
        <v>3846</v>
      </c>
      <c r="X434" t="s">
        <v>4682</v>
      </c>
      <c r="Y434" t="s">
        <v>67</v>
      </c>
      <c r="Z434" t="s">
        <v>67</v>
      </c>
      <c r="AA434" t="s">
        <v>3846</v>
      </c>
      <c r="AB434">
        <v>0</v>
      </c>
      <c r="AC434" t="s">
        <v>3846</v>
      </c>
      <c r="AD434" t="s">
        <v>98</v>
      </c>
      <c r="AE434" t="s">
        <v>99</v>
      </c>
      <c r="AF434" t="s">
        <v>358</v>
      </c>
      <c r="AG434" t="s">
        <v>660</v>
      </c>
      <c r="AH434" t="s">
        <v>72</v>
      </c>
      <c r="AI434" t="s">
        <v>75</v>
      </c>
      <c r="AJ434" t="s">
        <v>360</v>
      </c>
      <c r="AK434" t="s">
        <v>67</v>
      </c>
      <c r="AL434" t="s">
        <v>67</v>
      </c>
      <c r="AM434" t="s">
        <v>3286</v>
      </c>
      <c r="AN434" t="s">
        <v>50</v>
      </c>
      <c r="AO434" t="s">
        <v>3287</v>
      </c>
      <c r="AP434" t="s">
        <v>3325</v>
      </c>
      <c r="AQ434" t="s">
        <v>3457</v>
      </c>
      <c r="AU434" t="s">
        <v>130</v>
      </c>
    </row>
    <row r="435" spans="1:47" x14ac:dyDescent="0.25">
      <c r="A435">
        <v>433</v>
      </c>
      <c r="B435" t="s">
        <v>4683</v>
      </c>
      <c r="C435" s="46">
        <v>43318</v>
      </c>
      <c r="D435" t="s">
        <v>3792</v>
      </c>
      <c r="E435" t="s">
        <v>232</v>
      </c>
      <c r="F435" t="s">
        <v>105</v>
      </c>
      <c r="G435" t="s">
        <v>3288</v>
      </c>
      <c r="H435" t="s">
        <v>364</v>
      </c>
      <c r="I435" t="s">
        <v>121</v>
      </c>
      <c r="J435" t="s">
        <v>3289</v>
      </c>
      <c r="K435" t="s">
        <v>3290</v>
      </c>
      <c r="L435" t="s">
        <v>59</v>
      </c>
      <c r="M435" t="s">
        <v>59</v>
      </c>
      <c r="N435" t="s">
        <v>60</v>
      </c>
      <c r="O435" t="s">
        <v>232</v>
      </c>
      <c r="P435">
        <v>1</v>
      </c>
      <c r="Q435" t="s">
        <v>92</v>
      </c>
      <c r="R435" t="s">
        <v>4826</v>
      </c>
      <c r="S435" t="s">
        <v>123</v>
      </c>
      <c r="T435">
        <v>1</v>
      </c>
      <c r="U435" t="s">
        <v>3291</v>
      </c>
      <c r="V435">
        <v>1</v>
      </c>
      <c r="W435" t="s">
        <v>3846</v>
      </c>
      <c r="X435" t="s">
        <v>4684</v>
      </c>
      <c r="Y435" t="s">
        <v>67</v>
      </c>
      <c r="Z435" t="s">
        <v>67</v>
      </c>
      <c r="AA435" t="s">
        <v>3846</v>
      </c>
      <c r="AB435">
        <v>0</v>
      </c>
      <c r="AC435" t="s">
        <v>3846</v>
      </c>
      <c r="AD435" t="s">
        <v>98</v>
      </c>
      <c r="AE435" t="s">
        <v>99</v>
      </c>
      <c r="AF435" t="s">
        <v>67</v>
      </c>
      <c r="AG435" t="s">
        <v>67</v>
      </c>
      <c r="AH435" t="s">
        <v>75</v>
      </c>
      <c r="AI435" t="s">
        <v>75</v>
      </c>
      <c r="AJ435" t="s">
        <v>76</v>
      </c>
      <c r="AK435" t="s">
        <v>67</v>
      </c>
      <c r="AL435" t="s">
        <v>67</v>
      </c>
      <c r="AM435" t="s">
        <v>3293</v>
      </c>
      <c r="AN435" t="s">
        <v>50</v>
      </c>
      <c r="AO435" t="s">
        <v>3294</v>
      </c>
      <c r="AU435" t="s">
        <v>103</v>
      </c>
    </row>
    <row r="436" spans="1:47" x14ac:dyDescent="0.25">
      <c r="A436">
        <v>434</v>
      </c>
      <c r="B436" t="s">
        <v>4685</v>
      </c>
      <c r="C436" s="46">
        <v>43320</v>
      </c>
      <c r="D436" t="s">
        <v>3792</v>
      </c>
      <c r="E436" t="s">
        <v>53</v>
      </c>
      <c r="F436" t="s">
        <v>54</v>
      </c>
      <c r="G436" t="s">
        <v>816</v>
      </c>
      <c r="H436" t="s">
        <v>120</v>
      </c>
      <c r="I436" t="s">
        <v>121</v>
      </c>
      <c r="J436" t="s">
        <v>3295</v>
      </c>
      <c r="K436" t="s">
        <v>3296</v>
      </c>
      <c r="L436" t="s">
        <v>59</v>
      </c>
      <c r="M436" t="s">
        <v>91</v>
      </c>
      <c r="N436" t="s">
        <v>235</v>
      </c>
      <c r="O436" t="s">
        <v>232</v>
      </c>
      <c r="P436">
        <v>1</v>
      </c>
      <c r="Q436" t="s">
        <v>92</v>
      </c>
      <c r="R436" t="s">
        <v>4826</v>
      </c>
      <c r="S436" t="s">
        <v>3795</v>
      </c>
      <c r="T436">
        <v>4</v>
      </c>
      <c r="U436" t="s">
        <v>3298</v>
      </c>
      <c r="V436">
        <v>1</v>
      </c>
      <c r="W436" t="s">
        <v>3846</v>
      </c>
      <c r="X436" t="s">
        <v>4686</v>
      </c>
      <c r="Y436" t="s">
        <v>67</v>
      </c>
      <c r="Z436" t="s">
        <v>67</v>
      </c>
      <c r="AA436" t="s">
        <v>3822</v>
      </c>
      <c r="AB436">
        <v>2000000</v>
      </c>
      <c r="AC436" t="s">
        <v>126</v>
      </c>
      <c r="AD436" t="s">
        <v>72</v>
      </c>
      <c r="AE436" t="s">
        <v>74</v>
      </c>
      <c r="AF436" t="s">
        <v>67</v>
      </c>
      <c r="AG436" t="s">
        <v>67</v>
      </c>
      <c r="AH436" t="s">
        <v>72</v>
      </c>
      <c r="AI436" t="s">
        <v>75</v>
      </c>
      <c r="AJ436" t="s">
        <v>76</v>
      </c>
      <c r="AK436" t="s">
        <v>67</v>
      </c>
      <c r="AL436" t="s">
        <v>67</v>
      </c>
      <c r="AM436" t="s">
        <v>3299</v>
      </c>
      <c r="AN436" t="s">
        <v>50</v>
      </c>
      <c r="AO436" t="s">
        <v>3300</v>
      </c>
      <c r="AP436" t="s">
        <v>3301</v>
      </c>
      <c r="AQ436" t="s">
        <v>3302</v>
      </c>
      <c r="AU436" t="s">
        <v>84</v>
      </c>
    </row>
    <row r="437" spans="1:47" x14ac:dyDescent="0.25">
      <c r="A437">
        <v>435</v>
      </c>
      <c r="B437" t="s">
        <v>4687</v>
      </c>
      <c r="C437" s="46">
        <v>43321</v>
      </c>
      <c r="D437" t="s">
        <v>3792</v>
      </c>
      <c r="E437" t="s">
        <v>211</v>
      </c>
      <c r="F437" t="s">
        <v>132</v>
      </c>
      <c r="G437" t="s">
        <v>1737</v>
      </c>
      <c r="H437" t="s">
        <v>67</v>
      </c>
      <c r="I437" t="s">
        <v>67</v>
      </c>
      <c r="J437" t="s">
        <v>67</v>
      </c>
      <c r="K437" t="s">
        <v>3303</v>
      </c>
      <c r="L437" t="s">
        <v>90</v>
      </c>
      <c r="M437" t="s">
        <v>91</v>
      </c>
      <c r="N437" t="s">
        <v>60</v>
      </c>
      <c r="O437" t="s">
        <v>211</v>
      </c>
      <c r="P437">
        <v>1</v>
      </c>
      <c r="Q437" t="s">
        <v>92</v>
      </c>
      <c r="R437" t="s">
        <v>4826</v>
      </c>
      <c r="S437" t="s">
        <v>123</v>
      </c>
      <c r="T437">
        <v>1</v>
      </c>
      <c r="U437" t="s">
        <v>3815</v>
      </c>
      <c r="V437">
        <v>1</v>
      </c>
      <c r="W437" t="s">
        <v>3846</v>
      </c>
      <c r="X437" t="s">
        <v>3919</v>
      </c>
      <c r="Y437" t="s">
        <v>67</v>
      </c>
      <c r="Z437" t="s">
        <v>67</v>
      </c>
      <c r="AA437" t="s">
        <v>3846</v>
      </c>
      <c r="AB437">
        <v>0</v>
      </c>
      <c r="AC437" t="s">
        <v>3846</v>
      </c>
      <c r="AD437" t="s">
        <v>98</v>
      </c>
      <c r="AE437" t="s">
        <v>99</v>
      </c>
      <c r="AF437" t="s">
        <v>67</v>
      </c>
      <c r="AG437" t="s">
        <v>67</v>
      </c>
      <c r="AH437" t="s">
        <v>75</v>
      </c>
      <c r="AI437" t="s">
        <v>75</v>
      </c>
      <c r="AJ437" t="s">
        <v>76</v>
      </c>
      <c r="AK437" t="s">
        <v>67</v>
      </c>
      <c r="AL437" t="s">
        <v>67</v>
      </c>
      <c r="AM437" t="s">
        <v>3304</v>
      </c>
      <c r="AN437" t="s">
        <v>50</v>
      </c>
      <c r="AO437" t="s">
        <v>3305</v>
      </c>
      <c r="AU437" t="s">
        <v>130</v>
      </c>
    </row>
    <row r="438" spans="1:47" x14ac:dyDescent="0.25">
      <c r="A438">
        <v>436</v>
      </c>
      <c r="B438" t="s">
        <v>4688</v>
      </c>
      <c r="C438" s="46">
        <v>43324</v>
      </c>
      <c r="D438" t="s">
        <v>3792</v>
      </c>
      <c r="E438" t="s">
        <v>165</v>
      </c>
      <c r="F438" t="s">
        <v>54</v>
      </c>
      <c r="G438" t="s">
        <v>1035</v>
      </c>
      <c r="H438" t="s">
        <v>120</v>
      </c>
      <c r="I438" t="s">
        <v>121</v>
      </c>
      <c r="J438" t="s">
        <v>3306</v>
      </c>
      <c r="K438" t="s">
        <v>1544</v>
      </c>
      <c r="L438" t="s">
        <v>327</v>
      </c>
      <c r="M438" t="s">
        <v>91</v>
      </c>
      <c r="N438" t="s">
        <v>60</v>
      </c>
      <c r="O438" t="s">
        <v>165</v>
      </c>
      <c r="P438">
        <v>1</v>
      </c>
      <c r="Q438" t="s">
        <v>92</v>
      </c>
      <c r="R438" t="s">
        <v>4826</v>
      </c>
      <c r="S438" t="s">
        <v>123</v>
      </c>
      <c r="T438">
        <v>1</v>
      </c>
      <c r="U438" t="s">
        <v>3308</v>
      </c>
      <c r="V438">
        <v>1</v>
      </c>
      <c r="W438" t="s">
        <v>3846</v>
      </c>
      <c r="X438" t="s">
        <v>4689</v>
      </c>
      <c r="Y438" t="s">
        <v>67</v>
      </c>
      <c r="Z438" t="s">
        <v>67</v>
      </c>
      <c r="AA438" t="s">
        <v>3819</v>
      </c>
      <c r="AB438">
        <v>10000</v>
      </c>
      <c r="AC438" t="s">
        <v>126</v>
      </c>
      <c r="AD438" t="s">
        <v>72</v>
      </c>
      <c r="AE438" t="s">
        <v>73</v>
      </c>
      <c r="AF438" t="s">
        <v>67</v>
      </c>
      <c r="AG438" t="s">
        <v>67</v>
      </c>
      <c r="AH438" t="s">
        <v>72</v>
      </c>
      <c r="AI438" t="s">
        <v>75</v>
      </c>
      <c r="AJ438" t="s">
        <v>76</v>
      </c>
      <c r="AK438" t="s">
        <v>3309</v>
      </c>
      <c r="AL438" t="s">
        <v>67</v>
      </c>
      <c r="AM438" t="s">
        <v>3310</v>
      </c>
      <c r="AN438" t="s">
        <v>50</v>
      </c>
      <c r="AO438" t="s">
        <v>3311</v>
      </c>
      <c r="AP438" t="s">
        <v>3312</v>
      </c>
      <c r="AQ438" t="s">
        <v>3323</v>
      </c>
      <c r="AU438" t="s">
        <v>84</v>
      </c>
    </row>
    <row r="439" spans="1:47" x14ac:dyDescent="0.25">
      <c r="A439">
        <v>437</v>
      </c>
      <c r="B439" t="s">
        <v>4690</v>
      </c>
      <c r="C439" s="46">
        <v>43324</v>
      </c>
      <c r="D439" t="s">
        <v>3792</v>
      </c>
      <c r="E439" t="s">
        <v>53</v>
      </c>
      <c r="F439" t="s">
        <v>54</v>
      </c>
      <c r="G439" t="s">
        <v>55</v>
      </c>
      <c r="H439" t="s">
        <v>155</v>
      </c>
      <c r="I439" t="s">
        <v>3794</v>
      </c>
      <c r="J439" t="s">
        <v>3313</v>
      </c>
      <c r="K439" t="s">
        <v>67</v>
      </c>
      <c r="L439" t="s">
        <v>67</v>
      </c>
      <c r="M439" t="s">
        <v>91</v>
      </c>
      <c r="N439" t="s">
        <v>60</v>
      </c>
      <c r="O439" t="s">
        <v>53</v>
      </c>
      <c r="P439">
        <v>1</v>
      </c>
      <c r="Q439" t="s">
        <v>61</v>
      </c>
      <c r="R439" t="s">
        <v>4826</v>
      </c>
      <c r="S439" t="s">
        <v>270</v>
      </c>
      <c r="T439">
        <v>2</v>
      </c>
      <c r="U439" t="s">
        <v>3314</v>
      </c>
      <c r="V439">
        <v>1</v>
      </c>
      <c r="W439" t="s">
        <v>3846</v>
      </c>
      <c r="X439" t="s">
        <v>4691</v>
      </c>
      <c r="Y439" t="s">
        <v>194</v>
      </c>
      <c r="Z439" t="s">
        <v>3317</v>
      </c>
      <c r="AA439" t="s">
        <v>3846</v>
      </c>
      <c r="AB439">
        <v>0</v>
      </c>
      <c r="AC439" t="s">
        <v>3846</v>
      </c>
      <c r="AD439" t="s">
        <v>72</v>
      </c>
      <c r="AE439" t="s">
        <v>73</v>
      </c>
      <c r="AF439" t="s">
        <v>67</v>
      </c>
      <c r="AG439" t="s">
        <v>67</v>
      </c>
      <c r="AH439" t="s">
        <v>72</v>
      </c>
      <c r="AI439" t="s">
        <v>75</v>
      </c>
      <c r="AJ439" t="s">
        <v>76</v>
      </c>
      <c r="AK439" t="s">
        <v>67</v>
      </c>
      <c r="AL439" t="s">
        <v>67</v>
      </c>
      <c r="AM439" t="s">
        <v>3318</v>
      </c>
      <c r="AN439" t="s">
        <v>50</v>
      </c>
      <c r="AO439" t="s">
        <v>3319</v>
      </c>
      <c r="AU439" t="s">
        <v>84</v>
      </c>
    </row>
    <row r="440" spans="1:47" x14ac:dyDescent="0.25">
      <c r="A440">
        <v>438</v>
      </c>
      <c r="B440" t="s">
        <v>4692</v>
      </c>
      <c r="C440" s="46">
        <v>43324</v>
      </c>
      <c r="D440" t="s">
        <v>3792</v>
      </c>
      <c r="E440" t="s">
        <v>53</v>
      </c>
      <c r="F440" t="s">
        <v>54</v>
      </c>
      <c r="G440" t="s">
        <v>55</v>
      </c>
      <c r="H440" t="s">
        <v>155</v>
      </c>
      <c r="I440" t="s">
        <v>3794</v>
      </c>
      <c r="J440" t="s">
        <v>3313</v>
      </c>
      <c r="K440" t="s">
        <v>67</v>
      </c>
      <c r="L440" t="s">
        <v>67</v>
      </c>
      <c r="M440" t="s">
        <v>91</v>
      </c>
      <c r="N440" t="s">
        <v>60</v>
      </c>
      <c r="O440" t="s">
        <v>53</v>
      </c>
      <c r="P440">
        <v>1</v>
      </c>
      <c r="Q440" t="s">
        <v>61</v>
      </c>
      <c r="R440" t="s">
        <v>4826</v>
      </c>
      <c r="S440" t="s">
        <v>270</v>
      </c>
      <c r="T440">
        <v>2</v>
      </c>
      <c r="U440" t="s">
        <v>3314</v>
      </c>
      <c r="V440">
        <v>1</v>
      </c>
      <c r="W440" t="s">
        <v>3846</v>
      </c>
      <c r="X440" t="s">
        <v>4693</v>
      </c>
      <c r="Y440" t="s">
        <v>194</v>
      </c>
      <c r="Z440" t="s">
        <v>3322</v>
      </c>
      <c r="AA440" t="s">
        <v>3846</v>
      </c>
      <c r="AB440">
        <v>0</v>
      </c>
      <c r="AC440" t="s">
        <v>3846</v>
      </c>
      <c r="AD440" t="s">
        <v>72</v>
      </c>
      <c r="AE440" t="s">
        <v>73</v>
      </c>
      <c r="AF440" t="s">
        <v>67</v>
      </c>
      <c r="AG440" t="s">
        <v>67</v>
      </c>
      <c r="AH440" t="s">
        <v>72</v>
      </c>
      <c r="AI440" t="s">
        <v>75</v>
      </c>
      <c r="AJ440" t="s">
        <v>76</v>
      </c>
      <c r="AK440" t="s">
        <v>67</v>
      </c>
      <c r="AL440" t="s">
        <v>67</v>
      </c>
      <c r="AM440" t="s">
        <v>3318</v>
      </c>
      <c r="AN440" t="s">
        <v>50</v>
      </c>
      <c r="AO440" t="s">
        <v>3319</v>
      </c>
      <c r="AU440" t="s">
        <v>84</v>
      </c>
    </row>
    <row r="441" spans="1:47" x14ac:dyDescent="0.25">
      <c r="A441">
        <v>439</v>
      </c>
      <c r="B441" t="s">
        <v>4694</v>
      </c>
      <c r="C441" s="46">
        <v>43329</v>
      </c>
      <c r="D441" t="s">
        <v>3792</v>
      </c>
      <c r="E441" t="s">
        <v>104</v>
      </c>
      <c r="F441" t="s">
        <v>105</v>
      </c>
      <c r="G441" t="s">
        <v>1843</v>
      </c>
      <c r="H441" t="s">
        <v>155</v>
      </c>
      <c r="I441" t="s">
        <v>3794</v>
      </c>
      <c r="J441" t="s">
        <v>3326</v>
      </c>
      <c r="K441" t="s">
        <v>67</v>
      </c>
      <c r="L441" t="s">
        <v>67</v>
      </c>
      <c r="M441" t="s">
        <v>67</v>
      </c>
      <c r="N441" t="s">
        <v>60</v>
      </c>
      <c r="O441" t="s">
        <v>104</v>
      </c>
      <c r="P441">
        <v>1</v>
      </c>
      <c r="Q441" t="s">
        <v>92</v>
      </c>
      <c r="R441" t="s">
        <v>4826</v>
      </c>
      <c r="S441" t="s">
        <v>270</v>
      </c>
      <c r="T441">
        <v>2</v>
      </c>
      <c r="U441" t="s">
        <v>3327</v>
      </c>
      <c r="V441">
        <v>1</v>
      </c>
      <c r="W441" t="s">
        <v>3846</v>
      </c>
      <c r="X441" t="s">
        <v>4695</v>
      </c>
      <c r="Y441" t="s">
        <v>67</v>
      </c>
      <c r="Z441" t="s">
        <v>67</v>
      </c>
      <c r="AA441" t="s">
        <v>3846</v>
      </c>
      <c r="AB441">
        <v>0</v>
      </c>
      <c r="AC441" t="s">
        <v>3846</v>
      </c>
      <c r="AD441" t="s">
        <v>98</v>
      </c>
      <c r="AE441" t="s">
        <v>99</v>
      </c>
      <c r="AF441" t="s">
        <v>67</v>
      </c>
      <c r="AG441" t="s">
        <v>67</v>
      </c>
      <c r="AH441" t="s">
        <v>75</v>
      </c>
      <c r="AI441" t="s">
        <v>75</v>
      </c>
      <c r="AJ441" t="s">
        <v>76</v>
      </c>
      <c r="AK441" t="s">
        <v>67</v>
      </c>
      <c r="AL441" t="s">
        <v>67</v>
      </c>
      <c r="AM441" t="s">
        <v>3329</v>
      </c>
      <c r="AN441" t="s">
        <v>50</v>
      </c>
      <c r="AO441" t="s">
        <v>3330</v>
      </c>
      <c r="AU441" t="s">
        <v>130</v>
      </c>
    </row>
    <row r="442" spans="1:47" x14ac:dyDescent="0.25">
      <c r="A442">
        <v>440</v>
      </c>
      <c r="B442" t="s">
        <v>4696</v>
      </c>
      <c r="C442" s="46">
        <v>43330</v>
      </c>
      <c r="D442" t="s">
        <v>3792</v>
      </c>
      <c r="E442" t="s">
        <v>53</v>
      </c>
      <c r="F442" t="s">
        <v>54</v>
      </c>
      <c r="G442" t="s">
        <v>1946</v>
      </c>
      <c r="H442" t="s">
        <v>378</v>
      </c>
      <c r="I442" t="s">
        <v>3794</v>
      </c>
      <c r="J442" t="s">
        <v>3332</v>
      </c>
      <c r="K442" t="s">
        <v>146</v>
      </c>
      <c r="L442" t="s">
        <v>327</v>
      </c>
      <c r="M442" t="s">
        <v>91</v>
      </c>
      <c r="N442" t="s">
        <v>60</v>
      </c>
      <c r="O442" t="s">
        <v>53</v>
      </c>
      <c r="P442">
        <v>1</v>
      </c>
      <c r="Q442" t="s">
        <v>92</v>
      </c>
      <c r="R442" t="s">
        <v>4823</v>
      </c>
      <c r="S442" t="s">
        <v>123</v>
      </c>
      <c r="T442">
        <v>1</v>
      </c>
      <c r="U442" t="s">
        <v>3331</v>
      </c>
      <c r="V442">
        <v>3</v>
      </c>
      <c r="W442" t="s">
        <v>3846</v>
      </c>
      <c r="X442" t="s">
        <v>4697</v>
      </c>
      <c r="Y442" t="s">
        <v>67</v>
      </c>
      <c r="Z442" t="s">
        <v>67</v>
      </c>
      <c r="AA442" t="s">
        <v>3846</v>
      </c>
      <c r="AB442">
        <v>0</v>
      </c>
      <c r="AC442" t="s">
        <v>3846</v>
      </c>
      <c r="AD442" t="s">
        <v>98</v>
      </c>
      <c r="AE442" t="s">
        <v>99</v>
      </c>
      <c r="AF442" t="s">
        <v>67</v>
      </c>
      <c r="AG442" t="s">
        <v>67</v>
      </c>
      <c r="AH442" t="s">
        <v>75</v>
      </c>
      <c r="AI442" t="s">
        <v>75</v>
      </c>
      <c r="AJ442" t="s">
        <v>76</v>
      </c>
      <c r="AK442" t="s">
        <v>67</v>
      </c>
      <c r="AL442" t="s">
        <v>67</v>
      </c>
      <c r="AM442" t="s">
        <v>3333</v>
      </c>
      <c r="AN442" t="s">
        <v>50</v>
      </c>
      <c r="AO442" t="s">
        <v>3334</v>
      </c>
      <c r="AU442" t="s">
        <v>103</v>
      </c>
    </row>
    <row r="443" spans="1:47" x14ac:dyDescent="0.25">
      <c r="A443">
        <v>441</v>
      </c>
      <c r="B443" t="s">
        <v>4698</v>
      </c>
      <c r="C443" s="46">
        <v>43332</v>
      </c>
      <c r="D443" t="s">
        <v>3792</v>
      </c>
      <c r="E443" t="s">
        <v>53</v>
      </c>
      <c r="F443" t="s">
        <v>54</v>
      </c>
      <c r="G443" t="s">
        <v>541</v>
      </c>
      <c r="H443" t="s">
        <v>120</v>
      </c>
      <c r="I443" t="s">
        <v>121</v>
      </c>
      <c r="J443" t="s">
        <v>3335</v>
      </c>
      <c r="K443" t="s">
        <v>3336</v>
      </c>
      <c r="L443" t="s">
        <v>59</v>
      </c>
      <c r="M443" t="s">
        <v>59</v>
      </c>
      <c r="N443" t="s">
        <v>235</v>
      </c>
      <c r="O443" t="s">
        <v>131</v>
      </c>
      <c r="P443">
        <v>3</v>
      </c>
      <c r="Q443" t="s">
        <v>92</v>
      </c>
      <c r="R443" t="s">
        <v>4826</v>
      </c>
      <c r="S443" t="s">
        <v>3795</v>
      </c>
      <c r="T443">
        <v>4</v>
      </c>
      <c r="U443" t="s">
        <v>3337</v>
      </c>
      <c r="V443">
        <v>1</v>
      </c>
      <c r="W443" t="s">
        <v>3846</v>
      </c>
      <c r="X443" t="s">
        <v>4261</v>
      </c>
      <c r="Y443" t="s">
        <v>67</v>
      </c>
      <c r="Z443" t="s">
        <v>67</v>
      </c>
      <c r="AA443" t="s">
        <v>3820</v>
      </c>
      <c r="AB443">
        <v>500000</v>
      </c>
      <c r="AC443" t="s">
        <v>126</v>
      </c>
      <c r="AD443" t="s">
        <v>72</v>
      </c>
      <c r="AE443" t="s">
        <v>1597</v>
      </c>
      <c r="AF443" t="s">
        <v>67</v>
      </c>
      <c r="AG443" t="s">
        <v>67</v>
      </c>
      <c r="AH443" t="s">
        <v>72</v>
      </c>
      <c r="AI443" t="s">
        <v>75</v>
      </c>
      <c r="AJ443" t="s">
        <v>76</v>
      </c>
      <c r="AK443" t="s">
        <v>67</v>
      </c>
      <c r="AL443" t="s">
        <v>67</v>
      </c>
      <c r="AM443" t="s">
        <v>3338</v>
      </c>
      <c r="AN443" t="s">
        <v>50</v>
      </c>
      <c r="AO443" t="s">
        <v>3339</v>
      </c>
      <c r="AP443" t="s">
        <v>3340</v>
      </c>
      <c r="AQ443" t="s">
        <v>3537</v>
      </c>
      <c r="AU443" t="s">
        <v>84</v>
      </c>
    </row>
    <row r="444" spans="1:47" x14ac:dyDescent="0.25">
      <c r="A444">
        <v>442</v>
      </c>
      <c r="B444" t="s">
        <v>4699</v>
      </c>
      <c r="C444" s="46">
        <v>43332</v>
      </c>
      <c r="D444" t="s">
        <v>3792</v>
      </c>
      <c r="E444" t="s">
        <v>165</v>
      </c>
      <c r="F444" t="s">
        <v>54</v>
      </c>
      <c r="G444" t="s">
        <v>1035</v>
      </c>
      <c r="H444" t="s">
        <v>167</v>
      </c>
      <c r="I444" t="s">
        <v>121</v>
      </c>
      <c r="J444" t="s">
        <v>3341</v>
      </c>
      <c r="K444" t="s">
        <v>3342</v>
      </c>
      <c r="L444" t="s">
        <v>182</v>
      </c>
      <c r="M444" t="s">
        <v>91</v>
      </c>
      <c r="N444" t="s">
        <v>60</v>
      </c>
      <c r="O444" t="s">
        <v>165</v>
      </c>
      <c r="P444">
        <v>1</v>
      </c>
      <c r="Q444" t="s">
        <v>92</v>
      </c>
      <c r="R444" t="s">
        <v>4826</v>
      </c>
      <c r="S444" t="s">
        <v>3796</v>
      </c>
      <c r="T444">
        <v>7</v>
      </c>
      <c r="U444" t="s">
        <v>3345</v>
      </c>
      <c r="V444">
        <v>1</v>
      </c>
      <c r="W444" t="s">
        <v>3846</v>
      </c>
      <c r="X444" t="s">
        <v>4700</v>
      </c>
      <c r="Y444" t="s">
        <v>67</v>
      </c>
      <c r="Z444" t="s">
        <v>67</v>
      </c>
      <c r="AA444" t="s">
        <v>3846</v>
      </c>
      <c r="AB444">
        <v>0</v>
      </c>
      <c r="AC444" t="s">
        <v>3846</v>
      </c>
      <c r="AD444" t="s">
        <v>98</v>
      </c>
      <c r="AE444" t="s">
        <v>99</v>
      </c>
      <c r="AF444" t="s">
        <v>67</v>
      </c>
      <c r="AG444" t="s">
        <v>67</v>
      </c>
      <c r="AH444" t="s">
        <v>75</v>
      </c>
      <c r="AI444" t="s">
        <v>75</v>
      </c>
      <c r="AJ444" t="s">
        <v>76</v>
      </c>
      <c r="AK444" t="s">
        <v>67</v>
      </c>
      <c r="AL444" t="s">
        <v>67</v>
      </c>
      <c r="AM444" t="s">
        <v>3344</v>
      </c>
      <c r="AN444" t="s">
        <v>50</v>
      </c>
      <c r="AO444" t="s">
        <v>3346</v>
      </c>
      <c r="AU444" t="s">
        <v>103</v>
      </c>
    </row>
    <row r="445" spans="1:47" x14ac:dyDescent="0.25">
      <c r="A445">
        <v>443</v>
      </c>
      <c r="B445" t="s">
        <v>4701</v>
      </c>
      <c r="C445" s="46">
        <v>43338</v>
      </c>
      <c r="D445" t="s">
        <v>3792</v>
      </c>
      <c r="E445" t="s">
        <v>53</v>
      </c>
      <c r="F445" t="s">
        <v>54</v>
      </c>
      <c r="G445" t="s">
        <v>3353</v>
      </c>
      <c r="H445" t="s">
        <v>155</v>
      </c>
      <c r="I445" t="s">
        <v>3794</v>
      </c>
      <c r="J445" t="s">
        <v>3347</v>
      </c>
      <c r="K445" t="s">
        <v>3348</v>
      </c>
      <c r="L445" t="s">
        <v>90</v>
      </c>
      <c r="M445" t="s">
        <v>90</v>
      </c>
      <c r="N445" t="s">
        <v>60</v>
      </c>
      <c r="O445" t="s">
        <v>53</v>
      </c>
      <c r="P445">
        <v>1</v>
      </c>
      <c r="Q445" t="s">
        <v>107</v>
      </c>
      <c r="R445" t="s">
        <v>4826</v>
      </c>
      <c r="S445" t="s">
        <v>3795</v>
      </c>
      <c r="T445">
        <v>5</v>
      </c>
      <c r="U445" t="s">
        <v>3368</v>
      </c>
      <c r="V445">
        <v>1</v>
      </c>
      <c r="W445" t="s">
        <v>4702</v>
      </c>
      <c r="X445" t="s">
        <v>3846</v>
      </c>
      <c r="Y445" t="s">
        <v>67</v>
      </c>
      <c r="Z445" t="s">
        <v>67</v>
      </c>
      <c r="AA445" t="s">
        <v>3846</v>
      </c>
      <c r="AB445">
        <v>0</v>
      </c>
      <c r="AC445" t="s">
        <v>3846</v>
      </c>
      <c r="AD445" t="s">
        <v>72</v>
      </c>
      <c r="AE445" t="s">
        <v>74</v>
      </c>
      <c r="AF445" t="s">
        <v>72</v>
      </c>
      <c r="AG445" t="s">
        <v>74</v>
      </c>
      <c r="AH445" t="s">
        <v>72</v>
      </c>
      <c r="AI445" t="s">
        <v>75</v>
      </c>
      <c r="AJ445" t="s">
        <v>76</v>
      </c>
      <c r="AK445" t="s">
        <v>67</v>
      </c>
      <c r="AL445" t="s">
        <v>67</v>
      </c>
      <c r="AM445" t="s">
        <v>3351</v>
      </c>
      <c r="AN445" t="s">
        <v>50</v>
      </c>
      <c r="AO445" t="s">
        <v>3352</v>
      </c>
      <c r="AP445" t="s">
        <v>3369</v>
      </c>
      <c r="AQ445" t="s">
        <v>3370</v>
      </c>
      <c r="AR445" t="s">
        <v>3377</v>
      </c>
      <c r="AU445" t="s">
        <v>130</v>
      </c>
    </row>
    <row r="446" spans="1:47" x14ac:dyDescent="0.25">
      <c r="A446">
        <v>444</v>
      </c>
      <c r="B446" t="s">
        <v>4703</v>
      </c>
      <c r="C446" s="46">
        <v>43339</v>
      </c>
      <c r="D446" t="s">
        <v>3792</v>
      </c>
      <c r="E446" t="s">
        <v>211</v>
      </c>
      <c r="F446" t="s">
        <v>132</v>
      </c>
      <c r="G446" t="s">
        <v>3354</v>
      </c>
      <c r="H446" t="s">
        <v>155</v>
      </c>
      <c r="I446" t="s">
        <v>3794</v>
      </c>
      <c r="J446" t="s">
        <v>3355</v>
      </c>
      <c r="K446" t="s">
        <v>3356</v>
      </c>
      <c r="L446" t="s">
        <v>59</v>
      </c>
      <c r="M446" t="s">
        <v>91</v>
      </c>
      <c r="N446" t="s">
        <v>60</v>
      </c>
      <c r="O446" t="s">
        <v>211</v>
      </c>
      <c r="P446">
        <v>1</v>
      </c>
      <c r="Q446" t="s">
        <v>92</v>
      </c>
      <c r="R446" t="s">
        <v>4826</v>
      </c>
      <c r="S446" t="s">
        <v>123</v>
      </c>
      <c r="T446">
        <v>1</v>
      </c>
      <c r="U446" t="s">
        <v>3816</v>
      </c>
      <c r="V446">
        <v>1</v>
      </c>
      <c r="W446" t="s">
        <v>3846</v>
      </c>
      <c r="X446" t="s">
        <v>4704</v>
      </c>
      <c r="Y446" t="s">
        <v>67</v>
      </c>
      <c r="Z446" t="s">
        <v>67</v>
      </c>
      <c r="AA446" t="s">
        <v>3819</v>
      </c>
      <c r="AB446">
        <v>15000</v>
      </c>
      <c r="AC446" t="s">
        <v>126</v>
      </c>
      <c r="AD446" t="s">
        <v>98</v>
      </c>
      <c r="AE446" t="s">
        <v>99</v>
      </c>
      <c r="AF446" t="s">
        <v>67</v>
      </c>
      <c r="AG446" t="s">
        <v>67</v>
      </c>
      <c r="AH446" t="s">
        <v>75</v>
      </c>
      <c r="AI446" t="s">
        <v>75</v>
      </c>
      <c r="AJ446" t="s">
        <v>76</v>
      </c>
      <c r="AK446" t="s">
        <v>67</v>
      </c>
      <c r="AL446" t="s">
        <v>67</v>
      </c>
      <c r="AM446" t="s">
        <v>3357</v>
      </c>
      <c r="AN446" t="s">
        <v>50</v>
      </c>
      <c r="AO446" t="s">
        <v>3358</v>
      </c>
      <c r="AU446" t="s">
        <v>103</v>
      </c>
    </row>
    <row r="447" spans="1:47" x14ac:dyDescent="0.25">
      <c r="A447">
        <v>445</v>
      </c>
      <c r="B447" t="s">
        <v>4705</v>
      </c>
      <c r="C447" s="46">
        <v>43341</v>
      </c>
      <c r="D447" t="s">
        <v>3792</v>
      </c>
      <c r="E447" t="s">
        <v>53</v>
      </c>
      <c r="F447" t="s">
        <v>54</v>
      </c>
      <c r="G447" t="s">
        <v>3359</v>
      </c>
      <c r="H447" t="s">
        <v>155</v>
      </c>
      <c r="I447" t="s">
        <v>3794</v>
      </c>
      <c r="J447" t="s">
        <v>3360</v>
      </c>
      <c r="K447" t="s">
        <v>3361</v>
      </c>
      <c r="L447" t="s">
        <v>59</v>
      </c>
      <c r="M447" t="s">
        <v>67</v>
      </c>
      <c r="N447" t="s">
        <v>60</v>
      </c>
      <c r="O447" t="s">
        <v>53</v>
      </c>
      <c r="P447">
        <v>1</v>
      </c>
      <c r="Q447" t="s">
        <v>92</v>
      </c>
      <c r="R447" t="s">
        <v>4826</v>
      </c>
      <c r="S447" t="s">
        <v>3795</v>
      </c>
      <c r="T447">
        <v>3</v>
      </c>
      <c r="U447" t="s">
        <v>3362</v>
      </c>
      <c r="V447">
        <v>1</v>
      </c>
      <c r="W447" t="s">
        <v>3846</v>
      </c>
      <c r="X447" t="s">
        <v>4706</v>
      </c>
      <c r="Y447" t="s">
        <v>67</v>
      </c>
      <c r="Z447" t="s">
        <v>67</v>
      </c>
      <c r="AA447" t="s">
        <v>3846</v>
      </c>
      <c r="AB447">
        <v>0</v>
      </c>
      <c r="AC447" t="s">
        <v>3846</v>
      </c>
      <c r="AD447" t="s">
        <v>98</v>
      </c>
      <c r="AE447" t="s">
        <v>99</v>
      </c>
      <c r="AF447" t="s">
        <v>67</v>
      </c>
      <c r="AG447" t="s">
        <v>67</v>
      </c>
      <c r="AH447" t="s">
        <v>75</v>
      </c>
      <c r="AI447" t="s">
        <v>75</v>
      </c>
      <c r="AJ447" t="s">
        <v>76</v>
      </c>
      <c r="AK447" t="s">
        <v>67</v>
      </c>
      <c r="AL447" t="s">
        <v>67</v>
      </c>
      <c r="AM447" t="s">
        <v>3363</v>
      </c>
      <c r="AN447" t="s">
        <v>50</v>
      </c>
      <c r="AO447" t="s">
        <v>3364</v>
      </c>
      <c r="AP447" t="s">
        <v>3367</v>
      </c>
      <c r="AU447" t="s">
        <v>130</v>
      </c>
    </row>
    <row r="448" spans="1:47" x14ac:dyDescent="0.25">
      <c r="A448">
        <v>446</v>
      </c>
      <c r="B448" t="s">
        <v>4707</v>
      </c>
      <c r="C448" s="46">
        <v>43341</v>
      </c>
      <c r="D448" t="s">
        <v>3792</v>
      </c>
      <c r="E448" t="s">
        <v>53</v>
      </c>
      <c r="F448" t="s">
        <v>54</v>
      </c>
      <c r="G448" t="s">
        <v>816</v>
      </c>
      <c r="H448" t="s">
        <v>167</v>
      </c>
      <c r="I448" t="s">
        <v>121</v>
      </c>
      <c r="J448" t="s">
        <v>3371</v>
      </c>
      <c r="K448" t="s">
        <v>3372</v>
      </c>
      <c r="L448" t="s">
        <v>59</v>
      </c>
      <c r="M448" t="s">
        <v>91</v>
      </c>
      <c r="N448" t="s">
        <v>60</v>
      </c>
      <c r="O448" t="s">
        <v>53</v>
      </c>
      <c r="P448">
        <v>1</v>
      </c>
      <c r="Q448" t="s">
        <v>92</v>
      </c>
      <c r="R448" t="s">
        <v>4826</v>
      </c>
      <c r="S448" t="s">
        <v>3796</v>
      </c>
      <c r="T448">
        <v>9</v>
      </c>
      <c r="U448" t="s">
        <v>3374</v>
      </c>
      <c r="V448">
        <v>1</v>
      </c>
      <c r="W448" t="s">
        <v>3846</v>
      </c>
      <c r="X448" t="s">
        <v>4708</v>
      </c>
      <c r="Y448" t="s">
        <v>67</v>
      </c>
      <c r="Z448" t="s">
        <v>67</v>
      </c>
      <c r="AA448" t="s">
        <v>3846</v>
      </c>
      <c r="AB448">
        <v>0</v>
      </c>
      <c r="AC448" t="s">
        <v>3846</v>
      </c>
      <c r="AD448" t="s">
        <v>98</v>
      </c>
      <c r="AE448" t="s">
        <v>99</v>
      </c>
      <c r="AF448" t="s">
        <v>67</v>
      </c>
      <c r="AG448" t="s">
        <v>67</v>
      </c>
      <c r="AH448" t="s">
        <v>75</v>
      </c>
      <c r="AI448" t="s">
        <v>75</v>
      </c>
      <c r="AJ448" t="s">
        <v>76</v>
      </c>
      <c r="AK448" t="s">
        <v>67</v>
      </c>
      <c r="AL448" t="s">
        <v>67</v>
      </c>
      <c r="AM448" t="s">
        <v>3375</v>
      </c>
      <c r="AN448" t="s">
        <v>50</v>
      </c>
      <c r="AO448" t="s">
        <v>3376</v>
      </c>
      <c r="AU448" t="s">
        <v>103</v>
      </c>
    </row>
    <row r="449" spans="1:47" x14ac:dyDescent="0.25">
      <c r="A449">
        <v>447</v>
      </c>
      <c r="B449" t="s">
        <v>4709</v>
      </c>
      <c r="C449" s="46">
        <v>43344</v>
      </c>
      <c r="D449" t="s">
        <v>3792</v>
      </c>
      <c r="E449" t="s">
        <v>3005</v>
      </c>
      <c r="F449" t="s">
        <v>132</v>
      </c>
      <c r="G449" t="s">
        <v>3378</v>
      </c>
      <c r="H449" t="s">
        <v>67</v>
      </c>
      <c r="I449" t="s">
        <v>67</v>
      </c>
      <c r="J449" t="s">
        <v>67</v>
      </c>
      <c r="K449" t="s">
        <v>3380</v>
      </c>
      <c r="L449" t="s">
        <v>59</v>
      </c>
      <c r="M449" t="s">
        <v>59</v>
      </c>
      <c r="N449" t="s">
        <v>235</v>
      </c>
      <c r="O449" t="s">
        <v>685</v>
      </c>
      <c r="P449">
        <v>2</v>
      </c>
      <c r="Q449" t="s">
        <v>92</v>
      </c>
      <c r="R449" t="s">
        <v>4824</v>
      </c>
      <c r="S449" t="s">
        <v>123</v>
      </c>
      <c r="T449">
        <v>1</v>
      </c>
      <c r="U449" t="s">
        <v>67</v>
      </c>
      <c r="V449">
        <v>4</v>
      </c>
      <c r="W449" t="s">
        <v>3846</v>
      </c>
      <c r="X449" t="s">
        <v>4710</v>
      </c>
      <c r="Y449" t="s">
        <v>67</v>
      </c>
      <c r="Z449" t="s">
        <v>67</v>
      </c>
      <c r="AA449" t="s">
        <v>3846</v>
      </c>
      <c r="AB449">
        <v>0</v>
      </c>
      <c r="AC449" t="s">
        <v>3846</v>
      </c>
      <c r="AD449" t="s">
        <v>98</v>
      </c>
      <c r="AE449" t="s">
        <v>99</v>
      </c>
      <c r="AF449" t="s">
        <v>67</v>
      </c>
      <c r="AG449" t="s">
        <v>67</v>
      </c>
      <c r="AH449" t="s">
        <v>75</v>
      </c>
      <c r="AI449" t="s">
        <v>75</v>
      </c>
      <c r="AJ449" t="s">
        <v>76</v>
      </c>
      <c r="AK449" t="s">
        <v>3379</v>
      </c>
      <c r="AL449" t="s">
        <v>67</v>
      </c>
      <c r="AM449" t="s">
        <v>3381</v>
      </c>
      <c r="AN449" t="s">
        <v>50</v>
      </c>
      <c r="AO449" t="s">
        <v>3382</v>
      </c>
      <c r="AP449" t="s">
        <v>3383</v>
      </c>
      <c r="AU449" t="s">
        <v>130</v>
      </c>
    </row>
    <row r="450" spans="1:47" x14ac:dyDescent="0.25">
      <c r="A450">
        <v>448</v>
      </c>
      <c r="B450" t="s">
        <v>4711</v>
      </c>
      <c r="C450" s="46">
        <v>43351</v>
      </c>
      <c r="D450" t="s">
        <v>3792</v>
      </c>
      <c r="E450" t="s">
        <v>284</v>
      </c>
      <c r="F450" t="s">
        <v>105</v>
      </c>
      <c r="G450" t="s">
        <v>1144</v>
      </c>
      <c r="H450" t="s">
        <v>120</v>
      </c>
      <c r="I450" t="s">
        <v>121</v>
      </c>
      <c r="J450" t="s">
        <v>3389</v>
      </c>
      <c r="K450" t="s">
        <v>326</v>
      </c>
      <c r="L450" t="s">
        <v>327</v>
      </c>
      <c r="M450" t="s">
        <v>59</v>
      </c>
      <c r="N450" t="s">
        <v>235</v>
      </c>
      <c r="O450" t="s">
        <v>565</v>
      </c>
      <c r="P450">
        <v>1</v>
      </c>
      <c r="Q450" t="s">
        <v>92</v>
      </c>
      <c r="R450" t="s">
        <v>4826</v>
      </c>
      <c r="S450" t="s">
        <v>3796</v>
      </c>
      <c r="T450">
        <v>6</v>
      </c>
      <c r="U450" t="s">
        <v>3388</v>
      </c>
      <c r="V450">
        <v>1</v>
      </c>
      <c r="W450" t="s">
        <v>3846</v>
      </c>
      <c r="X450" t="s">
        <v>4712</v>
      </c>
      <c r="Y450" t="s">
        <v>67</v>
      </c>
      <c r="Z450" t="s">
        <v>67</v>
      </c>
      <c r="AA450" t="s">
        <v>3820</v>
      </c>
      <c r="AB450">
        <v>200000</v>
      </c>
      <c r="AC450" t="s">
        <v>126</v>
      </c>
      <c r="AD450" t="s">
        <v>72</v>
      </c>
      <c r="AE450" t="s">
        <v>73</v>
      </c>
      <c r="AF450" t="s">
        <v>67</v>
      </c>
      <c r="AG450" t="s">
        <v>67</v>
      </c>
      <c r="AH450" t="s">
        <v>72</v>
      </c>
      <c r="AI450" t="s">
        <v>75</v>
      </c>
      <c r="AJ450" t="s">
        <v>76</v>
      </c>
      <c r="AK450" t="s">
        <v>67</v>
      </c>
      <c r="AL450" t="s">
        <v>67</v>
      </c>
      <c r="AM450" t="s">
        <v>3390</v>
      </c>
      <c r="AN450" t="s">
        <v>50</v>
      </c>
      <c r="AO450" t="s">
        <v>3391</v>
      </c>
      <c r="AP450" t="s">
        <v>3392</v>
      </c>
      <c r="AQ450" t="s">
        <v>3393</v>
      </c>
      <c r="AU450" t="s">
        <v>103</v>
      </c>
    </row>
    <row r="451" spans="1:47" x14ac:dyDescent="0.25">
      <c r="A451">
        <v>449</v>
      </c>
      <c r="B451" t="s">
        <v>4713</v>
      </c>
      <c r="C451" s="46">
        <v>43352</v>
      </c>
      <c r="D451" t="s">
        <v>3792</v>
      </c>
      <c r="E451" t="s">
        <v>53</v>
      </c>
      <c r="F451" t="s">
        <v>54</v>
      </c>
      <c r="G451" t="s">
        <v>731</v>
      </c>
      <c r="H451" t="s">
        <v>167</v>
      </c>
      <c r="I451" t="s">
        <v>121</v>
      </c>
      <c r="J451" t="s">
        <v>3396</v>
      </c>
      <c r="K451" t="s">
        <v>3397</v>
      </c>
      <c r="L451" t="s">
        <v>59</v>
      </c>
      <c r="M451" t="s">
        <v>91</v>
      </c>
      <c r="N451" t="s">
        <v>60</v>
      </c>
      <c r="O451" t="s">
        <v>53</v>
      </c>
      <c r="P451">
        <v>1</v>
      </c>
      <c r="Q451" t="s">
        <v>92</v>
      </c>
      <c r="R451" t="s">
        <v>4826</v>
      </c>
      <c r="S451" t="s">
        <v>3795</v>
      </c>
      <c r="T451">
        <v>4</v>
      </c>
      <c r="U451" t="s">
        <v>3398</v>
      </c>
      <c r="V451">
        <v>1</v>
      </c>
      <c r="W451" t="s">
        <v>3846</v>
      </c>
      <c r="X451" t="s">
        <v>4714</v>
      </c>
      <c r="Y451" t="s">
        <v>67</v>
      </c>
      <c r="Z451" t="s">
        <v>67</v>
      </c>
      <c r="AA451" t="s">
        <v>3846</v>
      </c>
      <c r="AB451">
        <v>0</v>
      </c>
      <c r="AC451" t="s">
        <v>3846</v>
      </c>
      <c r="AD451" t="s">
        <v>98</v>
      </c>
      <c r="AE451" t="s">
        <v>99</v>
      </c>
      <c r="AF451" t="s">
        <v>67</v>
      </c>
      <c r="AG451" t="s">
        <v>67</v>
      </c>
      <c r="AH451" t="s">
        <v>75</v>
      </c>
      <c r="AI451" t="s">
        <v>75</v>
      </c>
      <c r="AJ451" t="s">
        <v>76</v>
      </c>
      <c r="AK451" t="s">
        <v>67</v>
      </c>
      <c r="AL451" t="s">
        <v>67</v>
      </c>
      <c r="AM451" t="s">
        <v>3399</v>
      </c>
      <c r="AN451" t="s">
        <v>50</v>
      </c>
      <c r="AO451" t="s">
        <v>3400</v>
      </c>
      <c r="AU451" t="s">
        <v>103</v>
      </c>
    </row>
    <row r="452" spans="1:47" x14ac:dyDescent="0.25">
      <c r="A452">
        <v>450</v>
      </c>
      <c r="B452" t="s">
        <v>4715</v>
      </c>
      <c r="C452" s="46">
        <v>43357</v>
      </c>
      <c r="D452" t="s">
        <v>3792</v>
      </c>
      <c r="E452" t="s">
        <v>131</v>
      </c>
      <c r="F452" t="s">
        <v>132</v>
      </c>
      <c r="G452" t="s">
        <v>923</v>
      </c>
      <c r="H452" t="s">
        <v>120</v>
      </c>
      <c r="I452" t="s">
        <v>121</v>
      </c>
      <c r="J452" t="s">
        <v>3412</v>
      </c>
      <c r="K452" t="s">
        <v>3409</v>
      </c>
      <c r="L452" t="s">
        <v>59</v>
      </c>
      <c r="M452" t="s">
        <v>91</v>
      </c>
      <c r="N452" t="s">
        <v>235</v>
      </c>
      <c r="O452" t="s">
        <v>324</v>
      </c>
      <c r="P452">
        <v>1</v>
      </c>
      <c r="Q452" t="s">
        <v>92</v>
      </c>
      <c r="R452" t="s">
        <v>4826</v>
      </c>
      <c r="S452" t="s">
        <v>270</v>
      </c>
      <c r="T452">
        <v>2</v>
      </c>
      <c r="U452" t="s">
        <v>3411</v>
      </c>
      <c r="V452">
        <v>1</v>
      </c>
      <c r="W452" t="s">
        <v>3846</v>
      </c>
      <c r="X452" t="s">
        <v>4716</v>
      </c>
      <c r="Y452" t="s">
        <v>67</v>
      </c>
      <c r="Z452" t="s">
        <v>67</v>
      </c>
      <c r="AA452" t="s">
        <v>3819</v>
      </c>
      <c r="AB452">
        <v>100000</v>
      </c>
      <c r="AC452" t="s">
        <v>126</v>
      </c>
      <c r="AD452" t="s">
        <v>98</v>
      </c>
      <c r="AE452" t="s">
        <v>99</v>
      </c>
      <c r="AF452" t="s">
        <v>67</v>
      </c>
      <c r="AG452" t="s">
        <v>67</v>
      </c>
      <c r="AH452" t="s">
        <v>75</v>
      </c>
      <c r="AI452" t="s">
        <v>75</v>
      </c>
      <c r="AJ452" t="s">
        <v>76</v>
      </c>
      <c r="AK452" t="s">
        <v>3413</v>
      </c>
      <c r="AL452" t="s">
        <v>67</v>
      </c>
      <c r="AM452" t="s">
        <v>3414</v>
      </c>
      <c r="AN452" t="s">
        <v>50</v>
      </c>
      <c r="AO452" t="s">
        <v>3415</v>
      </c>
      <c r="AU452" t="s">
        <v>103</v>
      </c>
    </row>
    <row r="453" spans="1:47" x14ac:dyDescent="0.25">
      <c r="A453">
        <v>451</v>
      </c>
      <c r="B453" t="s">
        <v>4717</v>
      </c>
      <c r="C453" s="46">
        <v>43357</v>
      </c>
      <c r="D453" t="s">
        <v>3792</v>
      </c>
      <c r="E453" t="s">
        <v>53</v>
      </c>
      <c r="F453" t="s">
        <v>54</v>
      </c>
      <c r="G453" t="s">
        <v>276</v>
      </c>
      <c r="H453" t="s">
        <v>167</v>
      </c>
      <c r="I453" t="s">
        <v>121</v>
      </c>
      <c r="J453" t="s">
        <v>3416</v>
      </c>
      <c r="K453" t="s">
        <v>67</v>
      </c>
      <c r="L453" t="s">
        <v>67</v>
      </c>
      <c r="M453" t="s">
        <v>91</v>
      </c>
      <c r="N453" t="s">
        <v>60</v>
      </c>
      <c r="O453" t="s">
        <v>53</v>
      </c>
      <c r="P453">
        <v>1</v>
      </c>
      <c r="Q453" t="s">
        <v>92</v>
      </c>
      <c r="R453" t="s">
        <v>4826</v>
      </c>
      <c r="S453" t="s">
        <v>3795</v>
      </c>
      <c r="T453">
        <v>5</v>
      </c>
      <c r="U453" t="s">
        <v>67</v>
      </c>
      <c r="V453">
        <v>1</v>
      </c>
      <c r="W453" t="s">
        <v>3846</v>
      </c>
      <c r="X453" t="s">
        <v>4718</v>
      </c>
      <c r="Y453" t="s">
        <v>67</v>
      </c>
      <c r="Z453" t="s">
        <v>67</v>
      </c>
      <c r="AA453" t="s">
        <v>3820</v>
      </c>
      <c r="AB453">
        <v>500000</v>
      </c>
      <c r="AC453" t="s">
        <v>126</v>
      </c>
      <c r="AD453" t="s">
        <v>72</v>
      </c>
      <c r="AE453" t="s">
        <v>73</v>
      </c>
      <c r="AF453" t="s">
        <v>72</v>
      </c>
      <c r="AG453" t="s">
        <v>74</v>
      </c>
      <c r="AH453" t="s">
        <v>72</v>
      </c>
      <c r="AI453" t="s">
        <v>75</v>
      </c>
      <c r="AJ453" t="s">
        <v>76</v>
      </c>
      <c r="AK453" t="s">
        <v>67</v>
      </c>
      <c r="AL453" t="s">
        <v>67</v>
      </c>
      <c r="AM453" t="s">
        <v>3417</v>
      </c>
      <c r="AN453" t="s">
        <v>50</v>
      </c>
      <c r="AO453" t="s">
        <v>3418</v>
      </c>
      <c r="AP453" t="s">
        <v>3433</v>
      </c>
      <c r="AU453" t="s">
        <v>84</v>
      </c>
    </row>
    <row r="454" spans="1:47" x14ac:dyDescent="0.25">
      <c r="A454">
        <v>452</v>
      </c>
      <c r="B454" t="s">
        <v>4719</v>
      </c>
      <c r="C454" s="46">
        <v>43358</v>
      </c>
      <c r="D454" t="s">
        <v>3792</v>
      </c>
      <c r="E454" t="s">
        <v>143</v>
      </c>
      <c r="F454" t="s">
        <v>132</v>
      </c>
      <c r="G454" t="s">
        <v>3419</v>
      </c>
      <c r="H454" t="s">
        <v>167</v>
      </c>
      <c r="I454" t="s">
        <v>121</v>
      </c>
      <c r="J454" t="s">
        <v>3420</v>
      </c>
      <c r="K454" t="s">
        <v>3421</v>
      </c>
      <c r="L454" t="s">
        <v>59</v>
      </c>
      <c r="M454" t="s">
        <v>91</v>
      </c>
      <c r="N454" t="s">
        <v>60</v>
      </c>
      <c r="O454" t="s">
        <v>143</v>
      </c>
      <c r="P454">
        <v>1</v>
      </c>
      <c r="Q454" t="s">
        <v>92</v>
      </c>
      <c r="R454" t="s">
        <v>4826</v>
      </c>
      <c r="S454" t="s">
        <v>3795</v>
      </c>
      <c r="T454">
        <v>4</v>
      </c>
      <c r="U454" t="s">
        <v>3422</v>
      </c>
      <c r="V454">
        <v>1</v>
      </c>
      <c r="W454" t="s">
        <v>3846</v>
      </c>
      <c r="X454" t="s">
        <v>4720</v>
      </c>
      <c r="Y454" t="s">
        <v>67</v>
      </c>
      <c r="Z454" t="s">
        <v>67</v>
      </c>
      <c r="AA454" t="s">
        <v>3820</v>
      </c>
      <c r="AB454">
        <v>500000</v>
      </c>
      <c r="AC454" t="s">
        <v>126</v>
      </c>
      <c r="AD454" t="s">
        <v>98</v>
      </c>
      <c r="AE454" t="s">
        <v>99</v>
      </c>
      <c r="AF454" t="s">
        <v>67</v>
      </c>
      <c r="AG454" t="s">
        <v>67</v>
      </c>
      <c r="AH454" t="s">
        <v>75</v>
      </c>
      <c r="AI454" t="s">
        <v>75</v>
      </c>
      <c r="AJ454" t="s">
        <v>76</v>
      </c>
      <c r="AK454" t="s">
        <v>67</v>
      </c>
      <c r="AL454" t="s">
        <v>67</v>
      </c>
      <c r="AM454" t="s">
        <v>3423</v>
      </c>
      <c r="AN454" t="s">
        <v>50</v>
      </c>
      <c r="AO454" t="s">
        <v>3424</v>
      </c>
      <c r="AU454" t="s">
        <v>103</v>
      </c>
    </row>
    <row r="455" spans="1:47" x14ac:dyDescent="0.25">
      <c r="A455">
        <v>453</v>
      </c>
      <c r="B455" t="s">
        <v>4721</v>
      </c>
      <c r="C455" s="46">
        <v>43358</v>
      </c>
      <c r="D455" t="s">
        <v>3792</v>
      </c>
      <c r="E455" t="s">
        <v>53</v>
      </c>
      <c r="F455" t="s">
        <v>54</v>
      </c>
      <c r="G455" t="s">
        <v>1188</v>
      </c>
      <c r="H455" t="s">
        <v>167</v>
      </c>
      <c r="I455" t="s">
        <v>121</v>
      </c>
      <c r="J455" t="s">
        <v>3426</v>
      </c>
      <c r="K455" t="s">
        <v>3427</v>
      </c>
      <c r="L455" t="s">
        <v>182</v>
      </c>
      <c r="M455" t="s">
        <v>91</v>
      </c>
      <c r="N455" t="s">
        <v>60</v>
      </c>
      <c r="O455" t="s">
        <v>53</v>
      </c>
      <c r="P455">
        <v>1</v>
      </c>
      <c r="Q455" t="s">
        <v>61</v>
      </c>
      <c r="R455" t="s">
        <v>4826</v>
      </c>
      <c r="S455" t="s">
        <v>3795</v>
      </c>
      <c r="T455">
        <v>3</v>
      </c>
      <c r="U455" t="s">
        <v>3425</v>
      </c>
      <c r="V455">
        <v>1</v>
      </c>
      <c r="W455" t="s">
        <v>3846</v>
      </c>
      <c r="X455" t="s">
        <v>4722</v>
      </c>
      <c r="Y455" t="s">
        <v>194</v>
      </c>
      <c r="Z455" t="s">
        <v>3429</v>
      </c>
      <c r="AA455" t="s">
        <v>3846</v>
      </c>
      <c r="AB455">
        <v>0</v>
      </c>
      <c r="AC455" t="s">
        <v>3846</v>
      </c>
      <c r="AD455" t="s">
        <v>72</v>
      </c>
      <c r="AE455" t="s">
        <v>73</v>
      </c>
      <c r="AF455" t="s">
        <v>72</v>
      </c>
      <c r="AG455" t="s">
        <v>74</v>
      </c>
      <c r="AH455" t="s">
        <v>72</v>
      </c>
      <c r="AI455" t="s">
        <v>75</v>
      </c>
      <c r="AJ455" t="s">
        <v>76</v>
      </c>
      <c r="AK455" t="s">
        <v>67</v>
      </c>
      <c r="AL455" t="s">
        <v>67</v>
      </c>
      <c r="AM455" t="s">
        <v>3431</v>
      </c>
      <c r="AN455" t="s">
        <v>50</v>
      </c>
      <c r="AO455" t="s">
        <v>3430</v>
      </c>
      <c r="AP455" t="s">
        <v>3432</v>
      </c>
      <c r="AQ455" t="s">
        <v>3434</v>
      </c>
      <c r="AU455" t="s">
        <v>84</v>
      </c>
    </row>
    <row r="456" spans="1:47" x14ac:dyDescent="0.25">
      <c r="A456">
        <v>454</v>
      </c>
      <c r="B456" t="s">
        <v>4723</v>
      </c>
      <c r="C456" s="46">
        <v>43365</v>
      </c>
      <c r="D456" t="s">
        <v>3792</v>
      </c>
      <c r="E456" t="s">
        <v>53</v>
      </c>
      <c r="F456" t="s">
        <v>54</v>
      </c>
      <c r="G456" t="s">
        <v>3529</v>
      </c>
      <c r="H456" t="s">
        <v>167</v>
      </c>
      <c r="I456" t="s">
        <v>121</v>
      </c>
      <c r="J456" t="s">
        <v>3587</v>
      </c>
      <c r="K456" t="s">
        <v>67</v>
      </c>
      <c r="L456" t="s">
        <v>67</v>
      </c>
      <c r="M456" t="s">
        <v>91</v>
      </c>
      <c r="N456" t="s">
        <v>235</v>
      </c>
      <c r="O456" t="s">
        <v>284</v>
      </c>
      <c r="P456">
        <v>1</v>
      </c>
      <c r="Q456" t="s">
        <v>61</v>
      </c>
      <c r="R456" t="s">
        <v>4822</v>
      </c>
      <c r="S456" t="s">
        <v>3796</v>
      </c>
      <c r="T456">
        <v>7</v>
      </c>
      <c r="U456" t="s">
        <v>3530</v>
      </c>
      <c r="V456">
        <v>2</v>
      </c>
      <c r="W456" t="s">
        <v>3846</v>
      </c>
      <c r="X456" t="s">
        <v>4724</v>
      </c>
      <c r="Y456" t="s">
        <v>194</v>
      </c>
      <c r="Z456" t="s">
        <v>3532</v>
      </c>
      <c r="AA456" t="s">
        <v>3846</v>
      </c>
      <c r="AB456">
        <v>0</v>
      </c>
      <c r="AC456" t="s">
        <v>3846</v>
      </c>
      <c r="AD456" t="s">
        <v>98</v>
      </c>
      <c r="AE456" t="s">
        <v>99</v>
      </c>
      <c r="AF456" t="s">
        <v>67</v>
      </c>
      <c r="AG456" t="s">
        <v>67</v>
      </c>
      <c r="AH456" t="s">
        <v>75</v>
      </c>
      <c r="AI456" t="s">
        <v>75</v>
      </c>
      <c r="AJ456" t="s">
        <v>76</v>
      </c>
      <c r="AK456" t="s">
        <v>67</v>
      </c>
      <c r="AL456" t="s">
        <v>67</v>
      </c>
      <c r="AM456" t="s">
        <v>3533</v>
      </c>
      <c r="AN456" t="s">
        <v>50</v>
      </c>
      <c r="AO456" t="s">
        <v>3534</v>
      </c>
      <c r="AU456" t="s">
        <v>130</v>
      </c>
    </row>
    <row r="457" spans="1:47" x14ac:dyDescent="0.25">
      <c r="A457">
        <v>455</v>
      </c>
      <c r="B457" t="s">
        <v>4725</v>
      </c>
      <c r="C457" s="46">
        <v>43370</v>
      </c>
      <c r="D457" t="s">
        <v>3792</v>
      </c>
      <c r="E457" t="s">
        <v>284</v>
      </c>
      <c r="F457" t="s">
        <v>105</v>
      </c>
      <c r="G457" t="s">
        <v>285</v>
      </c>
      <c r="H457" t="s">
        <v>56</v>
      </c>
      <c r="I457" t="s">
        <v>57</v>
      </c>
      <c r="J457" t="s">
        <v>56</v>
      </c>
      <c r="K457" t="s">
        <v>3435</v>
      </c>
      <c r="L457" t="s">
        <v>59</v>
      </c>
      <c r="M457" t="s">
        <v>67</v>
      </c>
      <c r="N457" t="s">
        <v>60</v>
      </c>
      <c r="O457" t="s">
        <v>284</v>
      </c>
      <c r="P457">
        <v>1</v>
      </c>
      <c r="Q457" t="s">
        <v>61</v>
      </c>
      <c r="R457" t="s">
        <v>4826</v>
      </c>
      <c r="S457" t="s">
        <v>123</v>
      </c>
      <c r="T457">
        <v>1</v>
      </c>
      <c r="U457" t="s">
        <v>3436</v>
      </c>
      <c r="V457">
        <v>1</v>
      </c>
      <c r="W457" t="s">
        <v>3846</v>
      </c>
      <c r="X457" t="s">
        <v>4726</v>
      </c>
      <c r="Y457" t="s">
        <v>67</v>
      </c>
      <c r="Z457" t="s">
        <v>67</v>
      </c>
      <c r="AA457" t="s">
        <v>3846</v>
      </c>
      <c r="AB457">
        <v>0</v>
      </c>
      <c r="AC457" t="s">
        <v>3846</v>
      </c>
      <c r="AD457" t="s">
        <v>72</v>
      </c>
      <c r="AE457" t="s">
        <v>73</v>
      </c>
      <c r="AF457" t="s">
        <v>67</v>
      </c>
      <c r="AG457" t="s">
        <v>67</v>
      </c>
      <c r="AH457" t="s">
        <v>72</v>
      </c>
      <c r="AI457" t="s">
        <v>75</v>
      </c>
      <c r="AJ457" t="s">
        <v>76</v>
      </c>
      <c r="AK457" t="s">
        <v>3440</v>
      </c>
      <c r="AL457" t="s">
        <v>67</v>
      </c>
      <c r="AM457" t="s">
        <v>3441</v>
      </c>
      <c r="AN457" t="s">
        <v>50</v>
      </c>
      <c r="AO457" t="s">
        <v>3442</v>
      </c>
      <c r="AP457" t="s">
        <v>3443</v>
      </c>
      <c r="AU457" t="s">
        <v>84</v>
      </c>
    </row>
    <row r="458" spans="1:47" x14ac:dyDescent="0.25">
      <c r="A458">
        <v>456</v>
      </c>
      <c r="B458" t="s">
        <v>4727</v>
      </c>
      <c r="C458" s="46">
        <v>43373</v>
      </c>
      <c r="D458" t="s">
        <v>3792</v>
      </c>
      <c r="E458" t="s">
        <v>131</v>
      </c>
      <c r="F458" t="s">
        <v>132</v>
      </c>
      <c r="G458" t="s">
        <v>1000</v>
      </c>
      <c r="H458" t="s">
        <v>120</v>
      </c>
      <c r="I458" t="s">
        <v>121</v>
      </c>
      <c r="J458" t="s">
        <v>3444</v>
      </c>
      <c r="K458" t="s">
        <v>67</v>
      </c>
      <c r="L458" t="s">
        <v>67</v>
      </c>
      <c r="M458" t="s">
        <v>59</v>
      </c>
      <c r="N458" t="s">
        <v>60</v>
      </c>
      <c r="O458" t="s">
        <v>131</v>
      </c>
      <c r="P458">
        <v>1</v>
      </c>
      <c r="Q458" t="s">
        <v>92</v>
      </c>
      <c r="R458" t="s">
        <v>4826</v>
      </c>
      <c r="S458" t="s">
        <v>3795</v>
      </c>
      <c r="T458">
        <v>3</v>
      </c>
      <c r="U458" t="s">
        <v>3445</v>
      </c>
      <c r="V458">
        <v>1</v>
      </c>
      <c r="W458" t="s">
        <v>3846</v>
      </c>
      <c r="X458" t="s">
        <v>3911</v>
      </c>
      <c r="Y458" t="s">
        <v>67</v>
      </c>
      <c r="Z458" t="s">
        <v>67</v>
      </c>
      <c r="AA458" t="s">
        <v>67</v>
      </c>
      <c r="AB458" t="s">
        <v>67</v>
      </c>
      <c r="AC458" t="s">
        <v>126</v>
      </c>
      <c r="AD458" t="s">
        <v>98</v>
      </c>
      <c r="AE458" t="s">
        <v>99</v>
      </c>
      <c r="AF458" t="s">
        <v>67</v>
      </c>
      <c r="AG458" t="s">
        <v>67</v>
      </c>
      <c r="AH458" t="s">
        <v>75</v>
      </c>
      <c r="AI458" t="s">
        <v>75</v>
      </c>
      <c r="AJ458" t="s">
        <v>76</v>
      </c>
      <c r="AK458" t="s">
        <v>67</v>
      </c>
      <c r="AL458" t="s">
        <v>67</v>
      </c>
      <c r="AM458" t="s">
        <v>3447</v>
      </c>
      <c r="AN458" t="s">
        <v>50</v>
      </c>
      <c r="AO458" t="s">
        <v>3448</v>
      </c>
      <c r="AU458" t="s">
        <v>130</v>
      </c>
    </row>
    <row r="459" spans="1:47" x14ac:dyDescent="0.25">
      <c r="A459">
        <v>457</v>
      </c>
      <c r="B459" t="s">
        <v>4728</v>
      </c>
      <c r="C459" s="46">
        <v>43374</v>
      </c>
      <c r="D459" t="s">
        <v>3793</v>
      </c>
      <c r="E459" t="s">
        <v>53</v>
      </c>
      <c r="F459" t="s">
        <v>54</v>
      </c>
      <c r="G459" t="s">
        <v>2889</v>
      </c>
      <c r="H459" t="s">
        <v>155</v>
      </c>
      <c r="I459" t="s">
        <v>3794</v>
      </c>
      <c r="J459" t="s">
        <v>3454</v>
      </c>
      <c r="K459" t="s">
        <v>3453</v>
      </c>
      <c r="L459" t="s">
        <v>59</v>
      </c>
      <c r="M459" t="s">
        <v>91</v>
      </c>
      <c r="N459" t="s">
        <v>60</v>
      </c>
      <c r="O459" t="s">
        <v>53</v>
      </c>
      <c r="P459">
        <v>1</v>
      </c>
      <c r="Q459" t="s">
        <v>92</v>
      </c>
      <c r="R459" t="s">
        <v>4826</v>
      </c>
      <c r="S459" t="s">
        <v>3795</v>
      </c>
      <c r="T459">
        <v>3</v>
      </c>
      <c r="U459" t="s">
        <v>3449</v>
      </c>
      <c r="V459">
        <v>1</v>
      </c>
      <c r="W459" t="s">
        <v>3846</v>
      </c>
      <c r="X459" t="s">
        <v>4729</v>
      </c>
      <c r="Y459" t="s">
        <v>67</v>
      </c>
      <c r="Z459" t="s">
        <v>67</v>
      </c>
      <c r="AA459" t="s">
        <v>67</v>
      </c>
      <c r="AB459" t="s">
        <v>67</v>
      </c>
      <c r="AC459" t="s">
        <v>126</v>
      </c>
      <c r="AD459" t="s">
        <v>98</v>
      </c>
      <c r="AE459" t="s">
        <v>99</v>
      </c>
      <c r="AF459" t="s">
        <v>67</v>
      </c>
      <c r="AG459" t="s">
        <v>67</v>
      </c>
      <c r="AH459" t="s">
        <v>75</v>
      </c>
      <c r="AI459" t="s">
        <v>75</v>
      </c>
      <c r="AJ459" t="s">
        <v>76</v>
      </c>
      <c r="AK459" t="s">
        <v>67</v>
      </c>
      <c r="AL459" t="s">
        <v>67</v>
      </c>
      <c r="AM459" t="s">
        <v>3455</v>
      </c>
      <c r="AN459" t="s">
        <v>50</v>
      </c>
      <c r="AO459" t="s">
        <v>3456</v>
      </c>
      <c r="AU459" t="s">
        <v>130</v>
      </c>
    </row>
    <row r="460" spans="1:47" x14ac:dyDescent="0.25">
      <c r="A460">
        <v>458</v>
      </c>
      <c r="B460" t="s">
        <v>4730</v>
      </c>
      <c r="C460" s="46">
        <v>43375</v>
      </c>
      <c r="D460" t="s">
        <v>3793</v>
      </c>
      <c r="E460" t="s">
        <v>53</v>
      </c>
      <c r="F460" t="s">
        <v>54</v>
      </c>
      <c r="G460" t="s">
        <v>1629</v>
      </c>
      <c r="H460" t="s">
        <v>120</v>
      </c>
      <c r="I460" t="s">
        <v>121</v>
      </c>
      <c r="J460" t="s">
        <v>3460</v>
      </c>
      <c r="K460" t="s">
        <v>67</v>
      </c>
      <c r="L460" t="s">
        <v>67</v>
      </c>
      <c r="M460" t="s">
        <v>67</v>
      </c>
      <c r="N460" t="s">
        <v>60</v>
      </c>
      <c r="O460" t="s">
        <v>53</v>
      </c>
      <c r="P460">
        <v>1</v>
      </c>
      <c r="Q460" t="s">
        <v>92</v>
      </c>
      <c r="R460" t="s">
        <v>4826</v>
      </c>
      <c r="S460" t="s">
        <v>3795</v>
      </c>
      <c r="T460">
        <v>5</v>
      </c>
      <c r="U460" t="s">
        <v>3459</v>
      </c>
      <c r="V460">
        <v>1</v>
      </c>
      <c r="W460" t="s">
        <v>3846</v>
      </c>
      <c r="X460" t="s">
        <v>4731</v>
      </c>
      <c r="Y460" t="s">
        <v>67</v>
      </c>
      <c r="Z460" t="s">
        <v>67</v>
      </c>
      <c r="AA460" t="s">
        <v>3819</v>
      </c>
      <c r="AB460">
        <v>30000</v>
      </c>
      <c r="AC460" t="s">
        <v>126</v>
      </c>
      <c r="AD460" t="s">
        <v>72</v>
      </c>
      <c r="AE460" t="s">
        <v>73</v>
      </c>
      <c r="AF460" t="s">
        <v>67</v>
      </c>
      <c r="AG460" t="s">
        <v>67</v>
      </c>
      <c r="AH460" t="s">
        <v>72</v>
      </c>
      <c r="AI460" t="s">
        <v>75</v>
      </c>
      <c r="AJ460" t="s">
        <v>76</v>
      </c>
      <c r="AK460" t="s">
        <v>67</v>
      </c>
      <c r="AL460" t="s">
        <v>67</v>
      </c>
      <c r="AM460" t="s">
        <v>3461</v>
      </c>
      <c r="AN460" t="s">
        <v>50</v>
      </c>
      <c r="AO460" t="s">
        <v>3462</v>
      </c>
      <c r="AU460" t="s">
        <v>103</v>
      </c>
    </row>
    <row r="461" spans="1:47" x14ac:dyDescent="0.25">
      <c r="A461">
        <v>459</v>
      </c>
      <c r="B461" t="s">
        <v>4732</v>
      </c>
      <c r="C461" s="46">
        <v>43375</v>
      </c>
      <c r="D461" t="s">
        <v>3793</v>
      </c>
      <c r="E461" t="s">
        <v>165</v>
      </c>
      <c r="F461" t="s">
        <v>54</v>
      </c>
      <c r="G461" t="s">
        <v>753</v>
      </c>
      <c r="H461" t="s">
        <v>120</v>
      </c>
      <c r="I461" t="s">
        <v>121</v>
      </c>
      <c r="J461" t="s">
        <v>3465</v>
      </c>
      <c r="K461" t="s">
        <v>3464</v>
      </c>
      <c r="L461" t="s">
        <v>327</v>
      </c>
      <c r="M461" t="s">
        <v>91</v>
      </c>
      <c r="N461" t="s">
        <v>235</v>
      </c>
      <c r="O461" t="s">
        <v>104</v>
      </c>
      <c r="P461">
        <v>1</v>
      </c>
      <c r="Q461" t="s">
        <v>92</v>
      </c>
      <c r="R461" t="s">
        <v>4826</v>
      </c>
      <c r="S461" t="s">
        <v>3795</v>
      </c>
      <c r="T461">
        <v>3</v>
      </c>
      <c r="U461" t="s">
        <v>3466</v>
      </c>
      <c r="V461">
        <v>1</v>
      </c>
      <c r="W461" t="s">
        <v>3846</v>
      </c>
      <c r="X461" t="s">
        <v>4733</v>
      </c>
      <c r="Y461" t="s">
        <v>67</v>
      </c>
      <c r="Z461" t="s">
        <v>67</v>
      </c>
      <c r="AA461" t="s">
        <v>3819</v>
      </c>
      <c r="AB461">
        <v>100000</v>
      </c>
      <c r="AC461" t="s">
        <v>126</v>
      </c>
      <c r="AD461" t="s">
        <v>72</v>
      </c>
      <c r="AE461" t="s">
        <v>73</v>
      </c>
      <c r="AF461" t="s">
        <v>67</v>
      </c>
      <c r="AG461" t="s">
        <v>67</v>
      </c>
      <c r="AH461" t="s">
        <v>72</v>
      </c>
      <c r="AI461" t="s">
        <v>75</v>
      </c>
      <c r="AJ461" t="s">
        <v>76</v>
      </c>
      <c r="AK461" t="s">
        <v>67</v>
      </c>
      <c r="AL461" t="s">
        <v>67</v>
      </c>
      <c r="AM461" t="s">
        <v>3467</v>
      </c>
      <c r="AN461" t="s">
        <v>50</v>
      </c>
      <c r="AO461" t="s">
        <v>3468</v>
      </c>
      <c r="AP461" t="s">
        <v>3469</v>
      </c>
      <c r="AQ461" t="s">
        <v>3477</v>
      </c>
      <c r="AU461" t="s">
        <v>84</v>
      </c>
    </row>
    <row r="462" spans="1:47" x14ac:dyDescent="0.25">
      <c r="A462">
        <v>460</v>
      </c>
      <c r="B462" t="s">
        <v>4734</v>
      </c>
      <c r="C462" s="46">
        <v>43376</v>
      </c>
      <c r="D462" t="s">
        <v>3793</v>
      </c>
      <c r="E462" t="s">
        <v>53</v>
      </c>
      <c r="F462" t="s">
        <v>54</v>
      </c>
      <c r="G462" t="s">
        <v>1629</v>
      </c>
      <c r="H462" t="s">
        <v>155</v>
      </c>
      <c r="I462" t="s">
        <v>3794</v>
      </c>
      <c r="J462" t="s">
        <v>3470</v>
      </c>
      <c r="K462" t="s">
        <v>3471</v>
      </c>
      <c r="L462" t="s">
        <v>3573</v>
      </c>
      <c r="M462" t="s">
        <v>91</v>
      </c>
      <c r="N462" t="s">
        <v>60</v>
      </c>
      <c r="O462" t="s">
        <v>53</v>
      </c>
      <c r="P462">
        <v>1</v>
      </c>
      <c r="Q462" t="s">
        <v>92</v>
      </c>
      <c r="R462" t="s">
        <v>4826</v>
      </c>
      <c r="S462" t="s">
        <v>3795</v>
      </c>
      <c r="T462">
        <v>4</v>
      </c>
      <c r="U462" t="s">
        <v>3474</v>
      </c>
      <c r="V462">
        <v>1</v>
      </c>
      <c r="W462" t="s">
        <v>3846</v>
      </c>
      <c r="X462" t="s">
        <v>4735</v>
      </c>
      <c r="Y462" t="s">
        <v>194</v>
      </c>
      <c r="Z462" t="s">
        <v>3472</v>
      </c>
      <c r="AA462" t="s">
        <v>3846</v>
      </c>
      <c r="AB462">
        <v>0</v>
      </c>
      <c r="AC462" t="s">
        <v>3846</v>
      </c>
      <c r="AD462" t="s">
        <v>72</v>
      </c>
      <c r="AE462" t="s">
        <v>73</v>
      </c>
      <c r="AF462" t="s">
        <v>72</v>
      </c>
      <c r="AG462" t="s">
        <v>74</v>
      </c>
      <c r="AH462" t="s">
        <v>72</v>
      </c>
      <c r="AI462" t="s">
        <v>75</v>
      </c>
      <c r="AJ462" t="s">
        <v>76</v>
      </c>
      <c r="AK462" t="s">
        <v>67</v>
      </c>
      <c r="AL462" t="s">
        <v>67</v>
      </c>
      <c r="AM462" t="s">
        <v>3475</v>
      </c>
      <c r="AN462" t="s">
        <v>50</v>
      </c>
      <c r="AO462" t="s">
        <v>3476</v>
      </c>
      <c r="AP462" t="s">
        <v>3478</v>
      </c>
      <c r="AQ462" t="s">
        <v>3500</v>
      </c>
      <c r="AU462" t="s">
        <v>84</v>
      </c>
    </row>
    <row r="463" spans="1:47" x14ac:dyDescent="0.25">
      <c r="A463">
        <v>461</v>
      </c>
      <c r="B463" t="s">
        <v>4736</v>
      </c>
      <c r="C463" s="46">
        <v>43378</v>
      </c>
      <c r="D463" t="s">
        <v>3793</v>
      </c>
      <c r="E463" t="s">
        <v>165</v>
      </c>
      <c r="F463" t="s">
        <v>54</v>
      </c>
      <c r="G463" t="s">
        <v>3479</v>
      </c>
      <c r="H463" t="s">
        <v>120</v>
      </c>
      <c r="I463" t="s">
        <v>121</v>
      </c>
      <c r="J463" t="s">
        <v>3480</v>
      </c>
      <c r="K463" t="s">
        <v>3481</v>
      </c>
      <c r="L463" t="s">
        <v>59</v>
      </c>
      <c r="M463" t="s">
        <v>91</v>
      </c>
      <c r="N463" t="s">
        <v>235</v>
      </c>
      <c r="O463" t="s">
        <v>232</v>
      </c>
      <c r="P463">
        <v>1</v>
      </c>
      <c r="Q463" t="s">
        <v>92</v>
      </c>
      <c r="R463" t="s">
        <v>4826</v>
      </c>
      <c r="S463" t="s">
        <v>270</v>
      </c>
      <c r="T463">
        <v>2</v>
      </c>
      <c r="U463" t="s">
        <v>3482</v>
      </c>
      <c r="V463">
        <v>1</v>
      </c>
      <c r="W463" t="s">
        <v>3846</v>
      </c>
      <c r="X463" t="s">
        <v>4737</v>
      </c>
      <c r="Y463" t="s">
        <v>67</v>
      </c>
      <c r="Z463" t="s">
        <v>67</v>
      </c>
      <c r="AA463" t="s">
        <v>3819</v>
      </c>
      <c r="AB463">
        <v>100000</v>
      </c>
      <c r="AC463" t="s">
        <v>126</v>
      </c>
      <c r="AD463" t="s">
        <v>72</v>
      </c>
      <c r="AE463" t="s">
        <v>73</v>
      </c>
      <c r="AF463" t="s">
        <v>67</v>
      </c>
      <c r="AG463" t="s">
        <v>67</v>
      </c>
      <c r="AH463" t="s">
        <v>72</v>
      </c>
      <c r="AI463" t="s">
        <v>75</v>
      </c>
      <c r="AJ463" t="s">
        <v>76</v>
      </c>
      <c r="AK463" t="s">
        <v>67</v>
      </c>
      <c r="AL463" t="s">
        <v>67</v>
      </c>
      <c r="AM463" t="s">
        <v>3484</v>
      </c>
      <c r="AN463" t="s">
        <v>50</v>
      </c>
      <c r="AO463" t="s">
        <v>3485</v>
      </c>
      <c r="AU463" t="s">
        <v>84</v>
      </c>
    </row>
    <row r="464" spans="1:47" x14ac:dyDescent="0.25">
      <c r="A464">
        <v>462</v>
      </c>
      <c r="B464" t="s">
        <v>4738</v>
      </c>
      <c r="C464" s="46">
        <v>43379</v>
      </c>
      <c r="D464" t="s">
        <v>3793</v>
      </c>
      <c r="E464" t="s">
        <v>53</v>
      </c>
      <c r="F464" t="s">
        <v>54</v>
      </c>
      <c r="G464" t="s">
        <v>731</v>
      </c>
      <c r="H464" t="s">
        <v>167</v>
      </c>
      <c r="I464" t="s">
        <v>121</v>
      </c>
      <c r="J464" t="s">
        <v>3486</v>
      </c>
      <c r="K464" t="s">
        <v>3487</v>
      </c>
      <c r="L464" t="s">
        <v>59</v>
      </c>
      <c r="M464" t="s">
        <v>91</v>
      </c>
      <c r="N464" t="s">
        <v>60</v>
      </c>
      <c r="O464" t="s">
        <v>53</v>
      </c>
      <c r="P464">
        <v>1</v>
      </c>
      <c r="Q464" t="s">
        <v>92</v>
      </c>
      <c r="R464" t="s">
        <v>4826</v>
      </c>
      <c r="S464" t="s">
        <v>270</v>
      </c>
      <c r="T464">
        <v>2</v>
      </c>
      <c r="U464" t="s">
        <v>3488</v>
      </c>
      <c r="V464">
        <v>1</v>
      </c>
      <c r="W464" t="s">
        <v>3846</v>
      </c>
      <c r="X464" t="s">
        <v>4739</v>
      </c>
      <c r="Y464" t="s">
        <v>194</v>
      </c>
      <c r="Z464" t="s">
        <v>3489</v>
      </c>
      <c r="AA464" t="s">
        <v>3846</v>
      </c>
      <c r="AB464">
        <v>0</v>
      </c>
      <c r="AC464" t="s">
        <v>3846</v>
      </c>
      <c r="AD464" t="s">
        <v>98</v>
      </c>
      <c r="AE464" t="s">
        <v>99</v>
      </c>
      <c r="AF464" t="s">
        <v>67</v>
      </c>
      <c r="AG464" t="s">
        <v>67</v>
      </c>
      <c r="AH464" t="s">
        <v>75</v>
      </c>
      <c r="AI464" t="s">
        <v>75</v>
      </c>
      <c r="AJ464" t="s">
        <v>76</v>
      </c>
      <c r="AK464" t="s">
        <v>67</v>
      </c>
      <c r="AL464" t="s">
        <v>67</v>
      </c>
      <c r="AM464" t="s">
        <v>3490</v>
      </c>
      <c r="AN464" t="s">
        <v>50</v>
      </c>
      <c r="AO464" t="s">
        <v>3491</v>
      </c>
      <c r="AP464" t="s">
        <v>3492</v>
      </c>
      <c r="AU464" t="s">
        <v>130</v>
      </c>
    </row>
    <row r="465" spans="1:47" x14ac:dyDescent="0.25">
      <c r="A465">
        <v>463</v>
      </c>
      <c r="B465" t="s">
        <v>4740</v>
      </c>
      <c r="C465" s="46">
        <v>43379</v>
      </c>
      <c r="D465" t="s">
        <v>3793</v>
      </c>
      <c r="E465" t="s">
        <v>131</v>
      </c>
      <c r="F465" t="s">
        <v>132</v>
      </c>
      <c r="G465" t="s">
        <v>1000</v>
      </c>
      <c r="H465" t="s">
        <v>120</v>
      </c>
      <c r="I465" t="s">
        <v>121</v>
      </c>
      <c r="J465" t="s">
        <v>3494</v>
      </c>
      <c r="K465" t="s">
        <v>3495</v>
      </c>
      <c r="L465" t="s">
        <v>327</v>
      </c>
      <c r="M465" t="s">
        <v>91</v>
      </c>
      <c r="N465" t="s">
        <v>235</v>
      </c>
      <c r="O465" t="s">
        <v>324</v>
      </c>
      <c r="P465">
        <v>1</v>
      </c>
      <c r="Q465" t="s">
        <v>92</v>
      </c>
      <c r="R465" t="s">
        <v>4826</v>
      </c>
      <c r="S465" t="s">
        <v>3795</v>
      </c>
      <c r="T465">
        <v>4</v>
      </c>
      <c r="U465" t="s">
        <v>3493</v>
      </c>
      <c r="V465">
        <v>1</v>
      </c>
      <c r="W465" t="s">
        <v>3846</v>
      </c>
      <c r="X465" t="s">
        <v>4741</v>
      </c>
      <c r="Y465" t="s">
        <v>67</v>
      </c>
      <c r="Z465" t="s">
        <v>67</v>
      </c>
      <c r="AA465" t="s">
        <v>3822</v>
      </c>
      <c r="AB465">
        <v>2000000</v>
      </c>
      <c r="AC465" t="s">
        <v>140</v>
      </c>
      <c r="AD465" t="s">
        <v>98</v>
      </c>
      <c r="AE465" t="s">
        <v>99</v>
      </c>
      <c r="AF465" t="s">
        <v>67</v>
      </c>
      <c r="AG465" t="s">
        <v>67</v>
      </c>
      <c r="AH465" t="s">
        <v>75</v>
      </c>
      <c r="AI465" t="s">
        <v>75</v>
      </c>
      <c r="AJ465" t="s">
        <v>76</v>
      </c>
      <c r="AK465" t="s">
        <v>67</v>
      </c>
      <c r="AL465" t="s">
        <v>3496</v>
      </c>
      <c r="AM465" t="s">
        <v>3497</v>
      </c>
      <c r="AN465" t="s">
        <v>50</v>
      </c>
      <c r="AO465" t="s">
        <v>3498</v>
      </c>
      <c r="AU465" t="s">
        <v>103</v>
      </c>
    </row>
    <row r="466" spans="1:47" x14ac:dyDescent="0.25">
      <c r="A466">
        <v>464</v>
      </c>
      <c r="B466" t="s">
        <v>4742</v>
      </c>
      <c r="C466" s="46">
        <v>43382</v>
      </c>
      <c r="D466" t="s">
        <v>3793</v>
      </c>
      <c r="E466" t="s">
        <v>165</v>
      </c>
      <c r="F466" t="s">
        <v>54</v>
      </c>
      <c r="G466" t="s">
        <v>445</v>
      </c>
      <c r="H466" t="s">
        <v>378</v>
      </c>
      <c r="I466" t="s">
        <v>3794</v>
      </c>
      <c r="J466" t="s">
        <v>3501</v>
      </c>
      <c r="K466" t="s">
        <v>3502</v>
      </c>
      <c r="L466" t="s">
        <v>59</v>
      </c>
      <c r="M466" t="s">
        <v>59</v>
      </c>
      <c r="N466" t="s">
        <v>235</v>
      </c>
      <c r="O466" t="s">
        <v>53</v>
      </c>
      <c r="P466">
        <v>2</v>
      </c>
      <c r="Q466" t="s">
        <v>92</v>
      </c>
      <c r="R466" t="s">
        <v>4826</v>
      </c>
      <c r="S466" t="s">
        <v>3795</v>
      </c>
      <c r="T466">
        <v>5</v>
      </c>
      <c r="U466" t="s">
        <v>3503</v>
      </c>
      <c r="V466">
        <v>1</v>
      </c>
      <c r="W466" t="s">
        <v>3846</v>
      </c>
      <c r="X466" t="s">
        <v>3846</v>
      </c>
      <c r="Y466" t="s">
        <v>67</v>
      </c>
      <c r="Z466" t="s">
        <v>67</v>
      </c>
      <c r="AA466" t="s">
        <v>3846</v>
      </c>
      <c r="AB466">
        <v>0</v>
      </c>
      <c r="AC466" t="s">
        <v>3846</v>
      </c>
      <c r="AD466" t="s">
        <v>72</v>
      </c>
      <c r="AE466" t="s">
        <v>73</v>
      </c>
      <c r="AF466" t="s">
        <v>358</v>
      </c>
      <c r="AG466" t="s">
        <v>3618</v>
      </c>
      <c r="AH466" t="s">
        <v>72</v>
      </c>
      <c r="AI466" t="s">
        <v>3619</v>
      </c>
      <c r="AJ466" t="s">
        <v>360</v>
      </c>
      <c r="AK466" t="s">
        <v>67</v>
      </c>
      <c r="AL466" t="s">
        <v>67</v>
      </c>
      <c r="AM466" t="s">
        <v>3504</v>
      </c>
      <c r="AN466" t="s">
        <v>50</v>
      </c>
      <c r="AO466" t="s">
        <v>3505</v>
      </c>
      <c r="AP466" t="s">
        <v>3506</v>
      </c>
      <c r="AQ466" t="s">
        <v>3620</v>
      </c>
      <c r="AU466" t="s">
        <v>103</v>
      </c>
    </row>
    <row r="467" spans="1:47" x14ac:dyDescent="0.25">
      <c r="A467">
        <v>465</v>
      </c>
      <c r="B467" t="s">
        <v>4743</v>
      </c>
      <c r="C467" s="46">
        <v>43383</v>
      </c>
      <c r="D467" t="s">
        <v>3793</v>
      </c>
      <c r="E467" t="s">
        <v>232</v>
      </c>
      <c r="F467" t="s">
        <v>105</v>
      </c>
      <c r="G467" t="s">
        <v>1952</v>
      </c>
      <c r="H467" t="s">
        <v>56</v>
      </c>
      <c r="I467" t="s">
        <v>57</v>
      </c>
      <c r="J467" t="s">
        <v>56</v>
      </c>
      <c r="K467" t="s">
        <v>3516</v>
      </c>
      <c r="L467" t="s">
        <v>59</v>
      </c>
      <c r="M467" t="s">
        <v>59</v>
      </c>
      <c r="N467" t="s">
        <v>60</v>
      </c>
      <c r="O467" t="s">
        <v>232</v>
      </c>
      <c r="P467">
        <v>2</v>
      </c>
      <c r="Q467" t="s">
        <v>107</v>
      </c>
      <c r="R467" t="s">
        <v>4826</v>
      </c>
      <c r="S467" t="s">
        <v>270</v>
      </c>
      <c r="T467">
        <v>2</v>
      </c>
      <c r="U467" t="s">
        <v>3517</v>
      </c>
      <c r="V467">
        <v>1</v>
      </c>
      <c r="W467" t="s">
        <v>4744</v>
      </c>
      <c r="X467" t="s">
        <v>3846</v>
      </c>
      <c r="Y467" t="s">
        <v>67</v>
      </c>
      <c r="Z467" t="s">
        <v>67</v>
      </c>
      <c r="AA467" t="s">
        <v>3846</v>
      </c>
      <c r="AB467">
        <v>0</v>
      </c>
      <c r="AC467" t="s">
        <v>3846</v>
      </c>
      <c r="AD467" t="s">
        <v>72</v>
      </c>
      <c r="AE467" t="s">
        <v>74</v>
      </c>
      <c r="AF467" t="s">
        <v>72</v>
      </c>
      <c r="AG467" t="s">
        <v>74</v>
      </c>
      <c r="AH467" t="s">
        <v>72</v>
      </c>
      <c r="AI467" t="s">
        <v>75</v>
      </c>
      <c r="AJ467" t="s">
        <v>76</v>
      </c>
      <c r="AK467" t="s">
        <v>67</v>
      </c>
      <c r="AL467" t="s">
        <v>67</v>
      </c>
      <c r="AM467" t="s">
        <v>3519</v>
      </c>
      <c r="AN467" t="s">
        <v>50</v>
      </c>
      <c r="AO467" t="s">
        <v>3520</v>
      </c>
      <c r="AP467" t="s">
        <v>3521</v>
      </c>
      <c r="AQ467" t="s">
        <v>3637</v>
      </c>
      <c r="AU467" t="s">
        <v>84</v>
      </c>
    </row>
    <row r="468" spans="1:47" x14ac:dyDescent="0.25">
      <c r="A468">
        <v>466</v>
      </c>
      <c r="B468" t="s">
        <v>4745</v>
      </c>
      <c r="C468" s="46">
        <v>43388</v>
      </c>
      <c r="D468" t="s">
        <v>3793</v>
      </c>
      <c r="E468" t="s">
        <v>324</v>
      </c>
      <c r="F468" t="s">
        <v>132</v>
      </c>
      <c r="G468" t="s">
        <v>3522</v>
      </c>
      <c r="H468" t="s">
        <v>167</v>
      </c>
      <c r="I468" t="s">
        <v>121</v>
      </c>
      <c r="J468" t="s">
        <v>3524</v>
      </c>
      <c r="K468" t="s">
        <v>2651</v>
      </c>
      <c r="L468" t="s">
        <v>327</v>
      </c>
      <c r="M468" t="s">
        <v>91</v>
      </c>
      <c r="N468" t="s">
        <v>60</v>
      </c>
      <c r="O468" t="s">
        <v>324</v>
      </c>
      <c r="P468">
        <v>1</v>
      </c>
      <c r="Q468" t="s">
        <v>92</v>
      </c>
      <c r="R468" t="s">
        <v>4826</v>
      </c>
      <c r="S468" t="s">
        <v>3796</v>
      </c>
      <c r="T468">
        <v>6</v>
      </c>
      <c r="U468" t="s">
        <v>3525</v>
      </c>
      <c r="V468">
        <v>1</v>
      </c>
      <c r="W468" t="s">
        <v>3846</v>
      </c>
      <c r="X468" t="s">
        <v>4746</v>
      </c>
      <c r="Y468" t="s">
        <v>67</v>
      </c>
      <c r="Z468" t="s">
        <v>67</v>
      </c>
      <c r="AA468" t="s">
        <v>3846</v>
      </c>
      <c r="AB468">
        <v>0</v>
      </c>
      <c r="AC468" t="s">
        <v>3846</v>
      </c>
      <c r="AD468" t="s">
        <v>98</v>
      </c>
      <c r="AE468" t="s">
        <v>99</v>
      </c>
      <c r="AF468" t="s">
        <v>67</v>
      </c>
      <c r="AG468" t="s">
        <v>67</v>
      </c>
      <c r="AH468" t="s">
        <v>75</v>
      </c>
      <c r="AI468" t="s">
        <v>75</v>
      </c>
      <c r="AJ468" t="s">
        <v>76</v>
      </c>
      <c r="AK468" t="s">
        <v>67</v>
      </c>
      <c r="AL468" t="s">
        <v>67</v>
      </c>
      <c r="AM468" t="s">
        <v>3526</v>
      </c>
      <c r="AN468" t="s">
        <v>50</v>
      </c>
      <c r="AO468" t="s">
        <v>3527</v>
      </c>
      <c r="AP468" t="s">
        <v>3528</v>
      </c>
      <c r="AU468" t="s">
        <v>103</v>
      </c>
    </row>
    <row r="469" spans="1:47" x14ac:dyDescent="0.25">
      <c r="A469">
        <v>467</v>
      </c>
      <c r="B469" t="s">
        <v>4747</v>
      </c>
      <c r="C469" s="46">
        <v>43391</v>
      </c>
      <c r="D469" t="s">
        <v>3793</v>
      </c>
      <c r="E469" t="s">
        <v>153</v>
      </c>
      <c r="F469" t="s">
        <v>105</v>
      </c>
      <c r="G469" t="s">
        <v>832</v>
      </c>
      <c r="H469" t="s">
        <v>56</v>
      </c>
      <c r="I469" t="s">
        <v>57</v>
      </c>
      <c r="J469" t="s">
        <v>56</v>
      </c>
      <c r="K469" t="s">
        <v>3565</v>
      </c>
      <c r="L469" t="s">
        <v>59</v>
      </c>
      <c r="M469" t="s">
        <v>59</v>
      </c>
      <c r="N469" t="s">
        <v>60</v>
      </c>
      <c r="O469" t="s">
        <v>153</v>
      </c>
      <c r="P469">
        <v>1</v>
      </c>
      <c r="Q469" t="s">
        <v>61</v>
      </c>
      <c r="R469" t="s">
        <v>4826</v>
      </c>
      <c r="S469" t="s">
        <v>270</v>
      </c>
      <c r="T469">
        <v>2</v>
      </c>
      <c r="U469" t="s">
        <v>3563</v>
      </c>
      <c r="V469">
        <v>1</v>
      </c>
      <c r="W469" t="s">
        <v>3846</v>
      </c>
      <c r="X469" t="s">
        <v>4748</v>
      </c>
      <c r="Y469" t="s">
        <v>67</v>
      </c>
      <c r="Z469" t="s">
        <v>67</v>
      </c>
      <c r="AA469" t="s">
        <v>3846</v>
      </c>
      <c r="AB469">
        <v>0</v>
      </c>
      <c r="AC469" t="s">
        <v>3846</v>
      </c>
      <c r="AD469" t="s">
        <v>72</v>
      </c>
      <c r="AE469" t="s">
        <v>73</v>
      </c>
      <c r="AF469" t="s">
        <v>72</v>
      </c>
      <c r="AG469" t="s">
        <v>74</v>
      </c>
      <c r="AH469" t="s">
        <v>72</v>
      </c>
      <c r="AI469" t="s">
        <v>75</v>
      </c>
      <c r="AJ469" t="s">
        <v>76</v>
      </c>
      <c r="AK469" t="s">
        <v>3568</v>
      </c>
      <c r="AL469" t="s">
        <v>67</v>
      </c>
      <c r="AM469" t="s">
        <v>3567</v>
      </c>
      <c r="AN469" t="s">
        <v>50</v>
      </c>
      <c r="AO469" t="s">
        <v>3569</v>
      </c>
      <c r="AU469" t="s">
        <v>84</v>
      </c>
    </row>
    <row r="470" spans="1:47" x14ac:dyDescent="0.25">
      <c r="A470">
        <v>468</v>
      </c>
      <c r="B470" t="s">
        <v>4749</v>
      </c>
      <c r="C470" s="46">
        <v>43393</v>
      </c>
      <c r="D470" t="s">
        <v>3793</v>
      </c>
      <c r="E470" t="s">
        <v>104</v>
      </c>
      <c r="F470" t="s">
        <v>105</v>
      </c>
      <c r="G470" t="s">
        <v>3538</v>
      </c>
      <c r="H470" t="s">
        <v>167</v>
      </c>
      <c r="I470" t="s">
        <v>121</v>
      </c>
      <c r="J470" t="s">
        <v>3540</v>
      </c>
      <c r="K470" t="s">
        <v>3541</v>
      </c>
      <c r="L470" t="s">
        <v>327</v>
      </c>
      <c r="M470" t="s">
        <v>90</v>
      </c>
      <c r="N470" t="s">
        <v>60</v>
      </c>
      <c r="O470" t="s">
        <v>104</v>
      </c>
      <c r="P470">
        <v>1</v>
      </c>
      <c r="Q470" t="s">
        <v>107</v>
      </c>
      <c r="R470" t="s">
        <v>4826</v>
      </c>
      <c r="S470" t="s">
        <v>270</v>
      </c>
      <c r="T470">
        <v>2</v>
      </c>
      <c r="U470" t="s">
        <v>3539</v>
      </c>
      <c r="V470">
        <v>1</v>
      </c>
      <c r="W470" t="s">
        <v>4750</v>
      </c>
      <c r="X470" t="s">
        <v>3846</v>
      </c>
      <c r="Y470" t="s">
        <v>67</v>
      </c>
      <c r="Z470" t="s">
        <v>67</v>
      </c>
      <c r="AA470" t="s">
        <v>3820</v>
      </c>
      <c r="AB470">
        <v>300000</v>
      </c>
      <c r="AC470" t="s">
        <v>126</v>
      </c>
      <c r="AD470" t="s">
        <v>98</v>
      </c>
      <c r="AE470" t="s">
        <v>99</v>
      </c>
      <c r="AF470" t="s">
        <v>67</v>
      </c>
      <c r="AG470" t="s">
        <v>67</v>
      </c>
      <c r="AH470" t="s">
        <v>75</v>
      </c>
      <c r="AI470" t="s">
        <v>75</v>
      </c>
      <c r="AJ470" t="s">
        <v>76</v>
      </c>
      <c r="AK470" t="s">
        <v>67</v>
      </c>
      <c r="AL470" t="s">
        <v>67</v>
      </c>
      <c r="AM470" t="s">
        <v>3544</v>
      </c>
      <c r="AN470" t="s">
        <v>50</v>
      </c>
      <c r="AO470" t="s">
        <v>3545</v>
      </c>
      <c r="AP470" t="s">
        <v>3546</v>
      </c>
      <c r="AU470" t="s">
        <v>103</v>
      </c>
    </row>
    <row r="471" spans="1:47" x14ac:dyDescent="0.25">
      <c r="A471">
        <v>469</v>
      </c>
      <c r="B471" t="s">
        <v>4751</v>
      </c>
      <c r="C471" s="46">
        <v>43394</v>
      </c>
      <c r="D471" t="s">
        <v>3793</v>
      </c>
      <c r="E471" t="s">
        <v>685</v>
      </c>
      <c r="F471" t="s">
        <v>132</v>
      </c>
      <c r="G471" t="s">
        <v>3547</v>
      </c>
      <c r="H471" t="s">
        <v>155</v>
      </c>
      <c r="I471" t="s">
        <v>3794</v>
      </c>
      <c r="J471" t="s">
        <v>3548</v>
      </c>
      <c r="K471" t="s">
        <v>67</v>
      </c>
      <c r="L471" t="s">
        <v>67</v>
      </c>
      <c r="M471" t="s">
        <v>59</v>
      </c>
      <c r="N471" t="s">
        <v>60</v>
      </c>
      <c r="O471" t="s">
        <v>685</v>
      </c>
      <c r="P471">
        <v>1</v>
      </c>
      <c r="Q471" t="s">
        <v>92</v>
      </c>
      <c r="R471" t="s">
        <v>4826</v>
      </c>
      <c r="S471" t="s">
        <v>270</v>
      </c>
      <c r="T471">
        <v>2</v>
      </c>
      <c r="U471" t="s">
        <v>3549</v>
      </c>
      <c r="V471">
        <v>1</v>
      </c>
      <c r="W471" t="s">
        <v>3846</v>
      </c>
      <c r="X471" t="s">
        <v>4752</v>
      </c>
      <c r="Y471" t="s">
        <v>67</v>
      </c>
      <c r="Z471" t="s">
        <v>67</v>
      </c>
      <c r="AA471" t="s">
        <v>3846</v>
      </c>
      <c r="AB471">
        <v>0</v>
      </c>
      <c r="AC471" t="s">
        <v>3846</v>
      </c>
      <c r="AD471" t="s">
        <v>98</v>
      </c>
      <c r="AE471" t="s">
        <v>99</v>
      </c>
      <c r="AF471" t="s">
        <v>67</v>
      </c>
      <c r="AG471" t="s">
        <v>67</v>
      </c>
      <c r="AH471" t="s">
        <v>75</v>
      </c>
      <c r="AI471" t="s">
        <v>75</v>
      </c>
      <c r="AJ471" t="s">
        <v>76</v>
      </c>
      <c r="AK471" t="s">
        <v>3550</v>
      </c>
      <c r="AL471" t="s">
        <v>67</v>
      </c>
      <c r="AM471" t="s">
        <v>3551</v>
      </c>
      <c r="AN471" t="s">
        <v>50</v>
      </c>
      <c r="AO471" t="s">
        <v>3552</v>
      </c>
      <c r="AP471" t="s">
        <v>3553</v>
      </c>
      <c r="AU471" t="s">
        <v>103</v>
      </c>
    </row>
    <row r="472" spans="1:47" x14ac:dyDescent="0.25">
      <c r="A472">
        <v>470</v>
      </c>
      <c r="B472" t="s">
        <v>4753</v>
      </c>
      <c r="C472" s="46">
        <v>43394</v>
      </c>
      <c r="D472" t="s">
        <v>3793</v>
      </c>
      <c r="E472" t="s">
        <v>324</v>
      </c>
      <c r="F472" t="s">
        <v>132</v>
      </c>
      <c r="G472" t="s">
        <v>3554</v>
      </c>
      <c r="H472" t="s">
        <v>56</v>
      </c>
      <c r="I472" t="s">
        <v>57</v>
      </c>
      <c r="J472" t="s">
        <v>56</v>
      </c>
      <c r="K472" t="s">
        <v>1654</v>
      </c>
      <c r="L472" t="s">
        <v>59</v>
      </c>
      <c r="M472" t="s">
        <v>59</v>
      </c>
      <c r="N472" t="s">
        <v>60</v>
      </c>
      <c r="O472" t="s">
        <v>324</v>
      </c>
      <c r="P472">
        <v>1</v>
      </c>
      <c r="Q472" t="s">
        <v>61</v>
      </c>
      <c r="R472" t="s">
        <v>4826</v>
      </c>
      <c r="S472" t="s">
        <v>3795</v>
      </c>
      <c r="T472">
        <v>3</v>
      </c>
      <c r="U472" t="s">
        <v>67</v>
      </c>
      <c r="V472">
        <v>1</v>
      </c>
      <c r="W472" t="s">
        <v>3846</v>
      </c>
      <c r="X472" t="s">
        <v>4754</v>
      </c>
      <c r="Y472" t="s">
        <v>67</v>
      </c>
      <c r="Z472" t="s">
        <v>67</v>
      </c>
      <c r="AA472" t="s">
        <v>3846</v>
      </c>
      <c r="AB472">
        <v>0</v>
      </c>
      <c r="AC472" t="s">
        <v>3846</v>
      </c>
      <c r="AD472" t="s">
        <v>98</v>
      </c>
      <c r="AE472" t="s">
        <v>99</v>
      </c>
      <c r="AF472" t="s">
        <v>67</v>
      </c>
      <c r="AG472" t="s">
        <v>67</v>
      </c>
      <c r="AH472" t="s">
        <v>75</v>
      </c>
      <c r="AI472" t="s">
        <v>75</v>
      </c>
      <c r="AJ472" t="s">
        <v>76</v>
      </c>
      <c r="AK472" t="s">
        <v>67</v>
      </c>
      <c r="AL472" t="s">
        <v>67</v>
      </c>
      <c r="AM472" t="s">
        <v>3556</v>
      </c>
      <c r="AN472" t="s">
        <v>50</v>
      </c>
      <c r="AO472" t="s">
        <v>3557</v>
      </c>
      <c r="AU472" t="s">
        <v>130</v>
      </c>
    </row>
    <row r="473" spans="1:47" x14ac:dyDescent="0.25">
      <c r="A473">
        <v>471</v>
      </c>
      <c r="B473" t="s">
        <v>4755</v>
      </c>
      <c r="C473" s="46">
        <v>43395</v>
      </c>
      <c r="D473" t="s">
        <v>3793</v>
      </c>
      <c r="E473" t="s">
        <v>324</v>
      </c>
      <c r="F473" t="s">
        <v>132</v>
      </c>
      <c r="G473" t="s">
        <v>3626</v>
      </c>
      <c r="H473" t="s">
        <v>120</v>
      </c>
      <c r="I473" t="s">
        <v>121</v>
      </c>
      <c r="J473" t="s">
        <v>3627</v>
      </c>
      <c r="K473" t="s">
        <v>3628</v>
      </c>
      <c r="L473" t="s">
        <v>59</v>
      </c>
      <c r="M473" t="s">
        <v>59</v>
      </c>
      <c r="N473" t="s">
        <v>60</v>
      </c>
      <c r="O473" t="s">
        <v>324</v>
      </c>
      <c r="P473">
        <v>19</v>
      </c>
      <c r="Q473" t="s">
        <v>92</v>
      </c>
      <c r="R473" t="s">
        <v>4826</v>
      </c>
      <c r="S473" t="s">
        <v>270</v>
      </c>
      <c r="T473">
        <v>2</v>
      </c>
      <c r="U473" t="s">
        <v>3629</v>
      </c>
      <c r="V473">
        <v>1</v>
      </c>
      <c r="W473" t="s">
        <v>3846</v>
      </c>
      <c r="X473" t="s">
        <v>4756</v>
      </c>
      <c r="Y473" t="s">
        <v>67</v>
      </c>
      <c r="Z473" t="s">
        <v>67</v>
      </c>
      <c r="AA473" t="s">
        <v>67</v>
      </c>
      <c r="AB473" t="s">
        <v>67</v>
      </c>
      <c r="AC473" t="s">
        <v>126</v>
      </c>
      <c r="AD473" t="s">
        <v>98</v>
      </c>
      <c r="AE473" t="s">
        <v>99</v>
      </c>
      <c r="AF473" t="s">
        <v>67</v>
      </c>
      <c r="AG473" t="s">
        <v>67</v>
      </c>
      <c r="AH473" t="s">
        <v>75</v>
      </c>
      <c r="AI473" t="s">
        <v>75</v>
      </c>
      <c r="AJ473" t="s">
        <v>76</v>
      </c>
      <c r="AK473" t="s">
        <v>67</v>
      </c>
      <c r="AL473" t="s">
        <v>67</v>
      </c>
      <c r="AM473" t="s">
        <v>3630</v>
      </c>
      <c r="AN473" t="s">
        <v>50</v>
      </c>
      <c r="AO473" t="s">
        <v>3631</v>
      </c>
      <c r="AP473" t="s">
        <v>3558</v>
      </c>
      <c r="AU473" t="s">
        <v>103</v>
      </c>
    </row>
    <row r="474" spans="1:47" x14ac:dyDescent="0.25">
      <c r="A474">
        <v>472</v>
      </c>
      <c r="B474" t="s">
        <v>4757</v>
      </c>
      <c r="C474" s="46">
        <v>43397</v>
      </c>
      <c r="D474" t="s">
        <v>3793</v>
      </c>
      <c r="E474" t="s">
        <v>324</v>
      </c>
      <c r="F474" t="s">
        <v>132</v>
      </c>
      <c r="G474" t="s">
        <v>1983</v>
      </c>
      <c r="H474" t="s">
        <v>167</v>
      </c>
      <c r="I474" t="s">
        <v>121</v>
      </c>
      <c r="J474" t="s">
        <v>3571</v>
      </c>
      <c r="K474" t="s">
        <v>3572</v>
      </c>
      <c r="L474" t="s">
        <v>3573</v>
      </c>
      <c r="M474" t="s">
        <v>91</v>
      </c>
      <c r="N474" t="s">
        <v>60</v>
      </c>
      <c r="O474" t="s">
        <v>324</v>
      </c>
      <c r="P474">
        <v>1</v>
      </c>
      <c r="Q474" t="s">
        <v>92</v>
      </c>
      <c r="R474" t="s">
        <v>4826</v>
      </c>
      <c r="S474" t="s">
        <v>3795</v>
      </c>
      <c r="T474">
        <v>4</v>
      </c>
      <c r="U474" t="s">
        <v>67</v>
      </c>
      <c r="V474">
        <v>1</v>
      </c>
      <c r="W474" t="s">
        <v>3846</v>
      </c>
      <c r="X474" t="s">
        <v>4758</v>
      </c>
      <c r="Y474" t="s">
        <v>194</v>
      </c>
      <c r="Z474" t="s">
        <v>3575</v>
      </c>
      <c r="AA474" t="s">
        <v>3846</v>
      </c>
      <c r="AB474">
        <v>0</v>
      </c>
      <c r="AC474" t="s">
        <v>3846</v>
      </c>
      <c r="AD474" t="s">
        <v>98</v>
      </c>
      <c r="AE474" t="s">
        <v>99</v>
      </c>
      <c r="AF474" t="s">
        <v>67</v>
      </c>
      <c r="AG474" t="s">
        <v>67</v>
      </c>
      <c r="AH474" t="s">
        <v>75</v>
      </c>
      <c r="AI474" t="s">
        <v>75</v>
      </c>
      <c r="AJ474" t="s">
        <v>76</v>
      </c>
      <c r="AK474" t="s">
        <v>67</v>
      </c>
      <c r="AL474" t="s">
        <v>67</v>
      </c>
      <c r="AM474" t="s">
        <v>3576</v>
      </c>
      <c r="AN474" t="s">
        <v>50</v>
      </c>
      <c r="AO474" t="s">
        <v>3577</v>
      </c>
      <c r="AP474" t="s">
        <v>3578</v>
      </c>
      <c r="AU474" t="s">
        <v>103</v>
      </c>
    </row>
    <row r="475" spans="1:47" x14ac:dyDescent="0.25">
      <c r="A475">
        <v>473</v>
      </c>
      <c r="B475" t="s">
        <v>4759</v>
      </c>
      <c r="C475" s="46">
        <v>43399</v>
      </c>
      <c r="D475" t="s">
        <v>3793</v>
      </c>
      <c r="E475" t="s">
        <v>85</v>
      </c>
      <c r="F475" t="s">
        <v>54</v>
      </c>
      <c r="G475" t="s">
        <v>3579</v>
      </c>
      <c r="H475" t="s">
        <v>167</v>
      </c>
      <c r="I475" t="s">
        <v>121</v>
      </c>
      <c r="J475" t="s">
        <v>3580</v>
      </c>
      <c r="K475" t="s">
        <v>3581</v>
      </c>
      <c r="L475" t="s">
        <v>59</v>
      </c>
      <c r="M475" t="s">
        <v>91</v>
      </c>
      <c r="N475" t="s">
        <v>60</v>
      </c>
      <c r="O475" t="s">
        <v>85</v>
      </c>
      <c r="P475">
        <v>1</v>
      </c>
      <c r="Q475" t="s">
        <v>92</v>
      </c>
      <c r="R475" t="s">
        <v>4826</v>
      </c>
      <c r="S475" t="s">
        <v>3795</v>
      </c>
      <c r="T475">
        <v>4</v>
      </c>
      <c r="U475" t="s">
        <v>3583</v>
      </c>
      <c r="V475">
        <v>1</v>
      </c>
      <c r="W475" t="s">
        <v>3846</v>
      </c>
      <c r="X475" t="s">
        <v>4760</v>
      </c>
      <c r="Y475" t="s">
        <v>67</v>
      </c>
      <c r="Z475" t="s">
        <v>67</v>
      </c>
      <c r="AA475" t="s">
        <v>3819</v>
      </c>
      <c r="AB475">
        <v>1000000</v>
      </c>
      <c r="AC475" t="s">
        <v>126</v>
      </c>
      <c r="AD475" t="s">
        <v>72</v>
      </c>
      <c r="AE475" t="s">
        <v>73</v>
      </c>
      <c r="AF475" t="s">
        <v>67</v>
      </c>
      <c r="AG475" t="s">
        <v>67</v>
      </c>
      <c r="AH475" t="s">
        <v>72</v>
      </c>
      <c r="AI475" t="s">
        <v>75</v>
      </c>
      <c r="AJ475" t="s">
        <v>76</v>
      </c>
      <c r="AK475" t="s">
        <v>67</v>
      </c>
      <c r="AL475" t="s">
        <v>67</v>
      </c>
      <c r="AM475" t="s">
        <v>3584</v>
      </c>
      <c r="AN475" t="s">
        <v>50</v>
      </c>
      <c r="AO475" t="s">
        <v>3585</v>
      </c>
      <c r="AP475" t="s">
        <v>3586</v>
      </c>
      <c r="AQ475" t="s">
        <v>3617</v>
      </c>
      <c r="AU475" t="s">
        <v>84</v>
      </c>
    </row>
    <row r="476" spans="1:47" x14ac:dyDescent="0.25">
      <c r="A476">
        <v>474</v>
      </c>
      <c r="B476" t="s">
        <v>4761</v>
      </c>
      <c r="C476" s="46">
        <v>43401</v>
      </c>
      <c r="D476" t="s">
        <v>3793</v>
      </c>
      <c r="E476" t="s">
        <v>143</v>
      </c>
      <c r="F476" t="s">
        <v>132</v>
      </c>
      <c r="G476" t="s">
        <v>143</v>
      </c>
      <c r="H476" t="s">
        <v>120</v>
      </c>
      <c r="I476" t="s">
        <v>121</v>
      </c>
      <c r="J476" t="s">
        <v>3590</v>
      </c>
      <c r="K476" t="s">
        <v>3591</v>
      </c>
      <c r="L476" t="s">
        <v>59</v>
      </c>
      <c r="M476" t="s">
        <v>91</v>
      </c>
      <c r="N476" t="s">
        <v>60</v>
      </c>
      <c r="O476" t="s">
        <v>143</v>
      </c>
      <c r="P476">
        <v>1</v>
      </c>
      <c r="Q476" t="s">
        <v>92</v>
      </c>
      <c r="R476" t="s">
        <v>4826</v>
      </c>
      <c r="S476" t="s">
        <v>3795</v>
      </c>
      <c r="T476">
        <v>3</v>
      </c>
      <c r="U476" t="s">
        <v>3589</v>
      </c>
      <c r="V476">
        <v>1</v>
      </c>
      <c r="W476" t="s">
        <v>3846</v>
      </c>
      <c r="X476" t="s">
        <v>4762</v>
      </c>
      <c r="Y476" t="s">
        <v>67</v>
      </c>
      <c r="Z476" t="s">
        <v>67</v>
      </c>
      <c r="AA476" t="s">
        <v>3821</v>
      </c>
      <c r="AB476">
        <v>600000</v>
      </c>
      <c r="AC476" t="s">
        <v>126</v>
      </c>
      <c r="AD476" t="s">
        <v>98</v>
      </c>
      <c r="AE476" t="s">
        <v>99</v>
      </c>
      <c r="AF476" t="s">
        <v>67</v>
      </c>
      <c r="AG476" t="s">
        <v>67</v>
      </c>
      <c r="AH476" t="s">
        <v>75</v>
      </c>
      <c r="AI476" t="s">
        <v>75</v>
      </c>
      <c r="AJ476" t="s">
        <v>76</v>
      </c>
      <c r="AK476" t="s">
        <v>67</v>
      </c>
      <c r="AL476" t="s">
        <v>67</v>
      </c>
      <c r="AM476" t="s">
        <v>3592</v>
      </c>
      <c r="AN476" t="s">
        <v>50</v>
      </c>
      <c r="AO476" t="s">
        <v>3593</v>
      </c>
      <c r="AU476" t="s">
        <v>103</v>
      </c>
    </row>
    <row r="477" spans="1:47" x14ac:dyDescent="0.25">
      <c r="A477">
        <v>475</v>
      </c>
      <c r="B477" t="s">
        <v>4763</v>
      </c>
      <c r="C477" s="46">
        <v>43402</v>
      </c>
      <c r="D477" t="s">
        <v>3793</v>
      </c>
      <c r="E477" t="s">
        <v>685</v>
      </c>
      <c r="F477" t="s">
        <v>132</v>
      </c>
      <c r="G477" t="s">
        <v>2267</v>
      </c>
      <c r="H477" t="s">
        <v>155</v>
      </c>
      <c r="I477" t="s">
        <v>3794</v>
      </c>
      <c r="J477" t="s">
        <v>3594</v>
      </c>
      <c r="K477" t="s">
        <v>3595</v>
      </c>
      <c r="L477" t="s">
        <v>59</v>
      </c>
      <c r="M477" t="s">
        <v>91</v>
      </c>
      <c r="N477" t="s">
        <v>60</v>
      </c>
      <c r="O477" t="s">
        <v>685</v>
      </c>
      <c r="P477">
        <v>1</v>
      </c>
      <c r="Q477" t="s">
        <v>92</v>
      </c>
      <c r="R477" t="s">
        <v>4822</v>
      </c>
      <c r="S477" t="s">
        <v>3796</v>
      </c>
      <c r="T477">
        <v>6</v>
      </c>
      <c r="U477" t="s">
        <v>3596</v>
      </c>
      <c r="V477">
        <v>2</v>
      </c>
      <c r="W477" t="s">
        <v>3846</v>
      </c>
      <c r="X477" t="s">
        <v>4764</v>
      </c>
      <c r="Y477" t="s">
        <v>67</v>
      </c>
      <c r="Z477" t="s">
        <v>67</v>
      </c>
      <c r="AA477" t="s">
        <v>3846</v>
      </c>
      <c r="AB477">
        <v>0</v>
      </c>
      <c r="AC477" t="s">
        <v>3846</v>
      </c>
      <c r="AD477" t="s">
        <v>98</v>
      </c>
      <c r="AE477" t="s">
        <v>99</v>
      </c>
      <c r="AF477" t="s">
        <v>67</v>
      </c>
      <c r="AG477" t="s">
        <v>67</v>
      </c>
      <c r="AH477" t="s">
        <v>75</v>
      </c>
      <c r="AI477" t="s">
        <v>75</v>
      </c>
      <c r="AJ477" t="s">
        <v>76</v>
      </c>
      <c r="AK477" t="s">
        <v>67</v>
      </c>
      <c r="AL477" t="s">
        <v>67</v>
      </c>
      <c r="AM477" t="s">
        <v>3598</v>
      </c>
      <c r="AN477" t="s">
        <v>50</v>
      </c>
      <c r="AO477" t="s">
        <v>3599</v>
      </c>
      <c r="AU477" t="s">
        <v>103</v>
      </c>
    </row>
    <row r="478" spans="1:47" x14ac:dyDescent="0.25">
      <c r="A478">
        <v>476</v>
      </c>
      <c r="B478" t="s">
        <v>4765</v>
      </c>
      <c r="C478" s="46">
        <v>43403</v>
      </c>
      <c r="D478" t="s">
        <v>3793</v>
      </c>
      <c r="E478" t="s">
        <v>143</v>
      </c>
      <c r="F478" t="s">
        <v>132</v>
      </c>
      <c r="G478" t="s">
        <v>1811</v>
      </c>
      <c r="H478" t="s">
        <v>120</v>
      </c>
      <c r="I478" t="s">
        <v>121</v>
      </c>
      <c r="J478" t="s">
        <v>3600</v>
      </c>
      <c r="K478" t="s">
        <v>67</v>
      </c>
      <c r="L478" t="s">
        <v>67</v>
      </c>
      <c r="M478" t="s">
        <v>91</v>
      </c>
      <c r="N478" t="s">
        <v>235</v>
      </c>
      <c r="O478" t="s">
        <v>53</v>
      </c>
      <c r="P478">
        <v>1</v>
      </c>
      <c r="Q478" t="s">
        <v>92</v>
      </c>
      <c r="R478" t="s">
        <v>4826</v>
      </c>
      <c r="S478" t="s">
        <v>270</v>
      </c>
      <c r="T478">
        <v>2</v>
      </c>
      <c r="U478" t="s">
        <v>3601</v>
      </c>
      <c r="V478">
        <v>1</v>
      </c>
      <c r="W478" t="s">
        <v>3846</v>
      </c>
      <c r="X478" t="s">
        <v>4766</v>
      </c>
      <c r="Y478" t="s">
        <v>67</v>
      </c>
      <c r="Z478" t="s">
        <v>67</v>
      </c>
      <c r="AA478" t="s">
        <v>3819</v>
      </c>
      <c r="AB478">
        <v>100000</v>
      </c>
      <c r="AC478" t="s">
        <v>126</v>
      </c>
      <c r="AD478" t="s">
        <v>72</v>
      </c>
      <c r="AE478" t="s">
        <v>73</v>
      </c>
      <c r="AF478" t="s">
        <v>67</v>
      </c>
      <c r="AG478" t="s">
        <v>67</v>
      </c>
      <c r="AH478" t="s">
        <v>72</v>
      </c>
      <c r="AI478" t="s">
        <v>75</v>
      </c>
      <c r="AJ478" t="s">
        <v>76</v>
      </c>
      <c r="AK478" t="s">
        <v>67</v>
      </c>
      <c r="AL478" t="s">
        <v>67</v>
      </c>
      <c r="AM478" t="s">
        <v>3602</v>
      </c>
      <c r="AN478" t="s">
        <v>50</v>
      </c>
      <c r="AO478" t="s">
        <v>3603</v>
      </c>
      <c r="AP478" t="s">
        <v>3604</v>
      </c>
      <c r="AU478" t="s">
        <v>84</v>
      </c>
    </row>
    <row r="479" spans="1:47" x14ac:dyDescent="0.25">
      <c r="A479">
        <v>477</v>
      </c>
      <c r="B479" t="s">
        <v>4767</v>
      </c>
      <c r="C479" s="46">
        <v>43407</v>
      </c>
      <c r="D479" t="s">
        <v>3793</v>
      </c>
      <c r="E479" t="s">
        <v>104</v>
      </c>
      <c r="F479" t="s">
        <v>105</v>
      </c>
      <c r="G479" t="s">
        <v>1843</v>
      </c>
      <c r="H479" t="s">
        <v>120</v>
      </c>
      <c r="I479" t="s">
        <v>121</v>
      </c>
      <c r="J479" t="s">
        <v>2965</v>
      </c>
      <c r="K479" t="s">
        <v>3606</v>
      </c>
      <c r="L479" t="s">
        <v>59</v>
      </c>
      <c r="M479" t="s">
        <v>91</v>
      </c>
      <c r="N479" t="s">
        <v>235</v>
      </c>
      <c r="O479" t="s">
        <v>642</v>
      </c>
      <c r="P479">
        <v>1</v>
      </c>
      <c r="Q479" t="s">
        <v>92</v>
      </c>
      <c r="R479" t="s">
        <v>4826</v>
      </c>
      <c r="S479" t="s">
        <v>3795</v>
      </c>
      <c r="T479">
        <v>3</v>
      </c>
      <c r="U479" t="s">
        <v>3605</v>
      </c>
      <c r="V479">
        <v>1</v>
      </c>
      <c r="W479" t="s">
        <v>3846</v>
      </c>
      <c r="X479" t="s">
        <v>4768</v>
      </c>
      <c r="Y479" t="s">
        <v>67</v>
      </c>
      <c r="Z479" t="s">
        <v>67</v>
      </c>
      <c r="AA479" t="s">
        <v>67</v>
      </c>
      <c r="AB479" t="s">
        <v>67</v>
      </c>
      <c r="AC479" t="s">
        <v>126</v>
      </c>
      <c r="AD479" t="s">
        <v>98</v>
      </c>
      <c r="AE479" t="s">
        <v>99</v>
      </c>
      <c r="AF479" t="s">
        <v>67</v>
      </c>
      <c r="AG479" t="s">
        <v>67</v>
      </c>
      <c r="AH479" t="s">
        <v>75</v>
      </c>
      <c r="AI479" t="s">
        <v>75</v>
      </c>
      <c r="AJ479" t="s">
        <v>76</v>
      </c>
      <c r="AK479" t="s">
        <v>67</v>
      </c>
      <c r="AL479" t="s">
        <v>67</v>
      </c>
      <c r="AM479" t="s">
        <v>3607</v>
      </c>
      <c r="AN479" t="s">
        <v>50</v>
      </c>
      <c r="AO479" t="s">
        <v>3608</v>
      </c>
      <c r="AU479" t="s">
        <v>103</v>
      </c>
    </row>
    <row r="480" spans="1:47" x14ac:dyDescent="0.25">
      <c r="A480">
        <v>478</v>
      </c>
      <c r="B480" t="s">
        <v>4769</v>
      </c>
      <c r="C480" s="46">
        <v>43407</v>
      </c>
      <c r="D480" t="s">
        <v>3793</v>
      </c>
      <c r="E480" t="s">
        <v>232</v>
      </c>
      <c r="F480" t="s">
        <v>105</v>
      </c>
      <c r="G480" t="s">
        <v>481</v>
      </c>
      <c r="H480" t="s">
        <v>226</v>
      </c>
      <c r="I480" t="s">
        <v>121</v>
      </c>
      <c r="J480" t="s">
        <v>3611</v>
      </c>
      <c r="K480" t="s">
        <v>3610</v>
      </c>
      <c r="L480" t="s">
        <v>59</v>
      </c>
      <c r="M480" t="s">
        <v>59</v>
      </c>
      <c r="N480" t="s">
        <v>60</v>
      </c>
      <c r="O480" t="s">
        <v>232</v>
      </c>
      <c r="P480">
        <v>1</v>
      </c>
      <c r="Q480" t="s">
        <v>92</v>
      </c>
      <c r="R480" t="s">
        <v>4826</v>
      </c>
      <c r="S480" t="s">
        <v>3795</v>
      </c>
      <c r="T480">
        <v>4</v>
      </c>
      <c r="U480" t="s">
        <v>3609</v>
      </c>
      <c r="V480">
        <v>1</v>
      </c>
      <c r="W480" t="s">
        <v>3846</v>
      </c>
      <c r="X480" t="s">
        <v>4770</v>
      </c>
      <c r="Y480" t="s">
        <v>1021</v>
      </c>
      <c r="Z480" t="s">
        <v>3614</v>
      </c>
      <c r="AA480" t="s">
        <v>3846</v>
      </c>
      <c r="AB480">
        <v>0</v>
      </c>
      <c r="AC480" t="s">
        <v>3846</v>
      </c>
      <c r="AD480" t="s">
        <v>98</v>
      </c>
      <c r="AE480" t="s">
        <v>99</v>
      </c>
      <c r="AF480" t="s">
        <v>67</v>
      </c>
      <c r="AG480" t="s">
        <v>67</v>
      </c>
      <c r="AH480" t="s">
        <v>75</v>
      </c>
      <c r="AI480" t="s">
        <v>75</v>
      </c>
      <c r="AJ480" t="s">
        <v>76</v>
      </c>
      <c r="AK480" t="s">
        <v>67</v>
      </c>
      <c r="AL480" t="s">
        <v>67</v>
      </c>
      <c r="AM480" t="s">
        <v>3615</v>
      </c>
      <c r="AN480" t="s">
        <v>50</v>
      </c>
      <c r="AO480" t="s">
        <v>3616</v>
      </c>
      <c r="AU480" t="s">
        <v>103</v>
      </c>
    </row>
    <row r="481" spans="1:47" x14ac:dyDescent="0.25">
      <c r="A481">
        <v>479</v>
      </c>
      <c r="B481" t="s">
        <v>4771</v>
      </c>
      <c r="C481" s="46">
        <v>43412</v>
      </c>
      <c r="D481" t="s">
        <v>3793</v>
      </c>
      <c r="E481" t="s">
        <v>324</v>
      </c>
      <c r="F481" t="s">
        <v>132</v>
      </c>
      <c r="G481" t="s">
        <v>2542</v>
      </c>
      <c r="H481" t="s">
        <v>155</v>
      </c>
      <c r="I481" t="s">
        <v>3794</v>
      </c>
      <c r="J481" t="s">
        <v>3621</v>
      </c>
      <c r="K481" t="s">
        <v>3622</v>
      </c>
      <c r="L481" t="s">
        <v>59</v>
      </c>
      <c r="M481" t="s">
        <v>59</v>
      </c>
      <c r="N481" t="s">
        <v>60</v>
      </c>
      <c r="O481" t="s">
        <v>324</v>
      </c>
      <c r="P481">
        <v>1</v>
      </c>
      <c r="Q481" t="s">
        <v>61</v>
      </c>
      <c r="R481" t="s">
        <v>4826</v>
      </c>
      <c r="S481" t="s">
        <v>3795</v>
      </c>
      <c r="T481">
        <v>3</v>
      </c>
      <c r="U481" t="s">
        <v>67</v>
      </c>
      <c r="V481">
        <v>1</v>
      </c>
      <c r="W481" t="s">
        <v>3846</v>
      </c>
      <c r="X481" t="s">
        <v>4772</v>
      </c>
      <c r="Y481" t="s">
        <v>67</v>
      </c>
      <c r="Z481" t="s">
        <v>67</v>
      </c>
      <c r="AA481" t="s">
        <v>3846</v>
      </c>
      <c r="AB481">
        <v>0</v>
      </c>
      <c r="AC481" t="s">
        <v>3846</v>
      </c>
      <c r="AD481" t="s">
        <v>98</v>
      </c>
      <c r="AE481" t="s">
        <v>99</v>
      </c>
      <c r="AF481" t="s">
        <v>67</v>
      </c>
      <c r="AG481" t="s">
        <v>67</v>
      </c>
      <c r="AH481" t="s">
        <v>75</v>
      </c>
      <c r="AI481" t="s">
        <v>75</v>
      </c>
      <c r="AJ481" t="s">
        <v>76</v>
      </c>
      <c r="AK481" t="s">
        <v>67</v>
      </c>
      <c r="AL481" t="s">
        <v>3624</v>
      </c>
      <c r="AM481" t="s">
        <v>3623</v>
      </c>
      <c r="AN481" t="s">
        <v>50</v>
      </c>
      <c r="AO481" t="s">
        <v>3625</v>
      </c>
      <c r="AU481" t="s">
        <v>130</v>
      </c>
    </row>
    <row r="482" spans="1:47" x14ac:dyDescent="0.25">
      <c r="A482">
        <v>480</v>
      </c>
      <c r="B482" t="s">
        <v>4773</v>
      </c>
      <c r="C482" s="46">
        <v>43414</v>
      </c>
      <c r="D482" t="s">
        <v>3793</v>
      </c>
      <c r="E482" t="s">
        <v>307</v>
      </c>
      <c r="F482" t="s">
        <v>119</v>
      </c>
      <c r="G482" t="s">
        <v>1524</v>
      </c>
      <c r="H482" t="s">
        <v>167</v>
      </c>
      <c r="I482" t="s">
        <v>121</v>
      </c>
      <c r="J482" t="s">
        <v>3632</v>
      </c>
      <c r="K482" t="s">
        <v>67</v>
      </c>
      <c r="L482" t="s">
        <v>67</v>
      </c>
      <c r="M482" t="s">
        <v>91</v>
      </c>
      <c r="N482" t="s">
        <v>60</v>
      </c>
      <c r="O482" t="s">
        <v>307</v>
      </c>
      <c r="P482">
        <v>1</v>
      </c>
      <c r="Q482" t="s">
        <v>92</v>
      </c>
      <c r="R482" t="s">
        <v>4826</v>
      </c>
      <c r="S482" t="s">
        <v>3796</v>
      </c>
      <c r="T482">
        <v>8</v>
      </c>
      <c r="U482" t="s">
        <v>67</v>
      </c>
      <c r="V482">
        <v>1</v>
      </c>
      <c r="W482" t="s">
        <v>3846</v>
      </c>
      <c r="X482" t="s">
        <v>4774</v>
      </c>
      <c r="Y482" t="s">
        <v>194</v>
      </c>
      <c r="Z482" t="s">
        <v>3634</v>
      </c>
      <c r="AA482" t="s">
        <v>3820</v>
      </c>
      <c r="AB482">
        <v>150000</v>
      </c>
      <c r="AC482" t="s">
        <v>126</v>
      </c>
      <c r="AD482" t="s">
        <v>98</v>
      </c>
      <c r="AE482" t="s">
        <v>99</v>
      </c>
      <c r="AF482" t="s">
        <v>67</v>
      </c>
      <c r="AG482" t="s">
        <v>67</v>
      </c>
      <c r="AH482" t="s">
        <v>75</v>
      </c>
      <c r="AI482" t="s">
        <v>75</v>
      </c>
      <c r="AJ482" t="s">
        <v>76</v>
      </c>
      <c r="AK482" t="s">
        <v>67</v>
      </c>
      <c r="AL482" t="s">
        <v>67</v>
      </c>
      <c r="AM482" t="s">
        <v>3635</v>
      </c>
      <c r="AN482" t="s">
        <v>50</v>
      </c>
      <c r="AO482" t="s">
        <v>3636</v>
      </c>
      <c r="AU482" t="s">
        <v>130</v>
      </c>
    </row>
    <row r="483" spans="1:47" x14ac:dyDescent="0.25">
      <c r="A483">
        <v>481</v>
      </c>
      <c r="B483" t="s">
        <v>4775</v>
      </c>
      <c r="C483" s="46">
        <v>43414</v>
      </c>
      <c r="D483" t="s">
        <v>3793</v>
      </c>
      <c r="E483" t="s">
        <v>53</v>
      </c>
      <c r="F483" t="s">
        <v>54</v>
      </c>
      <c r="G483" t="s">
        <v>496</v>
      </c>
      <c r="H483" t="s">
        <v>155</v>
      </c>
      <c r="I483" t="s">
        <v>3794</v>
      </c>
      <c r="J483" t="s">
        <v>3638</v>
      </c>
      <c r="K483" t="s">
        <v>3639</v>
      </c>
      <c r="L483" t="s">
        <v>59</v>
      </c>
      <c r="M483" t="s">
        <v>90</v>
      </c>
      <c r="N483" t="s">
        <v>60</v>
      </c>
      <c r="O483" t="s">
        <v>53</v>
      </c>
      <c r="P483">
        <v>1</v>
      </c>
      <c r="Q483" t="s">
        <v>136</v>
      </c>
      <c r="R483" t="s">
        <v>4826</v>
      </c>
      <c r="S483" t="s">
        <v>3795</v>
      </c>
      <c r="T483">
        <v>3</v>
      </c>
      <c r="U483" t="s">
        <v>67</v>
      </c>
      <c r="V483">
        <v>1</v>
      </c>
      <c r="W483" t="s">
        <v>3846</v>
      </c>
      <c r="X483" t="s">
        <v>4776</v>
      </c>
      <c r="Y483" t="s">
        <v>194</v>
      </c>
      <c r="Z483" t="s">
        <v>3641</v>
      </c>
      <c r="AA483" t="s">
        <v>3846</v>
      </c>
      <c r="AB483">
        <v>0</v>
      </c>
      <c r="AC483" t="s">
        <v>3846</v>
      </c>
      <c r="AD483" t="s">
        <v>98</v>
      </c>
      <c r="AE483" t="s">
        <v>99</v>
      </c>
      <c r="AF483" t="s">
        <v>67</v>
      </c>
      <c r="AG483" t="s">
        <v>67</v>
      </c>
      <c r="AH483" t="s">
        <v>75</v>
      </c>
      <c r="AI483" t="s">
        <v>75</v>
      </c>
      <c r="AJ483" t="s">
        <v>76</v>
      </c>
      <c r="AK483" t="s">
        <v>67</v>
      </c>
      <c r="AL483" t="s">
        <v>67</v>
      </c>
      <c r="AM483" t="s">
        <v>3642</v>
      </c>
      <c r="AN483" t="s">
        <v>50</v>
      </c>
      <c r="AO483" t="s">
        <v>3643</v>
      </c>
      <c r="AU483" t="s">
        <v>103</v>
      </c>
    </row>
    <row r="484" spans="1:47" x14ac:dyDescent="0.25">
      <c r="A484">
        <v>482</v>
      </c>
      <c r="B484" t="s">
        <v>4777</v>
      </c>
      <c r="C484" s="46">
        <v>43416</v>
      </c>
      <c r="D484" t="s">
        <v>3793</v>
      </c>
      <c r="E484" t="s">
        <v>232</v>
      </c>
      <c r="F484" t="s">
        <v>105</v>
      </c>
      <c r="G484" t="s">
        <v>2332</v>
      </c>
      <c r="H484" t="s">
        <v>167</v>
      </c>
      <c r="I484" t="s">
        <v>121</v>
      </c>
      <c r="J484" t="s">
        <v>924</v>
      </c>
      <c r="K484" t="s">
        <v>3644</v>
      </c>
      <c r="L484" t="s">
        <v>182</v>
      </c>
      <c r="M484" t="s">
        <v>91</v>
      </c>
      <c r="N484" t="s">
        <v>60</v>
      </c>
      <c r="O484" t="s">
        <v>232</v>
      </c>
      <c r="P484">
        <v>1</v>
      </c>
      <c r="Q484" t="s">
        <v>92</v>
      </c>
      <c r="R484" t="s">
        <v>4826</v>
      </c>
      <c r="S484" t="s">
        <v>3796</v>
      </c>
      <c r="T484">
        <v>14</v>
      </c>
      <c r="U484" t="s">
        <v>67</v>
      </c>
      <c r="V484">
        <v>1</v>
      </c>
      <c r="W484" t="s">
        <v>3846</v>
      </c>
      <c r="X484" t="s">
        <v>4778</v>
      </c>
      <c r="Y484" t="s">
        <v>67</v>
      </c>
      <c r="Z484" t="s">
        <v>67</v>
      </c>
      <c r="AA484" t="s">
        <v>3846</v>
      </c>
      <c r="AB484">
        <v>0</v>
      </c>
      <c r="AC484" t="s">
        <v>3846</v>
      </c>
      <c r="AD484" t="s">
        <v>72</v>
      </c>
      <c r="AE484" t="s">
        <v>73</v>
      </c>
      <c r="AF484" t="s">
        <v>67</v>
      </c>
      <c r="AG484" t="s">
        <v>67</v>
      </c>
      <c r="AH484" t="s">
        <v>72</v>
      </c>
      <c r="AI484" t="s">
        <v>75</v>
      </c>
      <c r="AJ484" t="s">
        <v>76</v>
      </c>
      <c r="AK484" t="s">
        <v>67</v>
      </c>
      <c r="AL484" t="s">
        <v>3647</v>
      </c>
      <c r="AM484" t="s">
        <v>3649</v>
      </c>
      <c r="AN484" t="s">
        <v>50</v>
      </c>
      <c r="AO484" t="s">
        <v>3648</v>
      </c>
      <c r="AU484" t="s">
        <v>84</v>
      </c>
    </row>
    <row r="485" spans="1:47" x14ac:dyDescent="0.25">
      <c r="A485">
        <v>483</v>
      </c>
      <c r="B485" t="s">
        <v>4779</v>
      </c>
      <c r="C485" s="46">
        <v>43417</v>
      </c>
      <c r="D485" t="s">
        <v>3793</v>
      </c>
      <c r="E485" t="s">
        <v>131</v>
      </c>
      <c r="F485" t="s">
        <v>132</v>
      </c>
      <c r="G485" t="s">
        <v>2955</v>
      </c>
      <c r="H485" t="s">
        <v>120</v>
      </c>
      <c r="I485" t="s">
        <v>121</v>
      </c>
      <c r="J485" t="s">
        <v>3651</v>
      </c>
      <c r="K485" t="s">
        <v>3650</v>
      </c>
      <c r="L485" t="s">
        <v>90</v>
      </c>
      <c r="M485" t="s">
        <v>91</v>
      </c>
      <c r="N485" t="s">
        <v>60</v>
      </c>
      <c r="O485" t="s">
        <v>131</v>
      </c>
      <c r="P485">
        <v>1</v>
      </c>
      <c r="Q485" t="s">
        <v>92</v>
      </c>
      <c r="R485" t="s">
        <v>4826</v>
      </c>
      <c r="S485" t="s">
        <v>3795</v>
      </c>
      <c r="T485">
        <v>3</v>
      </c>
      <c r="U485" t="s">
        <v>3650</v>
      </c>
      <c r="V485">
        <v>1</v>
      </c>
      <c r="W485" t="s">
        <v>3846</v>
      </c>
      <c r="X485" t="s">
        <v>4780</v>
      </c>
      <c r="Y485" t="s">
        <v>67</v>
      </c>
      <c r="Z485" t="s">
        <v>67</v>
      </c>
      <c r="AA485" t="s">
        <v>67</v>
      </c>
      <c r="AB485" t="s">
        <v>67</v>
      </c>
      <c r="AC485" t="s">
        <v>126</v>
      </c>
      <c r="AD485" t="s">
        <v>72</v>
      </c>
      <c r="AE485" t="s">
        <v>73</v>
      </c>
      <c r="AF485" t="s">
        <v>67</v>
      </c>
      <c r="AG485" t="s">
        <v>67</v>
      </c>
      <c r="AH485" t="s">
        <v>72</v>
      </c>
      <c r="AI485" t="s">
        <v>75</v>
      </c>
      <c r="AJ485" t="s">
        <v>76</v>
      </c>
      <c r="AK485" t="s">
        <v>67</v>
      </c>
      <c r="AL485" t="s">
        <v>3654</v>
      </c>
      <c r="AM485" t="s">
        <v>3652</v>
      </c>
      <c r="AN485" t="s">
        <v>50</v>
      </c>
      <c r="AO485" t="s">
        <v>3653</v>
      </c>
      <c r="AP485" t="s">
        <v>3655</v>
      </c>
      <c r="AU485" t="s">
        <v>84</v>
      </c>
    </row>
    <row r="486" spans="1:47" x14ac:dyDescent="0.25">
      <c r="A486">
        <v>484</v>
      </c>
      <c r="B486" t="s">
        <v>4781</v>
      </c>
      <c r="C486" s="46">
        <v>43419</v>
      </c>
      <c r="D486" t="s">
        <v>3793</v>
      </c>
      <c r="E486" t="s">
        <v>53</v>
      </c>
      <c r="F486" t="s">
        <v>54</v>
      </c>
      <c r="G486" t="s">
        <v>1328</v>
      </c>
      <c r="H486" t="s">
        <v>167</v>
      </c>
      <c r="I486" t="s">
        <v>121</v>
      </c>
      <c r="J486" t="s">
        <v>3664</v>
      </c>
      <c r="K486" t="s">
        <v>3665</v>
      </c>
      <c r="L486" t="s">
        <v>59</v>
      </c>
      <c r="M486" t="s">
        <v>59</v>
      </c>
      <c r="N486" t="s">
        <v>235</v>
      </c>
      <c r="O486" t="s">
        <v>165</v>
      </c>
      <c r="P486">
        <v>1</v>
      </c>
      <c r="Q486" t="s">
        <v>92</v>
      </c>
      <c r="R486" t="s">
        <v>4822</v>
      </c>
      <c r="S486" t="s">
        <v>3795</v>
      </c>
      <c r="T486">
        <v>4</v>
      </c>
      <c r="U486" t="s">
        <v>3667</v>
      </c>
      <c r="V486">
        <v>2</v>
      </c>
      <c r="W486" t="s">
        <v>3846</v>
      </c>
      <c r="X486" t="s">
        <v>4782</v>
      </c>
      <c r="Y486" t="s">
        <v>194</v>
      </c>
      <c r="Z486" t="s">
        <v>3666</v>
      </c>
      <c r="AA486" t="s">
        <v>3819</v>
      </c>
      <c r="AB486">
        <v>40000</v>
      </c>
      <c r="AC486" t="s">
        <v>126</v>
      </c>
      <c r="AD486" t="s">
        <v>98</v>
      </c>
      <c r="AE486" t="s">
        <v>99</v>
      </c>
      <c r="AF486" t="s">
        <v>67</v>
      </c>
      <c r="AG486" t="s">
        <v>67</v>
      </c>
      <c r="AH486" t="s">
        <v>75</v>
      </c>
      <c r="AI486" t="s">
        <v>75</v>
      </c>
      <c r="AJ486" t="s">
        <v>76</v>
      </c>
      <c r="AK486" t="s">
        <v>67</v>
      </c>
      <c r="AL486" t="s">
        <v>67</v>
      </c>
      <c r="AM486" t="s">
        <v>3668</v>
      </c>
      <c r="AN486" t="s">
        <v>50</v>
      </c>
      <c r="AO486" t="s">
        <v>3669</v>
      </c>
      <c r="AU486" t="s">
        <v>103</v>
      </c>
    </row>
    <row r="487" spans="1:47" x14ac:dyDescent="0.25">
      <c r="A487">
        <v>485</v>
      </c>
      <c r="B487" t="s">
        <v>4783</v>
      </c>
      <c r="C487" s="46">
        <v>43421</v>
      </c>
      <c r="D487" t="s">
        <v>3793</v>
      </c>
      <c r="E487" t="s">
        <v>681</v>
      </c>
      <c r="F487" t="s">
        <v>132</v>
      </c>
      <c r="G487" t="s">
        <v>3685</v>
      </c>
      <c r="H487" t="s">
        <v>155</v>
      </c>
      <c r="I487" t="s">
        <v>3794</v>
      </c>
      <c r="J487" t="s">
        <v>3686</v>
      </c>
      <c r="K487" t="s">
        <v>3687</v>
      </c>
      <c r="L487" t="s">
        <v>59</v>
      </c>
      <c r="M487" t="s">
        <v>91</v>
      </c>
      <c r="N487" t="s">
        <v>60</v>
      </c>
      <c r="O487" t="s">
        <v>681</v>
      </c>
      <c r="P487">
        <v>1</v>
      </c>
      <c r="Q487" t="s">
        <v>107</v>
      </c>
      <c r="R487" t="s">
        <v>4826</v>
      </c>
      <c r="S487" t="s">
        <v>123</v>
      </c>
      <c r="T487">
        <v>1</v>
      </c>
      <c r="U487" t="s">
        <v>1012</v>
      </c>
      <c r="V487">
        <v>1</v>
      </c>
      <c r="W487" t="s">
        <v>4784</v>
      </c>
      <c r="X487" t="s">
        <v>3846</v>
      </c>
      <c r="Y487" t="s">
        <v>67</v>
      </c>
      <c r="Z487" t="s">
        <v>67</v>
      </c>
      <c r="AA487" t="s">
        <v>3846</v>
      </c>
      <c r="AB487">
        <v>0</v>
      </c>
      <c r="AC487" t="s">
        <v>3846</v>
      </c>
      <c r="AD487" t="s">
        <v>72</v>
      </c>
      <c r="AE487" t="s">
        <v>73</v>
      </c>
      <c r="AF487" t="s">
        <v>67</v>
      </c>
      <c r="AG487" t="s">
        <v>67</v>
      </c>
      <c r="AH487" t="s">
        <v>72</v>
      </c>
      <c r="AI487" t="s">
        <v>75</v>
      </c>
      <c r="AJ487" t="s">
        <v>76</v>
      </c>
      <c r="AK487" t="s">
        <v>67</v>
      </c>
      <c r="AL487" t="s">
        <v>67</v>
      </c>
      <c r="AM487" t="s">
        <v>3689</v>
      </c>
      <c r="AN487" t="s">
        <v>50</v>
      </c>
      <c r="AO487" t="s">
        <v>3690</v>
      </c>
      <c r="AU487" t="s">
        <v>103</v>
      </c>
    </row>
    <row r="488" spans="1:47" x14ac:dyDescent="0.25">
      <c r="A488">
        <v>486</v>
      </c>
      <c r="B488" t="s">
        <v>4785</v>
      </c>
      <c r="C488" s="46">
        <v>43425</v>
      </c>
      <c r="D488" t="s">
        <v>3793</v>
      </c>
      <c r="E488" t="s">
        <v>165</v>
      </c>
      <c r="F488" t="s">
        <v>54</v>
      </c>
      <c r="G488" t="s">
        <v>1035</v>
      </c>
      <c r="H488" t="s">
        <v>226</v>
      </c>
      <c r="I488" t="s">
        <v>121</v>
      </c>
      <c r="J488" t="s">
        <v>3674</v>
      </c>
      <c r="K488" t="s">
        <v>3675</v>
      </c>
      <c r="L488" t="s">
        <v>59</v>
      </c>
      <c r="M488" t="s">
        <v>59</v>
      </c>
      <c r="N488" t="s">
        <v>60</v>
      </c>
      <c r="O488" t="s">
        <v>165</v>
      </c>
      <c r="P488">
        <v>1</v>
      </c>
      <c r="Q488" t="s">
        <v>107</v>
      </c>
      <c r="R488" t="s">
        <v>4826</v>
      </c>
      <c r="S488" t="s">
        <v>3795</v>
      </c>
      <c r="T488">
        <v>3</v>
      </c>
      <c r="U488" t="s">
        <v>67</v>
      </c>
      <c r="V488">
        <v>1</v>
      </c>
      <c r="W488" t="s">
        <v>3846</v>
      </c>
      <c r="X488" t="s">
        <v>4786</v>
      </c>
      <c r="Y488" t="s">
        <v>1021</v>
      </c>
      <c r="Z488" t="s">
        <v>3677</v>
      </c>
      <c r="AA488" t="s">
        <v>3846</v>
      </c>
      <c r="AB488">
        <v>0</v>
      </c>
      <c r="AC488" t="s">
        <v>3846</v>
      </c>
      <c r="AD488" t="s">
        <v>98</v>
      </c>
      <c r="AE488" t="s">
        <v>99</v>
      </c>
      <c r="AF488" t="s">
        <v>67</v>
      </c>
      <c r="AG488" t="s">
        <v>67</v>
      </c>
      <c r="AH488" t="s">
        <v>75</v>
      </c>
      <c r="AI488" t="s">
        <v>75</v>
      </c>
      <c r="AJ488" t="s">
        <v>76</v>
      </c>
      <c r="AK488" t="s">
        <v>67</v>
      </c>
      <c r="AL488" t="s">
        <v>67</v>
      </c>
      <c r="AM488" t="s">
        <v>3678</v>
      </c>
      <c r="AN488" t="s">
        <v>50</v>
      </c>
      <c r="AO488" t="s">
        <v>3679</v>
      </c>
      <c r="AU488" t="s">
        <v>130</v>
      </c>
    </row>
    <row r="489" spans="1:47" x14ac:dyDescent="0.25">
      <c r="A489">
        <v>487</v>
      </c>
      <c r="B489" t="s">
        <v>4787</v>
      </c>
      <c r="C489" s="46">
        <v>43425</v>
      </c>
      <c r="D489" t="s">
        <v>3793</v>
      </c>
      <c r="E489" t="s">
        <v>165</v>
      </c>
      <c r="F489" t="s">
        <v>54</v>
      </c>
      <c r="G489" t="s">
        <v>753</v>
      </c>
      <c r="H489" t="s">
        <v>167</v>
      </c>
      <c r="I489" t="s">
        <v>121</v>
      </c>
      <c r="J489" t="s">
        <v>3681</v>
      </c>
      <c r="K489" t="s">
        <v>67</v>
      </c>
      <c r="L489" t="s">
        <v>67</v>
      </c>
      <c r="M489" t="s">
        <v>90</v>
      </c>
      <c r="N489" t="s">
        <v>60</v>
      </c>
      <c r="O489" t="s">
        <v>165</v>
      </c>
      <c r="P489">
        <v>1</v>
      </c>
      <c r="Q489" t="s">
        <v>92</v>
      </c>
      <c r="R489" t="s">
        <v>4826</v>
      </c>
      <c r="S489" t="s">
        <v>3795</v>
      </c>
      <c r="T489">
        <v>4</v>
      </c>
      <c r="U489" t="s">
        <v>3682</v>
      </c>
      <c r="V489">
        <v>1</v>
      </c>
      <c r="W489" t="s">
        <v>3846</v>
      </c>
      <c r="X489" t="s">
        <v>4788</v>
      </c>
      <c r="Y489" t="s">
        <v>67</v>
      </c>
      <c r="Z489" t="s">
        <v>67</v>
      </c>
      <c r="AA489" t="s">
        <v>3820</v>
      </c>
      <c r="AB489">
        <v>200000</v>
      </c>
      <c r="AC489" t="s">
        <v>126</v>
      </c>
      <c r="AD489" t="s">
        <v>98</v>
      </c>
      <c r="AE489" t="s">
        <v>99</v>
      </c>
      <c r="AF489" t="s">
        <v>67</v>
      </c>
      <c r="AG489" t="s">
        <v>67</v>
      </c>
      <c r="AH489" t="s">
        <v>75</v>
      </c>
      <c r="AI489" t="s">
        <v>75</v>
      </c>
      <c r="AJ489" t="s">
        <v>76</v>
      </c>
      <c r="AK489" t="s">
        <v>67</v>
      </c>
      <c r="AL489" t="s">
        <v>67</v>
      </c>
      <c r="AM489" t="s">
        <v>3683</v>
      </c>
      <c r="AN489" t="s">
        <v>50</v>
      </c>
      <c r="AO489" t="s">
        <v>3684</v>
      </c>
      <c r="AU489" t="s">
        <v>103</v>
      </c>
    </row>
    <row r="490" spans="1:47" x14ac:dyDescent="0.25">
      <c r="A490">
        <v>488</v>
      </c>
      <c r="B490" t="s">
        <v>4789</v>
      </c>
      <c r="C490" s="46">
        <v>43428</v>
      </c>
      <c r="D490" t="s">
        <v>3793</v>
      </c>
      <c r="E490" t="s">
        <v>85</v>
      </c>
      <c r="F490" t="s">
        <v>54</v>
      </c>
      <c r="G490" t="s">
        <v>2029</v>
      </c>
      <c r="H490" t="s">
        <v>87</v>
      </c>
      <c r="I490" t="s">
        <v>88</v>
      </c>
      <c r="J490" t="s">
        <v>3691</v>
      </c>
      <c r="K490" t="s">
        <v>3692</v>
      </c>
      <c r="L490" t="s">
        <v>202</v>
      </c>
      <c r="M490" t="s">
        <v>91</v>
      </c>
      <c r="N490" t="s">
        <v>60</v>
      </c>
      <c r="O490" t="s">
        <v>85</v>
      </c>
      <c r="P490">
        <v>1</v>
      </c>
      <c r="Q490" t="s">
        <v>92</v>
      </c>
      <c r="R490" t="s">
        <v>4826</v>
      </c>
      <c r="S490" t="s">
        <v>3795</v>
      </c>
      <c r="T490">
        <v>3</v>
      </c>
      <c r="U490" t="s">
        <v>3693</v>
      </c>
      <c r="V490">
        <v>1</v>
      </c>
      <c r="W490" t="s">
        <v>3846</v>
      </c>
      <c r="X490" t="s">
        <v>4472</v>
      </c>
      <c r="Y490" t="s">
        <v>67</v>
      </c>
      <c r="Z490" t="s">
        <v>67</v>
      </c>
      <c r="AA490" t="s">
        <v>3846</v>
      </c>
      <c r="AB490">
        <v>0</v>
      </c>
      <c r="AC490" t="s">
        <v>3846</v>
      </c>
      <c r="AD490" t="s">
        <v>72</v>
      </c>
      <c r="AE490" t="s">
        <v>73</v>
      </c>
      <c r="AF490" t="s">
        <v>67</v>
      </c>
      <c r="AG490" t="s">
        <v>67</v>
      </c>
      <c r="AH490" t="s">
        <v>72</v>
      </c>
      <c r="AI490" t="s">
        <v>75</v>
      </c>
      <c r="AJ490" t="s">
        <v>76</v>
      </c>
      <c r="AK490" t="s">
        <v>67</v>
      </c>
      <c r="AL490" t="s">
        <v>67</v>
      </c>
      <c r="AM490" t="s">
        <v>3694</v>
      </c>
      <c r="AN490" t="s">
        <v>50</v>
      </c>
      <c r="AO490" t="s">
        <v>3695</v>
      </c>
      <c r="AP490" t="s">
        <v>3696</v>
      </c>
      <c r="AU490" t="s">
        <v>84</v>
      </c>
    </row>
    <row r="491" spans="1:47" x14ac:dyDescent="0.25">
      <c r="A491">
        <v>489</v>
      </c>
      <c r="B491" t="s">
        <v>4790</v>
      </c>
      <c r="C491" s="46">
        <v>43428</v>
      </c>
      <c r="D491" t="s">
        <v>3793</v>
      </c>
      <c r="E491" t="s">
        <v>165</v>
      </c>
      <c r="F491" t="s">
        <v>54</v>
      </c>
      <c r="G491" t="s">
        <v>1908</v>
      </c>
      <c r="H491" t="s">
        <v>120</v>
      </c>
      <c r="I491" t="s">
        <v>121</v>
      </c>
      <c r="J491" t="s">
        <v>3702</v>
      </c>
      <c r="K491" t="s">
        <v>3697</v>
      </c>
      <c r="L491" t="s">
        <v>327</v>
      </c>
      <c r="M491" t="s">
        <v>91</v>
      </c>
      <c r="N491" t="s">
        <v>60</v>
      </c>
      <c r="O491" t="s">
        <v>165</v>
      </c>
      <c r="P491">
        <v>1</v>
      </c>
      <c r="Q491" t="s">
        <v>92</v>
      </c>
      <c r="R491" t="s">
        <v>4826</v>
      </c>
      <c r="S491" t="s">
        <v>3795</v>
      </c>
      <c r="T491">
        <v>4</v>
      </c>
      <c r="U491" t="s">
        <v>3701</v>
      </c>
      <c r="V491">
        <v>1</v>
      </c>
      <c r="W491" t="s">
        <v>3846</v>
      </c>
      <c r="X491" t="s">
        <v>4791</v>
      </c>
      <c r="Y491" t="s">
        <v>67</v>
      </c>
      <c r="Z491" t="s">
        <v>67</v>
      </c>
      <c r="AA491" t="s">
        <v>3820</v>
      </c>
      <c r="AB491">
        <v>200000</v>
      </c>
      <c r="AC491" t="s">
        <v>126</v>
      </c>
      <c r="AD491" t="s">
        <v>72</v>
      </c>
      <c r="AE491" t="s">
        <v>73</v>
      </c>
      <c r="AF491" t="s">
        <v>67</v>
      </c>
      <c r="AG491" t="s">
        <v>67</v>
      </c>
      <c r="AH491" t="s">
        <v>72</v>
      </c>
      <c r="AI491" t="s">
        <v>75</v>
      </c>
      <c r="AJ491" t="s">
        <v>76</v>
      </c>
      <c r="AK491" t="s">
        <v>67</v>
      </c>
      <c r="AL491" t="s">
        <v>67</v>
      </c>
      <c r="AM491" t="s">
        <v>3699</v>
      </c>
      <c r="AN491" t="s">
        <v>50</v>
      </c>
      <c r="AO491" t="s">
        <v>3700</v>
      </c>
      <c r="AP491" t="s">
        <v>3703</v>
      </c>
      <c r="AU491" t="s">
        <v>84</v>
      </c>
    </row>
    <row r="492" spans="1:47" x14ac:dyDescent="0.25">
      <c r="A492">
        <v>490</v>
      </c>
      <c r="B492" t="s">
        <v>4792</v>
      </c>
      <c r="C492" s="46">
        <v>43432</v>
      </c>
      <c r="D492" t="s">
        <v>3793</v>
      </c>
      <c r="E492" t="s">
        <v>324</v>
      </c>
      <c r="F492" t="s">
        <v>132</v>
      </c>
      <c r="G492" t="s">
        <v>2542</v>
      </c>
      <c r="H492" t="s">
        <v>120</v>
      </c>
      <c r="I492" t="s">
        <v>121</v>
      </c>
      <c r="J492" t="s">
        <v>3704</v>
      </c>
      <c r="K492" t="s">
        <v>3705</v>
      </c>
      <c r="L492" t="s">
        <v>59</v>
      </c>
      <c r="M492" t="s">
        <v>59</v>
      </c>
      <c r="N492" t="s">
        <v>60</v>
      </c>
      <c r="O492" t="s">
        <v>324</v>
      </c>
      <c r="P492">
        <v>1</v>
      </c>
      <c r="Q492" t="s">
        <v>92</v>
      </c>
      <c r="R492" t="s">
        <v>4826</v>
      </c>
      <c r="S492" t="s">
        <v>270</v>
      </c>
      <c r="T492">
        <v>2</v>
      </c>
      <c r="U492" t="s">
        <v>3708</v>
      </c>
      <c r="V492">
        <v>1</v>
      </c>
      <c r="W492" t="s">
        <v>3846</v>
      </c>
      <c r="X492" t="s">
        <v>4793</v>
      </c>
      <c r="Y492" t="s">
        <v>67</v>
      </c>
      <c r="Z492" t="s">
        <v>67</v>
      </c>
      <c r="AA492" t="s">
        <v>3820</v>
      </c>
      <c r="AB492">
        <v>500000</v>
      </c>
      <c r="AC492" t="s">
        <v>126</v>
      </c>
      <c r="AD492" t="s">
        <v>98</v>
      </c>
      <c r="AE492" t="s">
        <v>99</v>
      </c>
      <c r="AF492" t="s">
        <v>67</v>
      </c>
      <c r="AG492" t="s">
        <v>67</v>
      </c>
      <c r="AH492" t="s">
        <v>75</v>
      </c>
      <c r="AI492" t="s">
        <v>75</v>
      </c>
      <c r="AJ492" t="s">
        <v>76</v>
      </c>
      <c r="AK492" t="s">
        <v>67</v>
      </c>
      <c r="AL492" t="s">
        <v>67</v>
      </c>
      <c r="AM492" t="s">
        <v>3709</v>
      </c>
      <c r="AN492" t="s">
        <v>50</v>
      </c>
      <c r="AO492" t="s">
        <v>3710</v>
      </c>
      <c r="AU492" t="s">
        <v>103</v>
      </c>
    </row>
    <row r="493" spans="1:47" x14ac:dyDescent="0.25">
      <c r="A493">
        <v>491</v>
      </c>
      <c r="B493" t="s">
        <v>4794</v>
      </c>
      <c r="C493" s="46">
        <v>43433</v>
      </c>
      <c r="D493" t="s">
        <v>3793</v>
      </c>
      <c r="E493" t="s">
        <v>284</v>
      </c>
      <c r="F493" t="s">
        <v>105</v>
      </c>
      <c r="G493" t="s">
        <v>906</v>
      </c>
      <c r="H493" t="s">
        <v>120</v>
      </c>
      <c r="I493" t="s">
        <v>121</v>
      </c>
      <c r="J493" t="s">
        <v>3717</v>
      </c>
      <c r="K493" t="s">
        <v>3714</v>
      </c>
      <c r="L493" t="s">
        <v>59</v>
      </c>
      <c r="M493" t="s">
        <v>59</v>
      </c>
      <c r="N493" t="s">
        <v>60</v>
      </c>
      <c r="O493" t="s">
        <v>284</v>
      </c>
      <c r="P493">
        <v>1</v>
      </c>
      <c r="Q493" t="s">
        <v>107</v>
      </c>
      <c r="R493" t="s">
        <v>4826</v>
      </c>
      <c r="S493" t="s">
        <v>270</v>
      </c>
      <c r="T493">
        <v>2</v>
      </c>
      <c r="U493" t="s">
        <v>3716</v>
      </c>
      <c r="V493">
        <v>1</v>
      </c>
      <c r="W493" t="s">
        <v>4795</v>
      </c>
      <c r="X493" t="s">
        <v>3846</v>
      </c>
      <c r="Y493" t="s">
        <v>67</v>
      </c>
      <c r="Z493" t="s">
        <v>67</v>
      </c>
      <c r="AA493" t="s">
        <v>3820</v>
      </c>
      <c r="AB493">
        <v>120000</v>
      </c>
      <c r="AC493" t="s">
        <v>126</v>
      </c>
      <c r="AD493" t="s">
        <v>72</v>
      </c>
      <c r="AE493" t="s">
        <v>73</v>
      </c>
      <c r="AF493" t="s">
        <v>72</v>
      </c>
      <c r="AG493" t="s">
        <v>74</v>
      </c>
      <c r="AH493" t="s">
        <v>72</v>
      </c>
      <c r="AI493" t="s">
        <v>75</v>
      </c>
      <c r="AJ493" t="s">
        <v>76</v>
      </c>
      <c r="AK493" t="s">
        <v>67</v>
      </c>
      <c r="AL493" t="s">
        <v>67</v>
      </c>
      <c r="AM493" t="s">
        <v>3719</v>
      </c>
      <c r="AN493" t="s">
        <v>50</v>
      </c>
      <c r="AO493" t="s">
        <v>3720</v>
      </c>
      <c r="AP493" t="s">
        <v>3721</v>
      </c>
      <c r="AQ493" t="s">
        <v>3729</v>
      </c>
      <c r="AU493" t="s">
        <v>84</v>
      </c>
    </row>
    <row r="494" spans="1:47" x14ac:dyDescent="0.25">
      <c r="A494">
        <v>492</v>
      </c>
      <c r="B494" t="s">
        <v>4796</v>
      </c>
      <c r="C494" s="46">
        <v>43435</v>
      </c>
      <c r="D494" t="s">
        <v>3793</v>
      </c>
      <c r="E494" t="s">
        <v>53</v>
      </c>
      <c r="F494" t="s">
        <v>54</v>
      </c>
      <c r="G494" t="s">
        <v>2751</v>
      </c>
      <c r="H494" t="s">
        <v>155</v>
      </c>
      <c r="I494" t="s">
        <v>3794</v>
      </c>
      <c r="J494" t="s">
        <v>3711</v>
      </c>
      <c r="K494" t="s">
        <v>3421</v>
      </c>
      <c r="L494" t="s">
        <v>59</v>
      </c>
      <c r="M494" t="s">
        <v>67</v>
      </c>
      <c r="N494" t="s">
        <v>60</v>
      </c>
      <c r="O494" t="s">
        <v>53</v>
      </c>
      <c r="P494">
        <v>1</v>
      </c>
      <c r="Q494" t="s">
        <v>92</v>
      </c>
      <c r="R494" t="s">
        <v>4826</v>
      </c>
      <c r="S494" t="s">
        <v>3795</v>
      </c>
      <c r="T494">
        <v>4</v>
      </c>
      <c r="U494" t="s">
        <v>3722</v>
      </c>
      <c r="V494">
        <v>1</v>
      </c>
      <c r="W494" t="s">
        <v>3846</v>
      </c>
      <c r="X494" t="s">
        <v>4797</v>
      </c>
      <c r="Y494" t="s">
        <v>67</v>
      </c>
      <c r="Z494" t="s">
        <v>67</v>
      </c>
      <c r="AA494" t="s">
        <v>3846</v>
      </c>
      <c r="AB494">
        <v>0</v>
      </c>
      <c r="AC494" t="s">
        <v>3846</v>
      </c>
      <c r="AD494" t="s">
        <v>72</v>
      </c>
      <c r="AE494" t="s">
        <v>73</v>
      </c>
      <c r="AF494" t="s">
        <v>72</v>
      </c>
      <c r="AG494" t="s">
        <v>74</v>
      </c>
      <c r="AH494" t="s">
        <v>72</v>
      </c>
      <c r="AI494" t="s">
        <v>75</v>
      </c>
      <c r="AJ494" t="s">
        <v>76</v>
      </c>
      <c r="AK494" t="s">
        <v>67</v>
      </c>
      <c r="AL494" t="s">
        <v>67</v>
      </c>
      <c r="AM494" t="s">
        <v>3712</v>
      </c>
      <c r="AN494" t="s">
        <v>50</v>
      </c>
      <c r="AO494" t="s">
        <v>3713</v>
      </c>
      <c r="AP494" t="s">
        <v>3728</v>
      </c>
      <c r="AU494" t="s">
        <v>103</v>
      </c>
    </row>
    <row r="495" spans="1:47" x14ac:dyDescent="0.25">
      <c r="A495">
        <v>493</v>
      </c>
      <c r="B495" t="s">
        <v>4798</v>
      </c>
      <c r="C495" s="46">
        <v>43437</v>
      </c>
      <c r="D495" t="s">
        <v>3793</v>
      </c>
      <c r="E495" t="s">
        <v>53</v>
      </c>
      <c r="F495" t="s">
        <v>54</v>
      </c>
      <c r="G495" t="s">
        <v>2751</v>
      </c>
      <c r="H495" t="s">
        <v>167</v>
      </c>
      <c r="I495" t="s">
        <v>121</v>
      </c>
      <c r="J495" t="s">
        <v>3724</v>
      </c>
      <c r="K495" t="s">
        <v>3725</v>
      </c>
      <c r="L495" t="s">
        <v>59</v>
      </c>
      <c r="M495" t="s">
        <v>91</v>
      </c>
      <c r="N495" t="s">
        <v>60</v>
      </c>
      <c r="O495" t="s">
        <v>53</v>
      </c>
      <c r="P495">
        <v>1</v>
      </c>
      <c r="Q495" t="s">
        <v>92</v>
      </c>
      <c r="R495" t="s">
        <v>4826</v>
      </c>
      <c r="S495" t="s">
        <v>3795</v>
      </c>
      <c r="T495">
        <v>4</v>
      </c>
      <c r="U495" t="s">
        <v>3723</v>
      </c>
      <c r="V495">
        <v>1</v>
      </c>
      <c r="W495" t="s">
        <v>3846</v>
      </c>
      <c r="X495" t="s">
        <v>4799</v>
      </c>
      <c r="Y495" t="s">
        <v>67</v>
      </c>
      <c r="Z495" t="s">
        <v>67</v>
      </c>
      <c r="AA495" t="s">
        <v>3846</v>
      </c>
      <c r="AB495">
        <v>0</v>
      </c>
      <c r="AC495" t="s">
        <v>3846</v>
      </c>
      <c r="AD495" t="s">
        <v>98</v>
      </c>
      <c r="AE495" t="s">
        <v>99</v>
      </c>
      <c r="AF495" t="s">
        <v>67</v>
      </c>
      <c r="AG495" t="s">
        <v>67</v>
      </c>
      <c r="AH495" t="s">
        <v>75</v>
      </c>
      <c r="AI495" t="s">
        <v>75</v>
      </c>
      <c r="AJ495" t="s">
        <v>76</v>
      </c>
      <c r="AK495" t="s">
        <v>67</v>
      </c>
      <c r="AL495" t="s">
        <v>67</v>
      </c>
      <c r="AM495" t="s">
        <v>3726</v>
      </c>
      <c r="AN495" t="s">
        <v>50</v>
      </c>
      <c r="AO495" t="s">
        <v>3727</v>
      </c>
      <c r="AU495" t="s">
        <v>103</v>
      </c>
    </row>
    <row r="496" spans="1:47" x14ac:dyDescent="0.25">
      <c r="A496">
        <v>494</v>
      </c>
      <c r="B496" t="s">
        <v>4800</v>
      </c>
      <c r="C496" s="46">
        <v>43442</v>
      </c>
      <c r="D496" t="s">
        <v>3793</v>
      </c>
      <c r="E496" t="s">
        <v>131</v>
      </c>
      <c r="F496" t="s">
        <v>132</v>
      </c>
      <c r="G496" t="s">
        <v>133</v>
      </c>
      <c r="H496" t="s">
        <v>226</v>
      </c>
      <c r="I496" t="s">
        <v>121</v>
      </c>
      <c r="J496" t="s">
        <v>3750</v>
      </c>
      <c r="K496" t="s">
        <v>3751</v>
      </c>
      <c r="L496" t="s">
        <v>327</v>
      </c>
      <c r="M496" t="s">
        <v>59</v>
      </c>
      <c r="N496" t="s">
        <v>60</v>
      </c>
      <c r="O496" t="s">
        <v>131</v>
      </c>
      <c r="P496">
        <v>1</v>
      </c>
      <c r="Q496" t="s">
        <v>107</v>
      </c>
      <c r="R496" t="s">
        <v>4826</v>
      </c>
      <c r="S496" t="s">
        <v>123</v>
      </c>
      <c r="T496">
        <v>1</v>
      </c>
      <c r="U496" t="s">
        <v>3753</v>
      </c>
      <c r="V496">
        <v>1</v>
      </c>
      <c r="W496" t="s">
        <v>4801</v>
      </c>
      <c r="X496" t="s">
        <v>3846</v>
      </c>
      <c r="Y496" t="s">
        <v>279</v>
      </c>
      <c r="Z496" t="s">
        <v>919</v>
      </c>
      <c r="AA496" t="s">
        <v>3846</v>
      </c>
      <c r="AB496">
        <v>0</v>
      </c>
      <c r="AC496" t="s">
        <v>3846</v>
      </c>
      <c r="AD496" t="s">
        <v>72</v>
      </c>
      <c r="AE496" t="s">
        <v>73</v>
      </c>
      <c r="AF496" t="s">
        <v>67</v>
      </c>
      <c r="AG496" t="s">
        <v>67</v>
      </c>
      <c r="AH496" t="s">
        <v>72</v>
      </c>
      <c r="AI496" t="s">
        <v>75</v>
      </c>
      <c r="AJ496" t="s">
        <v>76</v>
      </c>
      <c r="AK496" t="s">
        <v>67</v>
      </c>
      <c r="AL496" t="s">
        <v>67</v>
      </c>
      <c r="AM496" t="s">
        <v>3754</v>
      </c>
      <c r="AN496" t="s">
        <v>50</v>
      </c>
      <c r="AO496" t="s">
        <v>3755</v>
      </c>
      <c r="AP496" t="s">
        <v>3756</v>
      </c>
      <c r="AU496" t="s">
        <v>84</v>
      </c>
    </row>
    <row r="497" spans="1:47" x14ac:dyDescent="0.25">
      <c r="A497">
        <v>495</v>
      </c>
      <c r="B497" t="s">
        <v>4802</v>
      </c>
      <c r="C497" s="46">
        <v>43445</v>
      </c>
      <c r="D497" t="s">
        <v>3793</v>
      </c>
      <c r="E497" t="s">
        <v>53</v>
      </c>
      <c r="F497" t="s">
        <v>54</v>
      </c>
      <c r="G497" t="s">
        <v>731</v>
      </c>
      <c r="H497" t="s">
        <v>155</v>
      </c>
      <c r="I497" t="s">
        <v>3794</v>
      </c>
      <c r="J497" t="s">
        <v>3739</v>
      </c>
      <c r="K497" t="s">
        <v>67</v>
      </c>
      <c r="L497" t="s">
        <v>67</v>
      </c>
      <c r="M497" t="s">
        <v>59</v>
      </c>
      <c r="N497" t="s">
        <v>60</v>
      </c>
      <c r="O497" t="s">
        <v>53</v>
      </c>
      <c r="P497">
        <v>1</v>
      </c>
      <c r="Q497" t="s">
        <v>92</v>
      </c>
      <c r="R497" t="s">
        <v>4826</v>
      </c>
      <c r="S497" t="s">
        <v>123</v>
      </c>
      <c r="T497">
        <v>1</v>
      </c>
      <c r="U497" t="s">
        <v>3738</v>
      </c>
      <c r="V497">
        <v>1</v>
      </c>
      <c r="W497" t="s">
        <v>3846</v>
      </c>
      <c r="X497" t="s">
        <v>4803</v>
      </c>
      <c r="Y497" t="s">
        <v>67</v>
      </c>
      <c r="Z497" t="s">
        <v>67</v>
      </c>
      <c r="AA497" t="s">
        <v>3846</v>
      </c>
      <c r="AB497">
        <v>0</v>
      </c>
      <c r="AC497" t="s">
        <v>3846</v>
      </c>
      <c r="AD497" t="s">
        <v>98</v>
      </c>
      <c r="AE497" t="s">
        <v>99</v>
      </c>
      <c r="AF497" t="s">
        <v>67</v>
      </c>
      <c r="AG497" t="s">
        <v>67</v>
      </c>
      <c r="AH497" t="s">
        <v>75</v>
      </c>
      <c r="AI497" t="s">
        <v>75</v>
      </c>
      <c r="AJ497" t="s">
        <v>76</v>
      </c>
      <c r="AK497" t="s">
        <v>67</v>
      </c>
      <c r="AL497" t="s">
        <v>67</v>
      </c>
      <c r="AM497" t="s">
        <v>3741</v>
      </c>
      <c r="AN497" t="s">
        <v>50</v>
      </c>
      <c r="AO497" t="s">
        <v>3742</v>
      </c>
      <c r="AU497" t="s">
        <v>103</v>
      </c>
    </row>
    <row r="498" spans="1:47" x14ac:dyDescent="0.25">
      <c r="A498">
        <v>496</v>
      </c>
      <c r="B498" t="s">
        <v>4804</v>
      </c>
      <c r="C498" s="46">
        <v>43445</v>
      </c>
      <c r="D498" t="s">
        <v>3793</v>
      </c>
      <c r="E498" t="s">
        <v>165</v>
      </c>
      <c r="F498" t="s">
        <v>54</v>
      </c>
      <c r="G498" t="s">
        <v>180</v>
      </c>
      <c r="H498" t="s">
        <v>56</v>
      </c>
      <c r="I498" t="s">
        <v>57</v>
      </c>
      <c r="J498" t="s">
        <v>56</v>
      </c>
      <c r="K498" t="s">
        <v>3743</v>
      </c>
      <c r="L498" t="s">
        <v>59</v>
      </c>
      <c r="M498" t="s">
        <v>59</v>
      </c>
      <c r="N498" t="s">
        <v>60</v>
      </c>
      <c r="O498" t="s">
        <v>165</v>
      </c>
      <c r="P498">
        <v>1</v>
      </c>
      <c r="Q498" t="s">
        <v>61</v>
      </c>
      <c r="R498" t="s">
        <v>4826</v>
      </c>
      <c r="S498" t="s">
        <v>3795</v>
      </c>
      <c r="T498">
        <v>4</v>
      </c>
      <c r="U498" t="s">
        <v>3744</v>
      </c>
      <c r="V498">
        <v>1</v>
      </c>
      <c r="W498" t="s">
        <v>3846</v>
      </c>
      <c r="X498" t="s">
        <v>4805</v>
      </c>
      <c r="Y498" t="s">
        <v>67</v>
      </c>
      <c r="Z498" t="s">
        <v>67</v>
      </c>
      <c r="AA498" t="s">
        <v>3846</v>
      </c>
      <c r="AB498">
        <v>0</v>
      </c>
      <c r="AC498" t="s">
        <v>3846</v>
      </c>
      <c r="AD498" t="s">
        <v>72</v>
      </c>
      <c r="AE498" t="s">
        <v>73</v>
      </c>
      <c r="AF498" t="s">
        <v>67</v>
      </c>
      <c r="AG498" t="s">
        <v>67</v>
      </c>
      <c r="AH498" t="s">
        <v>72</v>
      </c>
      <c r="AI498" t="s">
        <v>75</v>
      </c>
      <c r="AJ498" t="s">
        <v>76</v>
      </c>
      <c r="AK498" t="s">
        <v>67</v>
      </c>
      <c r="AL498" t="s">
        <v>67</v>
      </c>
      <c r="AM498" t="s">
        <v>3747</v>
      </c>
      <c r="AN498" t="s">
        <v>50</v>
      </c>
      <c r="AO498" t="s">
        <v>3748</v>
      </c>
      <c r="AP498" t="s">
        <v>3749</v>
      </c>
      <c r="AU498" t="s">
        <v>84</v>
      </c>
    </row>
    <row r="499" spans="1:47" x14ac:dyDescent="0.25">
      <c r="A499">
        <v>497</v>
      </c>
      <c r="B499" t="s">
        <v>4806</v>
      </c>
      <c r="C499" s="46">
        <v>43453</v>
      </c>
      <c r="D499" t="s">
        <v>3793</v>
      </c>
      <c r="E499" t="s">
        <v>53</v>
      </c>
      <c r="F499" t="s">
        <v>54</v>
      </c>
      <c r="G499" t="s">
        <v>276</v>
      </c>
      <c r="H499" t="s">
        <v>167</v>
      </c>
      <c r="I499" t="s">
        <v>121</v>
      </c>
      <c r="J499" t="s">
        <v>3757</v>
      </c>
      <c r="K499" t="s">
        <v>3758</v>
      </c>
      <c r="L499" t="s">
        <v>90</v>
      </c>
      <c r="M499" t="s">
        <v>91</v>
      </c>
      <c r="N499" t="s">
        <v>235</v>
      </c>
      <c r="O499" t="s">
        <v>85</v>
      </c>
      <c r="P499">
        <v>1</v>
      </c>
      <c r="Q499" t="s">
        <v>92</v>
      </c>
      <c r="R499" t="s">
        <v>4826</v>
      </c>
      <c r="S499" t="s">
        <v>3795</v>
      </c>
      <c r="T499">
        <v>4</v>
      </c>
      <c r="U499" t="s">
        <v>3760</v>
      </c>
      <c r="V499">
        <v>1</v>
      </c>
      <c r="W499" t="s">
        <v>3846</v>
      </c>
      <c r="X499" t="s">
        <v>4807</v>
      </c>
      <c r="Y499" t="s">
        <v>194</v>
      </c>
      <c r="Z499" t="s">
        <v>3761</v>
      </c>
      <c r="AA499" t="s">
        <v>3820</v>
      </c>
      <c r="AB499">
        <v>163000</v>
      </c>
      <c r="AC499" t="s">
        <v>126</v>
      </c>
      <c r="AD499" t="s">
        <v>98</v>
      </c>
      <c r="AE499" t="s">
        <v>99</v>
      </c>
      <c r="AF499" t="s">
        <v>67</v>
      </c>
      <c r="AG499" t="s">
        <v>67</v>
      </c>
      <c r="AH499" t="s">
        <v>75</v>
      </c>
      <c r="AI499" t="s">
        <v>75</v>
      </c>
      <c r="AJ499" t="s">
        <v>76</v>
      </c>
      <c r="AK499" t="s">
        <v>67</v>
      </c>
      <c r="AL499" t="s">
        <v>67</v>
      </c>
      <c r="AM499" t="s">
        <v>3762</v>
      </c>
      <c r="AN499" t="s">
        <v>50</v>
      </c>
      <c r="AO499" t="s">
        <v>3763</v>
      </c>
      <c r="AU499" t="s">
        <v>103</v>
      </c>
    </row>
    <row r="500" spans="1:47" x14ac:dyDescent="0.25">
      <c r="A500">
        <v>498</v>
      </c>
      <c r="B500" t="s">
        <v>4808</v>
      </c>
      <c r="C500" s="46">
        <v>43458</v>
      </c>
      <c r="D500" t="s">
        <v>3793</v>
      </c>
      <c r="E500" t="s">
        <v>165</v>
      </c>
      <c r="F500" t="s">
        <v>54</v>
      </c>
      <c r="G500" t="s">
        <v>166</v>
      </c>
      <c r="H500" t="s">
        <v>87</v>
      </c>
      <c r="I500" t="s">
        <v>88</v>
      </c>
      <c r="J500" t="s">
        <v>3771</v>
      </c>
      <c r="K500" t="s">
        <v>3772</v>
      </c>
      <c r="L500" t="s">
        <v>182</v>
      </c>
      <c r="M500" t="s">
        <v>67</v>
      </c>
      <c r="N500" t="s">
        <v>60</v>
      </c>
      <c r="O500" t="s">
        <v>165</v>
      </c>
      <c r="P500">
        <v>1</v>
      </c>
      <c r="Q500" t="s">
        <v>92</v>
      </c>
      <c r="R500" t="s">
        <v>4826</v>
      </c>
      <c r="S500" t="s">
        <v>3795</v>
      </c>
      <c r="T500">
        <v>3</v>
      </c>
      <c r="U500" t="s">
        <v>3773</v>
      </c>
      <c r="V500">
        <v>1</v>
      </c>
      <c r="W500" t="s">
        <v>3846</v>
      </c>
      <c r="X500" t="s">
        <v>4809</v>
      </c>
      <c r="Y500" t="s">
        <v>67</v>
      </c>
      <c r="Z500" t="s">
        <v>67</v>
      </c>
      <c r="AA500" t="s">
        <v>3846</v>
      </c>
      <c r="AB500">
        <v>0</v>
      </c>
      <c r="AC500" t="s">
        <v>3846</v>
      </c>
      <c r="AD500" t="s">
        <v>72</v>
      </c>
      <c r="AE500" t="s">
        <v>73</v>
      </c>
      <c r="AF500" t="s">
        <v>67</v>
      </c>
      <c r="AG500" t="s">
        <v>67</v>
      </c>
      <c r="AH500" t="s">
        <v>72</v>
      </c>
      <c r="AI500" t="s">
        <v>75</v>
      </c>
      <c r="AJ500" t="s">
        <v>76</v>
      </c>
      <c r="AK500" t="s">
        <v>67</v>
      </c>
      <c r="AL500" t="s">
        <v>67</v>
      </c>
      <c r="AM500" t="s">
        <v>3774</v>
      </c>
      <c r="AN500" t="s">
        <v>50</v>
      </c>
      <c r="AO500" t="s">
        <v>3775</v>
      </c>
      <c r="AP500" t="s">
        <v>3776</v>
      </c>
      <c r="AQ500" t="s">
        <v>3777</v>
      </c>
      <c r="AU500" t="s">
        <v>84</v>
      </c>
    </row>
    <row r="501" spans="1:47" x14ac:dyDescent="0.25">
      <c r="A501">
        <v>499</v>
      </c>
      <c r="B501" t="s">
        <v>4810</v>
      </c>
      <c r="C501" s="46">
        <v>43460</v>
      </c>
      <c r="D501" t="s">
        <v>3793</v>
      </c>
      <c r="E501" t="s">
        <v>165</v>
      </c>
      <c r="F501" t="s">
        <v>54</v>
      </c>
      <c r="G501" t="s">
        <v>974</v>
      </c>
      <c r="H501" t="s">
        <v>167</v>
      </c>
      <c r="I501" t="s">
        <v>121</v>
      </c>
      <c r="J501" t="s">
        <v>3780</v>
      </c>
      <c r="K501" t="s">
        <v>67</v>
      </c>
      <c r="L501" t="s">
        <v>59</v>
      </c>
      <c r="M501" t="s">
        <v>59</v>
      </c>
      <c r="N501" t="s">
        <v>60</v>
      </c>
      <c r="O501" t="s">
        <v>165</v>
      </c>
      <c r="P501">
        <v>1</v>
      </c>
      <c r="Q501" t="s">
        <v>107</v>
      </c>
      <c r="R501" t="s">
        <v>4826</v>
      </c>
      <c r="S501" t="s">
        <v>3795</v>
      </c>
      <c r="T501">
        <v>5</v>
      </c>
      <c r="U501" t="s">
        <v>3779</v>
      </c>
      <c r="V501">
        <v>1</v>
      </c>
      <c r="W501" t="s">
        <v>4811</v>
      </c>
      <c r="X501" t="s">
        <v>3846</v>
      </c>
      <c r="Y501" t="s">
        <v>1021</v>
      </c>
      <c r="Z501" t="s">
        <v>3783</v>
      </c>
      <c r="AA501" t="s">
        <v>67</v>
      </c>
      <c r="AB501" t="s">
        <v>67</v>
      </c>
      <c r="AC501" t="s">
        <v>126</v>
      </c>
      <c r="AD501" t="s">
        <v>98</v>
      </c>
      <c r="AE501" t="s">
        <v>99</v>
      </c>
      <c r="AF501" t="s">
        <v>67</v>
      </c>
      <c r="AG501" t="s">
        <v>67</v>
      </c>
      <c r="AH501" t="s">
        <v>75</v>
      </c>
      <c r="AI501" t="s">
        <v>75</v>
      </c>
      <c r="AJ501" t="s">
        <v>76</v>
      </c>
      <c r="AK501" t="s">
        <v>67</v>
      </c>
      <c r="AL501" t="s">
        <v>67</v>
      </c>
      <c r="AM501" t="s">
        <v>3784</v>
      </c>
      <c r="AN501" t="s">
        <v>50</v>
      </c>
      <c r="AO501" t="s">
        <v>3785</v>
      </c>
      <c r="AU501" t="s">
        <v>130</v>
      </c>
    </row>
    <row r="502" spans="1:47" x14ac:dyDescent="0.25">
      <c r="A502">
        <v>500</v>
      </c>
      <c r="B502" t="s">
        <v>4812</v>
      </c>
      <c r="C502" s="47">
        <v>2018</v>
      </c>
      <c r="D502" t="s">
        <v>3790</v>
      </c>
      <c r="E502" t="s">
        <v>131</v>
      </c>
      <c r="F502" t="s">
        <v>132</v>
      </c>
      <c r="G502" t="s">
        <v>1365</v>
      </c>
      <c r="H502" t="s">
        <v>226</v>
      </c>
      <c r="I502" t="s">
        <v>121</v>
      </c>
      <c r="J502" t="s">
        <v>3657</v>
      </c>
      <c r="K502" t="s">
        <v>3658</v>
      </c>
      <c r="L502" t="s">
        <v>59</v>
      </c>
      <c r="M502" t="s">
        <v>59</v>
      </c>
      <c r="N502" t="s">
        <v>60</v>
      </c>
      <c r="O502" t="s">
        <v>131</v>
      </c>
      <c r="P502">
        <v>1</v>
      </c>
      <c r="Q502" t="s">
        <v>92</v>
      </c>
      <c r="R502" t="s">
        <v>4826</v>
      </c>
      <c r="S502" t="s">
        <v>3796</v>
      </c>
      <c r="T502">
        <v>6</v>
      </c>
      <c r="U502" t="s">
        <v>3656</v>
      </c>
      <c r="V502">
        <v>1</v>
      </c>
      <c r="W502" t="s">
        <v>3846</v>
      </c>
      <c r="X502" t="s">
        <v>4813</v>
      </c>
      <c r="Y502" t="s">
        <v>1021</v>
      </c>
      <c r="Z502" t="s">
        <v>3660</v>
      </c>
      <c r="AA502" t="s">
        <v>3846</v>
      </c>
      <c r="AB502">
        <v>0</v>
      </c>
      <c r="AC502" t="s">
        <v>3846</v>
      </c>
      <c r="AD502" t="s">
        <v>358</v>
      </c>
      <c r="AE502" t="s">
        <v>3661</v>
      </c>
      <c r="AF502" t="s">
        <v>67</v>
      </c>
      <c r="AG502" t="s">
        <v>67</v>
      </c>
      <c r="AH502" t="s">
        <v>72</v>
      </c>
      <c r="AI502" t="s">
        <v>359</v>
      </c>
      <c r="AJ502" t="s">
        <v>360</v>
      </c>
      <c r="AK502" t="s">
        <v>67</v>
      </c>
      <c r="AL502" t="s">
        <v>67</v>
      </c>
      <c r="AM502" t="s">
        <v>3662</v>
      </c>
      <c r="AN502" t="s">
        <v>50</v>
      </c>
      <c r="AO502" t="s">
        <v>3663</v>
      </c>
      <c r="AU502" t="s">
        <v>103</v>
      </c>
    </row>
    <row r="503" spans="1:47" x14ac:dyDescent="0.25">
      <c r="A503">
        <v>501</v>
      </c>
      <c r="B503" t="s">
        <v>4814</v>
      </c>
      <c r="C503" s="47">
        <v>2018</v>
      </c>
      <c r="D503" t="s">
        <v>3790</v>
      </c>
      <c r="E503" t="s">
        <v>85</v>
      </c>
      <c r="F503" t="s">
        <v>54</v>
      </c>
      <c r="G503" t="s">
        <v>2121</v>
      </c>
      <c r="H503" t="s">
        <v>56</v>
      </c>
      <c r="I503" t="s">
        <v>57</v>
      </c>
      <c r="J503" t="s">
        <v>56</v>
      </c>
      <c r="K503" t="s">
        <v>3731</v>
      </c>
      <c r="L503" t="s">
        <v>59</v>
      </c>
      <c r="M503" t="s">
        <v>202</v>
      </c>
      <c r="N503" t="s">
        <v>60</v>
      </c>
      <c r="O503" t="s">
        <v>85</v>
      </c>
      <c r="P503">
        <v>1</v>
      </c>
      <c r="Q503" t="s">
        <v>92</v>
      </c>
      <c r="R503" t="s">
        <v>4822</v>
      </c>
      <c r="S503" t="s">
        <v>123</v>
      </c>
      <c r="T503">
        <v>1</v>
      </c>
      <c r="U503" t="s">
        <v>3732</v>
      </c>
      <c r="V503">
        <v>2</v>
      </c>
      <c r="W503" t="s">
        <v>3846</v>
      </c>
      <c r="X503" t="s">
        <v>4815</v>
      </c>
      <c r="Y503" t="s">
        <v>67</v>
      </c>
      <c r="Z503" t="s">
        <v>67</v>
      </c>
      <c r="AA503" t="s">
        <v>3846</v>
      </c>
      <c r="AB503">
        <v>0</v>
      </c>
      <c r="AC503" t="s">
        <v>3846</v>
      </c>
      <c r="AD503" t="s">
        <v>358</v>
      </c>
      <c r="AE503" t="s">
        <v>3831</v>
      </c>
      <c r="AF503" t="s">
        <v>67</v>
      </c>
      <c r="AG503" t="s">
        <v>67</v>
      </c>
      <c r="AH503" t="s">
        <v>72</v>
      </c>
      <c r="AI503" t="s">
        <v>359</v>
      </c>
      <c r="AJ503" t="s">
        <v>360</v>
      </c>
      <c r="AK503" t="s">
        <v>3735</v>
      </c>
      <c r="AL503" t="s">
        <v>67</v>
      </c>
      <c r="AM503" t="s">
        <v>3736</v>
      </c>
      <c r="AN503" t="s">
        <v>50</v>
      </c>
      <c r="AO503" t="s">
        <v>3737</v>
      </c>
      <c r="AU503" t="s">
        <v>84</v>
      </c>
    </row>
    <row r="504" spans="1:47" x14ac:dyDescent="0.25">
      <c r="A504">
        <v>502</v>
      </c>
      <c r="B504" t="s">
        <v>4816</v>
      </c>
      <c r="C504" s="47">
        <v>2018</v>
      </c>
      <c r="D504" t="s">
        <v>3790</v>
      </c>
      <c r="E504" t="s">
        <v>284</v>
      </c>
      <c r="F504" t="s">
        <v>105</v>
      </c>
      <c r="G504" t="s">
        <v>2928</v>
      </c>
      <c r="H504" t="s">
        <v>56</v>
      </c>
      <c r="I504" t="s">
        <v>57</v>
      </c>
      <c r="J504" t="s">
        <v>3764</v>
      </c>
      <c r="K504" t="s">
        <v>3765</v>
      </c>
      <c r="L504" t="s">
        <v>59</v>
      </c>
      <c r="M504" t="s">
        <v>59</v>
      </c>
      <c r="N504" t="s">
        <v>60</v>
      </c>
      <c r="O504" t="s">
        <v>284</v>
      </c>
      <c r="P504">
        <v>1</v>
      </c>
      <c r="Q504" t="s">
        <v>61</v>
      </c>
      <c r="R504" t="s">
        <v>4826</v>
      </c>
      <c r="S504" t="s">
        <v>123</v>
      </c>
      <c r="T504">
        <v>1</v>
      </c>
      <c r="U504" t="s">
        <v>3817</v>
      </c>
      <c r="V504">
        <v>1</v>
      </c>
      <c r="W504" t="s">
        <v>3846</v>
      </c>
      <c r="X504" t="s">
        <v>4817</v>
      </c>
      <c r="Y504" t="s">
        <v>67</v>
      </c>
      <c r="Z504" t="s">
        <v>67</v>
      </c>
      <c r="AA504" t="s">
        <v>3846</v>
      </c>
      <c r="AB504">
        <v>0</v>
      </c>
      <c r="AC504" t="s">
        <v>3846</v>
      </c>
      <c r="AD504" t="s">
        <v>358</v>
      </c>
      <c r="AE504" t="s">
        <v>3767</v>
      </c>
      <c r="AF504" t="s">
        <v>67</v>
      </c>
      <c r="AG504" t="s">
        <v>67</v>
      </c>
      <c r="AH504" t="s">
        <v>72</v>
      </c>
      <c r="AI504" t="s">
        <v>3767</v>
      </c>
      <c r="AJ504" t="s">
        <v>360</v>
      </c>
      <c r="AK504" t="s">
        <v>3768</v>
      </c>
      <c r="AL504" t="s">
        <v>67</v>
      </c>
      <c r="AM504" t="s">
        <v>3769</v>
      </c>
      <c r="AN504" t="s">
        <v>50</v>
      </c>
      <c r="AO504" t="s">
        <v>3770</v>
      </c>
      <c r="AU504" t="s">
        <v>84</v>
      </c>
    </row>
  </sheetData>
  <autoFilter ref="A2:BN504"/>
  <mergeCells count="6">
    <mergeCell ref="AM1:AU1"/>
    <mergeCell ref="A1:R1"/>
    <mergeCell ref="S1:U1"/>
    <mergeCell ref="V1:X1"/>
    <mergeCell ref="Y1:AC1"/>
    <mergeCell ref="AD1:AK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0"/>
  <sheetViews>
    <sheetView rightToLeft="1" topLeftCell="A422" zoomScale="93" zoomScaleNormal="93" workbookViewId="0">
      <selection activeCell="A448" sqref="A448"/>
    </sheetView>
  </sheetViews>
  <sheetFormatPr defaultRowHeight="15.75" customHeight="1" x14ac:dyDescent="0.25"/>
  <cols>
    <col min="1" max="1" width="18.85546875" style="17" customWidth="1"/>
    <col min="2" max="2" width="18" style="7" customWidth="1"/>
    <col min="3" max="3" width="19.28515625" style="7" customWidth="1"/>
    <col min="4" max="4" width="14" style="7" customWidth="1"/>
    <col min="5" max="5" width="14.85546875" style="7" customWidth="1"/>
    <col min="6" max="6" width="16.85546875" style="7" customWidth="1"/>
    <col min="7" max="9" width="12.28515625" style="7" customWidth="1"/>
    <col min="10" max="10" width="14.42578125" style="7" customWidth="1"/>
    <col min="11" max="11" width="22.140625" style="7" customWidth="1"/>
    <col min="12" max="14" width="16.28515625" style="7" customWidth="1"/>
    <col min="15" max="16384" width="9.140625" style="7"/>
  </cols>
  <sheetData>
    <row r="1" spans="1:23" ht="15.75" customHeight="1" x14ac:dyDescent="0.25">
      <c r="A1" s="64" t="s">
        <v>4829</v>
      </c>
      <c r="B1" s="65"/>
      <c r="C1" s="65"/>
      <c r="D1" s="65"/>
      <c r="E1" s="65"/>
      <c r="F1" s="65"/>
      <c r="G1" s="65"/>
      <c r="H1" s="65"/>
      <c r="I1" s="65"/>
      <c r="J1" s="66"/>
      <c r="K1" s="6"/>
      <c r="L1" s="6"/>
      <c r="M1" s="6"/>
      <c r="N1" s="6"/>
      <c r="O1" s="6"/>
      <c r="P1" s="6"/>
    </row>
    <row r="2" spans="1:23" ht="15.75" customHeight="1" x14ac:dyDescent="0.25">
      <c r="A2" s="8"/>
      <c r="B2" s="3" t="s">
        <v>3788</v>
      </c>
      <c r="C2" s="3" t="s">
        <v>3790</v>
      </c>
      <c r="D2" s="3" t="s">
        <v>3789</v>
      </c>
      <c r="E2" s="3" t="s">
        <v>3791</v>
      </c>
      <c r="F2" s="3" t="s">
        <v>3839</v>
      </c>
      <c r="G2" s="3" t="s">
        <v>3792</v>
      </c>
      <c r="H2" s="3" t="s">
        <v>3840</v>
      </c>
      <c r="I2" s="3" t="s">
        <v>3793</v>
      </c>
      <c r="J2" s="9" t="s">
        <v>3823</v>
      </c>
      <c r="K2" s="10"/>
      <c r="L2" s="10"/>
      <c r="M2" s="10"/>
      <c r="N2" s="10"/>
      <c r="O2" s="10"/>
      <c r="P2" s="10"/>
    </row>
    <row r="3" spans="1:23" ht="15.75" customHeight="1" x14ac:dyDescent="0.25">
      <c r="A3" s="11" t="s">
        <v>53</v>
      </c>
      <c r="B3" s="12">
        <f>COUNTIFS(incidents!$D:$D,B$2,incidents!$E:$E,$A3)</f>
        <v>17</v>
      </c>
      <c r="C3" s="12">
        <f>COUNTIFS(incidents!$D:$D,C$2,incidents!$E:$E,$A3)</f>
        <v>13</v>
      </c>
      <c r="D3" s="12">
        <f>COUNTIFS(incidents!$D:$D,D$2,incidents!$E:$E,$A3)</f>
        <v>11</v>
      </c>
      <c r="E3" s="12">
        <f>COUNTIFS(incidents!$D:$D,E$2,incidents!$E:$E,$A3)</f>
        <v>14</v>
      </c>
      <c r="F3" s="12">
        <f>COUNTIFS(incidents!$D:$D,F$2,incidents!$E:$E,$A3)</f>
        <v>21</v>
      </c>
      <c r="G3" s="12">
        <f>COUNTIFS(incidents!$D:$D,G$2,incidents!$E:$E,$A3)</f>
        <v>24</v>
      </c>
      <c r="H3" s="12">
        <f>COUNTIFS(incidents!$D:$D,H$2,incidents!$E:$E,$A3)</f>
        <v>22</v>
      </c>
      <c r="I3" s="12">
        <f>COUNTIFS(incidents!$D:$D,I$2,incidents!$E:$E,$A3)</f>
        <v>10</v>
      </c>
      <c r="J3" s="9">
        <f>SUM(B3:I3)</f>
        <v>132</v>
      </c>
      <c r="K3" s="10"/>
      <c r="L3" s="10"/>
      <c r="M3" s="10"/>
      <c r="N3" s="10"/>
      <c r="O3" s="10"/>
      <c r="P3" s="10"/>
      <c r="R3" s="10"/>
      <c r="S3" s="10"/>
      <c r="T3" s="10"/>
      <c r="U3" s="10"/>
      <c r="V3" s="10"/>
      <c r="W3" s="10"/>
    </row>
    <row r="4" spans="1:23" ht="15.75" customHeight="1" x14ac:dyDescent="0.25">
      <c r="A4" s="11" t="s">
        <v>165</v>
      </c>
      <c r="B4" s="12">
        <f>COUNTIFS(incidents!$D:$D,B$2,incidents!$E:$E,$A4)</f>
        <v>18</v>
      </c>
      <c r="C4" s="12">
        <f>COUNTIFS(incidents!$D:$D,C$2,incidents!$E:$E,$A4)</f>
        <v>17</v>
      </c>
      <c r="D4" s="12">
        <f>COUNTIFS(incidents!$D:$D,D$2,incidents!$E:$E,$A4)</f>
        <v>21</v>
      </c>
      <c r="E4" s="12">
        <f>COUNTIFS(incidents!$D:$D,E$2,incidents!$E:$E,$A4)</f>
        <v>11</v>
      </c>
      <c r="F4" s="12">
        <f>COUNTIFS(incidents!$D:$D,F$2,incidents!$E:$E,$A4)</f>
        <v>17</v>
      </c>
      <c r="G4" s="12">
        <f>COUNTIFS(incidents!$D:$D,G$2,incidents!$E:$E,$A4)</f>
        <v>5</v>
      </c>
      <c r="H4" s="12">
        <f>COUNTIFS(incidents!$D:$D,H$2,incidents!$E:$E,$A4)</f>
        <v>13</v>
      </c>
      <c r="I4" s="12">
        <f>COUNTIFS(incidents!$D:$D,I$2,incidents!$E:$E,$A4)</f>
        <v>9</v>
      </c>
      <c r="J4" s="9">
        <f t="shared" ref="J4:J27" si="0">SUM(B4:I4)</f>
        <v>111</v>
      </c>
      <c r="K4" s="10"/>
      <c r="L4" s="10"/>
      <c r="M4" s="10"/>
      <c r="N4" s="10"/>
      <c r="O4" s="10"/>
      <c r="P4" s="10"/>
      <c r="R4" s="10"/>
      <c r="S4" s="10"/>
      <c r="T4" s="10"/>
      <c r="U4" s="10"/>
      <c r="V4" s="10"/>
      <c r="W4" s="10"/>
    </row>
    <row r="5" spans="1:23" ht="15.75" customHeight="1" x14ac:dyDescent="0.25">
      <c r="A5" s="11" t="s">
        <v>85</v>
      </c>
      <c r="B5" s="12">
        <f>COUNTIFS(incidents!$D:$D,B$2,incidents!$E:$E,$A5)</f>
        <v>1</v>
      </c>
      <c r="C5" s="12">
        <f>COUNTIFS(incidents!$D:$D,C$2,incidents!$E:$E,$A5)</f>
        <v>3</v>
      </c>
      <c r="D5" s="12">
        <f>COUNTIFS(incidents!$D:$D,D$2,incidents!$E:$E,$A5)</f>
        <v>6</v>
      </c>
      <c r="E5" s="12">
        <f>COUNTIFS(incidents!$D:$D,E$2,incidents!$E:$E,$A5)</f>
        <v>0</v>
      </c>
      <c r="F5" s="12">
        <f>COUNTIFS(incidents!$D:$D,F$2,incidents!$E:$E,$A5)</f>
        <v>0</v>
      </c>
      <c r="G5" s="12">
        <f>COUNTIFS(incidents!$D:$D,G$2,incidents!$E:$E,$A5)</f>
        <v>0</v>
      </c>
      <c r="H5" s="12">
        <f>COUNTIFS(incidents!$D:$D,H$2,incidents!$E:$E,$A5)</f>
        <v>2</v>
      </c>
      <c r="I5" s="12">
        <f>COUNTIFS(incidents!$D:$D,I$2,incidents!$E:$E,$A5)</f>
        <v>2</v>
      </c>
      <c r="J5" s="9">
        <f t="shared" si="0"/>
        <v>14</v>
      </c>
      <c r="K5" s="10"/>
      <c r="L5" s="10"/>
      <c r="M5" s="10"/>
      <c r="N5" s="10"/>
      <c r="O5" s="10"/>
      <c r="P5" s="10"/>
      <c r="R5" s="10"/>
      <c r="S5" s="10"/>
      <c r="T5" s="10"/>
      <c r="U5" s="10"/>
      <c r="V5" s="10"/>
      <c r="W5" s="10"/>
    </row>
    <row r="6" spans="1:23" ht="15.75" customHeight="1" x14ac:dyDescent="0.25">
      <c r="A6" s="11" t="s">
        <v>232</v>
      </c>
      <c r="B6" s="12">
        <f>COUNTIFS(incidents!$D:$D,B$2,incidents!$E:$E,$A6)</f>
        <v>7</v>
      </c>
      <c r="C6" s="12">
        <f>COUNTIFS(incidents!$D:$D,C$2,incidents!$E:$E,$A6)</f>
        <v>4</v>
      </c>
      <c r="D6" s="12">
        <f>COUNTIFS(incidents!$D:$D,D$2,incidents!$E:$E,$A6)</f>
        <v>5</v>
      </c>
      <c r="E6" s="12">
        <f>COUNTIFS(incidents!$D:$D,E$2,incidents!$E:$E,$A6)</f>
        <v>1</v>
      </c>
      <c r="F6" s="12">
        <f>COUNTIFS(incidents!$D:$D,F$2,incidents!$E:$E,$A6)</f>
        <v>5</v>
      </c>
      <c r="G6" s="12">
        <f>COUNTIFS(incidents!$D:$D,G$2,incidents!$E:$E,$A6)</f>
        <v>3</v>
      </c>
      <c r="H6" s="12">
        <f>COUNTIFS(incidents!$D:$D,H$2,incidents!$E:$E,$A6)</f>
        <v>5</v>
      </c>
      <c r="I6" s="12">
        <f>COUNTIFS(incidents!$D:$D,I$2,incidents!$E:$E,$A6)</f>
        <v>3</v>
      </c>
      <c r="J6" s="9">
        <f t="shared" si="0"/>
        <v>33</v>
      </c>
      <c r="K6" s="10"/>
      <c r="L6" s="10"/>
      <c r="M6" s="10"/>
      <c r="N6" s="10"/>
      <c r="O6" s="10"/>
      <c r="P6" s="10"/>
      <c r="R6" s="10"/>
      <c r="S6" s="10"/>
      <c r="T6" s="10"/>
      <c r="U6" s="10"/>
      <c r="V6" s="10"/>
      <c r="W6" s="10"/>
    </row>
    <row r="7" spans="1:23" ht="15.75" customHeight="1" x14ac:dyDescent="0.25">
      <c r="A7" s="11" t="s">
        <v>153</v>
      </c>
      <c r="B7" s="12">
        <f>COUNTIFS(incidents!$D:$D,B$2,incidents!$E:$E,$A7)</f>
        <v>6</v>
      </c>
      <c r="C7" s="12">
        <f>COUNTIFS(incidents!$D:$D,C$2,incidents!$E:$E,$A7)</f>
        <v>2</v>
      </c>
      <c r="D7" s="12">
        <f>COUNTIFS(incidents!$D:$D,D$2,incidents!$E:$E,$A7)</f>
        <v>3</v>
      </c>
      <c r="E7" s="12">
        <f>COUNTIFS(incidents!$D:$D,E$2,incidents!$E:$E,$A7)</f>
        <v>1</v>
      </c>
      <c r="F7" s="12">
        <f>COUNTIFS(incidents!$D:$D,F$2,incidents!$E:$E,$A7)</f>
        <v>1</v>
      </c>
      <c r="G7" s="12">
        <f>COUNTIFS(incidents!$D:$D,G$2,incidents!$E:$E,$A7)</f>
        <v>0</v>
      </c>
      <c r="H7" s="12">
        <f>COUNTIFS(incidents!$D:$D,H$2,incidents!$E:$E,$A7)</f>
        <v>3</v>
      </c>
      <c r="I7" s="12">
        <f>COUNTIFS(incidents!$D:$D,I$2,incidents!$E:$E,$A7)</f>
        <v>1</v>
      </c>
      <c r="J7" s="9">
        <f t="shared" si="0"/>
        <v>17</v>
      </c>
      <c r="K7" s="10"/>
      <c r="L7" s="10"/>
      <c r="M7" s="10"/>
      <c r="N7" s="10"/>
      <c r="O7" s="10"/>
      <c r="P7" s="10"/>
      <c r="R7" s="10"/>
      <c r="S7" s="10"/>
      <c r="T7" s="10"/>
      <c r="U7" s="10"/>
      <c r="V7" s="10"/>
      <c r="W7" s="10"/>
    </row>
    <row r="8" spans="1:23" ht="15.75" customHeight="1" x14ac:dyDescent="0.25">
      <c r="A8" s="11" t="s">
        <v>104</v>
      </c>
      <c r="B8" s="12">
        <f>COUNTIFS(incidents!$D:$D,B$2,incidents!$E:$E,$A8)</f>
        <v>5</v>
      </c>
      <c r="C8" s="12">
        <f>COUNTIFS(incidents!$D:$D,C$2,incidents!$E:$E,$A8)</f>
        <v>2</v>
      </c>
      <c r="D8" s="12">
        <f>COUNTIFS(incidents!$D:$D,D$2,incidents!$E:$E,$A8)</f>
        <v>6</v>
      </c>
      <c r="E8" s="12">
        <f>COUNTIFS(incidents!$D:$D,E$2,incidents!$E:$E,$A8)</f>
        <v>1</v>
      </c>
      <c r="F8" s="12">
        <f>COUNTIFS(incidents!$D:$D,F$2,incidents!$E:$E,$A8)</f>
        <v>1</v>
      </c>
      <c r="G8" s="12">
        <f>COUNTIFS(incidents!$D:$D,G$2,incidents!$E:$E,$A8)</f>
        <v>2</v>
      </c>
      <c r="H8" s="12">
        <f>COUNTIFS(incidents!$D:$D,H$2,incidents!$E:$E,$A8)</f>
        <v>2</v>
      </c>
      <c r="I8" s="12">
        <f>COUNTIFS(incidents!$D:$D,I$2,incidents!$E:$E,$A8)</f>
        <v>2</v>
      </c>
      <c r="J8" s="9">
        <f t="shared" si="0"/>
        <v>21</v>
      </c>
      <c r="K8" s="10"/>
      <c r="L8" s="10"/>
      <c r="M8" s="10"/>
      <c r="N8" s="10"/>
      <c r="O8" s="10"/>
      <c r="P8" s="10"/>
      <c r="R8" s="10"/>
      <c r="S8" s="10"/>
      <c r="T8" s="10"/>
      <c r="U8" s="10"/>
      <c r="V8" s="10"/>
      <c r="W8" s="10"/>
    </row>
    <row r="9" spans="1:23" ht="15.75" customHeight="1" x14ac:dyDescent="0.25">
      <c r="A9" s="11" t="s">
        <v>284</v>
      </c>
      <c r="B9" s="12">
        <f>COUNTIFS(incidents!$D:$D,B$2,incidents!$E:$E,$A9)</f>
        <v>8</v>
      </c>
      <c r="C9" s="12">
        <f>COUNTIFS(incidents!$D:$D,C$2,incidents!$E:$E,$A9)</f>
        <v>3</v>
      </c>
      <c r="D9" s="12">
        <f>COUNTIFS(incidents!$D:$D,D$2,incidents!$E:$E,$A9)</f>
        <v>2</v>
      </c>
      <c r="E9" s="12">
        <f>COUNTIFS(incidents!$D:$D,E$2,incidents!$E:$E,$A9)</f>
        <v>1</v>
      </c>
      <c r="F9" s="12">
        <f>COUNTIFS(incidents!$D:$D,F$2,incidents!$E:$E,$A9)</f>
        <v>2</v>
      </c>
      <c r="G9" s="12">
        <f>COUNTIFS(incidents!$D:$D,G$2,incidents!$E:$E,$A9)</f>
        <v>3</v>
      </c>
      <c r="H9" s="12">
        <f>COUNTIFS(incidents!$D:$D,H$2,incidents!$E:$E,$A9)</f>
        <v>5</v>
      </c>
      <c r="I9" s="12">
        <f>COUNTIFS(incidents!$D:$D,I$2,incidents!$E:$E,$A9)</f>
        <v>1</v>
      </c>
      <c r="J9" s="9">
        <f t="shared" si="0"/>
        <v>25</v>
      </c>
      <c r="K9" s="10"/>
      <c r="L9" s="10"/>
      <c r="M9" s="10"/>
      <c r="N9" s="10"/>
      <c r="O9" s="10"/>
      <c r="P9" s="10"/>
      <c r="R9" s="10"/>
      <c r="S9" s="10"/>
      <c r="T9" s="10"/>
      <c r="U9" s="10"/>
      <c r="V9" s="10"/>
      <c r="W9" s="10"/>
    </row>
    <row r="10" spans="1:23" ht="15.75" customHeight="1" x14ac:dyDescent="0.25">
      <c r="A10" s="11" t="s">
        <v>254</v>
      </c>
      <c r="B10" s="12">
        <f>COUNTIFS(incidents!$D:$D,B$2,incidents!$E:$E,$A10)</f>
        <v>3</v>
      </c>
      <c r="C10" s="12">
        <f>COUNTIFS(incidents!$D:$D,C$2,incidents!$E:$E,$A10)</f>
        <v>1</v>
      </c>
      <c r="D10" s="12">
        <f>COUNTIFS(incidents!$D:$D,D$2,incidents!$E:$E,$A10)</f>
        <v>1</v>
      </c>
      <c r="E10" s="12">
        <f>COUNTIFS(incidents!$D:$D,E$2,incidents!$E:$E,$A10)</f>
        <v>0</v>
      </c>
      <c r="F10" s="12">
        <f>COUNTIFS(incidents!$D:$D,F$2,incidents!$E:$E,$A10)</f>
        <v>0</v>
      </c>
      <c r="G10" s="12">
        <f>COUNTIFS(incidents!$D:$D,G$2,incidents!$E:$E,$A10)</f>
        <v>1</v>
      </c>
      <c r="H10" s="12">
        <f>COUNTIFS(incidents!$D:$D,H$2,incidents!$E:$E,$A10)</f>
        <v>0</v>
      </c>
      <c r="I10" s="12">
        <f>COUNTIFS(incidents!$D:$D,I$2,incidents!$E:$E,$A10)</f>
        <v>0</v>
      </c>
      <c r="J10" s="9">
        <f t="shared" si="0"/>
        <v>6</v>
      </c>
      <c r="K10" s="10"/>
      <c r="L10" s="10"/>
      <c r="M10" s="10"/>
      <c r="N10" s="10"/>
      <c r="O10" s="10"/>
      <c r="P10" s="10"/>
      <c r="R10" s="10"/>
      <c r="S10" s="10"/>
      <c r="T10" s="10"/>
      <c r="U10" s="10"/>
      <c r="V10" s="10"/>
      <c r="W10" s="10"/>
    </row>
    <row r="11" spans="1:23" ht="15.75" customHeight="1" x14ac:dyDescent="0.25">
      <c r="A11" s="11" t="s">
        <v>565</v>
      </c>
      <c r="B11" s="12">
        <f>COUNTIFS(incidents!$D:$D,B$2,incidents!$E:$E,$A11)</f>
        <v>3</v>
      </c>
      <c r="C11" s="12">
        <f>COUNTIFS(incidents!$D:$D,C$2,incidents!$E:$E,$A11)</f>
        <v>1</v>
      </c>
      <c r="D11" s="12">
        <f>COUNTIFS(incidents!$D:$D,D$2,incidents!$E:$E,$A11)</f>
        <v>1</v>
      </c>
      <c r="E11" s="12">
        <f>COUNTIFS(incidents!$D:$D,E$2,incidents!$E:$E,$A11)</f>
        <v>2</v>
      </c>
      <c r="F11" s="12">
        <f>COUNTIFS(incidents!$D:$D,F$2,incidents!$E:$E,$A11)</f>
        <v>2</v>
      </c>
      <c r="G11" s="12">
        <f>COUNTIFS(incidents!$D:$D,G$2,incidents!$E:$E,$A11)</f>
        <v>0</v>
      </c>
      <c r="H11" s="12">
        <f>COUNTIFS(incidents!$D:$D,H$2,incidents!$E:$E,$A11)</f>
        <v>1</v>
      </c>
      <c r="I11" s="12">
        <f>COUNTIFS(incidents!$D:$D,I$2,incidents!$E:$E,$A11)</f>
        <v>0</v>
      </c>
      <c r="J11" s="9">
        <f t="shared" si="0"/>
        <v>10</v>
      </c>
      <c r="K11" s="10"/>
      <c r="L11" s="10"/>
      <c r="M11" s="10"/>
      <c r="N11" s="10"/>
      <c r="O11" s="10"/>
      <c r="P11" s="10"/>
      <c r="R11" s="10"/>
      <c r="S11" s="10"/>
      <c r="T11" s="10"/>
      <c r="U11" s="10"/>
      <c r="V11" s="10"/>
      <c r="W11" s="10"/>
    </row>
    <row r="12" spans="1:23" ht="15.75" customHeight="1" x14ac:dyDescent="0.25">
      <c r="A12" s="11" t="s">
        <v>642</v>
      </c>
      <c r="B12" s="12">
        <f>COUNTIFS(incidents!$D:$D,B$2,incidents!$E:$E,$A12)</f>
        <v>2</v>
      </c>
      <c r="C12" s="12">
        <f>COUNTIFS(incidents!$D:$D,C$2,incidents!$E:$E,$A12)</f>
        <v>4</v>
      </c>
      <c r="D12" s="12">
        <f>COUNTIFS(incidents!$D:$D,D$2,incidents!$E:$E,$A12)</f>
        <v>1</v>
      </c>
      <c r="E12" s="12">
        <f>COUNTIFS(incidents!$D:$D,E$2,incidents!$E:$E,$A12)</f>
        <v>0</v>
      </c>
      <c r="F12" s="12">
        <f>COUNTIFS(incidents!$D:$D,F$2,incidents!$E:$E,$A12)</f>
        <v>3</v>
      </c>
      <c r="G12" s="12">
        <f>COUNTIFS(incidents!$D:$D,G$2,incidents!$E:$E,$A12)</f>
        <v>0</v>
      </c>
      <c r="H12" s="12">
        <f>COUNTIFS(incidents!$D:$D,H$2,incidents!$E:$E,$A12)</f>
        <v>4</v>
      </c>
      <c r="I12" s="12">
        <f>COUNTIFS(incidents!$D:$D,I$2,incidents!$E:$E,$A12)</f>
        <v>0</v>
      </c>
      <c r="J12" s="9">
        <f t="shared" si="0"/>
        <v>14</v>
      </c>
      <c r="K12" s="10"/>
      <c r="L12" s="10"/>
      <c r="M12" s="10"/>
      <c r="N12" s="10"/>
      <c r="O12" s="10"/>
      <c r="P12" s="10"/>
      <c r="R12" s="10"/>
      <c r="S12" s="10"/>
      <c r="T12" s="10"/>
      <c r="U12" s="10"/>
      <c r="V12" s="10"/>
      <c r="W12" s="10"/>
    </row>
    <row r="13" spans="1:23" ht="15.75" customHeight="1" x14ac:dyDescent="0.25">
      <c r="A13" s="11" t="s">
        <v>785</v>
      </c>
      <c r="B13" s="12">
        <f>COUNTIFS(incidents!$D:$D,B$2,incidents!$E:$E,$A13)</f>
        <v>3</v>
      </c>
      <c r="C13" s="12">
        <f>COUNTIFS(incidents!$D:$D,C$2,incidents!$E:$E,$A13)</f>
        <v>2</v>
      </c>
      <c r="D13" s="12">
        <f>COUNTIFS(incidents!$D:$D,D$2,incidents!$E:$E,$A13)</f>
        <v>2</v>
      </c>
      <c r="E13" s="12">
        <f>COUNTIFS(incidents!$D:$D,E$2,incidents!$E:$E,$A13)</f>
        <v>0</v>
      </c>
      <c r="F13" s="12">
        <f>COUNTIFS(incidents!$D:$D,F$2,incidents!$E:$E,$A13)</f>
        <v>0</v>
      </c>
      <c r="G13" s="12">
        <f>COUNTIFS(incidents!$D:$D,G$2,incidents!$E:$E,$A13)</f>
        <v>0</v>
      </c>
      <c r="H13" s="12">
        <f>COUNTIFS(incidents!$D:$D,H$2,incidents!$E:$E,$A13)</f>
        <v>0</v>
      </c>
      <c r="I13" s="12">
        <f>COUNTIFS(incidents!$D:$D,I$2,incidents!$E:$E,$A13)</f>
        <v>0</v>
      </c>
      <c r="J13" s="9">
        <f t="shared" si="0"/>
        <v>7</v>
      </c>
      <c r="K13" s="10"/>
      <c r="L13" s="10"/>
      <c r="M13" s="10"/>
      <c r="N13" s="10"/>
      <c r="O13" s="10"/>
      <c r="P13" s="10"/>
      <c r="R13" s="10"/>
      <c r="S13" s="10"/>
      <c r="T13" s="10"/>
      <c r="U13" s="10"/>
      <c r="V13" s="10"/>
      <c r="W13" s="10"/>
    </row>
    <row r="14" spans="1:23" ht="15.75" customHeight="1" x14ac:dyDescent="0.25">
      <c r="A14" s="13" t="s">
        <v>3824</v>
      </c>
      <c r="B14" s="12">
        <f>COUNTIFS(incidents!$D:$D,B$2,incidents!$E:$E,$A14)</f>
        <v>0</v>
      </c>
      <c r="C14" s="12">
        <f>COUNTIFS(incidents!$D:$D,C$2,incidents!$E:$E,$A14)</f>
        <v>0</v>
      </c>
      <c r="D14" s="12">
        <f>COUNTIFS(incidents!$D:$D,D$2,incidents!$E:$E,$A14)</f>
        <v>0</v>
      </c>
      <c r="E14" s="12">
        <f>COUNTIFS(incidents!$D:$D,E$2,incidents!$E:$E,$A14)</f>
        <v>0</v>
      </c>
      <c r="F14" s="12">
        <f>COUNTIFS(incidents!$D:$D,F$2,incidents!$E:$E,$A14)</f>
        <v>0</v>
      </c>
      <c r="G14" s="12">
        <f>COUNTIFS(incidents!$D:$D,G$2,incidents!$E:$E,$A14)</f>
        <v>0</v>
      </c>
      <c r="H14" s="12">
        <f>COUNTIFS(incidents!$D:$D,H$2,incidents!$E:$E,$A14)</f>
        <v>0</v>
      </c>
      <c r="I14" s="12">
        <f>COUNTIFS(incidents!$D:$D,I$2,incidents!$E:$E,$A14)</f>
        <v>0</v>
      </c>
      <c r="J14" s="9">
        <f t="shared" si="0"/>
        <v>0</v>
      </c>
      <c r="K14" s="10"/>
      <c r="L14" s="10"/>
      <c r="M14" s="10"/>
      <c r="N14" s="10"/>
      <c r="O14" s="10"/>
      <c r="P14" s="10"/>
      <c r="R14" s="10"/>
      <c r="S14" s="10"/>
      <c r="T14" s="10"/>
      <c r="U14" s="10"/>
      <c r="V14" s="10"/>
      <c r="W14" s="10"/>
    </row>
    <row r="15" spans="1:23" ht="15.75" customHeight="1" x14ac:dyDescent="0.25">
      <c r="A15" s="11" t="s">
        <v>388</v>
      </c>
      <c r="B15" s="12">
        <f>COUNTIFS(incidents!$D:$D,B$2,incidents!$E:$E,$A15)</f>
        <v>2</v>
      </c>
      <c r="C15" s="12">
        <f>COUNTIFS(incidents!$D:$D,C$2,incidents!$E:$E,$A15)</f>
        <v>0</v>
      </c>
      <c r="D15" s="12">
        <f>COUNTIFS(incidents!$D:$D,D$2,incidents!$E:$E,$A15)</f>
        <v>1</v>
      </c>
      <c r="E15" s="12">
        <f>COUNTIFS(incidents!$D:$D,E$2,incidents!$E:$E,$A15)</f>
        <v>0</v>
      </c>
      <c r="F15" s="12">
        <f>COUNTIFS(incidents!$D:$D,F$2,incidents!$E:$E,$A15)</f>
        <v>1</v>
      </c>
      <c r="G15" s="12">
        <f>COUNTIFS(incidents!$D:$D,G$2,incidents!$E:$E,$A15)</f>
        <v>1</v>
      </c>
      <c r="H15" s="12">
        <f>COUNTIFS(incidents!$D:$D,H$2,incidents!$E:$E,$A15)</f>
        <v>3</v>
      </c>
      <c r="I15" s="12">
        <f>COUNTIFS(incidents!$D:$D,I$2,incidents!$E:$E,$A15)</f>
        <v>0</v>
      </c>
      <c r="J15" s="9">
        <f t="shared" si="0"/>
        <v>8</v>
      </c>
      <c r="K15" s="10"/>
      <c r="L15" s="10"/>
      <c r="M15" s="10"/>
      <c r="N15" s="10"/>
      <c r="O15" s="10"/>
      <c r="P15" s="10"/>
      <c r="R15" s="10"/>
      <c r="S15" s="10"/>
      <c r="T15" s="10"/>
      <c r="U15" s="10"/>
      <c r="V15" s="10"/>
      <c r="W15" s="10"/>
    </row>
    <row r="16" spans="1:23" ht="15.75" customHeight="1" x14ac:dyDescent="0.25">
      <c r="A16" s="11" t="s">
        <v>805</v>
      </c>
      <c r="B16" s="12">
        <f>COUNTIFS(incidents!$D:$D,B$2,incidents!$E:$E,$A16)</f>
        <v>1</v>
      </c>
      <c r="C16" s="12">
        <f>COUNTIFS(incidents!$D:$D,C$2,incidents!$E:$E,$A16)</f>
        <v>1</v>
      </c>
      <c r="D16" s="12">
        <f>COUNTIFS(incidents!$D:$D,D$2,incidents!$E:$E,$A16)</f>
        <v>0</v>
      </c>
      <c r="E16" s="12">
        <f>COUNTIFS(incidents!$D:$D,E$2,incidents!$E:$E,$A16)</f>
        <v>0</v>
      </c>
      <c r="F16" s="12">
        <f>COUNTIFS(incidents!$D:$D,F$2,incidents!$E:$E,$A16)</f>
        <v>2</v>
      </c>
      <c r="G16" s="12">
        <f>COUNTIFS(incidents!$D:$D,G$2,incidents!$E:$E,$A16)</f>
        <v>0</v>
      </c>
      <c r="H16" s="12">
        <f>COUNTIFS(incidents!$D:$D,H$2,incidents!$E:$E,$A16)</f>
        <v>0</v>
      </c>
      <c r="I16" s="12">
        <f>COUNTIFS(incidents!$D:$D,I$2,incidents!$E:$E,$A16)</f>
        <v>0</v>
      </c>
      <c r="J16" s="9">
        <f t="shared" si="0"/>
        <v>4</v>
      </c>
      <c r="K16" s="10"/>
      <c r="L16" s="10"/>
      <c r="M16" s="10"/>
      <c r="N16" s="10"/>
      <c r="O16" s="10"/>
      <c r="P16" s="10"/>
      <c r="R16" s="10"/>
      <c r="S16" s="10"/>
      <c r="T16" s="10"/>
      <c r="U16" s="10"/>
      <c r="V16" s="10"/>
      <c r="W16" s="10"/>
    </row>
    <row r="17" spans="1:23" ht="15.75" customHeight="1" x14ac:dyDescent="0.25">
      <c r="A17" s="11" t="s">
        <v>685</v>
      </c>
      <c r="B17" s="12">
        <f>COUNTIFS(incidents!$D:$D,B$2,incidents!$E:$E,$A17)</f>
        <v>0</v>
      </c>
      <c r="C17" s="12">
        <f>COUNTIFS(incidents!$D:$D,C$2,incidents!$E:$E,$A17)</f>
        <v>1</v>
      </c>
      <c r="D17" s="12">
        <f>COUNTIFS(incidents!$D:$D,D$2,incidents!$E:$E,$A17)</f>
        <v>2</v>
      </c>
      <c r="E17" s="12">
        <f>COUNTIFS(incidents!$D:$D,E$2,incidents!$E:$E,$A17)</f>
        <v>1</v>
      </c>
      <c r="F17" s="12">
        <f>COUNTIFS(incidents!$D:$D,F$2,incidents!$E:$E,$A17)</f>
        <v>1</v>
      </c>
      <c r="G17" s="12">
        <f>COUNTIFS(incidents!$D:$D,G$2,incidents!$E:$E,$A17)</f>
        <v>0</v>
      </c>
      <c r="H17" s="12">
        <f>COUNTIFS(incidents!$D:$D,H$2,incidents!$E:$E,$A17)</f>
        <v>1</v>
      </c>
      <c r="I17" s="12">
        <f>COUNTIFS(incidents!$D:$D,I$2,incidents!$E:$E,$A17)</f>
        <v>2</v>
      </c>
      <c r="J17" s="9">
        <f t="shared" si="0"/>
        <v>8</v>
      </c>
      <c r="K17" s="10"/>
      <c r="L17" s="10"/>
      <c r="M17" s="10"/>
      <c r="N17" s="10"/>
      <c r="O17" s="10"/>
      <c r="P17" s="10"/>
      <c r="R17" s="10"/>
      <c r="S17" s="10"/>
      <c r="T17" s="10"/>
      <c r="U17" s="10"/>
      <c r="V17" s="10"/>
      <c r="W17" s="10"/>
    </row>
    <row r="18" spans="1:23" ht="15.75" customHeight="1" x14ac:dyDescent="0.25">
      <c r="A18" s="11" t="s">
        <v>681</v>
      </c>
      <c r="B18" s="12">
        <f>COUNTIFS(incidents!$D:$D,B$2,incidents!$E:$E,$A18)</f>
        <v>2</v>
      </c>
      <c r="C18" s="12">
        <f>COUNTIFS(incidents!$D:$D,C$2,incidents!$E:$E,$A18)</f>
        <v>0</v>
      </c>
      <c r="D18" s="12">
        <f>COUNTIFS(incidents!$D:$D,D$2,incidents!$E:$E,$A18)</f>
        <v>1</v>
      </c>
      <c r="E18" s="12">
        <f>COUNTIFS(incidents!$D:$D,E$2,incidents!$E:$E,$A18)</f>
        <v>1</v>
      </c>
      <c r="F18" s="12">
        <f>COUNTIFS(incidents!$D:$D,F$2,incidents!$E:$E,$A18)</f>
        <v>1</v>
      </c>
      <c r="G18" s="12">
        <f>COUNTIFS(incidents!$D:$D,G$2,incidents!$E:$E,$A18)</f>
        <v>0</v>
      </c>
      <c r="H18" s="12">
        <f>COUNTIFS(incidents!$D:$D,H$2,incidents!$E:$E,$A18)</f>
        <v>1</v>
      </c>
      <c r="I18" s="12">
        <f>COUNTIFS(incidents!$D:$D,I$2,incidents!$E:$E,$A18)</f>
        <v>1</v>
      </c>
      <c r="J18" s="9">
        <f t="shared" si="0"/>
        <v>7</v>
      </c>
      <c r="K18" s="10"/>
      <c r="L18" s="10"/>
      <c r="M18" s="10"/>
      <c r="N18" s="10"/>
      <c r="O18" s="10"/>
      <c r="P18" s="10"/>
      <c r="R18" s="10"/>
      <c r="S18" s="10"/>
      <c r="T18" s="10"/>
      <c r="U18" s="10"/>
      <c r="V18" s="10"/>
      <c r="W18" s="10"/>
    </row>
    <row r="19" spans="1:23" ht="15.75" customHeight="1" x14ac:dyDescent="0.25">
      <c r="A19" s="11" t="s">
        <v>143</v>
      </c>
      <c r="B19" s="12">
        <f>COUNTIFS(incidents!$D:$D,B$2,incidents!$E:$E,$A19)</f>
        <v>2</v>
      </c>
      <c r="C19" s="12">
        <f>COUNTIFS(incidents!$D:$D,C$2,incidents!$E:$E,$A19)</f>
        <v>2</v>
      </c>
      <c r="D19" s="12">
        <f>COUNTIFS(incidents!$D:$D,D$2,incidents!$E:$E,$A19)</f>
        <v>2</v>
      </c>
      <c r="E19" s="12">
        <f>COUNTIFS(incidents!$D:$D,E$2,incidents!$E:$E,$A19)</f>
        <v>2</v>
      </c>
      <c r="F19" s="12">
        <f>COUNTIFS(incidents!$D:$D,F$2,incidents!$E:$E,$A19)</f>
        <v>1</v>
      </c>
      <c r="G19" s="12">
        <f>COUNTIFS(incidents!$D:$D,G$2,incidents!$E:$E,$A19)</f>
        <v>1</v>
      </c>
      <c r="H19" s="12">
        <f>COUNTIFS(incidents!$D:$D,H$2,incidents!$E:$E,$A19)</f>
        <v>1</v>
      </c>
      <c r="I19" s="12">
        <f>COUNTIFS(incidents!$D:$D,I$2,incidents!$E:$E,$A19)</f>
        <v>2</v>
      </c>
      <c r="J19" s="9">
        <f t="shared" si="0"/>
        <v>13</v>
      </c>
      <c r="K19" s="10"/>
      <c r="L19" s="10"/>
      <c r="M19" s="10"/>
      <c r="N19" s="10"/>
      <c r="O19" s="10"/>
      <c r="P19" s="10"/>
      <c r="R19" s="10"/>
      <c r="S19" s="10"/>
      <c r="T19" s="10"/>
      <c r="U19" s="10"/>
      <c r="V19" s="10"/>
      <c r="W19" s="10"/>
    </row>
    <row r="20" spans="1:23" ht="15.75" customHeight="1" x14ac:dyDescent="0.25">
      <c r="A20" s="11" t="s">
        <v>211</v>
      </c>
      <c r="B20" s="12">
        <f>COUNTIFS(incidents!$D:$D,B$2,incidents!$E:$E,$A20)</f>
        <v>7</v>
      </c>
      <c r="C20" s="12">
        <f>COUNTIFS(incidents!$D:$D,C$2,incidents!$E:$E,$A20)</f>
        <v>3</v>
      </c>
      <c r="D20" s="12">
        <f>COUNTIFS(incidents!$D:$D,D$2,incidents!$E:$E,$A20)</f>
        <v>0</v>
      </c>
      <c r="E20" s="12">
        <f>COUNTIFS(incidents!$D:$D,E$2,incidents!$E:$E,$A20)</f>
        <v>0</v>
      </c>
      <c r="F20" s="12">
        <f>COUNTIFS(incidents!$D:$D,F$2,incidents!$E:$E,$A20)</f>
        <v>3</v>
      </c>
      <c r="G20" s="12">
        <f>COUNTIFS(incidents!$D:$D,G$2,incidents!$E:$E,$A20)</f>
        <v>3</v>
      </c>
      <c r="H20" s="12">
        <f>COUNTIFS(incidents!$D:$D,H$2,incidents!$E:$E,$A20)</f>
        <v>2</v>
      </c>
      <c r="I20" s="12">
        <f>COUNTIFS(incidents!$D:$D,I$2,incidents!$E:$E,$A20)</f>
        <v>0</v>
      </c>
      <c r="J20" s="9">
        <f t="shared" si="0"/>
        <v>18</v>
      </c>
      <c r="K20" s="10"/>
      <c r="L20" s="10"/>
      <c r="M20" s="10"/>
      <c r="N20" s="10"/>
      <c r="O20" s="10"/>
      <c r="P20" s="10"/>
      <c r="R20" s="10"/>
      <c r="S20" s="10"/>
      <c r="T20" s="10"/>
      <c r="U20" s="10"/>
      <c r="V20" s="10"/>
      <c r="W20" s="10"/>
    </row>
    <row r="21" spans="1:23" ht="15.75" customHeight="1" x14ac:dyDescent="0.25">
      <c r="A21" s="11" t="s">
        <v>131</v>
      </c>
      <c r="B21" s="12">
        <f>COUNTIFS(incidents!$D:$D,B$2,incidents!$E:$E,$A21)</f>
        <v>6</v>
      </c>
      <c r="C21" s="12">
        <f>COUNTIFS(incidents!$D:$D,C$2,incidents!$E:$E,$A21)</f>
        <v>2</v>
      </c>
      <c r="D21" s="12">
        <f>COUNTIFS(incidents!$D:$D,D$2,incidents!$E:$E,$A21)</f>
        <v>5</v>
      </c>
      <c r="E21" s="12">
        <f>COUNTIFS(incidents!$D:$D,E$2,incidents!$E:$E,$A21)</f>
        <v>3</v>
      </c>
      <c r="F21" s="12">
        <f>COUNTIFS(incidents!$D:$D,F$2,incidents!$E:$E,$A21)</f>
        <v>2</v>
      </c>
      <c r="G21" s="12">
        <f>COUNTIFS(incidents!$D:$D,G$2,incidents!$E:$E,$A21)</f>
        <v>3</v>
      </c>
      <c r="H21" s="12">
        <f>COUNTIFS(incidents!$D:$D,H$2,incidents!$E:$E,$A21)</f>
        <v>1</v>
      </c>
      <c r="I21" s="12">
        <f>COUNTIFS(incidents!$D:$D,I$2,incidents!$E:$E,$A21)</f>
        <v>3</v>
      </c>
      <c r="J21" s="9">
        <f t="shared" si="0"/>
        <v>25</v>
      </c>
      <c r="K21" s="10"/>
      <c r="L21" s="10"/>
      <c r="M21" s="10"/>
      <c r="N21" s="10"/>
      <c r="O21" s="10"/>
      <c r="P21" s="10"/>
      <c r="R21" s="10"/>
      <c r="S21" s="10"/>
      <c r="T21" s="10"/>
      <c r="U21" s="10"/>
      <c r="V21" s="10"/>
      <c r="W21" s="10"/>
    </row>
    <row r="22" spans="1:23" ht="15.75" customHeight="1" x14ac:dyDescent="0.25">
      <c r="A22" s="11" t="s">
        <v>324</v>
      </c>
      <c r="B22" s="12">
        <f>COUNTIFS(incidents!$D:$D,B$2,incidents!$E:$E,$A22)</f>
        <v>3</v>
      </c>
      <c r="C22" s="12">
        <f>COUNTIFS(incidents!$D:$D,C$2,incidents!$E:$E,$A22)</f>
        <v>1</v>
      </c>
      <c r="D22" s="12">
        <f>COUNTIFS(incidents!$D:$D,D$2,incidents!$E:$E,$A22)</f>
        <v>1</v>
      </c>
      <c r="E22" s="12">
        <f>COUNTIFS(incidents!$D:$D,E$2,incidents!$E:$E,$A22)</f>
        <v>1</v>
      </c>
      <c r="F22" s="12">
        <f>COUNTIFS(incidents!$D:$D,F$2,incidents!$E:$E,$A22)</f>
        <v>0</v>
      </c>
      <c r="G22" s="12">
        <f>COUNTIFS(incidents!$D:$D,G$2,incidents!$E:$E,$A22)</f>
        <v>0</v>
      </c>
      <c r="H22" s="12">
        <f>COUNTIFS(incidents!$D:$D,H$2,incidents!$E:$E,$A22)</f>
        <v>1</v>
      </c>
      <c r="I22" s="12">
        <f>COUNTIFS(incidents!$D:$D,I$2,incidents!$E:$E,$A22)</f>
        <v>6</v>
      </c>
      <c r="J22" s="9">
        <f t="shared" si="0"/>
        <v>13</v>
      </c>
      <c r="K22" s="10"/>
      <c r="L22" s="10"/>
      <c r="M22" s="10"/>
      <c r="N22" s="10"/>
      <c r="O22" s="10"/>
      <c r="P22" s="10"/>
      <c r="R22" s="10"/>
      <c r="S22" s="10"/>
      <c r="T22" s="10"/>
      <c r="U22" s="10"/>
      <c r="V22" s="10"/>
      <c r="W22" s="10"/>
    </row>
    <row r="23" spans="1:23" ht="15.75" customHeight="1" x14ac:dyDescent="0.25">
      <c r="A23" s="11" t="s">
        <v>3005</v>
      </c>
      <c r="B23" s="12">
        <f>COUNTIFS(incidents!$D:$D,B$2,incidents!$E:$E,$A23)</f>
        <v>0</v>
      </c>
      <c r="C23" s="12">
        <f>COUNTIFS(incidents!$D:$D,C$2,incidents!$E:$E,$A23)</f>
        <v>0</v>
      </c>
      <c r="D23" s="12">
        <f>COUNTIFS(incidents!$D:$D,D$2,incidents!$E:$E,$A23)</f>
        <v>0</v>
      </c>
      <c r="E23" s="12">
        <f>COUNTIFS(incidents!$D:$D,E$2,incidents!$E:$E,$A23)</f>
        <v>1</v>
      </c>
      <c r="F23" s="12">
        <f>COUNTIFS(incidents!$D:$D,F$2,incidents!$E:$E,$A23)</f>
        <v>0</v>
      </c>
      <c r="G23" s="12">
        <f>COUNTIFS(incidents!$D:$D,G$2,incidents!$E:$E,$A23)</f>
        <v>1</v>
      </c>
      <c r="H23" s="12">
        <f>COUNTIFS(incidents!$D:$D,H$2,incidents!$E:$E,$A23)</f>
        <v>0</v>
      </c>
      <c r="I23" s="12">
        <f>COUNTIFS(incidents!$D:$D,I$2,incidents!$E:$E,$A23)</f>
        <v>0</v>
      </c>
      <c r="J23" s="9">
        <f t="shared" si="0"/>
        <v>2</v>
      </c>
      <c r="K23" s="10"/>
      <c r="L23" s="10"/>
      <c r="M23" s="10"/>
      <c r="N23" s="10"/>
      <c r="O23" s="10"/>
      <c r="P23" s="10"/>
      <c r="R23" s="10"/>
      <c r="S23" s="10"/>
      <c r="T23" s="10"/>
      <c r="U23" s="10"/>
      <c r="V23" s="10"/>
      <c r="W23" s="10"/>
    </row>
    <row r="24" spans="1:23" ht="15.75" customHeight="1" x14ac:dyDescent="0.25">
      <c r="A24" s="11" t="s">
        <v>297</v>
      </c>
      <c r="B24" s="12">
        <f>COUNTIFS(incidents!$D:$D,B$2,incidents!$E:$E,$A24)</f>
        <v>2</v>
      </c>
      <c r="C24" s="12">
        <f>COUNTIFS(incidents!$D:$D,C$2,incidents!$E:$E,$A24)</f>
        <v>0</v>
      </c>
      <c r="D24" s="12">
        <f>COUNTIFS(incidents!$D:$D,D$2,incidents!$E:$E,$A24)</f>
        <v>0</v>
      </c>
      <c r="E24" s="12">
        <f>COUNTIFS(incidents!$D:$D,E$2,incidents!$E:$E,$A24)</f>
        <v>0</v>
      </c>
      <c r="F24" s="12">
        <f>COUNTIFS(incidents!$D:$D,F$2,incidents!$E:$E,$A24)</f>
        <v>0</v>
      </c>
      <c r="G24" s="12">
        <f>COUNTIFS(incidents!$D:$D,G$2,incidents!$E:$E,$A24)</f>
        <v>1</v>
      </c>
      <c r="H24" s="12">
        <f>COUNTIFS(incidents!$D:$D,H$2,incidents!$E:$E,$A24)</f>
        <v>1</v>
      </c>
      <c r="I24" s="12">
        <f>COUNTIFS(incidents!$D:$D,I$2,incidents!$E:$E,$A24)</f>
        <v>0</v>
      </c>
      <c r="J24" s="9">
        <f t="shared" si="0"/>
        <v>4</v>
      </c>
      <c r="K24" s="10"/>
      <c r="L24" s="10"/>
      <c r="M24" s="10"/>
      <c r="N24" s="10"/>
      <c r="O24" s="10"/>
      <c r="P24" s="10"/>
      <c r="R24" s="10"/>
      <c r="S24" s="10"/>
      <c r="T24" s="10"/>
      <c r="U24" s="10"/>
      <c r="V24" s="10"/>
      <c r="W24" s="10"/>
    </row>
    <row r="25" spans="1:23" ht="15.75" customHeight="1" x14ac:dyDescent="0.25">
      <c r="A25" s="11" t="s">
        <v>118</v>
      </c>
      <c r="B25" s="12">
        <f>COUNTIFS(incidents!$D:$D,B$2,incidents!$E:$E,$A25)</f>
        <v>2</v>
      </c>
      <c r="C25" s="12">
        <f>COUNTIFS(incidents!$D:$D,C$2,incidents!$E:$E,$A25)</f>
        <v>0</v>
      </c>
      <c r="D25" s="12">
        <f>COUNTIFS(incidents!$D:$D,D$2,incidents!$E:$E,$A25)</f>
        <v>2</v>
      </c>
      <c r="E25" s="12">
        <f>COUNTIFS(incidents!$D:$D,E$2,incidents!$E:$E,$A25)</f>
        <v>0</v>
      </c>
      <c r="F25" s="12">
        <f>COUNTIFS(incidents!$D:$D,F$2,incidents!$E:$E,$A25)</f>
        <v>1</v>
      </c>
      <c r="G25" s="12">
        <f>COUNTIFS(incidents!$D:$D,G$2,incidents!$E:$E,$A25)</f>
        <v>0</v>
      </c>
      <c r="H25" s="12">
        <f>COUNTIFS(incidents!$D:$D,H$2,incidents!$E:$E,$A25)</f>
        <v>1</v>
      </c>
      <c r="I25" s="12">
        <f>COUNTIFS(incidents!$D:$D,I$2,incidents!$E:$E,$A25)</f>
        <v>0</v>
      </c>
      <c r="J25" s="9">
        <f t="shared" si="0"/>
        <v>6</v>
      </c>
      <c r="K25" s="10"/>
      <c r="L25" s="10"/>
      <c r="M25" s="10"/>
      <c r="N25" s="10"/>
      <c r="O25" s="10"/>
      <c r="P25" s="10"/>
      <c r="R25" s="10"/>
      <c r="S25" s="10"/>
      <c r="T25" s="10"/>
      <c r="U25" s="10"/>
      <c r="V25" s="10"/>
      <c r="W25" s="10"/>
    </row>
    <row r="26" spans="1:23" ht="15.75" customHeight="1" x14ac:dyDescent="0.25">
      <c r="A26" s="11" t="s">
        <v>307</v>
      </c>
      <c r="B26" s="12">
        <f>COUNTIFS(incidents!$D:$D,B$2,incidents!$E:$E,$A26)</f>
        <v>1</v>
      </c>
      <c r="C26" s="12">
        <f>COUNTIFS(incidents!$D:$D,C$2,incidents!$E:$E,$A26)</f>
        <v>0</v>
      </c>
      <c r="D26" s="12">
        <f>COUNTIFS(incidents!$D:$D,D$2,incidents!$E:$E,$A26)</f>
        <v>0</v>
      </c>
      <c r="E26" s="12">
        <f>COUNTIFS(incidents!$D:$D,E$2,incidents!$E:$E,$A26)</f>
        <v>1</v>
      </c>
      <c r="F26" s="12">
        <f>COUNTIFS(incidents!$D:$D,F$2,incidents!$E:$E,$A26)</f>
        <v>1</v>
      </c>
      <c r="G26" s="12">
        <f>COUNTIFS(incidents!$D:$D,G$2,incidents!$E:$E,$A26)</f>
        <v>0</v>
      </c>
      <c r="H26" s="12">
        <f>COUNTIFS(incidents!$D:$D,H$2,incidents!$E:$E,$A26)</f>
        <v>0</v>
      </c>
      <c r="I26" s="12">
        <f>COUNTIFS(incidents!$D:$D,I$2,incidents!$E:$E,$A26)</f>
        <v>1</v>
      </c>
      <c r="J26" s="9">
        <f t="shared" si="0"/>
        <v>4</v>
      </c>
      <c r="K26" s="10"/>
      <c r="L26" s="10"/>
      <c r="M26" s="10"/>
      <c r="N26" s="10"/>
      <c r="O26" s="10"/>
      <c r="P26" s="10"/>
      <c r="R26" s="10"/>
      <c r="S26" s="10"/>
      <c r="T26" s="10"/>
      <c r="U26" s="10"/>
      <c r="V26" s="10"/>
      <c r="W26" s="10"/>
    </row>
    <row r="27" spans="1:23" ht="15.75" customHeight="1" x14ac:dyDescent="0.25">
      <c r="A27" s="13" t="s">
        <v>3825</v>
      </c>
      <c r="B27" s="12">
        <f>COUNTIFS(incidents!$D:$D,B$2,incidents!$E:$E,$A27)</f>
        <v>0</v>
      </c>
      <c r="C27" s="12">
        <f>COUNTIFS(incidents!$D:$D,C$2,incidents!$E:$E,$A27)</f>
        <v>0</v>
      </c>
      <c r="D27" s="12">
        <f>COUNTIFS(incidents!$D:$D,D$2,incidents!$E:$E,$A27)</f>
        <v>0</v>
      </c>
      <c r="E27" s="12">
        <f>COUNTIFS(incidents!$D:$D,E$2,incidents!$E:$E,$A27)</f>
        <v>0</v>
      </c>
      <c r="F27" s="12">
        <f>COUNTIFS(incidents!$D:$D,F$2,incidents!$E:$E,$A27)</f>
        <v>0</v>
      </c>
      <c r="G27" s="12">
        <f>COUNTIFS(incidents!$D:$D,G$2,incidents!$E:$E,$A27)</f>
        <v>0</v>
      </c>
      <c r="H27" s="12">
        <f>COUNTIFS(incidents!$D:$D,H$2,incidents!$E:$E,$A27)</f>
        <v>0</v>
      </c>
      <c r="I27" s="12">
        <f>COUNTIFS(incidents!$D:$D,I$2,incidents!$E:$E,$A27)</f>
        <v>0</v>
      </c>
      <c r="J27" s="9">
        <f t="shared" si="0"/>
        <v>0</v>
      </c>
      <c r="K27" s="10"/>
      <c r="L27" s="10"/>
      <c r="M27" s="10"/>
      <c r="N27" s="10"/>
      <c r="O27" s="10"/>
      <c r="P27" s="10"/>
      <c r="R27" s="10"/>
      <c r="S27" s="10"/>
      <c r="T27" s="10"/>
      <c r="U27" s="10"/>
      <c r="V27" s="10"/>
      <c r="W27" s="10"/>
    </row>
    <row r="28" spans="1:23" ht="15.75" customHeight="1" thickBot="1" x14ac:dyDescent="0.3">
      <c r="A28" s="14" t="s">
        <v>3823</v>
      </c>
      <c r="B28" s="15">
        <f t="shared" ref="B28:J28" si="1">SUM(B3:B27)</f>
        <v>101</v>
      </c>
      <c r="C28" s="15">
        <f t="shared" si="1"/>
        <v>62</v>
      </c>
      <c r="D28" s="15">
        <f t="shared" si="1"/>
        <v>73</v>
      </c>
      <c r="E28" s="15">
        <f t="shared" si="1"/>
        <v>41</v>
      </c>
      <c r="F28" s="15">
        <f t="shared" si="1"/>
        <v>65</v>
      </c>
      <c r="G28" s="15">
        <f t="shared" si="1"/>
        <v>48</v>
      </c>
      <c r="H28" s="15">
        <f t="shared" si="1"/>
        <v>69</v>
      </c>
      <c r="I28" s="15">
        <f t="shared" si="1"/>
        <v>43</v>
      </c>
      <c r="J28" s="16">
        <f t="shared" si="1"/>
        <v>502</v>
      </c>
      <c r="K28" s="10"/>
      <c r="L28" s="10"/>
      <c r="M28" s="10"/>
      <c r="N28" s="10"/>
      <c r="O28" s="10"/>
      <c r="P28" s="10"/>
    </row>
    <row r="30" spans="1:23" ht="15.75" customHeight="1" thickBot="1" x14ac:dyDescent="0.3"/>
    <row r="31" spans="1:23" ht="15.75" customHeight="1" x14ac:dyDescent="0.25">
      <c r="A31" s="57" t="s">
        <v>4830</v>
      </c>
      <c r="B31" s="58"/>
      <c r="C31" s="58"/>
      <c r="D31" s="58"/>
      <c r="E31" s="59"/>
    </row>
    <row r="32" spans="1:23" ht="15.75" customHeight="1" x14ac:dyDescent="0.25">
      <c r="A32" s="8"/>
      <c r="B32" s="18" t="s">
        <v>60</v>
      </c>
      <c r="C32" s="18" t="s">
        <v>235</v>
      </c>
      <c r="D32" s="18" t="s">
        <v>67</v>
      </c>
      <c r="E32" s="9" t="s">
        <v>3823</v>
      </c>
      <c r="L32" s="10"/>
      <c r="M32" s="10"/>
      <c r="N32" s="10"/>
      <c r="O32" s="10"/>
    </row>
    <row r="33" spans="1:17" ht="15.75" customHeight="1" x14ac:dyDescent="0.25">
      <c r="A33" s="11" t="s">
        <v>53</v>
      </c>
      <c r="B33" s="12">
        <f>COUNTIFS(cases!$N:$N,B$32,cases!$E:$E,$A33)</f>
        <v>124</v>
      </c>
      <c r="C33" s="12">
        <f>COUNTIFS(cases!$N:$N,C$32,cases!$E:$E,$A33)</f>
        <v>18</v>
      </c>
      <c r="D33" s="12">
        <f>COUNTIFS(cases!$N:$N,D$32,cases!$E:$E,$A33)</f>
        <v>2</v>
      </c>
      <c r="E33" s="9">
        <f>SUM(B33:D33)</f>
        <v>144</v>
      </c>
      <c r="F33" s="10"/>
      <c r="G33" s="10"/>
      <c r="H33" s="10"/>
      <c r="I33" s="10"/>
      <c r="J33" s="10"/>
      <c r="K33" s="19"/>
    </row>
    <row r="34" spans="1:17" ht="15.75" customHeight="1" x14ac:dyDescent="0.25">
      <c r="A34" s="11" t="s">
        <v>165</v>
      </c>
      <c r="B34" s="12">
        <f>COUNTIFS(cases!$N:$N,B$32,cases!$E:$E,$A34)</f>
        <v>100</v>
      </c>
      <c r="C34" s="12">
        <f>COUNTIFS(cases!$N:$N,C$32,cases!$E:$E,$A34)</f>
        <v>19</v>
      </c>
      <c r="D34" s="12">
        <f>COUNTIFS(cases!$N:$N,D$32,cases!$E:$E,$A34)</f>
        <v>5</v>
      </c>
      <c r="E34" s="9">
        <f t="shared" ref="E34:E57" si="2">SUM(B34:D34)</f>
        <v>124</v>
      </c>
      <c r="F34" s="10"/>
      <c r="G34" s="10"/>
      <c r="H34" s="10"/>
      <c r="I34" s="10"/>
      <c r="J34" s="10"/>
      <c r="K34" s="19"/>
    </row>
    <row r="35" spans="1:17" ht="15.75" customHeight="1" x14ac:dyDescent="0.25">
      <c r="A35" s="11" t="s">
        <v>85</v>
      </c>
      <c r="B35" s="12">
        <f>COUNTIFS(cases!$N:$N,B$32,cases!$E:$E,$A35)</f>
        <v>15</v>
      </c>
      <c r="C35" s="12">
        <f>COUNTIFS(cases!$N:$N,C$32,cases!$E:$E,$A35)</f>
        <v>1</v>
      </c>
      <c r="D35" s="12">
        <f>COUNTIFS(cases!$N:$N,D$32,cases!$E:$E,$A35)</f>
        <v>0</v>
      </c>
      <c r="E35" s="9">
        <f t="shared" si="2"/>
        <v>16</v>
      </c>
      <c r="F35" s="10"/>
      <c r="G35" s="10"/>
      <c r="H35" s="10"/>
      <c r="I35" s="10"/>
      <c r="J35" s="10"/>
      <c r="K35" s="19"/>
      <c r="Q35" s="19"/>
    </row>
    <row r="36" spans="1:17" ht="15.75" customHeight="1" x14ac:dyDescent="0.25">
      <c r="A36" s="11" t="s">
        <v>232</v>
      </c>
      <c r="B36" s="12">
        <f>COUNTIFS(cases!$N:$N,B$32,cases!$E:$E,$A36)</f>
        <v>24</v>
      </c>
      <c r="C36" s="12">
        <f>COUNTIFS(cases!$N:$N,C$32,cases!$E:$E,$A36)</f>
        <v>7</v>
      </c>
      <c r="D36" s="12">
        <f>COUNTIFS(cases!$N:$N,D$32,cases!$E:$E,$A36)</f>
        <v>2</v>
      </c>
      <c r="E36" s="9">
        <f t="shared" si="2"/>
        <v>33</v>
      </c>
      <c r="F36" s="10"/>
      <c r="G36" s="10"/>
      <c r="H36" s="10"/>
      <c r="I36" s="10"/>
      <c r="J36" s="10"/>
      <c r="K36" s="19"/>
      <c r="Q36" s="19"/>
    </row>
    <row r="37" spans="1:17" ht="15.75" customHeight="1" x14ac:dyDescent="0.25">
      <c r="A37" s="11" t="s">
        <v>153</v>
      </c>
      <c r="B37" s="12">
        <f>COUNTIFS(cases!$N:$N,B$32,cases!$E:$E,$A37)</f>
        <v>15</v>
      </c>
      <c r="C37" s="12">
        <f>COUNTIFS(cases!$N:$N,C$32,cases!$E:$E,$A37)</f>
        <v>1</v>
      </c>
      <c r="D37" s="12">
        <f>COUNTIFS(cases!$N:$N,D$32,cases!$E:$E,$A37)</f>
        <v>2</v>
      </c>
      <c r="E37" s="9">
        <f t="shared" si="2"/>
        <v>18</v>
      </c>
      <c r="F37" s="10"/>
      <c r="G37" s="10"/>
      <c r="H37" s="10"/>
      <c r="I37" s="10"/>
      <c r="J37" s="10"/>
      <c r="K37" s="19"/>
      <c r="Q37" s="19"/>
    </row>
    <row r="38" spans="1:17" ht="15.75" customHeight="1" x14ac:dyDescent="0.25">
      <c r="A38" s="11" t="s">
        <v>104</v>
      </c>
      <c r="B38" s="12">
        <f>COUNTIFS(cases!$N:$N,B$32,cases!$E:$E,$A38)</f>
        <v>19</v>
      </c>
      <c r="C38" s="12">
        <f>COUNTIFS(cases!$N:$N,C$32,cases!$E:$E,$A38)</f>
        <v>4</v>
      </c>
      <c r="D38" s="12">
        <f>COUNTIFS(cases!$N:$N,D$32,cases!$E:$E,$A38)</f>
        <v>2</v>
      </c>
      <c r="E38" s="9">
        <f t="shared" si="2"/>
        <v>25</v>
      </c>
      <c r="F38" s="10"/>
      <c r="G38" s="10"/>
      <c r="H38" s="10"/>
      <c r="I38" s="10"/>
      <c r="J38" s="10"/>
      <c r="K38" s="19"/>
      <c r="Q38" s="19"/>
    </row>
    <row r="39" spans="1:17" ht="15.75" customHeight="1" x14ac:dyDescent="0.25">
      <c r="A39" s="11" t="s">
        <v>284</v>
      </c>
      <c r="B39" s="12">
        <f>COUNTIFS(cases!$N:$N,B$32,cases!$E:$E,$A39)</f>
        <v>16</v>
      </c>
      <c r="C39" s="12">
        <f>COUNTIFS(cases!$N:$N,C$32,cases!$E:$E,$A39)</f>
        <v>7</v>
      </c>
      <c r="D39" s="12">
        <f>COUNTIFS(cases!$N:$N,D$32,cases!$E:$E,$A39)</f>
        <v>2</v>
      </c>
      <c r="E39" s="9">
        <f t="shared" si="2"/>
        <v>25</v>
      </c>
      <c r="F39" s="10"/>
      <c r="G39" s="10"/>
      <c r="H39" s="10"/>
      <c r="I39" s="10"/>
      <c r="J39" s="10"/>
      <c r="K39" s="10"/>
      <c r="Q39" s="19"/>
    </row>
    <row r="40" spans="1:17" ht="15.75" customHeight="1" x14ac:dyDescent="0.25">
      <c r="A40" s="11" t="s">
        <v>254</v>
      </c>
      <c r="B40" s="12">
        <f>COUNTIFS(cases!$N:$N,B$32,cases!$E:$E,$A40)</f>
        <v>4</v>
      </c>
      <c r="C40" s="12">
        <f>COUNTIFS(cases!$N:$N,C$32,cases!$E:$E,$A40)</f>
        <v>4</v>
      </c>
      <c r="D40" s="12">
        <f>COUNTIFS(cases!$N:$N,D$32,cases!$E:$E,$A40)</f>
        <v>0</v>
      </c>
      <c r="E40" s="9">
        <f t="shared" si="2"/>
        <v>8</v>
      </c>
      <c r="F40" s="10"/>
      <c r="G40" s="10"/>
      <c r="H40" s="10"/>
      <c r="I40" s="10"/>
      <c r="J40" s="10"/>
      <c r="K40" s="10"/>
      <c r="Q40" s="19"/>
    </row>
    <row r="41" spans="1:17" ht="15.75" customHeight="1" x14ac:dyDescent="0.25">
      <c r="A41" s="11" t="s">
        <v>565</v>
      </c>
      <c r="B41" s="12">
        <f>COUNTIFS(cases!$N:$N,B$32,cases!$E:$E,$A41)</f>
        <v>7</v>
      </c>
      <c r="C41" s="12">
        <f>COUNTIFS(cases!$N:$N,C$32,cases!$E:$E,$A41)</f>
        <v>3</v>
      </c>
      <c r="D41" s="12">
        <f>COUNTIFS(cases!$N:$N,D$32,cases!$E:$E,$A41)</f>
        <v>0</v>
      </c>
      <c r="E41" s="9">
        <f t="shared" si="2"/>
        <v>10</v>
      </c>
      <c r="F41" s="10"/>
      <c r="G41" s="10"/>
      <c r="H41" s="10"/>
      <c r="I41" s="10"/>
      <c r="J41" s="10"/>
      <c r="K41" s="10"/>
    </row>
    <row r="42" spans="1:17" ht="15.75" customHeight="1" x14ac:dyDescent="0.25">
      <c r="A42" s="11" t="s">
        <v>642</v>
      </c>
      <c r="B42" s="12">
        <f>COUNTIFS(cases!$N:$N,B$32,cases!$E:$E,$A42)</f>
        <v>11</v>
      </c>
      <c r="C42" s="12">
        <f>COUNTIFS(cases!$N:$N,C$32,cases!$E:$E,$A42)</f>
        <v>3</v>
      </c>
      <c r="D42" s="12">
        <f>COUNTIFS(cases!$N:$N,D$32,cases!$E:$E,$A42)</f>
        <v>0</v>
      </c>
      <c r="E42" s="9">
        <f t="shared" si="2"/>
        <v>14</v>
      </c>
      <c r="F42" s="10"/>
      <c r="G42" s="10"/>
      <c r="H42" s="10"/>
      <c r="I42" s="10"/>
      <c r="J42" s="10"/>
      <c r="K42" s="10"/>
    </row>
    <row r="43" spans="1:17" ht="15.75" customHeight="1" x14ac:dyDescent="0.25">
      <c r="A43" s="11" t="s">
        <v>785</v>
      </c>
      <c r="B43" s="12">
        <f>COUNTIFS(cases!$N:$N,B$32,cases!$E:$E,$A43)</f>
        <v>5</v>
      </c>
      <c r="C43" s="12">
        <f>COUNTIFS(cases!$N:$N,C$32,cases!$E:$E,$A43)</f>
        <v>3</v>
      </c>
      <c r="D43" s="12">
        <f>COUNTIFS(cases!$N:$N,D$32,cases!$E:$E,$A43)</f>
        <v>0</v>
      </c>
      <c r="E43" s="9">
        <f t="shared" si="2"/>
        <v>8</v>
      </c>
      <c r="F43" s="10"/>
      <c r="G43" s="10"/>
      <c r="H43" s="10"/>
      <c r="I43" s="10"/>
      <c r="J43" s="10"/>
      <c r="K43" s="10"/>
    </row>
    <row r="44" spans="1:17" ht="15.75" customHeight="1" x14ac:dyDescent="0.25">
      <c r="A44" s="11" t="s">
        <v>3824</v>
      </c>
      <c r="B44" s="12">
        <f>COUNTIFS(cases!$N:$N,B$32,cases!$E:$E,$A44)</f>
        <v>0</v>
      </c>
      <c r="C44" s="12">
        <f>COUNTIFS(cases!$N:$N,C$32,cases!$E:$E,$A44)</f>
        <v>0</v>
      </c>
      <c r="D44" s="12">
        <f>COUNTIFS(cases!$N:$N,D$32,cases!$E:$E,$A44)</f>
        <v>0</v>
      </c>
      <c r="E44" s="9">
        <f t="shared" si="2"/>
        <v>0</v>
      </c>
      <c r="F44" s="10"/>
      <c r="G44" s="10"/>
      <c r="H44" s="10"/>
      <c r="I44" s="10"/>
      <c r="J44" s="10"/>
      <c r="K44" s="10"/>
    </row>
    <row r="45" spans="1:17" ht="15.75" customHeight="1" x14ac:dyDescent="0.25">
      <c r="A45" s="11" t="s">
        <v>388</v>
      </c>
      <c r="B45" s="12">
        <f>COUNTIFS(cases!$N:$N,B$32,cases!$E:$E,$A45)</f>
        <v>5</v>
      </c>
      <c r="C45" s="12">
        <f>COUNTIFS(cases!$N:$N,C$32,cases!$E:$E,$A45)</f>
        <v>3</v>
      </c>
      <c r="D45" s="12">
        <f>COUNTIFS(cases!$N:$N,D$32,cases!$E:$E,$A45)</f>
        <v>0</v>
      </c>
      <c r="E45" s="9">
        <f t="shared" si="2"/>
        <v>8</v>
      </c>
      <c r="F45" s="10"/>
      <c r="G45" s="10"/>
      <c r="H45" s="10"/>
      <c r="I45" s="10"/>
      <c r="J45" s="10"/>
      <c r="K45" s="10"/>
    </row>
    <row r="46" spans="1:17" ht="15.75" customHeight="1" x14ac:dyDescent="0.25">
      <c r="A46" s="11" t="s">
        <v>805</v>
      </c>
      <c r="B46" s="12">
        <f>COUNTIFS(cases!$N:$N,B$32,cases!$E:$E,$A46)</f>
        <v>4</v>
      </c>
      <c r="C46" s="12">
        <f>COUNTIFS(cases!$N:$N,C$32,cases!$E:$E,$A46)</f>
        <v>1</v>
      </c>
      <c r="D46" s="12">
        <f>COUNTIFS(cases!$N:$N,D$32,cases!$E:$E,$A46)</f>
        <v>0</v>
      </c>
      <c r="E46" s="9">
        <f t="shared" si="2"/>
        <v>5</v>
      </c>
      <c r="F46" s="10"/>
      <c r="G46" s="10"/>
      <c r="H46" s="10"/>
      <c r="I46" s="10"/>
      <c r="J46" s="10"/>
      <c r="K46" s="10"/>
    </row>
    <row r="47" spans="1:17" ht="15.75" customHeight="1" x14ac:dyDescent="0.25">
      <c r="A47" s="11" t="s">
        <v>685</v>
      </c>
      <c r="B47" s="12">
        <f>COUNTIFS(cases!$N:$N,B$32,cases!$E:$E,$A47)</f>
        <v>9</v>
      </c>
      <c r="C47" s="12">
        <f>COUNTIFS(cases!$N:$N,C$32,cases!$E:$E,$A47)</f>
        <v>0</v>
      </c>
      <c r="D47" s="12">
        <f>COUNTIFS(cases!$N:$N,D$32,cases!$E:$E,$A47)</f>
        <v>0</v>
      </c>
      <c r="E47" s="9">
        <f t="shared" si="2"/>
        <v>9</v>
      </c>
      <c r="F47" s="10"/>
      <c r="G47" s="10"/>
      <c r="H47" s="10"/>
      <c r="I47" s="10"/>
      <c r="J47" s="10"/>
      <c r="K47" s="10"/>
    </row>
    <row r="48" spans="1:17" ht="15.75" customHeight="1" x14ac:dyDescent="0.25">
      <c r="A48" s="11" t="s">
        <v>681</v>
      </c>
      <c r="B48" s="12">
        <f>COUNTIFS(cases!$N:$N,B$32,cases!$E:$E,$A48)</f>
        <v>3</v>
      </c>
      <c r="C48" s="12">
        <f>COUNTIFS(cases!$N:$N,C$32,cases!$E:$E,$A48)</f>
        <v>3</v>
      </c>
      <c r="D48" s="12">
        <f>COUNTIFS(cases!$N:$N,D$32,cases!$E:$E,$A48)</f>
        <v>1</v>
      </c>
      <c r="E48" s="9">
        <f t="shared" si="2"/>
        <v>7</v>
      </c>
      <c r="F48" s="10"/>
      <c r="G48" s="10"/>
      <c r="H48" s="10"/>
      <c r="I48" s="10"/>
      <c r="J48" s="10"/>
      <c r="K48" s="10"/>
    </row>
    <row r="49" spans="1:12" ht="15.75" customHeight="1" x14ac:dyDescent="0.25">
      <c r="A49" s="11" t="s">
        <v>143</v>
      </c>
      <c r="B49" s="12">
        <f>COUNTIFS(cases!$N:$N,B$32,cases!$E:$E,$A49)</f>
        <v>10</v>
      </c>
      <c r="C49" s="12">
        <f>COUNTIFS(cases!$N:$N,C$32,cases!$E:$E,$A49)</f>
        <v>1</v>
      </c>
      <c r="D49" s="12">
        <f>COUNTIFS(cases!$N:$N,D$32,cases!$E:$E,$A49)</f>
        <v>2</v>
      </c>
      <c r="E49" s="9">
        <f t="shared" si="2"/>
        <v>13</v>
      </c>
      <c r="F49" s="10"/>
      <c r="G49" s="10"/>
      <c r="H49" s="10"/>
      <c r="I49" s="10"/>
      <c r="J49" s="10"/>
      <c r="K49" s="10"/>
    </row>
    <row r="50" spans="1:12" ht="15.75" customHeight="1" x14ac:dyDescent="0.25">
      <c r="A50" s="11" t="s">
        <v>211</v>
      </c>
      <c r="B50" s="12">
        <f>COUNTIFS(cases!$N:$N,B$32,cases!$E:$E,$A50)</f>
        <v>21</v>
      </c>
      <c r="C50" s="12">
        <f>COUNTIFS(cases!$N:$N,C$32,cases!$E:$E,$A50)</f>
        <v>2</v>
      </c>
      <c r="D50" s="12">
        <f>COUNTIFS(cases!$N:$N,D$32,cases!$E:$E,$A50)</f>
        <v>0</v>
      </c>
      <c r="E50" s="9">
        <f t="shared" si="2"/>
        <v>23</v>
      </c>
      <c r="F50" s="10"/>
      <c r="G50" s="10"/>
      <c r="H50" s="10"/>
      <c r="I50" s="10"/>
      <c r="J50" s="10"/>
      <c r="K50" s="10"/>
    </row>
    <row r="51" spans="1:12" ht="15.75" customHeight="1" x14ac:dyDescent="0.25">
      <c r="A51" s="11" t="s">
        <v>131</v>
      </c>
      <c r="B51" s="12">
        <f>COUNTIFS(cases!$N:$N,B$32,cases!$E:$E,$A51)</f>
        <v>19</v>
      </c>
      <c r="C51" s="12">
        <f>COUNTIFS(cases!$N:$N,C$32,cases!$E:$E,$A51)</f>
        <v>6</v>
      </c>
      <c r="D51" s="12">
        <f>COUNTIFS(cases!$N:$N,D$32,cases!$E:$E,$A51)</f>
        <v>0</v>
      </c>
      <c r="E51" s="9">
        <f t="shared" si="2"/>
        <v>25</v>
      </c>
      <c r="F51" s="10"/>
      <c r="G51" s="10"/>
      <c r="H51" s="10"/>
      <c r="I51" s="10"/>
      <c r="J51" s="10"/>
      <c r="K51" s="10"/>
    </row>
    <row r="52" spans="1:12" ht="15.75" customHeight="1" x14ac:dyDescent="0.25">
      <c r="A52" s="11" t="s">
        <v>324</v>
      </c>
      <c r="B52" s="12">
        <f>COUNTIFS(cases!$N:$N,B$32,cases!$E:$E,$A52)</f>
        <v>14</v>
      </c>
      <c r="C52" s="12">
        <f>COUNTIFS(cases!$N:$N,C$32,cases!$E:$E,$A52)</f>
        <v>0</v>
      </c>
      <c r="D52" s="12">
        <f>COUNTIFS(cases!$N:$N,D$32,cases!$E:$E,$A52)</f>
        <v>0</v>
      </c>
      <c r="E52" s="9">
        <f t="shared" si="2"/>
        <v>14</v>
      </c>
      <c r="F52" s="10"/>
      <c r="G52" s="10"/>
      <c r="H52" s="10"/>
      <c r="I52" s="10"/>
      <c r="J52" s="10"/>
      <c r="K52" s="10"/>
    </row>
    <row r="53" spans="1:12" ht="15.75" customHeight="1" x14ac:dyDescent="0.25">
      <c r="A53" s="11" t="s">
        <v>3005</v>
      </c>
      <c r="B53" s="12">
        <f>COUNTIFS(cases!$N:$N,B$32,cases!$E:$E,$A53)</f>
        <v>0</v>
      </c>
      <c r="C53" s="12">
        <f>COUNTIFS(cases!$N:$N,C$32,cases!$E:$E,$A53)</f>
        <v>5</v>
      </c>
      <c r="D53" s="12">
        <f>COUNTIFS(cases!$N:$N,D$32,cases!$E:$E,$A53)</f>
        <v>0</v>
      </c>
      <c r="E53" s="9">
        <f t="shared" si="2"/>
        <v>5</v>
      </c>
      <c r="F53" s="10"/>
      <c r="G53" s="10"/>
      <c r="H53" s="10"/>
      <c r="I53" s="10"/>
      <c r="J53" s="10"/>
      <c r="K53" s="10"/>
    </row>
    <row r="54" spans="1:12" ht="15.75" customHeight="1" x14ac:dyDescent="0.25">
      <c r="A54" s="11" t="s">
        <v>297</v>
      </c>
      <c r="B54" s="12">
        <f>COUNTIFS(cases!$N:$N,B$32,cases!$E:$E,$A54)</f>
        <v>3</v>
      </c>
      <c r="C54" s="12">
        <f>COUNTIFS(cases!$N:$N,C$32,cases!$E:$E,$A54)</f>
        <v>0</v>
      </c>
      <c r="D54" s="12">
        <f>COUNTIFS(cases!$N:$N,D$32,cases!$E:$E,$A54)</f>
        <v>2</v>
      </c>
      <c r="E54" s="9">
        <f t="shared" si="2"/>
        <v>5</v>
      </c>
      <c r="F54" s="10"/>
      <c r="G54" s="10"/>
      <c r="H54" s="10"/>
      <c r="I54" s="10"/>
      <c r="J54" s="10"/>
      <c r="K54" s="10"/>
    </row>
    <row r="55" spans="1:12" ht="15.75" customHeight="1" x14ac:dyDescent="0.25">
      <c r="A55" s="11" t="s">
        <v>118</v>
      </c>
      <c r="B55" s="12">
        <f>COUNTIFS(cases!$N:$N,B$32,cases!$E:$E,$A55)</f>
        <v>5</v>
      </c>
      <c r="C55" s="12">
        <f>COUNTIFS(cases!$N:$N,C$32,cases!$E:$E,$A55)</f>
        <v>0</v>
      </c>
      <c r="D55" s="12">
        <f>COUNTIFS(cases!$N:$N,D$32,cases!$E:$E,$A55)</f>
        <v>1</v>
      </c>
      <c r="E55" s="9">
        <f t="shared" si="2"/>
        <v>6</v>
      </c>
      <c r="F55" s="10"/>
      <c r="G55" s="10"/>
      <c r="H55" s="10"/>
      <c r="I55" s="10"/>
      <c r="J55" s="10"/>
      <c r="K55" s="10"/>
    </row>
    <row r="56" spans="1:12" ht="15.75" customHeight="1" x14ac:dyDescent="0.25">
      <c r="A56" s="11" t="s">
        <v>307</v>
      </c>
      <c r="B56" s="12">
        <f>COUNTIFS(cases!$N:$N,B$32,cases!$E:$E,$A56)</f>
        <v>3</v>
      </c>
      <c r="C56" s="12">
        <f>COUNTIFS(cases!$N:$N,C$32,cases!$E:$E,$A56)</f>
        <v>1</v>
      </c>
      <c r="D56" s="12">
        <f>COUNTIFS(cases!$N:$N,D$32,cases!$E:$E,$A56)</f>
        <v>0</v>
      </c>
      <c r="E56" s="9">
        <f t="shared" si="2"/>
        <v>4</v>
      </c>
      <c r="F56" s="10"/>
      <c r="G56" s="10"/>
      <c r="H56" s="10"/>
      <c r="I56" s="10"/>
      <c r="J56" s="10"/>
      <c r="K56" s="10"/>
    </row>
    <row r="57" spans="1:12" ht="15.75" customHeight="1" x14ac:dyDescent="0.25">
      <c r="A57" s="11" t="s">
        <v>3825</v>
      </c>
      <c r="B57" s="12">
        <f>COUNTIFS(cases!$N:$N,B$32,cases!$E:$E,$A57)</f>
        <v>0</v>
      </c>
      <c r="C57" s="12">
        <f>COUNTIFS(cases!$N:$N,C$32,cases!$E:$E,$A57)</f>
        <v>0</v>
      </c>
      <c r="D57" s="12">
        <f>COUNTIFS(cases!$N:$N,D$32,cases!$E:$E,$A57)</f>
        <v>0</v>
      </c>
      <c r="E57" s="9">
        <f t="shared" si="2"/>
        <v>0</v>
      </c>
      <c r="F57" s="10"/>
      <c r="G57" s="10"/>
      <c r="H57" s="10"/>
      <c r="I57" s="10"/>
      <c r="J57" s="10"/>
      <c r="K57" s="10"/>
    </row>
    <row r="58" spans="1:12" ht="15.75" customHeight="1" thickBot="1" x14ac:dyDescent="0.3">
      <c r="A58" s="20" t="s">
        <v>3823</v>
      </c>
      <c r="B58" s="21">
        <f>SUM(B33:B57)</f>
        <v>436</v>
      </c>
      <c r="C58" s="21">
        <f>SUM(C33:C57)</f>
        <v>92</v>
      </c>
      <c r="D58" s="21">
        <f>SUM(D33:D57)</f>
        <v>21</v>
      </c>
      <c r="E58" s="22">
        <f>SUM(E33:E57)</f>
        <v>549</v>
      </c>
      <c r="F58" s="10"/>
      <c r="G58" s="10"/>
      <c r="H58" s="10"/>
      <c r="I58" s="10"/>
      <c r="J58" s="10"/>
      <c r="K58" s="10"/>
    </row>
    <row r="59" spans="1:12" ht="15.75" customHeight="1" thickBot="1" x14ac:dyDescent="0.3"/>
    <row r="60" spans="1:12" ht="15.75" customHeight="1" x14ac:dyDescent="0.25">
      <c r="A60" s="57" t="s">
        <v>4831</v>
      </c>
      <c r="B60" s="58"/>
      <c r="C60" s="58"/>
      <c r="D60" s="58"/>
      <c r="E60" s="58"/>
      <c r="F60" s="58"/>
      <c r="G60" s="58"/>
      <c r="H60" s="58"/>
      <c r="I60" s="58"/>
      <c r="J60" s="59"/>
    </row>
    <row r="61" spans="1:12" s="17" customFormat="1" ht="15.75" customHeight="1" x14ac:dyDescent="0.25">
      <c r="A61" s="8"/>
      <c r="B61" s="60" t="s">
        <v>3826</v>
      </c>
      <c r="C61" s="60"/>
      <c r="D61" s="60" t="s">
        <v>3836</v>
      </c>
      <c r="E61" s="60" t="s">
        <v>3827</v>
      </c>
      <c r="F61" s="60"/>
      <c r="G61" s="60" t="s">
        <v>3837</v>
      </c>
      <c r="H61" s="18"/>
      <c r="I61" s="18"/>
      <c r="J61" s="61" t="s">
        <v>3838</v>
      </c>
    </row>
    <row r="62" spans="1:12" s="17" customFormat="1" ht="15.75" customHeight="1" x14ac:dyDescent="0.25">
      <c r="A62" s="8"/>
      <c r="B62" s="18" t="s">
        <v>97</v>
      </c>
      <c r="C62" s="18" t="s">
        <v>69</v>
      </c>
      <c r="D62" s="60"/>
      <c r="E62" s="18" t="s">
        <v>97</v>
      </c>
      <c r="F62" s="18" t="s">
        <v>69</v>
      </c>
      <c r="G62" s="60"/>
      <c r="H62" s="18"/>
      <c r="I62" s="18"/>
      <c r="J62" s="61"/>
      <c r="K62" s="23"/>
      <c r="L62" s="23"/>
    </row>
    <row r="63" spans="1:12" ht="15.75" customHeight="1" x14ac:dyDescent="0.25">
      <c r="A63" s="11" t="s">
        <v>53</v>
      </c>
      <c r="B63" s="12">
        <f>COUNTIFS(cases!$AB:$AB,B$62,cases!$E:$E,$A63)</f>
        <v>5</v>
      </c>
      <c r="C63" s="12">
        <f>COUNTIFS(cases!$AB:$AB,C$62,cases!$E:$E,$A63)</f>
        <v>1</v>
      </c>
      <c r="D63" s="18">
        <f>SUM(B63:C63)</f>
        <v>6</v>
      </c>
      <c r="E63" s="12">
        <f>COUNTIFS(cases!$AK:$AK,E$62,cases!$E:$E,$A63)</f>
        <v>108</v>
      </c>
      <c r="F63" s="12">
        <f>COUNTIFS(cases!$AK:$AK,F$62,cases!$E:$E,$A63)</f>
        <v>30</v>
      </c>
      <c r="G63" s="18">
        <f>SUM(E63:F63)</f>
        <v>138</v>
      </c>
      <c r="H63" s="18"/>
      <c r="I63" s="18"/>
      <c r="J63" s="9">
        <f>G63+D63</f>
        <v>144</v>
      </c>
      <c r="K63" s="10"/>
      <c r="L63" s="10"/>
    </row>
    <row r="64" spans="1:12" ht="15.75" customHeight="1" x14ac:dyDescent="0.25">
      <c r="A64" s="11" t="s">
        <v>165</v>
      </c>
      <c r="B64" s="12">
        <f>COUNTIFS(cases!$AB:$AB,B$62,cases!$E:$E,$A64)</f>
        <v>8</v>
      </c>
      <c r="C64" s="12">
        <f>COUNTIFS(cases!$AB:$AB,C$62,cases!$E:$E,$A64)</f>
        <v>0</v>
      </c>
      <c r="D64" s="18">
        <f t="shared" ref="D64:D87" si="3">SUM(B64:C64)</f>
        <v>8</v>
      </c>
      <c r="E64" s="12">
        <f>COUNTIFS(cases!$AK:$AK,E$62,cases!$E:$E,$A64)</f>
        <v>80</v>
      </c>
      <c r="F64" s="12">
        <f>COUNTIFS(cases!$AK:$AK,F$62,cases!$E:$E,$A64)</f>
        <v>36</v>
      </c>
      <c r="G64" s="18">
        <f t="shared" ref="G64:G87" si="4">SUM(E64:F64)</f>
        <v>116</v>
      </c>
      <c r="H64" s="18"/>
      <c r="I64" s="18"/>
      <c r="J64" s="9">
        <f t="shared" ref="J64:J88" si="5">G64+D64</f>
        <v>124</v>
      </c>
      <c r="K64" s="10"/>
      <c r="L64" s="10"/>
    </row>
    <row r="65" spans="1:12" ht="15.75" customHeight="1" x14ac:dyDescent="0.25">
      <c r="A65" s="11" t="s">
        <v>85</v>
      </c>
      <c r="B65" s="12">
        <f>COUNTIFS(cases!$AB:$AB,B$62,cases!$E:$E,$A65)</f>
        <v>0</v>
      </c>
      <c r="C65" s="12">
        <f>COUNTIFS(cases!$AB:$AB,C$62,cases!$E:$E,$A65)</f>
        <v>0</v>
      </c>
      <c r="D65" s="18">
        <f t="shared" si="3"/>
        <v>0</v>
      </c>
      <c r="E65" s="12">
        <f>COUNTIFS(cases!$AK:$AK,E$62,cases!$E:$E,$A65)</f>
        <v>11</v>
      </c>
      <c r="F65" s="12">
        <f>COUNTIFS(cases!$AK:$AK,F$62,cases!$E:$E,$A65)</f>
        <v>5</v>
      </c>
      <c r="G65" s="18">
        <f t="shared" si="4"/>
        <v>16</v>
      </c>
      <c r="H65" s="18"/>
      <c r="I65" s="18"/>
      <c r="J65" s="9">
        <f t="shared" si="5"/>
        <v>16</v>
      </c>
      <c r="K65" s="10"/>
      <c r="L65" s="10"/>
    </row>
    <row r="66" spans="1:12" ht="15.75" customHeight="1" x14ac:dyDescent="0.25">
      <c r="A66" s="11" t="s">
        <v>232</v>
      </c>
      <c r="B66" s="12">
        <f>COUNTIFS(cases!$AB:$AB,B$62,cases!$E:$E,$A66)</f>
        <v>0</v>
      </c>
      <c r="C66" s="12">
        <f>COUNTIFS(cases!$AB:$AB,C$62,cases!$E:$E,$A66)</f>
        <v>2</v>
      </c>
      <c r="D66" s="18">
        <f t="shared" si="3"/>
        <v>2</v>
      </c>
      <c r="E66" s="12">
        <f>COUNTIFS(cases!$AK:$AK,E$62,cases!$E:$E,$A66)</f>
        <v>26</v>
      </c>
      <c r="F66" s="12">
        <f>COUNTIFS(cases!$AK:$AK,F$62,cases!$E:$E,$A66)</f>
        <v>5</v>
      </c>
      <c r="G66" s="18">
        <f t="shared" si="4"/>
        <v>31</v>
      </c>
      <c r="H66" s="18"/>
      <c r="I66" s="18"/>
      <c r="J66" s="9">
        <f t="shared" si="5"/>
        <v>33</v>
      </c>
      <c r="K66" s="10"/>
      <c r="L66" s="10"/>
    </row>
    <row r="67" spans="1:12" ht="15.75" customHeight="1" x14ac:dyDescent="0.25">
      <c r="A67" s="11" t="s">
        <v>153</v>
      </c>
      <c r="B67" s="12">
        <f>COUNTIFS(cases!$AB:$AB,B$62,cases!$E:$E,$A67)</f>
        <v>1</v>
      </c>
      <c r="C67" s="12">
        <f>COUNTIFS(cases!$AB:$AB,C$62,cases!$E:$E,$A67)</f>
        <v>0</v>
      </c>
      <c r="D67" s="18">
        <f t="shared" si="3"/>
        <v>1</v>
      </c>
      <c r="E67" s="12">
        <f>COUNTIFS(cases!$AK:$AK,E$62,cases!$E:$E,$A67)</f>
        <v>10</v>
      </c>
      <c r="F67" s="12">
        <f>COUNTIFS(cases!$AK:$AK,F$62,cases!$E:$E,$A67)</f>
        <v>7</v>
      </c>
      <c r="G67" s="18">
        <f t="shared" si="4"/>
        <v>17</v>
      </c>
      <c r="H67" s="18"/>
      <c r="I67" s="18"/>
      <c r="J67" s="9">
        <f t="shared" si="5"/>
        <v>18</v>
      </c>
      <c r="K67" s="10"/>
      <c r="L67" s="10"/>
    </row>
    <row r="68" spans="1:12" ht="15.75" customHeight="1" x14ac:dyDescent="0.25">
      <c r="A68" s="11" t="s">
        <v>104</v>
      </c>
      <c r="B68" s="12">
        <f>COUNTIFS(cases!$AB:$AB,B$62,cases!$E:$E,$A68)</f>
        <v>2</v>
      </c>
      <c r="C68" s="12">
        <f>COUNTIFS(cases!$AB:$AB,C$62,cases!$E:$E,$A68)</f>
        <v>1</v>
      </c>
      <c r="D68" s="18">
        <f t="shared" si="3"/>
        <v>3</v>
      </c>
      <c r="E68" s="12">
        <f>COUNTIFS(cases!$AK:$AK,E$62,cases!$E:$E,$A68)</f>
        <v>15</v>
      </c>
      <c r="F68" s="12">
        <f>COUNTIFS(cases!$AK:$AK,F$62,cases!$E:$E,$A68)</f>
        <v>7</v>
      </c>
      <c r="G68" s="18">
        <f t="shared" si="4"/>
        <v>22</v>
      </c>
      <c r="H68" s="18"/>
      <c r="I68" s="18"/>
      <c r="J68" s="9">
        <f t="shared" si="5"/>
        <v>25</v>
      </c>
      <c r="K68" s="10"/>
      <c r="L68" s="10"/>
    </row>
    <row r="69" spans="1:12" ht="15.75" customHeight="1" x14ac:dyDescent="0.25">
      <c r="A69" s="11" t="s">
        <v>284</v>
      </c>
      <c r="B69" s="12">
        <f>COUNTIFS(cases!$AB:$AB,B$62,cases!$E:$E,$A69)</f>
        <v>1</v>
      </c>
      <c r="C69" s="12">
        <f>COUNTIFS(cases!$AB:$AB,C$62,cases!$E:$E,$A69)</f>
        <v>1</v>
      </c>
      <c r="D69" s="18">
        <f t="shared" si="3"/>
        <v>2</v>
      </c>
      <c r="E69" s="12">
        <f>COUNTIFS(cases!$AK:$AK,E$62,cases!$E:$E,$A69)</f>
        <v>17</v>
      </c>
      <c r="F69" s="12">
        <f>COUNTIFS(cases!$AK:$AK,F$62,cases!$E:$E,$A69)</f>
        <v>6</v>
      </c>
      <c r="G69" s="18">
        <f t="shared" si="4"/>
        <v>23</v>
      </c>
      <c r="H69" s="18"/>
      <c r="I69" s="18"/>
      <c r="J69" s="9">
        <f t="shared" si="5"/>
        <v>25</v>
      </c>
      <c r="K69" s="10"/>
      <c r="L69" s="10"/>
    </row>
    <row r="70" spans="1:12" ht="15.75" customHeight="1" x14ac:dyDescent="0.25">
      <c r="A70" s="11" t="s">
        <v>254</v>
      </c>
      <c r="B70" s="12">
        <f>COUNTIFS(cases!$AB:$AB,B$62,cases!$E:$E,$A70)</f>
        <v>2</v>
      </c>
      <c r="C70" s="12">
        <f>COUNTIFS(cases!$AB:$AB,C$62,cases!$E:$E,$A70)</f>
        <v>0</v>
      </c>
      <c r="D70" s="18">
        <f t="shared" si="3"/>
        <v>2</v>
      </c>
      <c r="E70" s="12">
        <f>COUNTIFS(cases!$AK:$AK,E$62,cases!$E:$E,$A70)</f>
        <v>4</v>
      </c>
      <c r="F70" s="12">
        <f>COUNTIFS(cases!$AK:$AK,F$62,cases!$E:$E,$A70)</f>
        <v>2</v>
      </c>
      <c r="G70" s="18">
        <f t="shared" si="4"/>
        <v>6</v>
      </c>
      <c r="H70" s="18"/>
      <c r="I70" s="18"/>
      <c r="J70" s="9">
        <f t="shared" si="5"/>
        <v>8</v>
      </c>
      <c r="K70" s="10"/>
      <c r="L70" s="10"/>
    </row>
    <row r="71" spans="1:12" ht="15.75" customHeight="1" x14ac:dyDescent="0.25">
      <c r="A71" s="11" t="s">
        <v>565</v>
      </c>
      <c r="B71" s="12">
        <f>COUNTIFS(cases!$AB:$AB,B$62,cases!$E:$E,$A71)</f>
        <v>2</v>
      </c>
      <c r="C71" s="12">
        <f>COUNTIFS(cases!$AB:$AB,C$62,cases!$E:$E,$A71)</f>
        <v>0</v>
      </c>
      <c r="D71" s="18">
        <f t="shared" si="3"/>
        <v>2</v>
      </c>
      <c r="E71" s="12">
        <f>COUNTIFS(cases!$AK:$AK,E$62,cases!$E:$E,$A71)</f>
        <v>6</v>
      </c>
      <c r="F71" s="12">
        <f>COUNTIFS(cases!$AK:$AK,F$62,cases!$E:$E,$A71)</f>
        <v>2</v>
      </c>
      <c r="G71" s="18">
        <f t="shared" si="4"/>
        <v>8</v>
      </c>
      <c r="H71" s="18"/>
      <c r="I71" s="18"/>
      <c r="J71" s="9">
        <f t="shared" si="5"/>
        <v>10</v>
      </c>
      <c r="K71" s="10"/>
      <c r="L71" s="10"/>
    </row>
    <row r="72" spans="1:12" ht="15.75" customHeight="1" x14ac:dyDescent="0.25">
      <c r="A72" s="11" t="s">
        <v>642</v>
      </c>
      <c r="B72" s="12">
        <f>COUNTIFS(cases!$AB:$AB,B$62,cases!$E:$E,$A72)</f>
        <v>1</v>
      </c>
      <c r="C72" s="12">
        <f>COUNTIFS(cases!$AB:$AB,C$62,cases!$E:$E,$A72)</f>
        <v>0</v>
      </c>
      <c r="D72" s="18">
        <f t="shared" si="3"/>
        <v>1</v>
      </c>
      <c r="E72" s="12">
        <f>COUNTIFS(cases!$AK:$AK,E$62,cases!$E:$E,$A72)</f>
        <v>7</v>
      </c>
      <c r="F72" s="12">
        <f>COUNTIFS(cases!$AK:$AK,F$62,cases!$E:$E,$A72)</f>
        <v>6</v>
      </c>
      <c r="G72" s="18">
        <f t="shared" si="4"/>
        <v>13</v>
      </c>
      <c r="H72" s="18"/>
      <c r="I72" s="18"/>
      <c r="J72" s="9">
        <f t="shared" si="5"/>
        <v>14</v>
      </c>
      <c r="K72" s="10"/>
      <c r="L72" s="10"/>
    </row>
    <row r="73" spans="1:12" ht="15.75" customHeight="1" x14ac:dyDescent="0.25">
      <c r="A73" s="11" t="s">
        <v>785</v>
      </c>
      <c r="B73" s="12">
        <f>COUNTIFS(cases!$AB:$AB,B$62,cases!$E:$E,$A73)</f>
        <v>0</v>
      </c>
      <c r="C73" s="12">
        <f>COUNTIFS(cases!$AB:$AB,C$62,cases!$E:$E,$A73)</f>
        <v>1</v>
      </c>
      <c r="D73" s="18">
        <f t="shared" si="3"/>
        <v>1</v>
      </c>
      <c r="E73" s="12">
        <f>COUNTIFS(cases!$AK:$AK,E$62,cases!$E:$E,$A73)</f>
        <v>3</v>
      </c>
      <c r="F73" s="12">
        <f>COUNTIFS(cases!$AK:$AK,F$62,cases!$E:$E,$A73)</f>
        <v>4</v>
      </c>
      <c r="G73" s="18">
        <f t="shared" si="4"/>
        <v>7</v>
      </c>
      <c r="H73" s="18"/>
      <c r="I73" s="18"/>
      <c r="J73" s="9">
        <f t="shared" si="5"/>
        <v>8</v>
      </c>
      <c r="K73" s="10"/>
      <c r="L73" s="10"/>
    </row>
    <row r="74" spans="1:12" ht="15.75" customHeight="1" x14ac:dyDescent="0.25">
      <c r="A74" s="11" t="s">
        <v>3824</v>
      </c>
      <c r="B74" s="12">
        <f>COUNTIFS(cases!$AB:$AB,B$62,cases!$E:$E,$A74)</f>
        <v>0</v>
      </c>
      <c r="C74" s="12">
        <f>COUNTIFS(cases!$AB:$AB,C$62,cases!$E:$E,$A74)</f>
        <v>0</v>
      </c>
      <c r="D74" s="18">
        <f t="shared" si="3"/>
        <v>0</v>
      </c>
      <c r="E74" s="12">
        <f>COUNTIFS(cases!$AK:$AK,E$62,cases!$E:$E,$A74)</f>
        <v>0</v>
      </c>
      <c r="F74" s="12">
        <f>COUNTIFS(cases!$AK:$AK,F$62,cases!$E:$E,$A74)</f>
        <v>0</v>
      </c>
      <c r="G74" s="18">
        <f t="shared" si="4"/>
        <v>0</v>
      </c>
      <c r="H74" s="18"/>
      <c r="I74" s="18"/>
      <c r="J74" s="9">
        <f t="shared" si="5"/>
        <v>0</v>
      </c>
      <c r="K74" s="10"/>
      <c r="L74" s="10"/>
    </row>
    <row r="75" spans="1:12" ht="15.75" customHeight="1" x14ac:dyDescent="0.25">
      <c r="A75" s="11" t="s">
        <v>388</v>
      </c>
      <c r="B75" s="12">
        <f>COUNTIFS(cases!$AB:$AB,B$62,cases!$E:$E,$A75)</f>
        <v>1</v>
      </c>
      <c r="C75" s="12">
        <f>COUNTIFS(cases!$AB:$AB,C$62,cases!$E:$E,$A75)</f>
        <v>0</v>
      </c>
      <c r="D75" s="18">
        <f t="shared" si="3"/>
        <v>1</v>
      </c>
      <c r="E75" s="12">
        <f>COUNTIFS(cases!$AK:$AK,E$62,cases!$E:$E,$A75)</f>
        <v>5</v>
      </c>
      <c r="F75" s="12">
        <f>COUNTIFS(cases!$AK:$AK,F$62,cases!$E:$E,$A75)</f>
        <v>2</v>
      </c>
      <c r="G75" s="18">
        <f t="shared" si="4"/>
        <v>7</v>
      </c>
      <c r="H75" s="18"/>
      <c r="I75" s="18"/>
      <c r="J75" s="9">
        <f t="shared" si="5"/>
        <v>8</v>
      </c>
      <c r="K75" s="10"/>
      <c r="L75" s="10"/>
    </row>
    <row r="76" spans="1:12" ht="15.75" customHeight="1" x14ac:dyDescent="0.25">
      <c r="A76" s="11" t="s">
        <v>805</v>
      </c>
      <c r="B76" s="12">
        <f>COUNTIFS(cases!$AB:$AB,B$62,cases!$E:$E,$A76)</f>
        <v>0</v>
      </c>
      <c r="C76" s="12">
        <f>COUNTIFS(cases!$AB:$AB,C$62,cases!$E:$E,$A76)</f>
        <v>0</v>
      </c>
      <c r="D76" s="18">
        <f t="shared" si="3"/>
        <v>0</v>
      </c>
      <c r="E76" s="12">
        <f>COUNTIFS(cases!$AK:$AK,E$62,cases!$E:$E,$A76)</f>
        <v>5</v>
      </c>
      <c r="F76" s="12">
        <f>COUNTIFS(cases!$AK:$AK,F$62,cases!$E:$E,$A76)</f>
        <v>0</v>
      </c>
      <c r="G76" s="18">
        <f t="shared" si="4"/>
        <v>5</v>
      </c>
      <c r="H76" s="18"/>
      <c r="I76" s="18"/>
      <c r="J76" s="9">
        <f t="shared" si="5"/>
        <v>5</v>
      </c>
      <c r="K76" s="10"/>
      <c r="L76" s="10"/>
    </row>
    <row r="77" spans="1:12" ht="15.75" customHeight="1" x14ac:dyDescent="0.25">
      <c r="A77" s="11" t="s">
        <v>685</v>
      </c>
      <c r="B77" s="12">
        <f>COUNTIFS(cases!$AB:$AB,B$62,cases!$E:$E,$A77)</f>
        <v>0</v>
      </c>
      <c r="C77" s="12">
        <f>COUNTIFS(cases!$AB:$AB,C$62,cases!$E:$E,$A77)</f>
        <v>0</v>
      </c>
      <c r="D77" s="18">
        <f t="shared" si="3"/>
        <v>0</v>
      </c>
      <c r="E77" s="12">
        <f>COUNTIFS(cases!$AK:$AK,E$62,cases!$E:$E,$A77)</f>
        <v>9</v>
      </c>
      <c r="F77" s="12">
        <f>COUNTIFS(cases!$AK:$AK,F$62,cases!$E:$E,$A77)</f>
        <v>0</v>
      </c>
      <c r="G77" s="18">
        <f t="shared" si="4"/>
        <v>9</v>
      </c>
      <c r="H77" s="18"/>
      <c r="I77" s="18"/>
      <c r="J77" s="9">
        <f t="shared" si="5"/>
        <v>9</v>
      </c>
      <c r="K77" s="10"/>
      <c r="L77" s="10"/>
    </row>
    <row r="78" spans="1:12" ht="15.75" customHeight="1" x14ac:dyDescent="0.25">
      <c r="A78" s="11" t="s">
        <v>681</v>
      </c>
      <c r="B78" s="12">
        <f>COUNTIFS(cases!$AB:$AB,B$62,cases!$E:$E,$A78)</f>
        <v>2</v>
      </c>
      <c r="C78" s="12">
        <f>COUNTIFS(cases!$AB:$AB,C$62,cases!$E:$E,$A78)</f>
        <v>0</v>
      </c>
      <c r="D78" s="18">
        <f t="shared" si="3"/>
        <v>2</v>
      </c>
      <c r="E78" s="12">
        <f>COUNTIFS(cases!$AK:$AK,E$62,cases!$E:$E,$A78)</f>
        <v>3</v>
      </c>
      <c r="F78" s="12">
        <f>COUNTIFS(cases!$AK:$AK,F$62,cases!$E:$E,$A78)</f>
        <v>2</v>
      </c>
      <c r="G78" s="18">
        <f t="shared" si="4"/>
        <v>5</v>
      </c>
      <c r="H78" s="18"/>
      <c r="I78" s="18"/>
      <c r="J78" s="9">
        <f t="shared" si="5"/>
        <v>7</v>
      </c>
      <c r="K78" s="10"/>
      <c r="L78" s="10"/>
    </row>
    <row r="79" spans="1:12" ht="15.75" customHeight="1" x14ac:dyDescent="0.25">
      <c r="A79" s="11" t="s">
        <v>143</v>
      </c>
      <c r="B79" s="12">
        <f>COUNTIFS(cases!$AB:$AB,B$62,cases!$E:$E,$A79)</f>
        <v>1</v>
      </c>
      <c r="C79" s="12">
        <f>COUNTIFS(cases!$AB:$AB,C$62,cases!$E:$E,$A79)</f>
        <v>0</v>
      </c>
      <c r="D79" s="18">
        <f t="shared" si="3"/>
        <v>1</v>
      </c>
      <c r="E79" s="12">
        <f>COUNTIFS(cases!$AK:$AK,E$62,cases!$E:$E,$A79)</f>
        <v>10</v>
      </c>
      <c r="F79" s="12">
        <f>COUNTIFS(cases!$AK:$AK,F$62,cases!$E:$E,$A79)</f>
        <v>2</v>
      </c>
      <c r="G79" s="18">
        <f t="shared" si="4"/>
        <v>12</v>
      </c>
      <c r="H79" s="18"/>
      <c r="I79" s="18"/>
      <c r="J79" s="9">
        <f t="shared" si="5"/>
        <v>13</v>
      </c>
      <c r="K79" s="10"/>
      <c r="L79" s="10"/>
    </row>
    <row r="80" spans="1:12" ht="15.75" customHeight="1" x14ac:dyDescent="0.25">
      <c r="A80" s="11" t="s">
        <v>211</v>
      </c>
      <c r="B80" s="12">
        <f>COUNTIFS(cases!$AB:$AB,B$62,cases!$E:$E,$A80)</f>
        <v>2</v>
      </c>
      <c r="C80" s="12">
        <f>COUNTIFS(cases!$AB:$AB,C$62,cases!$E:$E,$A80)</f>
        <v>1</v>
      </c>
      <c r="D80" s="18">
        <f t="shared" si="3"/>
        <v>3</v>
      </c>
      <c r="E80" s="12">
        <f>COUNTIFS(cases!$AK:$AK,E$62,cases!$E:$E,$A80)</f>
        <v>19</v>
      </c>
      <c r="F80" s="12">
        <f>COUNTIFS(cases!$AK:$AK,F$62,cases!$E:$E,$A80)</f>
        <v>1</v>
      </c>
      <c r="G80" s="18">
        <f t="shared" si="4"/>
        <v>20</v>
      </c>
      <c r="H80" s="18"/>
      <c r="I80" s="18"/>
      <c r="J80" s="9">
        <f t="shared" si="5"/>
        <v>23</v>
      </c>
      <c r="K80" s="10"/>
      <c r="L80" s="10"/>
    </row>
    <row r="81" spans="1:12" ht="15.75" customHeight="1" x14ac:dyDescent="0.25">
      <c r="A81" s="11" t="s">
        <v>131</v>
      </c>
      <c r="B81" s="12">
        <f>COUNTIFS(cases!$AB:$AB,B$62,cases!$E:$E,$A81)</f>
        <v>1</v>
      </c>
      <c r="C81" s="12">
        <f>COUNTIFS(cases!$AB:$AB,C$62,cases!$E:$E,$A81)</f>
        <v>2</v>
      </c>
      <c r="D81" s="18">
        <f t="shared" si="3"/>
        <v>3</v>
      </c>
      <c r="E81" s="12">
        <f>COUNTIFS(cases!$AK:$AK,E$62,cases!$E:$E,$A81)</f>
        <v>19</v>
      </c>
      <c r="F81" s="12">
        <f>COUNTIFS(cases!$AK:$AK,F$62,cases!$E:$E,$A81)</f>
        <v>3</v>
      </c>
      <c r="G81" s="18">
        <f t="shared" si="4"/>
        <v>22</v>
      </c>
      <c r="H81" s="18"/>
      <c r="I81" s="18"/>
      <c r="J81" s="9">
        <f t="shared" si="5"/>
        <v>25</v>
      </c>
      <c r="K81" s="10"/>
      <c r="L81" s="10"/>
    </row>
    <row r="82" spans="1:12" ht="15.75" customHeight="1" x14ac:dyDescent="0.25">
      <c r="A82" s="11" t="s">
        <v>324</v>
      </c>
      <c r="B82" s="12">
        <f>COUNTIFS(cases!$AB:$AB,B$62,cases!$E:$E,$A82)</f>
        <v>1</v>
      </c>
      <c r="C82" s="12">
        <f>COUNTIFS(cases!$AB:$AB,C$62,cases!$E:$E,$A82)</f>
        <v>1</v>
      </c>
      <c r="D82" s="18">
        <f t="shared" si="3"/>
        <v>2</v>
      </c>
      <c r="E82" s="12">
        <f>COUNTIFS(cases!$AK:$AK,E$62,cases!$E:$E,$A82)</f>
        <v>11</v>
      </c>
      <c r="F82" s="12">
        <f>COUNTIFS(cases!$AK:$AK,F$62,cases!$E:$E,$A82)</f>
        <v>1</v>
      </c>
      <c r="G82" s="18">
        <f t="shared" si="4"/>
        <v>12</v>
      </c>
      <c r="H82" s="18"/>
      <c r="I82" s="18"/>
      <c r="J82" s="9">
        <f t="shared" si="5"/>
        <v>14</v>
      </c>
      <c r="K82" s="10"/>
      <c r="L82" s="10"/>
    </row>
    <row r="83" spans="1:12" ht="15.75" customHeight="1" x14ac:dyDescent="0.25">
      <c r="A83" s="11" t="s">
        <v>3005</v>
      </c>
      <c r="B83" s="12">
        <f>COUNTIFS(cases!$AB:$AB,B$62,cases!$E:$E,$A83)</f>
        <v>0</v>
      </c>
      <c r="C83" s="12">
        <f>COUNTIFS(cases!$AB:$AB,C$62,cases!$E:$E,$A83)</f>
        <v>0</v>
      </c>
      <c r="D83" s="18">
        <f t="shared" si="3"/>
        <v>0</v>
      </c>
      <c r="E83" s="12">
        <f>COUNTIFS(cases!$AK:$AK,E$62,cases!$E:$E,$A83)</f>
        <v>3</v>
      </c>
      <c r="F83" s="12">
        <f>COUNTIFS(cases!$AK:$AK,F$62,cases!$E:$E,$A83)</f>
        <v>2</v>
      </c>
      <c r="G83" s="18">
        <f t="shared" si="4"/>
        <v>5</v>
      </c>
      <c r="H83" s="18"/>
      <c r="I83" s="18"/>
      <c r="J83" s="9">
        <f t="shared" si="5"/>
        <v>5</v>
      </c>
      <c r="K83" s="10"/>
      <c r="L83" s="10"/>
    </row>
    <row r="84" spans="1:12" ht="15.75" customHeight="1" x14ac:dyDescent="0.25">
      <c r="A84" s="11" t="s">
        <v>297</v>
      </c>
      <c r="B84" s="12">
        <f>COUNTIFS(cases!$AB:$AB,B$62,cases!$E:$E,$A84)</f>
        <v>0</v>
      </c>
      <c r="C84" s="12">
        <f>COUNTIFS(cases!$AB:$AB,C$62,cases!$E:$E,$A84)</f>
        <v>0</v>
      </c>
      <c r="D84" s="18">
        <f t="shared" si="3"/>
        <v>0</v>
      </c>
      <c r="E84" s="12">
        <f>COUNTIFS(cases!$AK:$AK,E$62,cases!$E:$E,$A84)</f>
        <v>5</v>
      </c>
      <c r="F84" s="12">
        <f>COUNTIFS(cases!$AK:$AK,F$62,cases!$E:$E,$A84)</f>
        <v>0</v>
      </c>
      <c r="G84" s="18">
        <f t="shared" si="4"/>
        <v>5</v>
      </c>
      <c r="H84" s="18"/>
      <c r="I84" s="18"/>
      <c r="J84" s="9">
        <f t="shared" si="5"/>
        <v>5</v>
      </c>
      <c r="K84" s="10"/>
      <c r="L84" s="10"/>
    </row>
    <row r="85" spans="1:12" ht="15.75" customHeight="1" x14ac:dyDescent="0.25">
      <c r="A85" s="11" t="s">
        <v>118</v>
      </c>
      <c r="B85" s="12">
        <f>COUNTIFS(cases!$AB:$AB,B$62,cases!$E:$E,$A85)</f>
        <v>0</v>
      </c>
      <c r="C85" s="12">
        <f>COUNTIFS(cases!$AB:$AB,C$62,cases!$E:$E,$A85)</f>
        <v>0</v>
      </c>
      <c r="D85" s="18">
        <f t="shared" si="3"/>
        <v>0</v>
      </c>
      <c r="E85" s="12">
        <f>COUNTIFS(cases!$AK:$AK,E$62,cases!$E:$E,$A85)</f>
        <v>5</v>
      </c>
      <c r="F85" s="12">
        <f>COUNTIFS(cases!$AK:$AK,F$62,cases!$E:$E,$A85)</f>
        <v>1</v>
      </c>
      <c r="G85" s="18">
        <f t="shared" si="4"/>
        <v>6</v>
      </c>
      <c r="H85" s="18"/>
      <c r="I85" s="18"/>
      <c r="J85" s="9">
        <f t="shared" si="5"/>
        <v>6</v>
      </c>
      <c r="K85" s="10"/>
      <c r="L85" s="10"/>
    </row>
    <row r="86" spans="1:12" ht="15.75" customHeight="1" x14ac:dyDescent="0.25">
      <c r="A86" s="11" t="s">
        <v>307</v>
      </c>
      <c r="B86" s="12">
        <f>COUNTIFS(cases!$AB:$AB,B$62,cases!$E:$E,$A86)</f>
        <v>0</v>
      </c>
      <c r="C86" s="12">
        <f>COUNTIFS(cases!$AB:$AB,C$62,cases!$E:$E,$A86)</f>
        <v>0</v>
      </c>
      <c r="D86" s="18">
        <f t="shared" si="3"/>
        <v>0</v>
      </c>
      <c r="E86" s="12">
        <f>COUNTIFS(cases!$AK:$AK,E$62,cases!$E:$E,$A86)</f>
        <v>3</v>
      </c>
      <c r="F86" s="12">
        <f>COUNTIFS(cases!$AK:$AK,F$62,cases!$E:$E,$A86)</f>
        <v>1</v>
      </c>
      <c r="G86" s="18">
        <f t="shared" si="4"/>
        <v>4</v>
      </c>
      <c r="H86" s="18"/>
      <c r="I86" s="18"/>
      <c r="J86" s="9">
        <f t="shared" si="5"/>
        <v>4</v>
      </c>
      <c r="K86" s="10"/>
      <c r="L86" s="10"/>
    </row>
    <row r="87" spans="1:12" ht="15.75" customHeight="1" x14ac:dyDescent="0.25">
      <c r="A87" s="11" t="s">
        <v>3825</v>
      </c>
      <c r="B87" s="12">
        <f>COUNTIFS(cases!$AB:$AB,B$62,cases!$E:$E,$A87)</f>
        <v>0</v>
      </c>
      <c r="C87" s="12">
        <f>COUNTIFS(cases!$AB:$AB,C$62,cases!$E:$E,$A87)</f>
        <v>0</v>
      </c>
      <c r="D87" s="18">
        <f t="shared" si="3"/>
        <v>0</v>
      </c>
      <c r="E87" s="12">
        <f>COUNTIFS(cases!$AK:$AK,E$62,cases!$E:$E,$A87)</f>
        <v>0</v>
      </c>
      <c r="F87" s="12">
        <f>COUNTIFS(cases!$AK:$AK,F$62,cases!$E:$E,$A87)</f>
        <v>0</v>
      </c>
      <c r="G87" s="18">
        <f t="shared" si="4"/>
        <v>0</v>
      </c>
      <c r="H87" s="18"/>
      <c r="I87" s="18"/>
      <c r="J87" s="9">
        <f t="shared" si="5"/>
        <v>0</v>
      </c>
      <c r="K87" s="10"/>
      <c r="L87" s="10"/>
    </row>
    <row r="88" spans="1:12" ht="15.75" customHeight="1" thickBot="1" x14ac:dyDescent="0.3">
      <c r="A88" s="20" t="s">
        <v>3823</v>
      </c>
      <c r="B88" s="15">
        <f t="shared" ref="B88:G88" si="6">SUM(B63:B87)</f>
        <v>30</v>
      </c>
      <c r="C88" s="15">
        <f t="shared" si="6"/>
        <v>10</v>
      </c>
      <c r="D88" s="21">
        <f t="shared" si="6"/>
        <v>40</v>
      </c>
      <c r="E88" s="15">
        <f t="shared" si="6"/>
        <v>384</v>
      </c>
      <c r="F88" s="15">
        <f t="shared" si="6"/>
        <v>125</v>
      </c>
      <c r="G88" s="21">
        <f t="shared" si="6"/>
        <v>509</v>
      </c>
      <c r="H88" s="21"/>
      <c r="I88" s="21"/>
      <c r="J88" s="22">
        <f t="shared" si="5"/>
        <v>549</v>
      </c>
      <c r="K88" s="10"/>
      <c r="L88" s="10"/>
    </row>
    <row r="89" spans="1:12" ht="15.75" customHeight="1" thickBot="1" x14ac:dyDescent="0.3">
      <c r="G89" s="10"/>
      <c r="H89" s="10"/>
      <c r="I89" s="10"/>
      <c r="J89" s="10"/>
      <c r="K89" s="10"/>
      <c r="L89" s="10"/>
    </row>
    <row r="90" spans="1:12" ht="15.75" customHeight="1" x14ac:dyDescent="0.25">
      <c r="A90" s="57" t="s">
        <v>4832</v>
      </c>
      <c r="B90" s="58"/>
      <c r="C90" s="58"/>
      <c r="D90" s="58"/>
      <c r="E90" s="58"/>
      <c r="F90" s="58"/>
      <c r="G90" s="58"/>
      <c r="H90" s="59"/>
      <c r="I90" s="29"/>
      <c r="J90" s="29"/>
      <c r="K90" s="10"/>
      <c r="L90" s="10"/>
    </row>
    <row r="91" spans="1:12" ht="15.75" customHeight="1" x14ac:dyDescent="0.25">
      <c r="A91" s="8"/>
      <c r="B91" s="60" t="s">
        <v>3826</v>
      </c>
      <c r="C91" s="60"/>
      <c r="D91" s="60" t="s">
        <v>3836</v>
      </c>
      <c r="E91" s="60" t="s">
        <v>3827</v>
      </c>
      <c r="F91" s="60"/>
      <c r="G91" s="60" t="s">
        <v>3837</v>
      </c>
      <c r="H91" s="61" t="s">
        <v>3838</v>
      </c>
      <c r="I91" s="18"/>
      <c r="J91" s="28"/>
      <c r="K91" s="10"/>
      <c r="L91" s="10"/>
    </row>
    <row r="92" spans="1:12" ht="15.75" customHeight="1" x14ac:dyDescent="0.25">
      <c r="A92" s="8"/>
      <c r="B92" s="18" t="s">
        <v>97</v>
      </c>
      <c r="C92" s="18" t="s">
        <v>69</v>
      </c>
      <c r="D92" s="60"/>
      <c r="E92" s="18" t="s">
        <v>97</v>
      </c>
      <c r="F92" s="18" t="s">
        <v>69</v>
      </c>
      <c r="G92" s="60"/>
      <c r="H92" s="61"/>
      <c r="I92" s="18"/>
      <c r="J92" s="28"/>
      <c r="K92" s="10"/>
      <c r="L92" s="10"/>
    </row>
    <row r="93" spans="1:12" ht="15.75" customHeight="1" x14ac:dyDescent="0.25">
      <c r="A93" s="30" t="s">
        <v>3788</v>
      </c>
      <c r="B93" s="12">
        <f>COUNTIFS(cases!$AB:$AB,B$92,cases!$D:$D,$A93)</f>
        <v>6</v>
      </c>
      <c r="C93" s="12">
        <f>COUNTIFS(cases!$AB:$AB,C$92,cases!$D:$D,$A93)</f>
        <v>3</v>
      </c>
      <c r="D93" s="18">
        <f>SUM(B93:C93)</f>
        <v>9</v>
      </c>
      <c r="E93" s="12">
        <f>COUNTIFS(cases!$AK:$AK,E$92,cases!$D:$D,$A93)</f>
        <v>79</v>
      </c>
      <c r="F93" s="12">
        <f>COUNTIFS(cases!$AK:$AK,F$92,cases!$D:$D,$A93)</f>
        <v>25</v>
      </c>
      <c r="G93" s="18">
        <f>SUM(E93:F93)</f>
        <v>104</v>
      </c>
      <c r="H93" s="9">
        <f>G93+D93</f>
        <v>113</v>
      </c>
      <c r="I93" s="12"/>
      <c r="J93" s="12"/>
      <c r="K93" s="10"/>
      <c r="L93" s="10"/>
    </row>
    <row r="94" spans="1:12" ht="15.75" customHeight="1" x14ac:dyDescent="0.25">
      <c r="A94" s="30" t="s">
        <v>3790</v>
      </c>
      <c r="B94" s="12">
        <f>COUNTIFS(cases!$AB:$AB,B$92,cases!$D:$D,$A94)</f>
        <v>3</v>
      </c>
      <c r="C94" s="12">
        <f>COUNTIFS(cases!$AB:$AB,C$92,cases!$D:$D,$A94)</f>
        <v>0</v>
      </c>
      <c r="D94" s="18">
        <f t="shared" ref="D94:D100" si="7">SUM(B94:C94)</f>
        <v>3</v>
      </c>
      <c r="E94" s="12">
        <f>COUNTIFS(cases!$AK:$AK,E$92,cases!$D:$D,$A94)</f>
        <v>52</v>
      </c>
      <c r="F94" s="12">
        <f>COUNTIFS(cases!$AK:$AK,F$92,cases!$D:$D,$A94)</f>
        <v>12</v>
      </c>
      <c r="G94" s="18">
        <f t="shared" ref="G94:G100" si="8">SUM(E94:F94)</f>
        <v>64</v>
      </c>
      <c r="H94" s="9">
        <f t="shared" ref="H94:H100" si="9">G94+D94</f>
        <v>67</v>
      </c>
      <c r="I94" s="12"/>
      <c r="J94" s="12"/>
      <c r="K94" s="10"/>
      <c r="L94" s="10"/>
    </row>
    <row r="95" spans="1:12" ht="15.75" customHeight="1" x14ac:dyDescent="0.25">
      <c r="A95" s="30" t="s">
        <v>3789</v>
      </c>
      <c r="B95" s="12">
        <f>COUNTIFS(cases!$AB:$AB,B$92,cases!$D:$D,$A95)</f>
        <v>2</v>
      </c>
      <c r="C95" s="12">
        <f>COUNTIFS(cases!$AB:$AB,C$92,cases!$D:$D,$A95)</f>
        <v>3</v>
      </c>
      <c r="D95" s="18">
        <f t="shared" si="7"/>
        <v>5</v>
      </c>
      <c r="E95" s="12">
        <f>COUNTIFS(cases!$AK:$AK,E$92,cases!$D:$D,$A95)</f>
        <v>59</v>
      </c>
      <c r="F95" s="12">
        <f>COUNTIFS(cases!$AK:$AK,F$92,cases!$D:$D,$A95)</f>
        <v>21</v>
      </c>
      <c r="G95" s="18">
        <f t="shared" si="8"/>
        <v>80</v>
      </c>
      <c r="H95" s="9">
        <f t="shared" si="9"/>
        <v>85</v>
      </c>
      <c r="I95" s="12"/>
      <c r="J95" s="12"/>
      <c r="K95" s="10"/>
      <c r="L95" s="10"/>
    </row>
    <row r="96" spans="1:12" ht="15.75" customHeight="1" x14ac:dyDescent="0.25">
      <c r="A96" s="30" t="s">
        <v>3791</v>
      </c>
      <c r="B96" s="12">
        <f>COUNTIFS(cases!$AB:$AB,B$92,cases!$D:$D,$A96)</f>
        <v>2</v>
      </c>
      <c r="C96" s="12">
        <f>COUNTIFS(cases!$AB:$AB,C$92,cases!$D:$D,$A96)</f>
        <v>0</v>
      </c>
      <c r="D96" s="18">
        <f t="shared" si="7"/>
        <v>2</v>
      </c>
      <c r="E96" s="12">
        <f>COUNTIFS(cases!$AK:$AK,E$92,cases!$D:$D,$A96)</f>
        <v>33</v>
      </c>
      <c r="F96" s="12">
        <f>COUNTIFS(cases!$AK:$AK,F$92,cases!$D:$D,$A96)</f>
        <v>8</v>
      </c>
      <c r="G96" s="18">
        <f t="shared" si="8"/>
        <v>41</v>
      </c>
      <c r="H96" s="9">
        <f t="shared" si="9"/>
        <v>43</v>
      </c>
      <c r="I96" s="12"/>
      <c r="J96" s="12"/>
      <c r="K96" s="10"/>
      <c r="L96" s="10"/>
    </row>
    <row r="97" spans="1:12" ht="15.75" customHeight="1" x14ac:dyDescent="0.25">
      <c r="A97" s="30" t="s">
        <v>3839</v>
      </c>
      <c r="B97" s="12">
        <f>COUNTIFS(cases!$AB:$AB,B$92,cases!$D:$D,$A97)</f>
        <v>3</v>
      </c>
      <c r="C97" s="12">
        <f>COUNTIFS(cases!$AB:$AB,C$92,cases!$D:$D,$A97)</f>
        <v>1</v>
      </c>
      <c r="D97" s="18">
        <f t="shared" si="7"/>
        <v>4</v>
      </c>
      <c r="E97" s="12">
        <f>COUNTIFS(cases!$AK:$AK,E$92,cases!$D:$D,$A97)</f>
        <v>43</v>
      </c>
      <c r="F97" s="12">
        <f>COUNTIFS(cases!$AK:$AK,F$92,cases!$D:$D,$A97)</f>
        <v>22</v>
      </c>
      <c r="G97" s="18">
        <f t="shared" si="8"/>
        <v>65</v>
      </c>
      <c r="H97" s="9">
        <f t="shared" si="9"/>
        <v>69</v>
      </c>
      <c r="I97" s="12"/>
      <c r="J97" s="12"/>
      <c r="K97" s="10"/>
      <c r="L97" s="10"/>
    </row>
    <row r="98" spans="1:12" ht="15.75" customHeight="1" x14ac:dyDescent="0.25">
      <c r="A98" s="30" t="s">
        <v>3792</v>
      </c>
      <c r="B98" s="12">
        <f>COUNTIFS(cases!$AB:$AB,B$92,cases!$D:$D,$A98)</f>
        <v>3</v>
      </c>
      <c r="C98" s="12">
        <f>COUNTIFS(cases!$AB:$AB,C$92,cases!$D:$D,$A98)</f>
        <v>0</v>
      </c>
      <c r="D98" s="18">
        <f t="shared" si="7"/>
        <v>3</v>
      </c>
      <c r="E98" s="12">
        <f>COUNTIFS(cases!$AK:$AK,E$92,cases!$D:$D,$A98)</f>
        <v>44</v>
      </c>
      <c r="F98" s="12">
        <f>COUNTIFS(cases!$AK:$AK,F$92,cases!$D:$D,$A98)</f>
        <v>9</v>
      </c>
      <c r="G98" s="18">
        <f t="shared" si="8"/>
        <v>53</v>
      </c>
      <c r="H98" s="9">
        <f t="shared" si="9"/>
        <v>56</v>
      </c>
      <c r="I98" s="12"/>
      <c r="J98" s="12"/>
      <c r="K98" s="10"/>
      <c r="L98" s="10"/>
    </row>
    <row r="99" spans="1:12" ht="15.75" customHeight="1" x14ac:dyDescent="0.25">
      <c r="A99" s="30" t="s">
        <v>3840</v>
      </c>
      <c r="B99" s="12">
        <f>COUNTIFS(cases!$AB:$AB,B$92,cases!$D:$D,$A99)</f>
        <v>7</v>
      </c>
      <c r="C99" s="12">
        <f>COUNTIFS(cases!$AB:$AB,C$92,cases!$D:$D,$A99)</f>
        <v>1</v>
      </c>
      <c r="D99" s="18">
        <f t="shared" si="7"/>
        <v>8</v>
      </c>
      <c r="E99" s="12">
        <f>COUNTIFS(cases!$AK:$AK,E$92,cases!$D:$D,$A99)</f>
        <v>40</v>
      </c>
      <c r="F99" s="12">
        <f>COUNTIFS(cases!$AK:$AK,F$92,cases!$D:$D,$A99)</f>
        <v>23</v>
      </c>
      <c r="G99" s="18">
        <f t="shared" si="8"/>
        <v>63</v>
      </c>
      <c r="H99" s="9">
        <f t="shared" si="9"/>
        <v>71</v>
      </c>
      <c r="I99" s="12"/>
      <c r="J99" s="12">
        <f t="shared" ref="J99" si="10">SUM(J93:J98)</f>
        <v>0</v>
      </c>
      <c r="K99" s="10"/>
      <c r="L99" s="10"/>
    </row>
    <row r="100" spans="1:12" ht="15.75" customHeight="1" x14ac:dyDescent="0.25">
      <c r="A100" s="30" t="s">
        <v>3793</v>
      </c>
      <c r="B100" s="12">
        <f>COUNTIFS(cases!$AB:$AB,B$92,cases!$D:$D,$A100)</f>
        <v>4</v>
      </c>
      <c r="C100" s="12">
        <f>COUNTIFS(cases!$AB:$AB,C$92,cases!$D:$D,$A100)</f>
        <v>2</v>
      </c>
      <c r="D100" s="18">
        <f t="shared" si="7"/>
        <v>6</v>
      </c>
      <c r="E100" s="12">
        <f>COUNTIFS(cases!$AK:$AK,E$92,cases!$D:$D,$A100)</f>
        <v>34</v>
      </c>
      <c r="F100" s="12">
        <f>COUNTIFS(cases!$AK:$AK,F$92,cases!$D:$D,$A100)</f>
        <v>5</v>
      </c>
      <c r="G100" s="18">
        <f t="shared" si="8"/>
        <v>39</v>
      </c>
      <c r="H100" s="9">
        <f t="shared" si="9"/>
        <v>45</v>
      </c>
      <c r="I100" s="12"/>
      <c r="J100" s="12"/>
      <c r="K100" s="10"/>
      <c r="L100" s="10"/>
    </row>
    <row r="101" spans="1:12" s="17" customFormat="1" ht="15.75" customHeight="1" thickBot="1" x14ac:dyDescent="0.3">
      <c r="A101" s="20" t="s">
        <v>3823</v>
      </c>
      <c r="B101" s="21">
        <f>SUM(B93:B100)</f>
        <v>30</v>
      </c>
      <c r="C101" s="21">
        <f>SUM(C93:C100)</f>
        <v>10</v>
      </c>
      <c r="D101" s="21">
        <f>SUM(D93:D100)</f>
        <v>40</v>
      </c>
      <c r="E101" s="21">
        <f t="shared" ref="E101:H101" si="11">SUM(E93:E100)</f>
        <v>384</v>
      </c>
      <c r="F101" s="21">
        <f t="shared" si="11"/>
        <v>125</v>
      </c>
      <c r="G101" s="21">
        <f t="shared" si="11"/>
        <v>509</v>
      </c>
      <c r="H101" s="22">
        <f t="shared" si="11"/>
        <v>549</v>
      </c>
      <c r="I101" s="23"/>
      <c r="J101" s="23"/>
      <c r="K101" s="23"/>
      <c r="L101" s="23"/>
    </row>
    <row r="102" spans="1:12" ht="15.75" customHeight="1" x14ac:dyDescent="0.25">
      <c r="A102" s="23"/>
      <c r="B102" s="10"/>
      <c r="C102" s="10"/>
      <c r="D102" s="10"/>
      <c r="E102" s="10"/>
      <c r="F102" s="10"/>
      <c r="G102" s="10"/>
      <c r="H102" s="10"/>
      <c r="I102" s="10"/>
      <c r="J102" s="10"/>
      <c r="K102" s="10"/>
      <c r="L102" s="10"/>
    </row>
    <row r="103" spans="1:12" ht="15.75" customHeight="1" x14ac:dyDescent="0.25">
      <c r="A103" s="23"/>
      <c r="B103" s="10"/>
      <c r="C103" s="10"/>
      <c r="D103" s="10"/>
      <c r="E103" s="10"/>
      <c r="F103" s="10"/>
      <c r="G103" s="10"/>
      <c r="H103" s="10"/>
      <c r="I103" s="10"/>
      <c r="J103" s="10"/>
      <c r="K103" s="10"/>
      <c r="L103" s="10"/>
    </row>
    <row r="104" spans="1:12" ht="15.75" customHeight="1" x14ac:dyDescent="0.25">
      <c r="A104" s="23"/>
      <c r="B104" s="10"/>
      <c r="C104" s="10"/>
      <c r="D104" s="10"/>
      <c r="E104" s="10"/>
      <c r="F104" s="10"/>
      <c r="G104" s="10"/>
      <c r="H104" s="10"/>
      <c r="I104" s="10"/>
      <c r="J104" s="10"/>
      <c r="K104" s="10"/>
      <c r="L104" s="10"/>
    </row>
    <row r="105" spans="1:12" ht="15.75" customHeight="1" x14ac:dyDescent="0.25">
      <c r="A105" s="23"/>
      <c r="B105" s="10"/>
      <c r="C105" s="10"/>
      <c r="D105" s="10"/>
      <c r="E105" s="10"/>
      <c r="F105" s="10"/>
      <c r="G105" s="10"/>
      <c r="H105" s="10"/>
      <c r="I105" s="10"/>
      <c r="J105" s="10"/>
      <c r="K105" s="10"/>
      <c r="L105" s="10"/>
    </row>
    <row r="106" spans="1:12" ht="15.75" customHeight="1" x14ac:dyDescent="0.25">
      <c r="J106" s="10"/>
      <c r="K106" s="10"/>
      <c r="L106" s="10"/>
    </row>
    <row r="107" spans="1:12" ht="15.75" customHeight="1" thickBot="1" x14ac:dyDescent="0.3">
      <c r="J107" s="10"/>
      <c r="K107" s="10"/>
      <c r="L107" s="10"/>
    </row>
    <row r="108" spans="1:12" ht="15.75" customHeight="1" x14ac:dyDescent="0.25">
      <c r="A108" s="57" t="s">
        <v>4833</v>
      </c>
      <c r="B108" s="58"/>
      <c r="C108" s="58"/>
      <c r="D108" s="58"/>
      <c r="E108" s="58"/>
      <c r="F108" s="58"/>
      <c r="G108" s="58"/>
      <c r="H108" s="59"/>
      <c r="I108" s="10"/>
      <c r="J108" s="10"/>
      <c r="K108" s="10"/>
      <c r="L108" s="10"/>
    </row>
    <row r="109" spans="1:12" ht="15.75" customHeight="1" x14ac:dyDescent="0.25">
      <c r="A109" s="8"/>
      <c r="B109" s="60" t="s">
        <v>3826</v>
      </c>
      <c r="C109" s="60"/>
      <c r="D109" s="60" t="s">
        <v>3836</v>
      </c>
      <c r="E109" s="60" t="s">
        <v>3827</v>
      </c>
      <c r="F109" s="60"/>
      <c r="G109" s="60" t="s">
        <v>3837</v>
      </c>
      <c r="H109" s="61" t="s">
        <v>3838</v>
      </c>
      <c r="I109" s="10"/>
      <c r="J109" s="10"/>
      <c r="K109" s="10"/>
      <c r="L109" s="10"/>
    </row>
    <row r="110" spans="1:12" ht="15.75" customHeight="1" x14ac:dyDescent="0.25">
      <c r="A110" s="8"/>
      <c r="B110" s="18" t="s">
        <v>97</v>
      </c>
      <c r="C110" s="18" t="s">
        <v>69</v>
      </c>
      <c r="D110" s="60"/>
      <c r="E110" s="18" t="s">
        <v>97</v>
      </c>
      <c r="F110" s="18" t="s">
        <v>69</v>
      </c>
      <c r="G110" s="60"/>
      <c r="H110" s="61"/>
      <c r="I110" s="10"/>
      <c r="J110" s="10"/>
      <c r="K110" s="10"/>
      <c r="L110" s="10"/>
    </row>
    <row r="111" spans="1:12" ht="15.75" customHeight="1" x14ac:dyDescent="0.25">
      <c r="A111" s="32" t="s">
        <v>3794</v>
      </c>
      <c r="B111" s="12">
        <f>COUNTIFS(cases!$AB:$AB,B$110,cases!$I:$I,$A111)</f>
        <v>7</v>
      </c>
      <c r="C111" s="12">
        <f>COUNTIFS(cases!$AB:$AB,C$110,cases!$I:$I,$A111)</f>
        <v>1</v>
      </c>
      <c r="D111" s="18">
        <f>SUM(B111:C111)</f>
        <v>8</v>
      </c>
      <c r="E111" s="12">
        <f>COUNTIFS(cases!$AK:$AK,E$110,cases!$I:$I,$A111)</f>
        <v>62</v>
      </c>
      <c r="F111" s="12">
        <f>COUNTIFS(cases!$AK:$AK,F$110,cases!$I:$I,$A111)</f>
        <v>9</v>
      </c>
      <c r="G111" s="18">
        <f>SUM(E111:F111)</f>
        <v>71</v>
      </c>
      <c r="H111" s="9">
        <f>G111+D111</f>
        <v>79</v>
      </c>
      <c r="I111" s="10"/>
      <c r="J111" s="10"/>
      <c r="K111" s="10"/>
      <c r="L111" s="10"/>
    </row>
    <row r="112" spans="1:12" ht="15.75" customHeight="1" x14ac:dyDescent="0.25">
      <c r="A112" s="32" t="s">
        <v>57</v>
      </c>
      <c r="B112" s="12">
        <f>COUNTIFS(cases!$AB:$AB,B$110,cases!$I:$I,$A112)</f>
        <v>1</v>
      </c>
      <c r="C112" s="12">
        <f>COUNTIFS(cases!$AB:$AB,C$110,cases!$I:$I,$A112)</f>
        <v>3</v>
      </c>
      <c r="D112" s="18">
        <f t="shared" ref="D112:D115" si="12">SUM(B112:C112)</f>
        <v>4</v>
      </c>
      <c r="E112" s="12">
        <f>COUNTIFS(cases!$AK:$AK,E$110,cases!$I:$I,$A112)</f>
        <v>14</v>
      </c>
      <c r="F112" s="12">
        <f>COUNTIFS(cases!$AK:$AK,F$110,cases!$I:$I,$A112)</f>
        <v>61</v>
      </c>
      <c r="G112" s="18">
        <f t="shared" ref="G112:G115" si="13">SUM(E112:F112)</f>
        <v>75</v>
      </c>
      <c r="H112" s="9">
        <f t="shared" ref="H112:H115" si="14">G112+D112</f>
        <v>79</v>
      </c>
      <c r="I112" s="10"/>
      <c r="J112" s="10"/>
      <c r="K112" s="10"/>
      <c r="L112" s="10"/>
    </row>
    <row r="113" spans="1:12" ht="15.75" customHeight="1" x14ac:dyDescent="0.25">
      <c r="A113" s="32" t="s">
        <v>67</v>
      </c>
      <c r="B113" s="12">
        <f>COUNTIFS(cases!$AB:$AB,B$110,cases!$I:$I,$A113)</f>
        <v>3</v>
      </c>
      <c r="C113" s="12">
        <f>COUNTIFS(cases!$AB:$AB,C$110,cases!$I:$I,$A113)</f>
        <v>1</v>
      </c>
      <c r="D113" s="18">
        <f t="shared" si="12"/>
        <v>4</v>
      </c>
      <c r="E113" s="12">
        <f>COUNTIFS(cases!$AK:$AK,E$110,cases!$I:$I,$A113)</f>
        <v>15</v>
      </c>
      <c r="F113" s="12">
        <f>COUNTIFS(cases!$AK:$AK,F$110,cases!$I:$I,$A113)</f>
        <v>11</v>
      </c>
      <c r="G113" s="18">
        <f t="shared" si="13"/>
        <v>26</v>
      </c>
      <c r="H113" s="9">
        <f t="shared" si="14"/>
        <v>30</v>
      </c>
      <c r="I113" s="10"/>
      <c r="J113" s="10"/>
      <c r="K113" s="10"/>
      <c r="L113" s="10"/>
    </row>
    <row r="114" spans="1:12" ht="15.75" customHeight="1" x14ac:dyDescent="0.25">
      <c r="A114" s="32" t="s">
        <v>121</v>
      </c>
      <c r="B114" s="12">
        <f>COUNTIFS(cases!$AB:$AB,B$110,cases!$I:$I,$A114)</f>
        <v>19</v>
      </c>
      <c r="C114" s="12">
        <f>COUNTIFS(cases!$AB:$AB,C$110,cases!$I:$I,$A114)</f>
        <v>5</v>
      </c>
      <c r="D114" s="18">
        <f t="shared" si="12"/>
        <v>24</v>
      </c>
      <c r="E114" s="12">
        <f>COUNTIFS(cases!$AK:$AK,E$110,cases!$I:$I,$A114)</f>
        <v>287</v>
      </c>
      <c r="F114" s="12">
        <f>COUNTIFS(cases!$AK:$AK,F$110,cases!$I:$I,$A114)</f>
        <v>44</v>
      </c>
      <c r="G114" s="18">
        <f t="shared" si="13"/>
        <v>331</v>
      </c>
      <c r="H114" s="9">
        <f t="shared" si="14"/>
        <v>355</v>
      </c>
      <c r="I114" s="10"/>
      <c r="J114" s="10"/>
      <c r="K114" s="10"/>
      <c r="L114" s="10"/>
    </row>
    <row r="115" spans="1:12" ht="15.75" customHeight="1" x14ac:dyDescent="0.25">
      <c r="A115" s="32" t="s">
        <v>88</v>
      </c>
      <c r="B115" s="12">
        <f>COUNTIFS(cases!$AB:$AB,B$110,cases!$I:$I,$A115)</f>
        <v>0</v>
      </c>
      <c r="C115" s="12">
        <f>COUNTIFS(cases!$AB:$AB,C$110,cases!$I:$I,$A115)</f>
        <v>0</v>
      </c>
      <c r="D115" s="18">
        <f t="shared" si="12"/>
        <v>0</v>
      </c>
      <c r="E115" s="12">
        <f>COUNTIFS(cases!$AK:$AK,E$110,cases!$I:$I,$A115)</f>
        <v>6</v>
      </c>
      <c r="F115" s="12">
        <f>COUNTIFS(cases!$AK:$AK,F$110,cases!$I:$I,$A115)</f>
        <v>0</v>
      </c>
      <c r="G115" s="18">
        <f t="shared" si="13"/>
        <v>6</v>
      </c>
      <c r="H115" s="9">
        <f t="shared" si="14"/>
        <v>6</v>
      </c>
      <c r="I115" s="10"/>
      <c r="J115" s="10"/>
      <c r="K115" s="10"/>
      <c r="L115" s="10"/>
    </row>
    <row r="116" spans="1:12" ht="15.75" customHeight="1" thickBot="1" x14ac:dyDescent="0.3">
      <c r="A116" s="20" t="s">
        <v>3823</v>
      </c>
      <c r="B116" s="21">
        <f>SUM(B111:B115)</f>
        <v>30</v>
      </c>
      <c r="C116" s="21">
        <f t="shared" ref="C116:H116" si="15">SUM(C111:C115)</f>
        <v>10</v>
      </c>
      <c r="D116" s="21">
        <f t="shared" si="15"/>
        <v>40</v>
      </c>
      <c r="E116" s="21">
        <f t="shared" si="15"/>
        <v>384</v>
      </c>
      <c r="F116" s="21">
        <f t="shared" si="15"/>
        <v>125</v>
      </c>
      <c r="G116" s="21">
        <f t="shared" si="15"/>
        <v>509</v>
      </c>
      <c r="H116" s="22">
        <f t="shared" si="15"/>
        <v>549</v>
      </c>
      <c r="I116" s="10"/>
      <c r="J116" s="10"/>
      <c r="K116" s="10"/>
      <c r="L116" s="10"/>
    </row>
    <row r="117" spans="1:12" ht="15.75" customHeight="1" thickBot="1" x14ac:dyDescent="0.3">
      <c r="J117" s="10"/>
      <c r="K117" s="10"/>
      <c r="L117" s="10"/>
    </row>
    <row r="118" spans="1:12" ht="15.75" customHeight="1" x14ac:dyDescent="0.25">
      <c r="A118" s="57" t="s">
        <v>4834</v>
      </c>
      <c r="B118" s="58"/>
      <c r="C118" s="58"/>
      <c r="D118" s="58"/>
      <c r="E118" s="58"/>
      <c r="F118" s="58"/>
      <c r="G118" s="58"/>
      <c r="H118" s="59"/>
      <c r="I118" s="10"/>
      <c r="J118" s="10"/>
      <c r="K118" s="10"/>
      <c r="L118" s="10"/>
    </row>
    <row r="119" spans="1:12" ht="15.75" customHeight="1" x14ac:dyDescent="0.25">
      <c r="A119" s="8"/>
      <c r="B119" s="60" t="s">
        <v>3826</v>
      </c>
      <c r="C119" s="60"/>
      <c r="D119" s="60" t="s">
        <v>3836</v>
      </c>
      <c r="E119" s="60" t="s">
        <v>3827</v>
      </c>
      <c r="F119" s="60"/>
      <c r="G119" s="60" t="s">
        <v>3837</v>
      </c>
      <c r="H119" s="61" t="s">
        <v>3838</v>
      </c>
      <c r="I119" s="10"/>
      <c r="J119" s="10"/>
      <c r="K119" s="10"/>
      <c r="L119" s="10"/>
    </row>
    <row r="120" spans="1:12" ht="15.75" customHeight="1" x14ac:dyDescent="0.25">
      <c r="A120" s="8"/>
      <c r="B120" s="18" t="s">
        <v>97</v>
      </c>
      <c r="C120" s="18" t="s">
        <v>69</v>
      </c>
      <c r="D120" s="60"/>
      <c r="E120" s="18" t="s">
        <v>97</v>
      </c>
      <c r="F120" s="18" t="s">
        <v>69</v>
      </c>
      <c r="G120" s="60"/>
      <c r="H120" s="61"/>
      <c r="I120" s="10"/>
      <c r="J120" s="10"/>
      <c r="K120" s="10"/>
      <c r="L120" s="10"/>
    </row>
    <row r="121" spans="1:12" ht="15.75" customHeight="1" x14ac:dyDescent="0.25">
      <c r="A121" s="33" t="s">
        <v>2285</v>
      </c>
      <c r="B121" s="12">
        <f>COUNTIFS(cases!$AB:$AB,B$120,cases!$AC:$AC,$A121)</f>
        <v>0</v>
      </c>
      <c r="C121" s="12">
        <f>COUNTIFS(cases!$AB:$AB,C$120,cases!$AC:$AC,$A121)</f>
        <v>0</v>
      </c>
      <c r="D121" s="18">
        <f>SUM(B121:C121)</f>
        <v>0</v>
      </c>
      <c r="E121" s="12">
        <f>COUNTIFS(cases!$AK:$AK,E$120,cases!$AL:$AL,$A121)</f>
        <v>1</v>
      </c>
      <c r="F121" s="12">
        <f>COUNTIFS(cases!$AK:$AK,F$120,cases!$AL:$AL,$A121)</f>
        <v>0</v>
      </c>
      <c r="G121" s="18">
        <f>SUM(E121:F121)</f>
        <v>1</v>
      </c>
      <c r="H121" s="9">
        <f>G121+D121</f>
        <v>1</v>
      </c>
      <c r="I121" s="10"/>
      <c r="J121" s="10"/>
      <c r="K121" s="10"/>
      <c r="L121" s="10"/>
    </row>
    <row r="122" spans="1:12" ht="15.75" customHeight="1" x14ac:dyDescent="0.25">
      <c r="A122" s="33" t="s">
        <v>1496</v>
      </c>
      <c r="B122" s="12">
        <f>COUNTIFS(cases!$AB:$AB,B$120,cases!$AC:$AC,$A122)</f>
        <v>0</v>
      </c>
      <c r="C122" s="12">
        <f>COUNTIFS(cases!$AB:$AB,C$120,cases!$AC:$AC,$A122)</f>
        <v>0</v>
      </c>
      <c r="D122" s="18">
        <f t="shared" ref="D122:D126" si="16">SUM(B122:C122)</f>
        <v>0</v>
      </c>
      <c r="E122" s="12">
        <f>COUNTIFS(cases!$AK:$AK,E$120,cases!$AL:$AL,$A122)</f>
        <v>2</v>
      </c>
      <c r="F122" s="12">
        <f>COUNTIFS(cases!$AK:$AK,F$120,cases!$AL:$AL,$A122)</f>
        <v>0</v>
      </c>
      <c r="G122" s="18">
        <f t="shared" ref="G122:G126" si="17">SUM(E122:F122)</f>
        <v>2</v>
      </c>
      <c r="H122" s="9">
        <f t="shared" ref="H122:H126" si="18">G122+D122</f>
        <v>2</v>
      </c>
      <c r="I122" s="10"/>
      <c r="J122" s="10"/>
      <c r="K122" s="10"/>
      <c r="L122" s="10"/>
    </row>
    <row r="123" spans="1:12" ht="15.75" customHeight="1" x14ac:dyDescent="0.25">
      <c r="A123" s="33" t="s">
        <v>193</v>
      </c>
      <c r="B123" s="12">
        <f>COUNTIFS(cases!$AB:$AB,B$120,cases!$AC:$AC,$A123)</f>
        <v>0</v>
      </c>
      <c r="C123" s="12">
        <f>COUNTIFS(cases!$AB:$AB,C$120,cases!$AC:$AC,$A123)</f>
        <v>0</v>
      </c>
      <c r="D123" s="18">
        <f t="shared" si="16"/>
        <v>0</v>
      </c>
      <c r="E123" s="12">
        <f>COUNTIFS(cases!$AK:$AK,E$120,cases!$AL:$AL,$A123)</f>
        <v>1</v>
      </c>
      <c r="F123" s="12">
        <f>COUNTIFS(cases!$AK:$AK,F$120,cases!$AL:$AL,$A123)</f>
        <v>1</v>
      </c>
      <c r="G123" s="18">
        <f t="shared" si="17"/>
        <v>2</v>
      </c>
      <c r="H123" s="9">
        <f t="shared" si="18"/>
        <v>2</v>
      </c>
      <c r="I123" s="10"/>
      <c r="J123" s="10"/>
      <c r="K123" s="10"/>
      <c r="L123" s="10"/>
    </row>
    <row r="124" spans="1:12" ht="15.75" customHeight="1" x14ac:dyDescent="0.25">
      <c r="A124" s="33" t="s">
        <v>486</v>
      </c>
      <c r="B124" s="12">
        <f>COUNTIFS(cases!$AB:$AB,B$120,cases!$AC:$AC,$A124)</f>
        <v>0</v>
      </c>
      <c r="C124" s="12">
        <f>COUNTIFS(cases!$AB:$AB,C$120,cases!$AC:$AC,$A124)</f>
        <v>0</v>
      </c>
      <c r="D124" s="18">
        <f t="shared" si="16"/>
        <v>0</v>
      </c>
      <c r="E124" s="12">
        <f>COUNTIFS(cases!$AK:$AK,E$120,cases!$AL:$AL,$A124)</f>
        <v>4</v>
      </c>
      <c r="F124" s="12">
        <f>COUNTIFS(cases!$AK:$AK,F$120,cases!$AL:$AL,$A124)</f>
        <v>0</v>
      </c>
      <c r="G124" s="18">
        <f t="shared" si="17"/>
        <v>4</v>
      </c>
      <c r="H124" s="9">
        <f t="shared" si="18"/>
        <v>4</v>
      </c>
      <c r="I124" s="10"/>
      <c r="J124" s="10"/>
      <c r="K124" s="10"/>
      <c r="L124" s="10"/>
    </row>
    <row r="125" spans="1:12" ht="15.75" customHeight="1" x14ac:dyDescent="0.25">
      <c r="A125" s="33" t="s">
        <v>291</v>
      </c>
      <c r="B125" s="12">
        <f>COUNTIFS(cases!$AB:$AB,B$120,cases!$AC:$AC,$A125)</f>
        <v>0</v>
      </c>
      <c r="C125" s="12">
        <f>COUNTIFS(cases!$AB:$AB,C$120,cases!$AC:$AC,$A125)</f>
        <v>0</v>
      </c>
      <c r="D125" s="18">
        <f t="shared" si="16"/>
        <v>0</v>
      </c>
      <c r="E125" s="12">
        <f>COUNTIFS(cases!$AK:$AK,E$120,cases!$AL:$AL,$A125)</f>
        <v>1</v>
      </c>
      <c r="F125" s="12">
        <f>COUNTIFS(cases!$AK:$AK,F$120,cases!$AL:$AL,$A125)</f>
        <v>0</v>
      </c>
      <c r="G125" s="18">
        <f t="shared" si="17"/>
        <v>1</v>
      </c>
      <c r="H125" s="9">
        <f t="shared" si="18"/>
        <v>1</v>
      </c>
      <c r="I125" s="10"/>
      <c r="J125" s="10"/>
      <c r="K125" s="10"/>
      <c r="L125" s="10"/>
    </row>
    <row r="126" spans="1:12" ht="15.75" customHeight="1" x14ac:dyDescent="0.25">
      <c r="A126" s="33" t="s">
        <v>70</v>
      </c>
      <c r="B126" s="12">
        <f>COUNTIFS(cases!$AB:$AB,B$120,cases!$AC:$AC,$A126)</f>
        <v>30</v>
      </c>
      <c r="C126" s="12">
        <f>COUNTIFS(cases!$AB:$AB,C$120,cases!$AC:$AC,$A126)</f>
        <v>10</v>
      </c>
      <c r="D126" s="18">
        <f t="shared" si="16"/>
        <v>40</v>
      </c>
      <c r="E126" s="12">
        <f>COUNTIFS(cases!$AK:$AK,E$120,cases!$AL:$AL,$A126)</f>
        <v>375</v>
      </c>
      <c r="F126" s="12">
        <f>COUNTIFS(cases!$AK:$AK,F$120,cases!$AL:$AL,$A126)</f>
        <v>124</v>
      </c>
      <c r="G126" s="18">
        <f t="shared" si="17"/>
        <v>499</v>
      </c>
      <c r="H126" s="9">
        <f t="shared" si="18"/>
        <v>539</v>
      </c>
      <c r="I126" s="10"/>
      <c r="J126" s="10"/>
      <c r="K126" s="10"/>
      <c r="L126" s="10"/>
    </row>
    <row r="127" spans="1:12" s="17" customFormat="1" ht="15.75" customHeight="1" thickBot="1" x14ac:dyDescent="0.3">
      <c r="A127" s="20" t="s">
        <v>3823</v>
      </c>
      <c r="B127" s="21">
        <f>SUM(B121:B126)</f>
        <v>30</v>
      </c>
      <c r="C127" s="21">
        <f t="shared" ref="C127:H127" si="19">SUM(C121:C126)</f>
        <v>10</v>
      </c>
      <c r="D127" s="21">
        <f t="shared" si="19"/>
        <v>40</v>
      </c>
      <c r="E127" s="21">
        <f t="shared" si="19"/>
        <v>384</v>
      </c>
      <c r="F127" s="21">
        <f t="shared" si="19"/>
        <v>125</v>
      </c>
      <c r="G127" s="21">
        <f t="shared" si="19"/>
        <v>509</v>
      </c>
      <c r="H127" s="22">
        <f t="shared" si="19"/>
        <v>549</v>
      </c>
      <c r="I127" s="23"/>
      <c r="J127" s="23"/>
      <c r="K127" s="23"/>
      <c r="L127" s="23"/>
    </row>
    <row r="128" spans="1:12" ht="15.75" customHeight="1" thickBot="1" x14ac:dyDescent="0.3">
      <c r="J128" s="10"/>
      <c r="K128" s="10"/>
      <c r="L128" s="10"/>
    </row>
    <row r="129" spans="1:12" ht="15.75" customHeight="1" x14ac:dyDescent="0.25">
      <c r="A129" s="57" t="s">
        <v>4835</v>
      </c>
      <c r="B129" s="58"/>
      <c r="C129" s="58"/>
      <c r="D129" s="58"/>
      <c r="E129" s="58"/>
      <c r="F129" s="58"/>
      <c r="G129" s="58"/>
      <c r="H129" s="59"/>
      <c r="I129" s="10"/>
      <c r="J129" s="10"/>
      <c r="K129" s="10"/>
      <c r="L129" s="10"/>
    </row>
    <row r="130" spans="1:12" ht="15.75" customHeight="1" x14ac:dyDescent="0.25">
      <c r="A130" s="8"/>
      <c r="B130" s="60" t="s">
        <v>3826</v>
      </c>
      <c r="C130" s="60"/>
      <c r="D130" s="60" t="s">
        <v>3836</v>
      </c>
      <c r="E130" s="60" t="s">
        <v>3827</v>
      </c>
      <c r="F130" s="60"/>
      <c r="G130" s="60" t="s">
        <v>3837</v>
      </c>
      <c r="H130" s="61" t="s">
        <v>3838</v>
      </c>
      <c r="I130" s="10"/>
      <c r="J130" s="10"/>
      <c r="K130" s="10"/>
      <c r="L130" s="10"/>
    </row>
    <row r="131" spans="1:12" ht="15.75" customHeight="1" x14ac:dyDescent="0.25">
      <c r="A131" s="8"/>
      <c r="B131" s="18" t="s">
        <v>97</v>
      </c>
      <c r="C131" s="18" t="s">
        <v>69</v>
      </c>
      <c r="D131" s="60"/>
      <c r="E131" s="18" t="s">
        <v>97</v>
      </c>
      <c r="F131" s="18" t="s">
        <v>69</v>
      </c>
      <c r="G131" s="60"/>
      <c r="H131" s="61"/>
      <c r="I131" s="10"/>
      <c r="J131" s="10"/>
      <c r="K131" s="10"/>
      <c r="L131" s="10"/>
    </row>
    <row r="132" spans="1:12" ht="15.75" customHeight="1" x14ac:dyDescent="0.25">
      <c r="A132" s="33" t="s">
        <v>92</v>
      </c>
      <c r="B132" s="12">
        <f>COUNTIFS(cases!$AB:$AB,B$131,cases!$Q:$Q,$A132)</f>
        <v>0</v>
      </c>
      <c r="C132" s="12">
        <f>COUNTIFS(cases!$AB:$AB,C$131,cases!$Q:$Q,$A132)</f>
        <v>0</v>
      </c>
      <c r="D132" s="18">
        <f>SUM(B132:C132)</f>
        <v>0</v>
      </c>
      <c r="E132" s="12">
        <f>COUNTIFS(cases!$AK:$AK,E$131,cases!$Q:$Q,$A132)</f>
        <v>287</v>
      </c>
      <c r="F132" s="12">
        <f>COUNTIFS(cases!$AK:$AK,F$131,cases!$Q:$Q,$A132)</f>
        <v>45</v>
      </c>
      <c r="G132" s="18">
        <f>SUM(E132:F132)</f>
        <v>332</v>
      </c>
      <c r="H132" s="9">
        <f>G132+D132</f>
        <v>332</v>
      </c>
      <c r="I132" s="10"/>
      <c r="J132" s="10"/>
      <c r="K132" s="10"/>
      <c r="L132" s="10"/>
    </row>
    <row r="133" spans="1:12" ht="15.75" customHeight="1" x14ac:dyDescent="0.25">
      <c r="A133" s="33" t="s">
        <v>136</v>
      </c>
      <c r="B133" s="12">
        <f>COUNTIFS(cases!$AB:$AB,B$131,cases!$Q:$Q,$A133)</f>
        <v>0</v>
      </c>
      <c r="C133" s="12">
        <f>COUNTIFS(cases!$AB:$AB,C$131,cases!$Q:$Q,$A133)</f>
        <v>0</v>
      </c>
      <c r="D133" s="18">
        <f t="shared" ref="D133:D137" si="20">SUM(B133:C133)</f>
        <v>0</v>
      </c>
      <c r="E133" s="12">
        <f>COUNTIFS(cases!$AK:$AK,E$131,cases!$Q:$Q,$A133)</f>
        <v>16</v>
      </c>
      <c r="F133" s="12">
        <f>COUNTIFS(cases!$AK:$AK,F$131,cases!$Q:$Q,$A133)</f>
        <v>10</v>
      </c>
      <c r="G133" s="18">
        <f t="shared" ref="G133:G137" si="21">SUM(E133:F133)</f>
        <v>26</v>
      </c>
      <c r="H133" s="9">
        <f t="shared" ref="H133:H138" si="22">G133+D133</f>
        <v>26</v>
      </c>
      <c r="I133" s="10"/>
      <c r="J133" s="10"/>
      <c r="K133" s="10"/>
      <c r="L133" s="10"/>
    </row>
    <row r="134" spans="1:12" ht="15.75" customHeight="1" x14ac:dyDescent="0.25">
      <c r="A134" s="33" t="s">
        <v>61</v>
      </c>
      <c r="B134" s="12">
        <f>COUNTIFS(cases!$AB:$AB,B$131,cases!$Q:$Q,$A134)</f>
        <v>0</v>
      </c>
      <c r="C134" s="12">
        <f>COUNTIFS(cases!$AB:$AB,C$131,cases!$Q:$Q,$A134)</f>
        <v>0</v>
      </c>
      <c r="D134" s="18">
        <f t="shared" si="20"/>
        <v>0</v>
      </c>
      <c r="E134" s="12">
        <f>COUNTIFS(cases!$AK:$AK,E$131,cases!$Q:$Q,$A134)</f>
        <v>69</v>
      </c>
      <c r="F134" s="12">
        <f>COUNTIFS(cases!$AK:$AK,F$131,cases!$Q:$Q,$A134)</f>
        <v>55</v>
      </c>
      <c r="G134" s="18">
        <f t="shared" si="21"/>
        <v>124</v>
      </c>
      <c r="H134" s="9">
        <f t="shared" si="22"/>
        <v>124</v>
      </c>
      <c r="I134" s="10"/>
      <c r="J134" s="10"/>
      <c r="K134" s="10"/>
      <c r="L134" s="10"/>
    </row>
    <row r="135" spans="1:12" ht="15.75" customHeight="1" x14ac:dyDescent="0.25">
      <c r="A135" s="33" t="s">
        <v>107</v>
      </c>
      <c r="B135" s="12">
        <f>COUNTIFS(cases!$AB:$AB,B$131,cases!$Q:$Q,$A135)</f>
        <v>30</v>
      </c>
      <c r="C135" s="12">
        <f>COUNTIFS(cases!$AB:$AB,C$131,cases!$Q:$Q,$A135)</f>
        <v>10</v>
      </c>
      <c r="D135" s="18">
        <f t="shared" si="20"/>
        <v>40</v>
      </c>
      <c r="E135" s="12">
        <f>COUNTIFS(cases!$AK:$AK,E$131,cases!$Q:$Q,$A135)</f>
        <v>0</v>
      </c>
      <c r="F135" s="12">
        <f>COUNTIFS(cases!$AK:$AK,F$131,cases!$Q:$Q,$A135)</f>
        <v>0</v>
      </c>
      <c r="G135" s="18">
        <f t="shared" si="21"/>
        <v>0</v>
      </c>
      <c r="H135" s="9">
        <f t="shared" si="22"/>
        <v>40</v>
      </c>
      <c r="I135" s="10"/>
      <c r="J135" s="10"/>
      <c r="K135" s="10"/>
      <c r="L135" s="10"/>
    </row>
    <row r="136" spans="1:12" ht="15.75" customHeight="1" x14ac:dyDescent="0.25">
      <c r="A136" s="33" t="s">
        <v>67</v>
      </c>
      <c r="B136" s="12">
        <f>COUNTIFS(cases!$AB:$AB,B$131,cases!$Q:$Q,$A136)</f>
        <v>0</v>
      </c>
      <c r="C136" s="12">
        <f>COUNTIFS(cases!$AB:$AB,C$131,cases!$Q:$Q,$A136)</f>
        <v>0</v>
      </c>
      <c r="D136" s="18">
        <f t="shared" si="20"/>
        <v>0</v>
      </c>
      <c r="E136" s="12">
        <f>COUNTIFS(cases!$AK:$AK,E$131,cases!$Q:$Q,$A136)</f>
        <v>8</v>
      </c>
      <c r="F136" s="12">
        <f>COUNTIFS(cases!$AK:$AK,F$131,cases!$Q:$Q,$A136)</f>
        <v>9</v>
      </c>
      <c r="G136" s="18">
        <f t="shared" si="21"/>
        <v>17</v>
      </c>
      <c r="H136" s="9">
        <f t="shared" si="22"/>
        <v>17</v>
      </c>
      <c r="I136" s="10"/>
      <c r="J136" s="10"/>
      <c r="K136" s="10"/>
      <c r="L136" s="10"/>
    </row>
    <row r="137" spans="1:12" ht="15.75" customHeight="1" x14ac:dyDescent="0.25">
      <c r="A137" s="33" t="s">
        <v>604</v>
      </c>
      <c r="B137" s="12">
        <f>COUNTIFS(cases!$AB:$AB,B$131,cases!$Q:$Q,$A137)</f>
        <v>0</v>
      </c>
      <c r="C137" s="12">
        <f>COUNTIFS(cases!$AB:$AB,C$131,cases!$Q:$Q,$A137)</f>
        <v>0</v>
      </c>
      <c r="D137" s="18">
        <f t="shared" si="20"/>
        <v>0</v>
      </c>
      <c r="E137" s="12">
        <f>COUNTIFS(cases!$AK:$AK,E$131,cases!$Q:$Q,$A137)</f>
        <v>4</v>
      </c>
      <c r="F137" s="12">
        <f>COUNTIFS(cases!$AK:$AK,F$131,cases!$Q:$Q,$A137)</f>
        <v>6</v>
      </c>
      <c r="G137" s="18">
        <f t="shared" si="21"/>
        <v>10</v>
      </c>
      <c r="H137" s="9">
        <f t="shared" si="22"/>
        <v>10</v>
      </c>
      <c r="I137" s="10"/>
      <c r="J137" s="10"/>
      <c r="K137" s="10"/>
      <c r="L137" s="10"/>
    </row>
    <row r="138" spans="1:12" s="17" customFormat="1" ht="15.75" customHeight="1" thickBot="1" x14ac:dyDescent="0.3">
      <c r="A138" s="34" t="s">
        <v>3823</v>
      </c>
      <c r="B138" s="35">
        <f>SUM(B132:B137)</f>
        <v>30</v>
      </c>
      <c r="C138" s="35">
        <f t="shared" ref="C138:G138" si="23">SUM(C132:C137)</f>
        <v>10</v>
      </c>
      <c r="D138" s="35">
        <f t="shared" si="23"/>
        <v>40</v>
      </c>
      <c r="E138" s="35">
        <f>SUM(E132:E137)</f>
        <v>384</v>
      </c>
      <c r="F138" s="35">
        <f t="shared" si="23"/>
        <v>125</v>
      </c>
      <c r="G138" s="35">
        <f t="shared" si="23"/>
        <v>509</v>
      </c>
      <c r="H138" s="36">
        <f t="shared" si="22"/>
        <v>549</v>
      </c>
      <c r="J138" s="23"/>
      <c r="K138" s="23"/>
      <c r="L138" s="23"/>
    </row>
    <row r="139" spans="1:12" ht="15.75" customHeight="1" thickBot="1" x14ac:dyDescent="0.3">
      <c r="A139" s="7"/>
      <c r="H139" s="10"/>
      <c r="I139" s="10"/>
      <c r="J139" s="10"/>
      <c r="K139" s="10"/>
      <c r="L139" s="10"/>
    </row>
    <row r="140" spans="1:12" ht="15.75" customHeight="1" x14ac:dyDescent="0.25">
      <c r="A140" s="57" t="s">
        <v>4836</v>
      </c>
      <c r="B140" s="58"/>
      <c r="C140" s="58"/>
      <c r="D140" s="58"/>
      <c r="E140" s="58"/>
      <c r="F140" s="58"/>
      <c r="G140" s="58"/>
      <c r="H140" s="59"/>
      <c r="J140" s="10"/>
      <c r="K140" s="10"/>
      <c r="L140" s="10"/>
    </row>
    <row r="141" spans="1:12" ht="15.75" customHeight="1" x14ac:dyDescent="0.25">
      <c r="A141" s="8"/>
      <c r="B141" s="60" t="s">
        <v>3826</v>
      </c>
      <c r="C141" s="60"/>
      <c r="D141" s="60" t="s">
        <v>3836</v>
      </c>
      <c r="E141" s="60" t="s">
        <v>3827</v>
      </c>
      <c r="F141" s="60"/>
      <c r="G141" s="60" t="s">
        <v>3837</v>
      </c>
      <c r="H141" s="61" t="s">
        <v>3838</v>
      </c>
      <c r="I141" s="10"/>
      <c r="J141" s="10"/>
      <c r="K141" s="10"/>
      <c r="L141" s="10"/>
    </row>
    <row r="142" spans="1:12" ht="15.75" customHeight="1" x14ac:dyDescent="0.25">
      <c r="A142" s="8"/>
      <c r="B142" s="18" t="s">
        <v>97</v>
      </c>
      <c r="C142" s="18" t="s">
        <v>69</v>
      </c>
      <c r="D142" s="60"/>
      <c r="E142" s="18" t="s">
        <v>97</v>
      </c>
      <c r="F142" s="18" t="s">
        <v>69</v>
      </c>
      <c r="G142" s="60"/>
      <c r="H142" s="61"/>
      <c r="I142" s="10"/>
      <c r="J142" s="10"/>
      <c r="K142" s="10"/>
      <c r="L142" s="10"/>
    </row>
    <row r="143" spans="1:12" ht="15.75" customHeight="1" x14ac:dyDescent="0.25">
      <c r="A143" s="33" t="s">
        <v>94</v>
      </c>
      <c r="B143" s="12">
        <f>COUNTIFS(cases!$AB:$AB,B$142,cases!$X:$X,$A143)</f>
        <v>1</v>
      </c>
      <c r="C143" s="12">
        <f>COUNTIFS(cases!$AB:$AB,C$142,cases!$X:$X,$A143)</f>
        <v>0</v>
      </c>
      <c r="D143" s="18">
        <f>SUM(B143:C143)</f>
        <v>1</v>
      </c>
      <c r="E143" s="12">
        <f>COUNTIFS(cases!$AK:$AK,E$142,cases!$AG:$AG,$A143)</f>
        <v>40</v>
      </c>
      <c r="F143" s="12">
        <f>COUNTIFS(cases!$AK:$AK,F$142,cases!$AG:$AG,$A143)</f>
        <v>7</v>
      </c>
      <c r="G143" s="18">
        <f>SUM(E143:F143)</f>
        <v>47</v>
      </c>
      <c r="H143" s="9">
        <f>G143+D143</f>
        <v>48</v>
      </c>
      <c r="I143" s="10"/>
      <c r="J143" s="10"/>
      <c r="K143" s="10"/>
      <c r="L143" s="10"/>
    </row>
    <row r="144" spans="1:12" ht="15.75" customHeight="1" x14ac:dyDescent="0.25">
      <c r="A144" s="33" t="s">
        <v>172</v>
      </c>
      <c r="B144" s="12">
        <f>COUNTIFS(cases!$AB:$AB,B$142,cases!$X:$X,$A144)</f>
        <v>8</v>
      </c>
      <c r="C144" s="12">
        <f>COUNTIFS(cases!$AB:$AB,C$142,cases!$X:$X,$A144)</f>
        <v>0</v>
      </c>
      <c r="D144" s="18">
        <f t="shared" ref="D144:D152" si="24">SUM(B144:C144)</f>
        <v>8</v>
      </c>
      <c r="E144" s="12">
        <f>COUNTIFS(cases!$AK:$AK,E$142,cases!$AG:$AG,$A144)</f>
        <v>76</v>
      </c>
      <c r="F144" s="12">
        <f>COUNTIFS(cases!$AK:$AK,F$142,cases!$AG:$AG,$A144)</f>
        <v>3</v>
      </c>
      <c r="G144" s="18">
        <f t="shared" ref="G144:G152" si="25">SUM(E144:F144)</f>
        <v>79</v>
      </c>
      <c r="H144" s="9">
        <f t="shared" ref="H144:H152" si="26">G144+D144</f>
        <v>87</v>
      </c>
      <c r="I144" s="10"/>
      <c r="J144" s="10"/>
      <c r="K144" s="10"/>
      <c r="L144" s="10"/>
    </row>
    <row r="145" spans="1:12" ht="15.75" customHeight="1" x14ac:dyDescent="0.25">
      <c r="A145" s="33" t="s">
        <v>3387</v>
      </c>
      <c r="B145" s="12">
        <f>COUNTIFS(cases!$AB:$AB,B$142,cases!$X:$X,$A145)</f>
        <v>1</v>
      </c>
      <c r="C145" s="12">
        <f>COUNTIFS(cases!$AB:$AB,C$142,cases!$X:$X,$A145)</f>
        <v>0</v>
      </c>
      <c r="D145" s="18">
        <f t="shared" si="24"/>
        <v>1</v>
      </c>
      <c r="E145" s="12">
        <f>COUNTIFS(cases!$AK:$AK,E$142,cases!$AG:$AG,$A145)</f>
        <v>14</v>
      </c>
      <c r="F145" s="12">
        <f>COUNTIFS(cases!$AK:$AK,F$142,cases!$AG:$AG,$A145)</f>
        <v>2</v>
      </c>
      <c r="G145" s="18">
        <f t="shared" si="25"/>
        <v>16</v>
      </c>
      <c r="H145" s="9">
        <f t="shared" si="26"/>
        <v>17</v>
      </c>
      <c r="I145" s="10"/>
      <c r="J145" s="10"/>
      <c r="K145" s="10"/>
      <c r="L145" s="10"/>
    </row>
    <row r="146" spans="1:12" ht="15.75" customHeight="1" x14ac:dyDescent="0.25">
      <c r="A146" s="33" t="s">
        <v>158</v>
      </c>
      <c r="B146" s="12">
        <f>COUNTIFS(cases!$AB:$AB,B$142,cases!$X:$X,$A146)</f>
        <v>0</v>
      </c>
      <c r="C146" s="12">
        <f>COUNTIFS(cases!$AB:$AB,C$142,cases!$X:$X,$A146)</f>
        <v>0</v>
      </c>
      <c r="D146" s="18">
        <f t="shared" si="24"/>
        <v>0</v>
      </c>
      <c r="E146" s="12">
        <f>COUNTIFS(cases!$AK:$AK,E$142,cases!$AG:$AG,$A146)</f>
        <v>15</v>
      </c>
      <c r="F146" s="12">
        <f>COUNTIFS(cases!$AK:$AK,F$142,cases!$AG:$AG,$A146)</f>
        <v>0</v>
      </c>
      <c r="G146" s="18">
        <f t="shared" si="25"/>
        <v>15</v>
      </c>
      <c r="H146" s="9">
        <f t="shared" si="26"/>
        <v>15</v>
      </c>
      <c r="I146" s="10"/>
      <c r="J146" s="10"/>
      <c r="K146" s="10"/>
      <c r="L146" s="10"/>
    </row>
    <row r="147" spans="1:12" ht="15.75" customHeight="1" x14ac:dyDescent="0.25">
      <c r="A147" s="33" t="s">
        <v>250</v>
      </c>
      <c r="B147" s="12">
        <f>COUNTIFS(cases!$AB:$AB,B$142,cases!$X:$X,$A147)</f>
        <v>0</v>
      </c>
      <c r="C147" s="12">
        <f>COUNTIFS(cases!$AB:$AB,C$142,cases!$X:$X,$A147)</f>
        <v>0</v>
      </c>
      <c r="D147" s="18">
        <f t="shared" si="24"/>
        <v>0</v>
      </c>
      <c r="E147" s="12">
        <f>COUNTIFS(cases!$AK:$AK,E$142,cases!$AG:$AG,$A147)</f>
        <v>1</v>
      </c>
      <c r="F147" s="12">
        <f>COUNTIFS(cases!$AK:$AK,F$142,cases!$AG:$AG,$A147)</f>
        <v>26</v>
      </c>
      <c r="G147" s="18">
        <f t="shared" si="25"/>
        <v>27</v>
      </c>
      <c r="H147" s="9">
        <f t="shared" si="26"/>
        <v>27</v>
      </c>
      <c r="I147" s="10"/>
      <c r="J147" s="10"/>
      <c r="K147" s="10"/>
      <c r="L147" s="10"/>
    </row>
    <row r="148" spans="1:12" ht="15.75" customHeight="1" x14ac:dyDescent="0.25">
      <c r="A148" s="33" t="s">
        <v>160</v>
      </c>
      <c r="B148" s="12">
        <f>COUNTIFS(cases!$AB:$AB,B$142,cases!$X:$X,$A148)</f>
        <v>6</v>
      </c>
      <c r="C148" s="12">
        <f>COUNTIFS(cases!$AB:$AB,C$142,cases!$X:$X,$A148)</f>
        <v>4</v>
      </c>
      <c r="D148" s="18">
        <f t="shared" si="24"/>
        <v>10</v>
      </c>
      <c r="E148" s="12">
        <f>COUNTIFS(cases!$AK:$AK,E$142,cases!$AG:$AG,$A148)</f>
        <v>66</v>
      </c>
      <c r="F148" s="12">
        <f>COUNTIFS(cases!$AK:$AK,F$142,cases!$AG:$AG,$A148)</f>
        <v>20</v>
      </c>
      <c r="G148" s="18">
        <f t="shared" si="25"/>
        <v>86</v>
      </c>
      <c r="H148" s="9">
        <f t="shared" si="26"/>
        <v>96</v>
      </c>
      <c r="I148" s="10"/>
      <c r="J148" s="10"/>
      <c r="K148" s="10"/>
      <c r="L148" s="10"/>
    </row>
    <row r="149" spans="1:12" ht="15.75" customHeight="1" x14ac:dyDescent="0.25">
      <c r="A149" s="33" t="s">
        <v>124</v>
      </c>
      <c r="B149" s="12">
        <f>COUNTIFS(cases!$AB:$AB,B$142,cases!$X:$X,$A149)</f>
        <v>4</v>
      </c>
      <c r="C149" s="12">
        <f>COUNTIFS(cases!$AB:$AB,C$142,cases!$X:$X,$A149)</f>
        <v>0</v>
      </c>
      <c r="D149" s="18">
        <f t="shared" si="24"/>
        <v>4</v>
      </c>
      <c r="E149" s="12">
        <f>COUNTIFS(cases!$AK:$AK,E$142,cases!$AG:$AG,$A149)</f>
        <v>25</v>
      </c>
      <c r="F149" s="12">
        <f>COUNTIFS(cases!$AK:$AK,F$142,cases!$AG:$AG,$A149)</f>
        <v>2</v>
      </c>
      <c r="G149" s="18">
        <f t="shared" si="25"/>
        <v>27</v>
      </c>
      <c r="H149" s="9">
        <f t="shared" si="26"/>
        <v>31</v>
      </c>
      <c r="I149" s="10"/>
      <c r="J149" s="10"/>
      <c r="K149" s="10"/>
      <c r="L149" s="10"/>
    </row>
    <row r="150" spans="1:12" ht="15.75" customHeight="1" x14ac:dyDescent="0.25">
      <c r="A150" s="33" t="s">
        <v>67</v>
      </c>
      <c r="B150" s="12">
        <f>COUNTIFS(cases!$AB:$AB,B$142,cases!$X:$X,$A150)</f>
        <v>10</v>
      </c>
      <c r="C150" s="12">
        <f>COUNTIFS(cases!$AB:$AB,C$142,cases!$X:$X,$A150)</f>
        <v>6</v>
      </c>
      <c r="D150" s="18">
        <f t="shared" si="24"/>
        <v>16</v>
      </c>
      <c r="E150" s="12">
        <f>COUNTIFS(cases!$AK:$AK,E$142,cases!$AG:$AG,$A150)</f>
        <v>137</v>
      </c>
      <c r="F150" s="12">
        <f>COUNTIFS(cases!$AK:$AK,F$142,cases!$AG:$AG,$A150)</f>
        <v>65</v>
      </c>
      <c r="G150" s="18">
        <f t="shared" si="25"/>
        <v>202</v>
      </c>
      <c r="H150" s="9">
        <f t="shared" si="26"/>
        <v>218</v>
      </c>
      <c r="J150" s="10"/>
      <c r="K150" s="10"/>
      <c r="L150" s="10"/>
    </row>
    <row r="151" spans="1:12" ht="15.75" customHeight="1" x14ac:dyDescent="0.25">
      <c r="A151" s="33" t="s">
        <v>1112</v>
      </c>
      <c r="B151" s="12">
        <f>COUNTIFS(cases!$AB:$AB,B$142,cases!$X:$X,$A151)</f>
        <v>0</v>
      </c>
      <c r="C151" s="12">
        <f>COUNTIFS(cases!$AB:$AB,C$142,cases!$X:$X,$A151)</f>
        <v>0</v>
      </c>
      <c r="D151" s="18">
        <f t="shared" si="24"/>
        <v>0</v>
      </c>
      <c r="E151" s="12">
        <f>COUNTIFS(cases!$AK:$AK,E$142,cases!$AG:$AG,$A151)</f>
        <v>7</v>
      </c>
      <c r="F151" s="12">
        <f>COUNTIFS(cases!$AK:$AK,F$142,cases!$AG:$AG,$A151)</f>
        <v>0</v>
      </c>
      <c r="G151" s="18">
        <f t="shared" si="25"/>
        <v>7</v>
      </c>
      <c r="H151" s="9">
        <f t="shared" si="26"/>
        <v>7</v>
      </c>
      <c r="J151" s="10"/>
      <c r="K151" s="10"/>
      <c r="L151" s="10"/>
    </row>
    <row r="152" spans="1:12" ht="15.75" customHeight="1" x14ac:dyDescent="0.25">
      <c r="A152" s="33" t="s">
        <v>64</v>
      </c>
      <c r="B152" s="12">
        <f>COUNTIFS(cases!$AB:$AB,B$142,cases!$X:$X,$A152)</f>
        <v>0</v>
      </c>
      <c r="C152" s="12">
        <f>COUNTIFS(cases!$AB:$AB,C$142,cases!$X:$X,$A152)</f>
        <v>0</v>
      </c>
      <c r="D152" s="18">
        <f t="shared" si="24"/>
        <v>0</v>
      </c>
      <c r="E152" s="12">
        <f>COUNTIFS(cases!$AK:$AK,E$142,cases!$AG:$AG,$A152)</f>
        <v>3</v>
      </c>
      <c r="F152" s="12">
        <f>COUNTIFS(cases!$AK:$AK,F$142,cases!$AG:$AG,$A152)</f>
        <v>0</v>
      </c>
      <c r="G152" s="18">
        <f t="shared" si="25"/>
        <v>3</v>
      </c>
      <c r="H152" s="9">
        <f t="shared" si="26"/>
        <v>3</v>
      </c>
      <c r="J152" s="10"/>
      <c r="K152" s="10"/>
      <c r="L152" s="10"/>
    </row>
    <row r="153" spans="1:12" ht="15.75" customHeight="1" thickBot="1" x14ac:dyDescent="0.3">
      <c r="A153" s="37" t="s">
        <v>3823</v>
      </c>
      <c r="B153" s="35">
        <f>SUM(B143:B152)</f>
        <v>30</v>
      </c>
      <c r="C153" s="35">
        <f t="shared" ref="C153:G153" si="27">SUM(C143:C152)</f>
        <v>10</v>
      </c>
      <c r="D153" s="35">
        <f t="shared" si="27"/>
        <v>40</v>
      </c>
      <c r="E153" s="35">
        <f t="shared" si="27"/>
        <v>384</v>
      </c>
      <c r="F153" s="35">
        <f t="shared" si="27"/>
        <v>125</v>
      </c>
      <c r="G153" s="35">
        <f t="shared" si="27"/>
        <v>509</v>
      </c>
      <c r="H153" s="36">
        <f>SUM(H143:H152)</f>
        <v>549</v>
      </c>
      <c r="J153" s="10"/>
      <c r="K153" s="10"/>
      <c r="L153" s="10"/>
    </row>
    <row r="154" spans="1:12" ht="15.75" customHeight="1" thickBot="1" x14ac:dyDescent="0.3">
      <c r="A154" s="5"/>
      <c r="J154" s="10"/>
      <c r="K154" s="10"/>
      <c r="L154" s="10"/>
    </row>
    <row r="155" spans="1:12" ht="15.75" customHeight="1" x14ac:dyDescent="0.25">
      <c r="A155" s="57" t="s">
        <v>4837</v>
      </c>
      <c r="B155" s="58"/>
      <c r="C155" s="58"/>
      <c r="D155" s="58"/>
      <c r="E155" s="58"/>
      <c r="F155" s="58"/>
      <c r="G155" s="58"/>
      <c r="H155" s="59"/>
      <c r="I155" s="10"/>
      <c r="J155" s="10"/>
      <c r="K155" s="10"/>
      <c r="L155" s="10"/>
    </row>
    <row r="156" spans="1:12" ht="15.75" customHeight="1" x14ac:dyDescent="0.25">
      <c r="A156" s="8"/>
      <c r="B156" s="60" t="s">
        <v>3826</v>
      </c>
      <c r="C156" s="60"/>
      <c r="D156" s="60" t="s">
        <v>3836</v>
      </c>
      <c r="E156" s="60" t="s">
        <v>3827</v>
      </c>
      <c r="F156" s="60"/>
      <c r="G156" s="60" t="s">
        <v>3837</v>
      </c>
      <c r="H156" s="61" t="s">
        <v>3838</v>
      </c>
      <c r="I156" s="10"/>
      <c r="J156" s="10"/>
      <c r="K156" s="10"/>
      <c r="L156" s="10"/>
    </row>
    <row r="157" spans="1:12" ht="15.75" customHeight="1" x14ac:dyDescent="0.25">
      <c r="A157" s="8"/>
      <c r="B157" s="18" t="s">
        <v>97</v>
      </c>
      <c r="C157" s="18" t="s">
        <v>69</v>
      </c>
      <c r="D157" s="60"/>
      <c r="E157" s="18" t="s">
        <v>97</v>
      </c>
      <c r="F157" s="18" t="s">
        <v>69</v>
      </c>
      <c r="G157" s="60"/>
      <c r="H157" s="61"/>
      <c r="I157" s="10"/>
      <c r="J157" s="10"/>
      <c r="K157" s="10"/>
      <c r="L157" s="10"/>
    </row>
    <row r="158" spans="1:12" ht="15.75" customHeight="1" x14ac:dyDescent="0.25">
      <c r="A158" s="11" t="s">
        <v>68</v>
      </c>
      <c r="B158" s="12">
        <f>COUNTIFS(cases!$AB:$AB,B$157,cases!$Z:$Z,$A158)</f>
        <v>18</v>
      </c>
      <c r="C158" s="12">
        <f>COUNTIFS(cases!$AB:$AB,C$157,cases!$Z:$Z,$A158)</f>
        <v>10</v>
      </c>
      <c r="D158" s="18">
        <f>SUM(B158:C158)</f>
        <v>28</v>
      </c>
      <c r="E158" s="12">
        <f>COUNTIFS(cases!$AK:$AK,E$157,cases!$AI:$AI,$A158)</f>
        <v>164</v>
      </c>
      <c r="F158" s="12">
        <f>COUNTIFS(cases!$AK:$AK,F$157,cases!$AI:$AI,$A158)</f>
        <v>72</v>
      </c>
      <c r="G158" s="18">
        <f>SUM(E158:F158)</f>
        <v>236</v>
      </c>
      <c r="H158" s="9">
        <f>G158+D158</f>
        <v>264</v>
      </c>
      <c r="I158" s="10"/>
      <c r="J158" s="10"/>
      <c r="K158" s="10"/>
      <c r="L158" s="10"/>
    </row>
    <row r="159" spans="1:12" ht="15.75" customHeight="1" x14ac:dyDescent="0.25">
      <c r="A159" s="11" t="s">
        <v>112</v>
      </c>
      <c r="B159" s="12">
        <f>COUNTIFS(cases!$AB:$AB,B$157,cases!$Z:$Z,$A159)</f>
        <v>12</v>
      </c>
      <c r="C159" s="12">
        <f>COUNTIFS(cases!$AB:$AB,C$157,cases!$Z:$Z,$A159)</f>
        <v>0</v>
      </c>
      <c r="D159" s="18">
        <f t="shared" ref="D159:D160" si="28">SUM(B159:C159)</f>
        <v>12</v>
      </c>
      <c r="E159" s="12">
        <f>COUNTIFS(cases!$AK:$AK,E$157,cases!$AI:$AI,$A159)</f>
        <v>214</v>
      </c>
      <c r="F159" s="12">
        <f>COUNTIFS(cases!$AK:$AK,F$157,cases!$AI:$AI,$A159)</f>
        <v>53</v>
      </c>
      <c r="G159" s="18">
        <f t="shared" ref="G159:G160" si="29">SUM(E159:F159)</f>
        <v>267</v>
      </c>
      <c r="H159" s="9">
        <f t="shared" ref="H159:H160" si="30">G159+D159</f>
        <v>279</v>
      </c>
      <c r="I159" s="10"/>
      <c r="J159" s="10"/>
      <c r="K159" s="10"/>
      <c r="L159" s="10"/>
    </row>
    <row r="160" spans="1:12" ht="15.75" customHeight="1" x14ac:dyDescent="0.25">
      <c r="A160" s="11" t="s">
        <v>1450</v>
      </c>
      <c r="B160" s="12">
        <f>COUNTIFS(cases!$AB:$AB,B$157,cases!$Z:$Z,$A160)</f>
        <v>0</v>
      </c>
      <c r="C160" s="12">
        <f>COUNTIFS(cases!$AB:$AB,C$157,cases!$Z:$Z,$A160)</f>
        <v>0</v>
      </c>
      <c r="D160" s="18">
        <f t="shared" si="28"/>
        <v>0</v>
      </c>
      <c r="E160" s="12">
        <f>COUNTIFS(cases!$AK:$AK,E$157,cases!$AI:$AI,$A160)</f>
        <v>6</v>
      </c>
      <c r="F160" s="12">
        <f>COUNTIFS(cases!$AK:$AK,F$157,cases!$AI:$AI,$A160)</f>
        <v>0</v>
      </c>
      <c r="G160" s="18">
        <f t="shared" si="29"/>
        <v>6</v>
      </c>
      <c r="H160" s="9">
        <f t="shared" si="30"/>
        <v>6</v>
      </c>
      <c r="I160" s="10"/>
      <c r="J160" s="10"/>
      <c r="K160" s="10"/>
      <c r="L160" s="10"/>
    </row>
    <row r="161" spans="1:12" s="17" customFormat="1" ht="15.75" customHeight="1" thickBot="1" x14ac:dyDescent="0.3">
      <c r="A161" s="20" t="s">
        <v>3823</v>
      </c>
      <c r="B161" s="21">
        <f t="shared" ref="B161:H161" si="31">SUM(B158:B160)</f>
        <v>30</v>
      </c>
      <c r="C161" s="21">
        <f t="shared" si="31"/>
        <v>10</v>
      </c>
      <c r="D161" s="21">
        <f t="shared" si="31"/>
        <v>40</v>
      </c>
      <c r="E161" s="21">
        <f t="shared" si="31"/>
        <v>384</v>
      </c>
      <c r="F161" s="21">
        <f t="shared" si="31"/>
        <v>125</v>
      </c>
      <c r="G161" s="21">
        <f t="shared" si="31"/>
        <v>509</v>
      </c>
      <c r="H161" s="22">
        <f t="shared" si="31"/>
        <v>549</v>
      </c>
      <c r="I161" s="23"/>
    </row>
    <row r="163" spans="1:12" ht="15.75" customHeight="1" thickBot="1" x14ac:dyDescent="0.3">
      <c r="A163" s="7"/>
      <c r="G163" s="10"/>
      <c r="H163" s="10"/>
      <c r="I163" s="10"/>
      <c r="J163" s="10"/>
      <c r="K163" s="10"/>
      <c r="L163" s="10"/>
    </row>
    <row r="164" spans="1:12" ht="15.75" customHeight="1" x14ac:dyDescent="0.25">
      <c r="A164" s="57" t="s">
        <v>4838</v>
      </c>
      <c r="B164" s="58"/>
      <c r="C164" s="58"/>
      <c r="D164" s="58"/>
      <c r="E164" s="59"/>
      <c r="F164" s="6"/>
      <c r="G164" s="10"/>
      <c r="H164" s="10"/>
      <c r="I164" s="10"/>
      <c r="J164" s="10"/>
      <c r="K164" s="10"/>
      <c r="L164" s="10"/>
    </row>
    <row r="165" spans="1:12" s="17" customFormat="1" ht="15.75" customHeight="1" x14ac:dyDescent="0.25">
      <c r="A165" s="11"/>
      <c r="B165" s="18" t="s">
        <v>68</v>
      </c>
      <c r="C165" s="18" t="s">
        <v>112</v>
      </c>
      <c r="D165" s="18" t="s">
        <v>1450</v>
      </c>
      <c r="E165" s="9" t="s">
        <v>3823</v>
      </c>
      <c r="G165" s="23"/>
      <c r="H165" s="23"/>
      <c r="I165" s="23"/>
      <c r="J165" s="23"/>
      <c r="K165" s="23"/>
      <c r="L165" s="23"/>
    </row>
    <row r="166" spans="1:12" ht="15.75" customHeight="1" x14ac:dyDescent="0.25">
      <c r="A166" s="33" t="s">
        <v>3781</v>
      </c>
      <c r="B166" s="12">
        <f>COUNTIFS(cases!$Z:$Z,B$165,cases!$AD:$AD,$A166)</f>
        <v>0</v>
      </c>
      <c r="C166" s="12">
        <f>COUNTIFS(cases!$Z:$Z,C$165,cases!$AD:$AD,$A166)</f>
        <v>1</v>
      </c>
      <c r="D166" s="12">
        <f>COUNTIFS(cases!$Z:$Z,D$165,cases!$AD:$AD,$A166)</f>
        <v>0</v>
      </c>
      <c r="E166" s="9">
        <f>SUM(B166:D166)</f>
        <v>1</v>
      </c>
      <c r="F166" s="10"/>
      <c r="G166" s="10"/>
      <c r="H166" s="10"/>
      <c r="I166" s="10"/>
      <c r="J166" s="10"/>
      <c r="K166" s="10"/>
      <c r="L166" s="10"/>
    </row>
    <row r="167" spans="1:12" ht="15.75" customHeight="1" x14ac:dyDescent="0.25">
      <c r="A167" s="33" t="s">
        <v>113</v>
      </c>
      <c r="B167" s="12">
        <f>COUNTIFS(cases!$Z:$Z,B$165,cases!$AD:$AD,$A167)</f>
        <v>4</v>
      </c>
      <c r="C167" s="12">
        <f>COUNTIFS(cases!$Z:$Z,C$165,cases!$AD:$AD,$A167)</f>
        <v>4</v>
      </c>
      <c r="D167" s="12">
        <f>COUNTIFS(cases!$Z:$Z,D$165,cases!$AD:$AD,$A167)</f>
        <v>0</v>
      </c>
      <c r="E167" s="9">
        <f t="shared" ref="E167:E172" si="32">SUM(B167:D167)</f>
        <v>8</v>
      </c>
      <c r="F167" s="10"/>
      <c r="G167" s="10"/>
      <c r="H167" s="10"/>
      <c r="I167" s="10"/>
      <c r="J167" s="10"/>
      <c r="K167" s="10"/>
      <c r="L167" s="10"/>
    </row>
    <row r="168" spans="1:12" ht="15.75" customHeight="1" x14ac:dyDescent="0.25">
      <c r="A168" s="33" t="s">
        <v>2085</v>
      </c>
      <c r="B168" s="12">
        <f>COUNTIFS(cases!$Z:$Z,B$165,cases!$AD:$AD,$A168)</f>
        <v>1</v>
      </c>
      <c r="C168" s="12">
        <f>COUNTIFS(cases!$Z:$Z,C$165,cases!$AD:$AD,$A168)</f>
        <v>1</v>
      </c>
      <c r="D168" s="12">
        <f>COUNTIFS(cases!$Z:$Z,D$165,cases!$AD:$AD,$A168)</f>
        <v>0</v>
      </c>
      <c r="E168" s="9">
        <f t="shared" si="32"/>
        <v>2</v>
      </c>
      <c r="F168" s="10"/>
      <c r="G168" s="10"/>
      <c r="H168" s="10"/>
      <c r="I168" s="10"/>
      <c r="J168" s="10"/>
      <c r="K168" s="10"/>
      <c r="L168" s="10"/>
    </row>
    <row r="169" spans="1:12" ht="15.75" customHeight="1" x14ac:dyDescent="0.25">
      <c r="A169" s="33" t="s">
        <v>336</v>
      </c>
      <c r="B169" s="12">
        <f>COUNTIFS(cases!$Z:$Z,B$165,cases!$AD:$AD,$A169)</f>
        <v>17</v>
      </c>
      <c r="C169" s="12">
        <f>COUNTIFS(cases!$Z:$Z,C$165,cases!$AD:$AD,$A169)</f>
        <v>2</v>
      </c>
      <c r="D169" s="12">
        <f>COUNTIFS(cases!$Z:$Z,D$165,cases!$AD:$AD,$A169)</f>
        <v>0</v>
      </c>
      <c r="E169" s="9">
        <f t="shared" si="32"/>
        <v>19</v>
      </c>
      <c r="F169" s="10"/>
      <c r="G169" s="10"/>
      <c r="H169" s="10"/>
      <c r="I169" s="10"/>
      <c r="J169" s="10"/>
      <c r="K169" s="10"/>
      <c r="L169" s="10"/>
    </row>
    <row r="170" spans="1:12" ht="15.75" customHeight="1" x14ac:dyDescent="0.25">
      <c r="A170" s="33" t="s">
        <v>1554</v>
      </c>
      <c r="B170" s="12">
        <f>COUNTIFS(cases!$Z:$Z,B$165,cases!$AD:$AD,$A170)</f>
        <v>1</v>
      </c>
      <c r="C170" s="12">
        <f>COUNTIFS(cases!$Z:$Z,C$165,cases!$AD:$AD,$A170)</f>
        <v>1</v>
      </c>
      <c r="D170" s="12">
        <f>COUNTIFS(cases!$Z:$Z,D$165,cases!$AD:$AD,$A170)</f>
        <v>0</v>
      </c>
      <c r="E170" s="9">
        <f t="shared" si="32"/>
        <v>2</v>
      </c>
      <c r="F170" s="10"/>
      <c r="G170" s="10"/>
      <c r="H170" s="10"/>
      <c r="I170" s="10"/>
      <c r="J170" s="10"/>
      <c r="K170" s="10"/>
      <c r="L170" s="10"/>
    </row>
    <row r="171" spans="1:12" ht="15.75" customHeight="1" x14ac:dyDescent="0.25">
      <c r="A171" s="33" t="s">
        <v>441</v>
      </c>
      <c r="B171" s="12">
        <f>COUNTIFS(cases!$Z:$Z,B$165,cases!$AD:$AD,$A171)</f>
        <v>3</v>
      </c>
      <c r="C171" s="12">
        <f>COUNTIFS(cases!$Z:$Z,C$165,cases!$AD:$AD,$A171)</f>
        <v>2</v>
      </c>
      <c r="D171" s="12">
        <f>COUNTIFS(cases!$Z:$Z,D$165,cases!$AD:$AD,$A171)</f>
        <v>0</v>
      </c>
      <c r="E171" s="9">
        <f t="shared" si="32"/>
        <v>5</v>
      </c>
      <c r="F171" s="10"/>
      <c r="G171" s="10"/>
      <c r="H171" s="10"/>
      <c r="I171" s="10"/>
      <c r="J171" s="10"/>
      <c r="K171" s="10"/>
      <c r="L171" s="10"/>
    </row>
    <row r="172" spans="1:12" ht="15.75" customHeight="1" x14ac:dyDescent="0.25">
      <c r="A172" s="33" t="s">
        <v>67</v>
      </c>
      <c r="B172" s="12">
        <f>COUNTIFS(cases!$Z:$Z,B$165,cases!$AD:$AD,$A172)</f>
        <v>2</v>
      </c>
      <c r="C172" s="12">
        <f>COUNTIFS(cases!$Z:$Z,C$165,cases!$AD:$AD,$A172)</f>
        <v>1</v>
      </c>
      <c r="D172" s="12">
        <f>COUNTIFS(cases!$Z:$Z,D$165,cases!$AD:$AD,$A172)</f>
        <v>0</v>
      </c>
      <c r="E172" s="9">
        <f t="shared" si="32"/>
        <v>3</v>
      </c>
      <c r="F172" s="10"/>
      <c r="G172" s="10"/>
      <c r="H172" s="10"/>
      <c r="I172" s="10"/>
      <c r="J172" s="10"/>
      <c r="K172" s="10"/>
      <c r="L172" s="10"/>
    </row>
    <row r="173" spans="1:12" ht="15.75" customHeight="1" thickBot="1" x14ac:dyDescent="0.3">
      <c r="A173" s="37" t="s">
        <v>3823</v>
      </c>
      <c r="B173" s="21">
        <f>SUM(B166:B172)</f>
        <v>28</v>
      </c>
      <c r="C173" s="21">
        <f t="shared" ref="C173:D173" si="33">SUM(C166:C172)</f>
        <v>12</v>
      </c>
      <c r="D173" s="21">
        <f t="shared" si="33"/>
        <v>0</v>
      </c>
      <c r="E173" s="22">
        <f>SUM(E166:E172)</f>
        <v>40</v>
      </c>
      <c r="F173" s="10"/>
      <c r="G173" s="10"/>
      <c r="H173" s="10"/>
      <c r="I173" s="10"/>
      <c r="J173" s="10"/>
      <c r="K173" s="10"/>
      <c r="L173" s="10"/>
    </row>
    <row r="174" spans="1:12" ht="15.75" customHeight="1" x14ac:dyDescent="0.25">
      <c r="A174" s="5"/>
      <c r="B174" s="10"/>
      <c r="C174" s="10"/>
      <c r="D174" s="10"/>
      <c r="E174" s="10"/>
      <c r="F174" s="10"/>
      <c r="G174" s="10"/>
      <c r="H174" s="10"/>
      <c r="I174" s="10"/>
      <c r="J174" s="10"/>
      <c r="K174" s="10"/>
      <c r="L174" s="10"/>
    </row>
    <row r="175" spans="1:12" ht="15.75" customHeight="1" thickBot="1" x14ac:dyDescent="0.3">
      <c r="A175" s="5"/>
      <c r="B175" s="10"/>
      <c r="C175" s="10"/>
      <c r="D175" s="10"/>
      <c r="E175" s="10"/>
      <c r="F175" s="10"/>
      <c r="G175" s="10"/>
      <c r="H175" s="10"/>
      <c r="I175" s="10"/>
      <c r="J175" s="10"/>
      <c r="K175" s="10"/>
      <c r="L175" s="10"/>
    </row>
    <row r="176" spans="1:12" ht="15.75" customHeight="1" x14ac:dyDescent="0.25">
      <c r="A176" s="57" t="s">
        <v>4839</v>
      </c>
      <c r="B176" s="58"/>
      <c r="C176" s="58"/>
      <c r="D176" s="58"/>
      <c r="E176" s="59"/>
      <c r="F176" s="10"/>
      <c r="G176" s="10"/>
      <c r="H176" s="10"/>
      <c r="I176" s="10"/>
      <c r="J176" s="10"/>
      <c r="K176" s="10"/>
      <c r="L176" s="10"/>
    </row>
    <row r="177" spans="1:16" ht="15.75" customHeight="1" x14ac:dyDescent="0.25">
      <c r="A177" s="11"/>
      <c r="B177" s="18" t="s">
        <v>3555</v>
      </c>
      <c r="C177" s="18" t="s">
        <v>3841</v>
      </c>
      <c r="D177" s="27" t="s">
        <v>67</v>
      </c>
      <c r="E177" s="9" t="s">
        <v>3823</v>
      </c>
      <c r="F177" s="10"/>
      <c r="G177" s="10"/>
      <c r="H177" s="10"/>
      <c r="I177" s="10"/>
      <c r="J177" s="10"/>
      <c r="K177" s="10"/>
      <c r="L177" s="10"/>
      <c r="M177" s="10"/>
      <c r="N177" s="10"/>
      <c r="O177" s="10"/>
      <c r="P177" s="10"/>
    </row>
    <row r="178" spans="1:16" ht="15.75" customHeight="1" x14ac:dyDescent="0.25">
      <c r="A178" s="11" t="s">
        <v>68</v>
      </c>
      <c r="B178" s="12">
        <f>COUNTIFS(cases!$AM:$AM,B$177,cases!$AI:$AI,$A178)</f>
        <v>38</v>
      </c>
      <c r="C178" s="12">
        <f>COUNTIFS(cases!$AM:$AM,C$177,cases!$AI:$AI,$A178)</f>
        <v>13</v>
      </c>
      <c r="D178" s="12">
        <f>COUNTIFS(cases!$AM:$AM,D$177,cases!$AI:$AI,$A178)</f>
        <v>185</v>
      </c>
      <c r="E178" s="9">
        <f>SUM(B178:D178)</f>
        <v>236</v>
      </c>
      <c r="F178" s="10"/>
      <c r="G178" s="10"/>
      <c r="H178" s="10"/>
      <c r="I178" s="10"/>
      <c r="J178" s="10"/>
      <c r="K178" s="10"/>
      <c r="L178" s="10"/>
      <c r="M178" s="10"/>
      <c r="N178" s="10"/>
      <c r="O178" s="10"/>
      <c r="P178" s="10"/>
    </row>
    <row r="179" spans="1:16" ht="15.75" customHeight="1" x14ac:dyDescent="0.25">
      <c r="A179" s="11" t="s">
        <v>112</v>
      </c>
      <c r="B179" s="12">
        <f>COUNTIFS(cases!$AM:$AM,B$177,cases!$AI:$AI,$A179)</f>
        <v>44</v>
      </c>
      <c r="C179" s="12">
        <f>COUNTIFS(cases!$AM:$AM,C$177,cases!$AI:$AI,$A179)</f>
        <v>64</v>
      </c>
      <c r="D179" s="12">
        <f>COUNTIFS(cases!$AM:$AM,D$177,cases!$AI:$AI,$A179)</f>
        <v>159</v>
      </c>
      <c r="E179" s="9">
        <f t="shared" ref="E179:E181" si="34">SUM(B179:D179)</f>
        <v>267</v>
      </c>
      <c r="F179" s="10"/>
      <c r="G179" s="10"/>
      <c r="H179" s="10"/>
      <c r="I179" s="10"/>
      <c r="J179" s="10"/>
      <c r="K179" s="10"/>
      <c r="L179" s="10"/>
      <c r="M179" s="10"/>
      <c r="N179" s="10"/>
      <c r="O179" s="10"/>
      <c r="P179" s="10"/>
    </row>
    <row r="180" spans="1:16" ht="15.75" customHeight="1" x14ac:dyDescent="0.25">
      <c r="A180" s="11" t="s">
        <v>1450</v>
      </c>
      <c r="B180" s="12">
        <f>COUNTIFS(cases!$AM:$AM,B$177,cases!$AI:$AI,$A180)</f>
        <v>0</v>
      </c>
      <c r="C180" s="12">
        <f>COUNTIFS(cases!$AM:$AM,C$177,cases!$AI:$AI,$A180)</f>
        <v>1</v>
      </c>
      <c r="D180" s="12">
        <f>COUNTIFS(cases!$AM:$AM,D$177,cases!$AI:$AI,$A180)</f>
        <v>5</v>
      </c>
      <c r="E180" s="9">
        <f t="shared" si="34"/>
        <v>6</v>
      </c>
      <c r="F180" s="10"/>
      <c r="G180" s="10"/>
      <c r="H180" s="10"/>
      <c r="I180" s="10"/>
      <c r="J180" s="10"/>
      <c r="K180" s="10"/>
      <c r="L180" s="10"/>
      <c r="M180" s="10"/>
      <c r="N180" s="10"/>
      <c r="O180" s="10"/>
      <c r="P180" s="10"/>
    </row>
    <row r="181" spans="1:16" ht="15.75" customHeight="1" thickBot="1" x14ac:dyDescent="0.3">
      <c r="A181" s="20" t="s">
        <v>3823</v>
      </c>
      <c r="B181" s="21">
        <f>SUM(B178:B180)</f>
        <v>82</v>
      </c>
      <c r="C181" s="21">
        <f>SUM(C178:C180)</f>
        <v>78</v>
      </c>
      <c r="D181" s="21">
        <f>SUM(D178:D180)</f>
        <v>349</v>
      </c>
      <c r="E181" s="22">
        <f t="shared" si="34"/>
        <v>509</v>
      </c>
      <c r="F181" s="10"/>
      <c r="G181" s="10"/>
      <c r="H181" s="10"/>
      <c r="I181" s="10"/>
      <c r="J181" s="10"/>
      <c r="K181" s="10"/>
      <c r="L181" s="10"/>
      <c r="M181" s="10"/>
      <c r="N181" s="10"/>
      <c r="O181" s="10"/>
      <c r="P181" s="10"/>
    </row>
    <row r="182" spans="1:16" ht="15.75" customHeight="1" x14ac:dyDescent="0.25">
      <c r="A182" s="23"/>
      <c r="B182" s="10"/>
      <c r="C182" s="10"/>
      <c r="D182" s="10"/>
      <c r="E182" s="10"/>
      <c r="F182" s="10"/>
      <c r="G182" s="10"/>
      <c r="H182" s="10"/>
      <c r="I182" s="10"/>
      <c r="J182" s="10"/>
      <c r="K182" s="10"/>
      <c r="L182" s="10"/>
      <c r="M182" s="10"/>
      <c r="N182" s="10"/>
      <c r="O182" s="10"/>
      <c r="P182" s="10"/>
    </row>
    <row r="183" spans="1:16" ht="15.75" customHeight="1" thickBot="1" x14ac:dyDescent="0.3">
      <c r="A183" s="23"/>
      <c r="B183" s="10"/>
      <c r="C183" s="10"/>
      <c r="D183" s="10"/>
      <c r="E183" s="10"/>
      <c r="F183" s="10"/>
      <c r="G183" s="10"/>
      <c r="H183" s="10"/>
      <c r="I183" s="10"/>
      <c r="J183" s="10"/>
      <c r="K183" s="10"/>
      <c r="L183" s="10"/>
      <c r="M183" s="10"/>
      <c r="N183" s="10"/>
      <c r="O183" s="10"/>
      <c r="P183" s="10"/>
    </row>
    <row r="184" spans="1:16" ht="15.75" customHeight="1" x14ac:dyDescent="0.25">
      <c r="A184" s="57" t="s">
        <v>4840</v>
      </c>
      <c r="B184" s="58"/>
      <c r="C184" s="58"/>
      <c r="D184" s="59"/>
      <c r="F184" s="57" t="s">
        <v>4841</v>
      </c>
      <c r="G184" s="58"/>
      <c r="H184" s="58"/>
      <c r="I184" s="59"/>
    </row>
    <row r="185" spans="1:16" ht="15.75" customHeight="1" x14ac:dyDescent="0.25">
      <c r="A185" s="8"/>
      <c r="B185" s="60" t="s">
        <v>3826</v>
      </c>
      <c r="C185" s="60"/>
      <c r="D185" s="61" t="s">
        <v>3823</v>
      </c>
      <c r="F185" s="38"/>
      <c r="G185" s="60" t="s">
        <v>3827</v>
      </c>
      <c r="H185" s="60"/>
      <c r="I185" s="61" t="s">
        <v>3823</v>
      </c>
    </row>
    <row r="186" spans="1:16" ht="15.75" customHeight="1" x14ac:dyDescent="0.25">
      <c r="A186" s="8"/>
      <c r="B186" s="18" t="s">
        <v>97</v>
      </c>
      <c r="C186" s="18" t="s">
        <v>69</v>
      </c>
      <c r="D186" s="61"/>
      <c r="F186" s="38"/>
      <c r="G186" s="18" t="s">
        <v>97</v>
      </c>
      <c r="H186" s="18" t="s">
        <v>69</v>
      </c>
      <c r="I186" s="61"/>
    </row>
    <row r="187" spans="1:16" ht="15.75" customHeight="1" x14ac:dyDescent="0.25">
      <c r="A187" s="33" t="s">
        <v>3781</v>
      </c>
      <c r="B187" s="12">
        <f>COUNTIFS(cases!$AB:$AB,B$186,cases!$AD:$AD,$A187)</f>
        <v>1</v>
      </c>
      <c r="C187" s="12">
        <f>COUNTIFS(cases!$AB:$AB,C$186,cases!$AD:$AD,$A187)</f>
        <v>0</v>
      </c>
      <c r="D187" s="9">
        <f>SUM(B187:C187)</f>
        <v>1</v>
      </c>
      <c r="F187" s="11" t="s">
        <v>3555</v>
      </c>
      <c r="G187" s="12">
        <f>COUNTIFS(cases!$AK:$AK,G$186,cases!$AM:$AM,$F187)</f>
        <v>24</v>
      </c>
      <c r="H187" s="12">
        <f>COUNTIFS(cases!$AK:$AK,H$186,cases!$AM:$AM,$F187)</f>
        <v>58</v>
      </c>
      <c r="I187" s="9">
        <f>SUM(G187:H187)</f>
        <v>82</v>
      </c>
      <c r="O187" s="10"/>
      <c r="P187" s="10"/>
    </row>
    <row r="188" spans="1:16" ht="15.75" customHeight="1" x14ac:dyDescent="0.25">
      <c r="A188" s="33" t="s">
        <v>113</v>
      </c>
      <c r="B188" s="12">
        <f>COUNTIFS(cases!$AB:$AB,B$186,cases!$AD:$AD,$A188)</f>
        <v>5</v>
      </c>
      <c r="C188" s="12">
        <f>COUNTIFS(cases!$AB:$AB,C$186,cases!$AD:$AD,$A188)</f>
        <v>3</v>
      </c>
      <c r="D188" s="9">
        <f t="shared" ref="D188:D193" si="35">SUM(B188:C188)</f>
        <v>8</v>
      </c>
      <c r="F188" s="11" t="s">
        <v>3841</v>
      </c>
      <c r="G188" s="12">
        <f>COUNTIFS(cases!$AK:$AK,G$186,cases!$AM:$AM,$F188)</f>
        <v>75</v>
      </c>
      <c r="H188" s="12">
        <f>COUNTIFS(cases!$AK:$AK,H$186,cases!$AM:$AM,$F188)</f>
        <v>3</v>
      </c>
      <c r="I188" s="9">
        <f t="shared" ref="I188:I190" si="36">SUM(G188:H188)</f>
        <v>78</v>
      </c>
      <c r="O188" s="10"/>
      <c r="P188" s="10"/>
    </row>
    <row r="189" spans="1:16" ht="15.75" customHeight="1" x14ac:dyDescent="0.25">
      <c r="A189" s="33" t="s">
        <v>2085</v>
      </c>
      <c r="B189" s="12">
        <f>COUNTIFS(cases!$AB:$AB,B$186,cases!$AD:$AD,$A189)</f>
        <v>2</v>
      </c>
      <c r="C189" s="12">
        <f>COUNTIFS(cases!$AB:$AB,C$186,cases!$AD:$AD,$A189)</f>
        <v>0</v>
      </c>
      <c r="D189" s="9">
        <f t="shared" si="35"/>
        <v>2</v>
      </c>
      <c r="F189" s="8" t="s">
        <v>67</v>
      </c>
      <c r="G189" s="12">
        <f>COUNTIFS(cases!$AK:$AK,G$186,cases!$AM:$AM,$F189)</f>
        <v>285</v>
      </c>
      <c r="H189" s="12">
        <f>COUNTIFS(cases!$AK:$AK,H$186,cases!$AM:$AM,$F189)</f>
        <v>64</v>
      </c>
      <c r="I189" s="9">
        <f t="shared" si="36"/>
        <v>349</v>
      </c>
      <c r="O189" s="10"/>
      <c r="P189" s="10"/>
    </row>
    <row r="190" spans="1:16" ht="15.75" customHeight="1" thickBot="1" x14ac:dyDescent="0.3">
      <c r="A190" s="33" t="s">
        <v>336</v>
      </c>
      <c r="B190" s="12">
        <f>COUNTIFS(cases!$AB:$AB,B$186,cases!$AD:$AD,$A190)</f>
        <v>14</v>
      </c>
      <c r="C190" s="12">
        <f>COUNTIFS(cases!$AB:$AB,C$186,cases!$AD:$AD,$A190)</f>
        <v>5</v>
      </c>
      <c r="D190" s="9">
        <f t="shared" si="35"/>
        <v>19</v>
      </c>
      <c r="F190" s="39" t="s">
        <v>3823</v>
      </c>
      <c r="G190" s="21">
        <f>SUM(G187:G189)</f>
        <v>384</v>
      </c>
      <c r="H190" s="21">
        <f>SUM(H187:H189)</f>
        <v>125</v>
      </c>
      <c r="I190" s="22">
        <f t="shared" si="36"/>
        <v>509</v>
      </c>
      <c r="O190" s="10"/>
      <c r="P190" s="10"/>
    </row>
    <row r="191" spans="1:16" ht="15.75" customHeight="1" x14ac:dyDescent="0.25">
      <c r="A191" s="33" t="s">
        <v>1554</v>
      </c>
      <c r="B191" s="12">
        <f>COUNTIFS(cases!$AB:$AB,B$186,cases!$AD:$AD,$A191)</f>
        <v>2</v>
      </c>
      <c r="C191" s="12">
        <f>COUNTIFS(cases!$AB:$AB,C$186,cases!$AD:$AD,$A191)</f>
        <v>0</v>
      </c>
      <c r="D191" s="9">
        <f t="shared" si="35"/>
        <v>2</v>
      </c>
      <c r="O191" s="10"/>
      <c r="P191" s="10"/>
    </row>
    <row r="192" spans="1:16" ht="15.75" customHeight="1" x14ac:dyDescent="0.25">
      <c r="A192" s="33" t="s">
        <v>441</v>
      </c>
      <c r="B192" s="12">
        <f>COUNTIFS(cases!$AB:$AB,B$186,cases!$AD:$AD,$A192)</f>
        <v>3</v>
      </c>
      <c r="C192" s="12">
        <f>COUNTIFS(cases!$AB:$AB,C$186,cases!$AD:$AD,$A192)</f>
        <v>2</v>
      </c>
      <c r="D192" s="9">
        <f t="shared" si="35"/>
        <v>5</v>
      </c>
      <c r="O192" s="10"/>
      <c r="P192" s="10"/>
    </row>
    <row r="193" spans="1:16" ht="15.75" customHeight="1" x14ac:dyDescent="0.25">
      <c r="A193" s="33" t="s">
        <v>67</v>
      </c>
      <c r="B193" s="12">
        <f>COUNTIFS(cases!$AB:$AB,B$186,cases!$AD:$AD,$A193)</f>
        <v>3</v>
      </c>
      <c r="C193" s="12">
        <f>COUNTIFS(cases!$AB:$AB,C$186,cases!$AD:$AD,$A193)</f>
        <v>0</v>
      </c>
      <c r="D193" s="9">
        <f t="shared" si="35"/>
        <v>3</v>
      </c>
      <c r="O193" s="10"/>
      <c r="P193" s="10"/>
    </row>
    <row r="194" spans="1:16" ht="15.75" customHeight="1" thickBot="1" x14ac:dyDescent="0.3">
      <c r="A194" s="37" t="s">
        <v>3823</v>
      </c>
      <c r="B194" s="21">
        <f>SUM(B187:B193)</f>
        <v>30</v>
      </c>
      <c r="C194" s="21">
        <f t="shared" ref="C194:D194" si="37">SUM(C187:C193)</f>
        <v>10</v>
      </c>
      <c r="D194" s="22">
        <f t="shared" si="37"/>
        <v>40</v>
      </c>
      <c r="O194" s="10"/>
      <c r="P194" s="10"/>
    </row>
    <row r="195" spans="1:16" ht="15.75" customHeight="1" thickBot="1" x14ac:dyDescent="0.3">
      <c r="A195" s="23"/>
      <c r="B195" s="10"/>
      <c r="C195" s="10"/>
      <c r="D195" s="10"/>
      <c r="O195" s="10"/>
      <c r="P195" s="10"/>
    </row>
    <row r="196" spans="1:16" ht="15.75" customHeight="1" x14ac:dyDescent="0.25">
      <c r="A196" s="57" t="s">
        <v>4842</v>
      </c>
      <c r="B196" s="58"/>
      <c r="C196" s="58"/>
      <c r="D196" s="58"/>
      <c r="E196" s="58"/>
      <c r="F196" s="58"/>
      <c r="G196" s="58"/>
      <c r="H196" s="59"/>
      <c r="I196" s="10"/>
    </row>
    <row r="197" spans="1:16" ht="15.75" customHeight="1" x14ac:dyDescent="0.25">
      <c r="A197" s="8"/>
      <c r="B197" s="60" t="s">
        <v>3826</v>
      </c>
      <c r="C197" s="60"/>
      <c r="D197" s="60" t="s">
        <v>3836</v>
      </c>
      <c r="E197" s="60" t="s">
        <v>3827</v>
      </c>
      <c r="F197" s="60"/>
      <c r="G197" s="60" t="s">
        <v>3837</v>
      </c>
      <c r="H197" s="61" t="s">
        <v>3838</v>
      </c>
      <c r="I197" s="10"/>
    </row>
    <row r="198" spans="1:16" ht="15.75" customHeight="1" x14ac:dyDescent="0.25">
      <c r="A198" s="8"/>
      <c r="B198" s="18" t="s">
        <v>97</v>
      </c>
      <c r="C198" s="18" t="s">
        <v>69</v>
      </c>
      <c r="D198" s="60"/>
      <c r="E198" s="18" t="s">
        <v>97</v>
      </c>
      <c r="F198" s="18" t="s">
        <v>69</v>
      </c>
      <c r="G198" s="60"/>
      <c r="H198" s="61"/>
      <c r="I198" s="10"/>
    </row>
    <row r="199" spans="1:16" ht="15.75" customHeight="1" x14ac:dyDescent="0.25">
      <c r="A199" s="11" t="s">
        <v>1481</v>
      </c>
      <c r="B199" s="12">
        <f>COUNTIFS(cases!$AB:$AB,B$198,cases!$AX:$AX,$A199)</f>
        <v>0</v>
      </c>
      <c r="C199" s="12">
        <f>COUNTIFS(cases!$AB:$AB,C$198,cases!$AX:$AX,$A199)</f>
        <v>0</v>
      </c>
      <c r="D199" s="18">
        <f>SUM(B199:C199)</f>
        <v>0</v>
      </c>
      <c r="E199" s="12">
        <f>COUNTIFS(cases!$AK:$AK,E$198,cases!$AX:$AX,$A199)</f>
        <v>2</v>
      </c>
      <c r="F199" s="12">
        <f>COUNTIFS(cases!$AK:$AK,F$198,cases!$AX:$AX,$A199)</f>
        <v>1</v>
      </c>
      <c r="G199" s="18">
        <f>SUM(E199:F199)</f>
        <v>3</v>
      </c>
      <c r="H199" s="9">
        <f>G199+D199</f>
        <v>3</v>
      </c>
      <c r="I199" s="10"/>
      <c r="K199" s="10"/>
      <c r="L199" s="10"/>
    </row>
    <row r="200" spans="1:16" ht="15.75" customHeight="1" x14ac:dyDescent="0.25">
      <c r="A200" s="11" t="s">
        <v>1657</v>
      </c>
      <c r="B200" s="12">
        <f>COUNTIFS(cases!$AB:$AB,B$198,cases!$AX:$AX,$A200)</f>
        <v>0</v>
      </c>
      <c r="C200" s="12">
        <f>COUNTIFS(cases!$AB:$AB,C$198,cases!$AX:$AX,$A200)</f>
        <v>0</v>
      </c>
      <c r="D200" s="18">
        <f t="shared" ref="D200:D202" si="38">SUM(B200:C200)</f>
        <v>0</v>
      </c>
      <c r="E200" s="12">
        <f>COUNTIFS(cases!$AK:$AK,E$198,cases!$AX:$AX,$A200)</f>
        <v>1</v>
      </c>
      <c r="F200" s="12">
        <f>COUNTIFS(cases!$AK:$AK,F$198,cases!$AX:$AX,$A200)</f>
        <v>1</v>
      </c>
      <c r="G200" s="18">
        <f t="shared" ref="G200:G202" si="39">SUM(E200:F200)</f>
        <v>2</v>
      </c>
      <c r="H200" s="9">
        <f t="shared" ref="H200:H202" si="40">G200+D200</f>
        <v>2</v>
      </c>
      <c r="I200" s="10"/>
      <c r="K200" s="10"/>
      <c r="L200" s="10"/>
    </row>
    <row r="201" spans="1:16" ht="15.75" customHeight="1" x14ac:dyDescent="0.25">
      <c r="A201" s="11" t="s">
        <v>72</v>
      </c>
      <c r="B201" s="12">
        <f>COUNTIFS(cases!$AB:$AB,B$198,cases!$AX:$AX,$A201)</f>
        <v>20</v>
      </c>
      <c r="C201" s="12">
        <f>COUNTIFS(cases!$AB:$AB,C$198,cases!$AX:$AX,$A201)</f>
        <v>6</v>
      </c>
      <c r="D201" s="18">
        <f t="shared" si="38"/>
        <v>26</v>
      </c>
      <c r="E201" s="12">
        <f>COUNTIFS(cases!$AK:$AK,E$198,cases!$AX:$AX,$A201)</f>
        <v>158</v>
      </c>
      <c r="F201" s="12">
        <f>COUNTIFS(cases!$AK:$AK,F$198,cases!$AX:$AX,$A201)</f>
        <v>53</v>
      </c>
      <c r="G201" s="18">
        <f t="shared" si="39"/>
        <v>211</v>
      </c>
      <c r="H201" s="9">
        <f t="shared" si="40"/>
        <v>237</v>
      </c>
      <c r="I201" s="10"/>
      <c r="K201" s="10"/>
      <c r="L201" s="10"/>
    </row>
    <row r="202" spans="1:16" ht="15.75" customHeight="1" x14ac:dyDescent="0.25">
      <c r="A202" s="11" t="s">
        <v>75</v>
      </c>
      <c r="B202" s="12">
        <f>COUNTIFS(cases!$AB:$AB,B$198,cases!$AX:$AX,$A202)</f>
        <v>10</v>
      </c>
      <c r="C202" s="12">
        <f>COUNTIFS(cases!$AB:$AB,C$198,cases!$AX:$AX,$A202)</f>
        <v>4</v>
      </c>
      <c r="D202" s="18">
        <f t="shared" si="38"/>
        <v>14</v>
      </c>
      <c r="E202" s="12">
        <f>COUNTIFS(cases!$AK:$AK,E$198,cases!$AX:$AX,$A202)</f>
        <v>223</v>
      </c>
      <c r="F202" s="12">
        <f>COUNTIFS(cases!$AK:$AK,F$198,cases!$AX:$AX,$A202)</f>
        <v>70</v>
      </c>
      <c r="G202" s="18">
        <f t="shared" si="39"/>
        <v>293</v>
      </c>
      <c r="H202" s="9">
        <f t="shared" si="40"/>
        <v>307</v>
      </c>
      <c r="I202" s="10"/>
      <c r="K202" s="10"/>
      <c r="L202" s="10"/>
    </row>
    <row r="203" spans="1:16" ht="15.75" customHeight="1" thickBot="1" x14ac:dyDescent="0.3">
      <c r="A203" s="14" t="s">
        <v>3823</v>
      </c>
      <c r="B203" s="15">
        <f>SUM(B199:B202)</f>
        <v>30</v>
      </c>
      <c r="C203" s="15">
        <f>SUM(C199:C202)</f>
        <v>10</v>
      </c>
      <c r="D203" s="21">
        <f t="shared" ref="D203:H203" si="41">SUM(D199:D202)</f>
        <v>40</v>
      </c>
      <c r="E203" s="15">
        <f t="shared" si="41"/>
        <v>384</v>
      </c>
      <c r="F203" s="15">
        <f t="shared" si="41"/>
        <v>125</v>
      </c>
      <c r="G203" s="21">
        <f t="shared" si="41"/>
        <v>509</v>
      </c>
      <c r="H203" s="22">
        <f t="shared" si="41"/>
        <v>549</v>
      </c>
      <c r="I203" s="10"/>
    </row>
    <row r="204" spans="1:16" ht="15.75" customHeight="1" thickBot="1" x14ac:dyDescent="0.3"/>
    <row r="205" spans="1:16" ht="15.75" customHeight="1" x14ac:dyDescent="0.25">
      <c r="A205" s="57" t="s">
        <v>4843</v>
      </c>
      <c r="B205" s="58"/>
      <c r="C205" s="58"/>
      <c r="D205" s="58"/>
      <c r="E205" s="58"/>
      <c r="F205" s="58"/>
      <c r="G205" s="58"/>
      <c r="H205" s="59"/>
      <c r="I205" s="10"/>
    </row>
    <row r="206" spans="1:16" ht="15.75" customHeight="1" x14ac:dyDescent="0.25">
      <c r="A206" s="8"/>
      <c r="B206" s="60" t="s">
        <v>3826</v>
      </c>
      <c r="C206" s="60"/>
      <c r="D206" s="60" t="s">
        <v>3836</v>
      </c>
      <c r="E206" s="60" t="s">
        <v>3827</v>
      </c>
      <c r="F206" s="60"/>
      <c r="G206" s="60" t="s">
        <v>3837</v>
      </c>
      <c r="H206" s="61" t="s">
        <v>3838</v>
      </c>
      <c r="I206" s="10"/>
    </row>
    <row r="207" spans="1:16" ht="15.75" customHeight="1" x14ac:dyDescent="0.25">
      <c r="A207" s="8"/>
      <c r="B207" s="18" t="s">
        <v>97</v>
      </c>
      <c r="C207" s="18" t="s">
        <v>69</v>
      </c>
      <c r="D207" s="60"/>
      <c r="E207" s="18" t="s">
        <v>97</v>
      </c>
      <c r="F207" s="18" t="s">
        <v>69</v>
      </c>
      <c r="G207" s="60"/>
      <c r="H207" s="61"/>
      <c r="I207" s="10"/>
    </row>
    <row r="208" spans="1:16" ht="15.75" customHeight="1" x14ac:dyDescent="0.25">
      <c r="A208" s="33" t="s">
        <v>2126</v>
      </c>
      <c r="B208" s="12">
        <f>COUNTIFS(cases!$AB:$AB,B$207,cases!$AY:$AY,$A208)</f>
        <v>0</v>
      </c>
      <c r="C208" s="12">
        <f>COUNTIFS(cases!$AB:$AB,C$207,cases!$AY:$AY,$A208)</f>
        <v>0</v>
      </c>
      <c r="D208" s="18">
        <f>SUM(B208:C208)</f>
        <v>0</v>
      </c>
      <c r="E208" s="12">
        <f>COUNTIFS(cases!$AK:$AK,E$198,cases!$AY:$AY,$A208)</f>
        <v>0</v>
      </c>
      <c r="F208" s="12">
        <f>COUNTIFS(cases!$AK:$AK,F$198,cases!$AY:$AY,$A208)</f>
        <v>2</v>
      </c>
      <c r="G208" s="18">
        <f>SUM(E208:F208)</f>
        <v>2</v>
      </c>
      <c r="H208" s="9">
        <f>G208+D208</f>
        <v>2</v>
      </c>
      <c r="I208" s="10"/>
      <c r="K208" s="10"/>
      <c r="L208" s="10"/>
    </row>
    <row r="209" spans="1:16" ht="15.75" customHeight="1" x14ac:dyDescent="0.25">
      <c r="A209" s="33" t="s">
        <v>3619</v>
      </c>
      <c r="B209" s="12">
        <f>COUNTIFS(cases!$AB:$AB,B$207,cases!$AY:$AY,$A209)</f>
        <v>0</v>
      </c>
      <c r="C209" s="12">
        <f>COUNTIFS(cases!$AB:$AB,C$207,cases!$AY:$AY,$A209)</f>
        <v>0</v>
      </c>
      <c r="D209" s="18">
        <f t="shared" ref="D209:D213" si="42">SUM(B209:C209)</f>
        <v>0</v>
      </c>
      <c r="E209" s="12">
        <f>COUNTIFS(cases!$AK:$AK,E$198,cases!$AY:$AY,$A209)</f>
        <v>1</v>
      </c>
      <c r="F209" s="12">
        <f>COUNTIFS(cases!$AK:$AK,F$198,cases!$AY:$AY,$A209)</f>
        <v>0</v>
      </c>
      <c r="G209" s="18">
        <f t="shared" ref="G209:G213" si="43">SUM(E209:F209)</f>
        <v>1</v>
      </c>
      <c r="H209" s="9">
        <f t="shared" ref="H209:H213" si="44">G209+D209</f>
        <v>1</v>
      </c>
      <c r="I209" s="10"/>
      <c r="K209" s="10"/>
      <c r="L209" s="10"/>
    </row>
    <row r="210" spans="1:16" ht="15.75" customHeight="1" x14ac:dyDescent="0.25">
      <c r="A210" s="33" t="s">
        <v>845</v>
      </c>
      <c r="B210" s="12">
        <f>COUNTIFS(cases!$AB:$AB,B$207,cases!$AY:$AY,$A210)</f>
        <v>0</v>
      </c>
      <c r="C210" s="12">
        <f>COUNTIFS(cases!$AB:$AB,C$207,cases!$AY:$AY,$A210)</f>
        <v>1</v>
      </c>
      <c r="D210" s="18">
        <f t="shared" si="42"/>
        <v>1</v>
      </c>
      <c r="E210" s="12">
        <f>COUNTIFS(cases!$AK:$AK,E$198,cases!$AY:$AY,$A210)</f>
        <v>0</v>
      </c>
      <c r="F210" s="12">
        <f>COUNTIFS(cases!$AK:$AK,F$198,cases!$AY:$AY,$A210)</f>
        <v>2</v>
      </c>
      <c r="G210" s="18">
        <f t="shared" si="43"/>
        <v>2</v>
      </c>
      <c r="H210" s="9">
        <f t="shared" si="44"/>
        <v>3</v>
      </c>
      <c r="I210" s="10"/>
      <c r="K210" s="10"/>
      <c r="L210" s="10"/>
    </row>
    <row r="211" spans="1:16" ht="15.75" customHeight="1" x14ac:dyDescent="0.25">
      <c r="A211" s="33" t="s">
        <v>359</v>
      </c>
      <c r="B211" s="12">
        <f>COUNTIFS(cases!$AB:$AB,B$207,cases!$AY:$AY,$A211)</f>
        <v>0</v>
      </c>
      <c r="C211" s="12">
        <f>COUNTIFS(cases!$AB:$AB,C$207,cases!$AY:$AY,$A211)</f>
        <v>0</v>
      </c>
      <c r="D211" s="18">
        <f t="shared" si="42"/>
        <v>0</v>
      </c>
      <c r="E211" s="12">
        <f>COUNTIFS(cases!$AK:$AK,E$198,cases!$AY:$AY,$A211)</f>
        <v>8</v>
      </c>
      <c r="F211" s="12">
        <f>COUNTIFS(cases!$AK:$AK,F$198,cases!$AY:$AY,$A211)</f>
        <v>5</v>
      </c>
      <c r="G211" s="18">
        <f t="shared" si="43"/>
        <v>13</v>
      </c>
      <c r="H211" s="9">
        <f t="shared" si="44"/>
        <v>13</v>
      </c>
      <c r="I211" s="10"/>
    </row>
    <row r="212" spans="1:16" ht="15.75" customHeight="1" x14ac:dyDescent="0.25">
      <c r="A212" s="33" t="s">
        <v>3767</v>
      </c>
      <c r="B212" s="12">
        <f>COUNTIFS(cases!$AB:$AB,B$207,cases!$AY:$AY,$A212)</f>
        <v>1</v>
      </c>
      <c r="C212" s="12">
        <f>COUNTIFS(cases!$AB:$AB,C$207,cases!$AY:$AY,$A212)</f>
        <v>0</v>
      </c>
      <c r="D212" s="18">
        <f t="shared" si="42"/>
        <v>1</v>
      </c>
      <c r="E212" s="12">
        <f>COUNTIFS(cases!$AK:$AK,E$198,cases!$AY:$AY,$A212)</f>
        <v>2</v>
      </c>
      <c r="F212" s="12">
        <f>COUNTIFS(cases!$AK:$AK,F$198,cases!$AY:$AY,$A212)</f>
        <v>1</v>
      </c>
      <c r="G212" s="18">
        <f t="shared" si="43"/>
        <v>3</v>
      </c>
      <c r="H212" s="9">
        <f t="shared" si="44"/>
        <v>4</v>
      </c>
    </row>
    <row r="213" spans="1:16" ht="15.75" customHeight="1" x14ac:dyDescent="0.25">
      <c r="A213" s="33" t="s">
        <v>75</v>
      </c>
      <c r="B213" s="12">
        <f>COUNTIFS(cases!$AB:$AB,B$207,cases!$AY:$AY,$A213)</f>
        <v>29</v>
      </c>
      <c r="C213" s="12">
        <f>COUNTIFS(cases!$AB:$AB,C$207,cases!$AY:$AY,$A213)</f>
        <v>9</v>
      </c>
      <c r="D213" s="18">
        <f t="shared" si="42"/>
        <v>38</v>
      </c>
      <c r="E213" s="12">
        <f>COUNTIFS(cases!$AK:$AK,E$198,cases!$AY:$AY,$A213)</f>
        <v>373</v>
      </c>
      <c r="F213" s="12">
        <f>COUNTIFS(cases!$AK:$AK,F$198,cases!$AY:$AY,$A213)</f>
        <v>115</v>
      </c>
      <c r="G213" s="18">
        <f t="shared" si="43"/>
        <v>488</v>
      </c>
      <c r="H213" s="9">
        <f t="shared" si="44"/>
        <v>526</v>
      </c>
    </row>
    <row r="214" spans="1:16" s="17" customFormat="1" ht="15.75" customHeight="1" thickBot="1" x14ac:dyDescent="0.3">
      <c r="A214" s="37" t="s">
        <v>3823</v>
      </c>
      <c r="B214" s="21">
        <f>SUM(B208:B213)</f>
        <v>30</v>
      </c>
      <c r="C214" s="21">
        <f t="shared" ref="C214:H214" si="45">SUM(C208:C213)</f>
        <v>10</v>
      </c>
      <c r="D214" s="21">
        <f t="shared" si="45"/>
        <v>40</v>
      </c>
      <c r="E214" s="21">
        <f t="shared" si="45"/>
        <v>384</v>
      </c>
      <c r="F214" s="21">
        <f t="shared" si="45"/>
        <v>125</v>
      </c>
      <c r="G214" s="21">
        <f>SUM(G208:G213)</f>
        <v>509</v>
      </c>
      <c r="H214" s="22">
        <f t="shared" si="45"/>
        <v>549</v>
      </c>
    </row>
    <row r="215" spans="1:16" ht="15.75" customHeight="1" thickBot="1" x14ac:dyDescent="0.3">
      <c r="A215" s="5"/>
      <c r="B215" s="12"/>
      <c r="C215" s="12"/>
    </row>
    <row r="216" spans="1:16" ht="15.75" customHeight="1" x14ac:dyDescent="0.25">
      <c r="A216" s="57" t="s">
        <v>4844</v>
      </c>
      <c r="B216" s="58"/>
      <c r="C216" s="58"/>
      <c r="D216" s="58"/>
      <c r="E216" s="58"/>
      <c r="F216" s="59"/>
      <c r="G216" s="6"/>
      <c r="H216" s="10"/>
      <c r="I216" s="10"/>
    </row>
    <row r="217" spans="1:16" ht="15.75" customHeight="1" x14ac:dyDescent="0.25">
      <c r="A217" s="8"/>
      <c r="B217" s="11" t="s">
        <v>1481</v>
      </c>
      <c r="C217" s="11" t="s">
        <v>1657</v>
      </c>
      <c r="D217" s="11" t="s">
        <v>72</v>
      </c>
      <c r="E217" s="11" t="s">
        <v>75</v>
      </c>
      <c r="F217" s="41" t="s">
        <v>3823</v>
      </c>
      <c r="G217" s="10"/>
      <c r="H217" s="10"/>
      <c r="I217" s="10"/>
      <c r="K217" s="10"/>
      <c r="L217" s="10"/>
      <c r="M217" s="10"/>
      <c r="N217" s="10"/>
      <c r="O217" s="10"/>
      <c r="P217" s="10"/>
    </row>
    <row r="218" spans="1:16" ht="15.75" customHeight="1" x14ac:dyDescent="0.25">
      <c r="A218" s="33" t="s">
        <v>3781</v>
      </c>
      <c r="B218" s="12">
        <f>COUNTIFS(cases!$AX:$AX,B$217,cases!$AD:$AD,$A218)</f>
        <v>0</v>
      </c>
      <c r="C218" s="12">
        <f>COUNTIFS(cases!$AX:$AX,C$217,cases!$AD:$AD,$A218)</f>
        <v>0</v>
      </c>
      <c r="D218" s="12">
        <f>COUNTIFS(cases!$AX:$AX,D$217,cases!$AD:$AD,$A218)</f>
        <v>0</v>
      </c>
      <c r="E218" s="12">
        <f>COUNTIFS(cases!$AX:$AX,E$217,cases!$AD:$AD,$A218)</f>
        <v>1</v>
      </c>
      <c r="F218" s="9">
        <f>SUM(B218:E218)</f>
        <v>1</v>
      </c>
      <c r="G218" s="10"/>
      <c r="H218" s="10"/>
      <c r="I218" s="10"/>
      <c r="K218" s="10"/>
      <c r="L218" s="10"/>
      <c r="M218" s="10"/>
      <c r="N218" s="10"/>
      <c r="O218" s="10"/>
      <c r="P218" s="10"/>
    </row>
    <row r="219" spans="1:16" ht="15.75" customHeight="1" x14ac:dyDescent="0.25">
      <c r="A219" s="33" t="s">
        <v>113</v>
      </c>
      <c r="B219" s="12">
        <f>COUNTIFS(cases!$AX:$AX,B$217,cases!$AD:$AD,$A219)</f>
        <v>0</v>
      </c>
      <c r="C219" s="12">
        <f>COUNTIFS(cases!$AX:$AX,C$217,cases!$AD:$AD,$A219)</f>
        <v>0</v>
      </c>
      <c r="D219" s="12">
        <f>COUNTIFS(cases!$AX:$AX,D$217,cases!$AD:$AD,$A219)</f>
        <v>7</v>
      </c>
      <c r="E219" s="12">
        <f>COUNTIFS(cases!$AX:$AX,E$217,cases!$AD:$AD,$A219)</f>
        <v>1</v>
      </c>
      <c r="F219" s="9">
        <f t="shared" ref="F219:F224" si="46">SUM(B219:E219)</f>
        <v>8</v>
      </c>
      <c r="G219" s="10"/>
      <c r="H219" s="10"/>
      <c r="I219" s="10"/>
      <c r="K219" s="10"/>
      <c r="L219" s="10"/>
      <c r="M219" s="10"/>
      <c r="N219" s="10"/>
      <c r="O219" s="10"/>
      <c r="P219" s="10"/>
    </row>
    <row r="220" spans="1:16" ht="15.75" customHeight="1" x14ac:dyDescent="0.25">
      <c r="A220" s="33" t="s">
        <v>2085</v>
      </c>
      <c r="B220" s="12">
        <f>COUNTIFS(cases!$AX:$AX,B$217,cases!$AD:$AD,$A220)</f>
        <v>0</v>
      </c>
      <c r="C220" s="12">
        <f>COUNTIFS(cases!$AX:$AX,C$217,cases!$AD:$AD,$A220)</f>
        <v>0</v>
      </c>
      <c r="D220" s="12">
        <f>COUNTIFS(cases!$AX:$AX,D$217,cases!$AD:$AD,$A220)</f>
        <v>1</v>
      </c>
      <c r="E220" s="12">
        <f>COUNTIFS(cases!$AX:$AX,E$217,cases!$AD:$AD,$A220)</f>
        <v>1</v>
      </c>
      <c r="F220" s="9">
        <f t="shared" si="46"/>
        <v>2</v>
      </c>
      <c r="G220" s="10"/>
      <c r="H220" s="10"/>
      <c r="I220" s="10"/>
      <c r="K220" s="10"/>
      <c r="L220" s="10"/>
      <c r="M220" s="10"/>
      <c r="N220" s="10"/>
      <c r="O220" s="10"/>
      <c r="P220" s="10"/>
    </row>
    <row r="221" spans="1:16" ht="15.75" customHeight="1" x14ac:dyDescent="0.25">
      <c r="A221" s="33" t="s">
        <v>336</v>
      </c>
      <c r="B221" s="12">
        <f>COUNTIFS(cases!$AX:$AX,B$217,cases!$AD:$AD,$A221)</f>
        <v>0</v>
      </c>
      <c r="C221" s="12">
        <f>COUNTIFS(cases!$AX:$AX,C$217,cases!$AD:$AD,$A221)</f>
        <v>0</v>
      </c>
      <c r="D221" s="12">
        <f>COUNTIFS(cases!$AX:$AX,D$217,cases!$AD:$AD,$A221)</f>
        <v>12</v>
      </c>
      <c r="E221" s="12">
        <f>COUNTIFS(cases!$AX:$AX,E$217,cases!$AD:$AD,$A221)</f>
        <v>7</v>
      </c>
      <c r="F221" s="9">
        <f t="shared" si="46"/>
        <v>19</v>
      </c>
      <c r="G221" s="10"/>
      <c r="H221" s="10"/>
      <c r="I221" s="10"/>
      <c r="K221" s="10"/>
      <c r="L221" s="10"/>
      <c r="M221" s="10"/>
      <c r="N221" s="10"/>
      <c r="O221" s="10"/>
      <c r="P221" s="10"/>
    </row>
    <row r="222" spans="1:16" ht="15.75" customHeight="1" x14ac:dyDescent="0.25">
      <c r="A222" s="33" t="s">
        <v>1554</v>
      </c>
      <c r="B222" s="12">
        <f>COUNTIFS(cases!$AX:$AX,B$217,cases!$AD:$AD,$A222)</f>
        <v>0</v>
      </c>
      <c r="C222" s="12">
        <f>COUNTIFS(cases!$AX:$AX,C$217,cases!$AD:$AD,$A222)</f>
        <v>0</v>
      </c>
      <c r="D222" s="12">
        <f>COUNTIFS(cases!$AX:$AX,D$217,cases!$AD:$AD,$A222)</f>
        <v>1</v>
      </c>
      <c r="E222" s="12">
        <f>COUNTIFS(cases!$AX:$AX,E$217,cases!$AD:$AD,$A222)</f>
        <v>1</v>
      </c>
      <c r="F222" s="9">
        <f t="shared" si="46"/>
        <v>2</v>
      </c>
      <c r="G222" s="10"/>
      <c r="H222" s="10"/>
      <c r="I222" s="10"/>
      <c r="K222" s="10"/>
      <c r="L222" s="10"/>
      <c r="M222" s="10"/>
      <c r="N222" s="10"/>
      <c r="O222" s="10"/>
      <c r="P222" s="10"/>
    </row>
    <row r="223" spans="1:16" ht="15.75" customHeight="1" x14ac:dyDescent="0.25">
      <c r="A223" s="33" t="s">
        <v>441</v>
      </c>
      <c r="B223" s="12">
        <f>COUNTIFS(cases!$AX:$AX,B$217,cases!$AD:$AD,$A223)</f>
        <v>0</v>
      </c>
      <c r="C223" s="12">
        <f>COUNTIFS(cases!$AX:$AX,C$217,cases!$AD:$AD,$A223)</f>
        <v>0</v>
      </c>
      <c r="D223" s="12">
        <f>COUNTIFS(cases!$AX:$AX,D$217,cases!$AD:$AD,$A223)</f>
        <v>4</v>
      </c>
      <c r="E223" s="12">
        <f>COUNTIFS(cases!$AX:$AX,E$217,cases!$AD:$AD,$A223)</f>
        <v>1</v>
      </c>
      <c r="F223" s="9">
        <f t="shared" si="46"/>
        <v>5</v>
      </c>
      <c r="G223" s="10"/>
      <c r="H223" s="10"/>
      <c r="I223" s="10"/>
      <c r="K223" s="10"/>
      <c r="L223" s="10"/>
      <c r="M223" s="10"/>
      <c r="N223" s="10"/>
      <c r="O223" s="10"/>
      <c r="P223" s="10"/>
    </row>
    <row r="224" spans="1:16" ht="15.75" customHeight="1" x14ac:dyDescent="0.25">
      <c r="A224" s="33" t="s">
        <v>67</v>
      </c>
      <c r="B224" s="12">
        <f>COUNTIFS(cases!$AX:$AX,B$217,cases!$AD:$AD,$A224)</f>
        <v>0</v>
      </c>
      <c r="C224" s="12">
        <f>COUNTIFS(cases!$AX:$AX,C$217,cases!$AD:$AD,$A224)</f>
        <v>0</v>
      </c>
      <c r="D224" s="12">
        <f>COUNTIFS(cases!$AX:$AX,D$217,cases!$AD:$AD,$A224)</f>
        <v>1</v>
      </c>
      <c r="E224" s="12">
        <f>COUNTIFS(cases!$AX:$AX,E$217,cases!$AD:$AD,$A224)</f>
        <v>2</v>
      </c>
      <c r="F224" s="9">
        <f t="shared" si="46"/>
        <v>3</v>
      </c>
      <c r="G224" s="10"/>
      <c r="H224" s="10"/>
      <c r="I224" s="10"/>
      <c r="K224" s="10"/>
      <c r="L224" s="10"/>
      <c r="M224" s="10"/>
      <c r="N224" s="10"/>
      <c r="O224" s="10"/>
      <c r="P224" s="10"/>
    </row>
    <row r="225" spans="1:15" ht="15.75" customHeight="1" thickBot="1" x14ac:dyDescent="0.3">
      <c r="A225" s="37" t="s">
        <v>3823</v>
      </c>
      <c r="B225" s="35">
        <f>SUM(B218:B224)</f>
        <v>0</v>
      </c>
      <c r="C225" s="35">
        <f t="shared" ref="C225:F225" si="47">SUM(C218:C224)</f>
        <v>0</v>
      </c>
      <c r="D225" s="35">
        <f t="shared" si="47"/>
        <v>26</v>
      </c>
      <c r="E225" s="35">
        <f t="shared" si="47"/>
        <v>14</v>
      </c>
      <c r="F225" s="36">
        <f t="shared" si="47"/>
        <v>40</v>
      </c>
    </row>
    <row r="226" spans="1:15" ht="15.75" customHeight="1" x14ac:dyDescent="0.25">
      <c r="A226" s="40"/>
    </row>
    <row r="227" spans="1:15" ht="15.75" customHeight="1" thickBot="1" x14ac:dyDescent="0.3">
      <c r="A227" s="40"/>
    </row>
    <row r="228" spans="1:15" ht="15.75" customHeight="1" x14ac:dyDescent="0.25">
      <c r="A228" s="57" t="s">
        <v>4845</v>
      </c>
      <c r="B228" s="58"/>
      <c r="C228" s="58"/>
      <c r="D228" s="58"/>
      <c r="E228" s="58"/>
      <c r="F228" s="59"/>
      <c r="G228" s="6"/>
      <c r="H228" s="10"/>
      <c r="I228" s="10"/>
    </row>
    <row r="229" spans="1:15" ht="15.75" customHeight="1" x14ac:dyDescent="0.25">
      <c r="A229" s="8"/>
      <c r="B229" s="11" t="s">
        <v>1481</v>
      </c>
      <c r="C229" s="11" t="s">
        <v>1657</v>
      </c>
      <c r="D229" s="11" t="s">
        <v>72</v>
      </c>
      <c r="E229" s="11" t="s">
        <v>75</v>
      </c>
      <c r="F229" s="41" t="s">
        <v>3823</v>
      </c>
      <c r="G229" s="10"/>
      <c r="H229" s="10"/>
      <c r="I229" s="10"/>
    </row>
    <row r="230" spans="1:15" ht="15.75" customHeight="1" x14ac:dyDescent="0.25">
      <c r="A230" s="11" t="s">
        <v>3555</v>
      </c>
      <c r="B230" s="12">
        <f>COUNTIFS(cases!$AX:$AX,B$229,cases!$AM:$AM,$A230)</f>
        <v>1</v>
      </c>
      <c r="C230" s="12">
        <f>COUNTIFS(cases!$AX:$AX,C$229,cases!$AM:$AM,$A230)</f>
        <v>1</v>
      </c>
      <c r="D230" s="12">
        <f>COUNTIFS(cases!$AX:$AX,D$229,cases!$AM:$AM,$A230)</f>
        <v>44</v>
      </c>
      <c r="E230" s="12">
        <f>COUNTIFS(cases!$AX:$AX,E$229,cases!$AM:$AM,$A230)</f>
        <v>36</v>
      </c>
      <c r="F230" s="9">
        <f>SUM(B230:E230)</f>
        <v>82</v>
      </c>
      <c r="G230" s="10"/>
      <c r="H230" s="10"/>
      <c r="I230" s="10"/>
      <c r="J230" s="10"/>
      <c r="K230" s="10"/>
      <c r="L230" s="10"/>
      <c r="M230" s="10"/>
      <c r="N230" s="10"/>
      <c r="O230" s="10"/>
    </row>
    <row r="231" spans="1:15" ht="15.75" customHeight="1" x14ac:dyDescent="0.25">
      <c r="A231" s="11" t="s">
        <v>3841</v>
      </c>
      <c r="B231" s="12">
        <f>COUNTIFS(cases!$AX:$AX,B$229,cases!$AM:$AM,$A231)</f>
        <v>1</v>
      </c>
      <c r="C231" s="12">
        <f>COUNTIFS(cases!$AX:$AX,C$229,cases!$AM:$AM,$A231)</f>
        <v>0</v>
      </c>
      <c r="D231" s="12">
        <f>COUNTIFS(cases!$AX:$AX,D$229,cases!$AM:$AM,$A231)</f>
        <v>33</v>
      </c>
      <c r="E231" s="12">
        <f>COUNTIFS(cases!$AX:$AX,E$229,cases!$AM:$AM,$A231)</f>
        <v>44</v>
      </c>
      <c r="F231" s="9">
        <f t="shared" ref="F231:F233" si="48">SUM(B231:E231)</f>
        <v>78</v>
      </c>
      <c r="G231" s="10"/>
      <c r="H231" s="10"/>
      <c r="I231" s="10"/>
      <c r="J231" s="10"/>
      <c r="K231" s="10"/>
      <c r="L231" s="10"/>
      <c r="M231" s="10"/>
      <c r="N231" s="10"/>
      <c r="O231" s="10"/>
    </row>
    <row r="232" spans="1:15" ht="15.75" customHeight="1" x14ac:dyDescent="0.25">
      <c r="A232" s="42" t="s">
        <v>67</v>
      </c>
      <c r="B232" s="12">
        <f>COUNTIFS(cases!$AX:$AX,B$229,cases!$AM:$AM,$A232)</f>
        <v>1</v>
      </c>
      <c r="C232" s="12">
        <f>COUNTIFS(cases!$AX:$AX,C$229,cases!$AM:$AM,$A232)</f>
        <v>1</v>
      </c>
      <c r="D232" s="12">
        <f>COUNTIFS(cases!$AX:$AX,D$229,cases!$AM:$AM,$A232)</f>
        <v>134</v>
      </c>
      <c r="E232" s="12">
        <f>COUNTIFS(cases!$AX:$AX,E$229,cases!$AM:$AM,$A232)</f>
        <v>213</v>
      </c>
      <c r="F232" s="9">
        <f t="shared" si="48"/>
        <v>349</v>
      </c>
      <c r="G232" s="10"/>
      <c r="H232" s="10"/>
      <c r="I232" s="10"/>
      <c r="J232" s="10"/>
      <c r="K232" s="10"/>
      <c r="L232" s="10"/>
      <c r="M232" s="10"/>
      <c r="N232" s="10"/>
      <c r="O232" s="10"/>
    </row>
    <row r="233" spans="1:15" ht="15.75" customHeight="1" thickBot="1" x14ac:dyDescent="0.3">
      <c r="A233" s="39" t="s">
        <v>3823</v>
      </c>
      <c r="B233" s="21">
        <f>SUM(B230:B232)</f>
        <v>3</v>
      </c>
      <c r="C233" s="21">
        <f t="shared" ref="C233:E233" si="49">SUM(C230:C232)</f>
        <v>2</v>
      </c>
      <c r="D233" s="21">
        <f t="shared" si="49"/>
        <v>211</v>
      </c>
      <c r="E233" s="21">
        <f t="shared" si="49"/>
        <v>293</v>
      </c>
      <c r="F233" s="22">
        <f t="shared" si="48"/>
        <v>509</v>
      </c>
      <c r="G233" s="10"/>
      <c r="H233" s="10"/>
      <c r="I233" s="10"/>
    </row>
    <row r="235" spans="1:15" ht="15.75" customHeight="1" thickBot="1" x14ac:dyDescent="0.3"/>
    <row r="236" spans="1:15" ht="15.75" customHeight="1" x14ac:dyDescent="0.25">
      <c r="A236" s="57" t="s">
        <v>4846</v>
      </c>
      <c r="B236" s="58"/>
      <c r="C236" s="58"/>
      <c r="D236" s="58"/>
      <c r="E236" s="58"/>
      <c r="F236" s="58"/>
      <c r="G236" s="58"/>
      <c r="H236" s="59"/>
    </row>
    <row r="237" spans="1:15" ht="15.75" customHeight="1" x14ac:dyDescent="0.25">
      <c r="A237" s="42"/>
      <c r="B237" s="40" t="s">
        <v>2126</v>
      </c>
      <c r="C237" s="40" t="s">
        <v>3619</v>
      </c>
      <c r="D237" s="40" t="s">
        <v>845</v>
      </c>
      <c r="E237" s="40" t="s">
        <v>359</v>
      </c>
      <c r="F237" s="40" t="s">
        <v>3767</v>
      </c>
      <c r="G237" s="40" t="s">
        <v>75</v>
      </c>
      <c r="H237" s="43" t="s">
        <v>3823</v>
      </c>
    </row>
    <row r="238" spans="1:15" ht="15.75" customHeight="1" x14ac:dyDescent="0.25">
      <c r="A238" s="33" t="s">
        <v>3781</v>
      </c>
      <c r="B238" s="12">
        <f>COUNTIFS(cases!$AY:$AY,B$237,cases!$AD:$AD,$A238)</f>
        <v>0</v>
      </c>
      <c r="C238" s="12">
        <f>COUNTIFS(cases!$AY:$AY,C$237,cases!$AD:$AD,$A238)</f>
        <v>0</v>
      </c>
      <c r="D238" s="12">
        <f>COUNTIFS(cases!$AY:$AY,D$237,cases!$AD:$AD,$A238)</f>
        <v>0</v>
      </c>
      <c r="E238" s="12">
        <f>COUNTIFS(cases!$AY:$AY,E$237,cases!$AD:$AD,$A238)</f>
        <v>0</v>
      </c>
      <c r="F238" s="12">
        <f>COUNTIFS(cases!$AY:$AY,F$237,cases!$AD:$AD,$A238)</f>
        <v>0</v>
      </c>
      <c r="G238" s="12">
        <f>COUNTIFS(cases!$AY:$AY,G$237,cases!$AD:$AD,$A238)</f>
        <v>1</v>
      </c>
      <c r="H238" s="44">
        <f>SUM(B238:G238)</f>
        <v>1</v>
      </c>
      <c r="J238" s="10"/>
      <c r="K238" s="10"/>
      <c r="L238" s="10"/>
      <c r="M238" s="10"/>
      <c r="N238" s="10"/>
    </row>
    <row r="239" spans="1:15" ht="15.75" customHeight="1" x14ac:dyDescent="0.25">
      <c r="A239" s="33" t="s">
        <v>113</v>
      </c>
      <c r="B239" s="12">
        <f>COUNTIFS(cases!$AY:$AY,B$237,cases!$AD:$AD,$A239)</f>
        <v>0</v>
      </c>
      <c r="C239" s="12">
        <f>COUNTIFS(cases!$AY:$AY,C$237,cases!$AD:$AD,$A239)</f>
        <v>0</v>
      </c>
      <c r="D239" s="12">
        <f>COUNTIFS(cases!$AY:$AY,D$237,cases!$AD:$AD,$A239)</f>
        <v>1</v>
      </c>
      <c r="E239" s="12">
        <f>COUNTIFS(cases!$AY:$AY,E$237,cases!$AD:$AD,$A239)</f>
        <v>0</v>
      </c>
      <c r="F239" s="12">
        <f>COUNTIFS(cases!$AY:$AY,F$237,cases!$AD:$AD,$A239)</f>
        <v>0</v>
      </c>
      <c r="G239" s="12">
        <f>COUNTIFS(cases!$AY:$AY,G$237,cases!$AD:$AD,$A239)</f>
        <v>7</v>
      </c>
      <c r="H239" s="44">
        <f t="shared" ref="H239:H245" si="50">SUM(B239:G239)</f>
        <v>8</v>
      </c>
      <c r="J239" s="10"/>
      <c r="K239" s="10"/>
      <c r="L239" s="10"/>
      <c r="M239" s="10"/>
      <c r="N239" s="10"/>
    </row>
    <row r="240" spans="1:15" ht="15.75" customHeight="1" x14ac:dyDescent="0.25">
      <c r="A240" s="33" t="s">
        <v>2085</v>
      </c>
      <c r="B240" s="12">
        <f>COUNTIFS(cases!$AY:$AY,B$237,cases!$AD:$AD,$A240)</f>
        <v>0</v>
      </c>
      <c r="C240" s="12">
        <f>COUNTIFS(cases!$AY:$AY,C$237,cases!$AD:$AD,$A240)</f>
        <v>0</v>
      </c>
      <c r="D240" s="12">
        <f>COUNTIFS(cases!$AY:$AY,D$237,cases!$AD:$AD,$A240)</f>
        <v>0</v>
      </c>
      <c r="E240" s="12">
        <f>COUNTIFS(cases!$AY:$AY,E$237,cases!$AD:$AD,$A240)</f>
        <v>0</v>
      </c>
      <c r="F240" s="12">
        <f>COUNTIFS(cases!$AY:$AY,F$237,cases!$AD:$AD,$A240)</f>
        <v>0</v>
      </c>
      <c r="G240" s="12">
        <f>COUNTIFS(cases!$AY:$AY,G$237,cases!$AD:$AD,$A240)</f>
        <v>2</v>
      </c>
      <c r="H240" s="44">
        <f t="shared" si="50"/>
        <v>2</v>
      </c>
      <c r="J240" s="10"/>
      <c r="K240" s="10"/>
      <c r="L240" s="10"/>
      <c r="M240" s="10"/>
      <c r="N240" s="10"/>
    </row>
    <row r="241" spans="1:14" ht="15.75" customHeight="1" x14ac:dyDescent="0.25">
      <c r="A241" s="33" t="s">
        <v>336</v>
      </c>
      <c r="B241" s="12">
        <f>COUNTIFS(cases!$AY:$AY,B$237,cases!$AD:$AD,$A241)</f>
        <v>0</v>
      </c>
      <c r="C241" s="12">
        <f>COUNTIFS(cases!$AY:$AY,C$237,cases!$AD:$AD,$A241)</f>
        <v>0</v>
      </c>
      <c r="D241" s="12">
        <f>COUNTIFS(cases!$AY:$AY,D$237,cases!$AD:$AD,$A241)</f>
        <v>0</v>
      </c>
      <c r="E241" s="12">
        <f>COUNTIFS(cases!$AY:$AY,E$237,cases!$AD:$AD,$A241)</f>
        <v>0</v>
      </c>
      <c r="F241" s="12">
        <f>COUNTIFS(cases!$AY:$AY,F$237,cases!$AD:$AD,$A241)</f>
        <v>1</v>
      </c>
      <c r="G241" s="12">
        <f>COUNTIFS(cases!$AY:$AY,G$237,cases!$AD:$AD,$A241)</f>
        <v>18</v>
      </c>
      <c r="H241" s="44">
        <f t="shared" si="50"/>
        <v>19</v>
      </c>
      <c r="J241" s="10"/>
      <c r="K241" s="10"/>
      <c r="L241" s="10"/>
      <c r="M241" s="10"/>
      <c r="N241" s="10"/>
    </row>
    <row r="242" spans="1:14" ht="15.75" customHeight="1" x14ac:dyDescent="0.25">
      <c r="A242" s="33" t="s">
        <v>1554</v>
      </c>
      <c r="B242" s="12">
        <f>COUNTIFS(cases!$AY:$AY,B$237,cases!$AD:$AD,$A242)</f>
        <v>0</v>
      </c>
      <c r="C242" s="12">
        <f>COUNTIFS(cases!$AY:$AY,C$237,cases!$AD:$AD,$A242)</f>
        <v>0</v>
      </c>
      <c r="D242" s="12">
        <f>COUNTIFS(cases!$AY:$AY,D$237,cases!$AD:$AD,$A242)</f>
        <v>0</v>
      </c>
      <c r="E242" s="12">
        <f>COUNTIFS(cases!$AY:$AY,E$237,cases!$AD:$AD,$A242)</f>
        <v>0</v>
      </c>
      <c r="F242" s="12">
        <f>COUNTIFS(cases!$AY:$AY,F$237,cases!$AD:$AD,$A242)</f>
        <v>0</v>
      </c>
      <c r="G242" s="12">
        <f>COUNTIFS(cases!$AY:$AY,G$237,cases!$AD:$AD,$A242)</f>
        <v>2</v>
      </c>
      <c r="H242" s="44">
        <f t="shared" si="50"/>
        <v>2</v>
      </c>
      <c r="J242" s="10"/>
      <c r="K242" s="10"/>
      <c r="L242" s="10"/>
      <c r="M242" s="10"/>
      <c r="N242" s="10"/>
    </row>
    <row r="243" spans="1:14" ht="15.75" customHeight="1" x14ac:dyDescent="0.25">
      <c r="A243" s="33" t="s">
        <v>441</v>
      </c>
      <c r="B243" s="12">
        <f>COUNTIFS(cases!$AY:$AY,B$237,cases!$AD:$AD,$A243)</f>
        <v>0</v>
      </c>
      <c r="C243" s="12">
        <f>COUNTIFS(cases!$AY:$AY,C$237,cases!$AD:$AD,$A243)</f>
        <v>0</v>
      </c>
      <c r="D243" s="12">
        <f>COUNTIFS(cases!$AY:$AY,D$237,cases!$AD:$AD,$A243)</f>
        <v>0</v>
      </c>
      <c r="E243" s="12">
        <f>COUNTIFS(cases!$AY:$AY,E$237,cases!$AD:$AD,$A243)</f>
        <v>0</v>
      </c>
      <c r="F243" s="12">
        <f>COUNTIFS(cases!$AY:$AY,F$237,cases!$AD:$AD,$A243)</f>
        <v>0</v>
      </c>
      <c r="G243" s="12">
        <f>COUNTIFS(cases!$AY:$AY,G$237,cases!$AD:$AD,$A243)</f>
        <v>5</v>
      </c>
      <c r="H243" s="44">
        <f t="shared" si="50"/>
        <v>5</v>
      </c>
      <c r="J243" s="10"/>
      <c r="K243" s="10"/>
      <c r="L243" s="10"/>
      <c r="M243" s="10"/>
      <c r="N243" s="10"/>
    </row>
    <row r="244" spans="1:14" ht="15.75" customHeight="1" x14ac:dyDescent="0.25">
      <c r="A244" s="33" t="s">
        <v>67</v>
      </c>
      <c r="B244" s="12">
        <f>COUNTIFS(cases!$AY:$AY,B$237,cases!$AD:$AD,$A244)</f>
        <v>0</v>
      </c>
      <c r="C244" s="12">
        <f>COUNTIFS(cases!$AY:$AY,C$237,cases!$AD:$AD,$A244)</f>
        <v>0</v>
      </c>
      <c r="D244" s="12">
        <f>COUNTIFS(cases!$AY:$AY,D$237,cases!$AD:$AD,$A244)</f>
        <v>0</v>
      </c>
      <c r="E244" s="12">
        <f>COUNTIFS(cases!$AY:$AY,E$237,cases!$AD:$AD,$A244)</f>
        <v>0</v>
      </c>
      <c r="F244" s="12">
        <f>COUNTIFS(cases!$AY:$AY,F$237,cases!$AD:$AD,$A244)</f>
        <v>0</v>
      </c>
      <c r="G244" s="12">
        <f>COUNTIFS(cases!$AY:$AY,G$237,cases!$AD:$AD,$A244)</f>
        <v>3</v>
      </c>
      <c r="H244" s="44">
        <f t="shared" si="50"/>
        <v>3</v>
      </c>
      <c r="J244" s="10"/>
      <c r="K244" s="10"/>
      <c r="L244" s="10"/>
      <c r="M244" s="10"/>
      <c r="N244" s="10"/>
    </row>
    <row r="245" spans="1:14" ht="15.75" customHeight="1" thickBot="1" x14ac:dyDescent="0.3">
      <c r="A245" s="37" t="s">
        <v>3823</v>
      </c>
      <c r="B245" s="35">
        <f>SUM(B238:B244)</f>
        <v>0</v>
      </c>
      <c r="C245" s="35">
        <f t="shared" ref="C245:G245" si="51">SUM(C238:C244)</f>
        <v>0</v>
      </c>
      <c r="D245" s="35">
        <f t="shared" si="51"/>
        <v>1</v>
      </c>
      <c r="E245" s="35">
        <f t="shared" si="51"/>
        <v>0</v>
      </c>
      <c r="F245" s="35">
        <f t="shared" si="51"/>
        <v>1</v>
      </c>
      <c r="G245" s="35">
        <f t="shared" si="51"/>
        <v>38</v>
      </c>
      <c r="H245" s="36">
        <f t="shared" si="50"/>
        <v>40</v>
      </c>
      <c r="J245" s="10"/>
      <c r="K245" s="10"/>
      <c r="L245" s="10"/>
      <c r="M245" s="10"/>
      <c r="N245" s="10"/>
    </row>
    <row r="246" spans="1:14" ht="15.75" customHeight="1" thickBot="1" x14ac:dyDescent="0.3">
      <c r="J246" s="10"/>
      <c r="K246" s="10"/>
      <c r="L246" s="10"/>
      <c r="M246" s="10"/>
      <c r="N246" s="10"/>
    </row>
    <row r="247" spans="1:14" ht="15.75" customHeight="1" x14ac:dyDescent="0.25">
      <c r="A247" s="57" t="s">
        <v>4847</v>
      </c>
      <c r="B247" s="58"/>
      <c r="C247" s="58"/>
      <c r="D247" s="58"/>
      <c r="E247" s="58"/>
      <c r="F247" s="58"/>
      <c r="G247" s="58"/>
      <c r="H247" s="59"/>
      <c r="J247" s="10"/>
      <c r="K247" s="10"/>
      <c r="L247" s="10"/>
      <c r="M247" s="10"/>
      <c r="N247" s="10"/>
    </row>
    <row r="248" spans="1:14" ht="15.75" customHeight="1" x14ac:dyDescent="0.25">
      <c r="A248" s="8"/>
      <c r="B248" s="40" t="s">
        <v>2126</v>
      </c>
      <c r="C248" s="40" t="s">
        <v>3619</v>
      </c>
      <c r="D248" s="40" t="s">
        <v>845</v>
      </c>
      <c r="E248" s="40" t="s">
        <v>359</v>
      </c>
      <c r="F248" s="40" t="s">
        <v>3767</v>
      </c>
      <c r="G248" s="40" t="s">
        <v>75</v>
      </c>
      <c r="H248" s="43" t="s">
        <v>3823</v>
      </c>
      <c r="J248" s="10"/>
      <c r="K248" s="10"/>
      <c r="L248" s="10"/>
      <c r="M248" s="10"/>
      <c r="N248" s="10"/>
    </row>
    <row r="249" spans="1:14" ht="15.75" customHeight="1" x14ac:dyDescent="0.25">
      <c r="A249" s="11" t="s">
        <v>3555</v>
      </c>
      <c r="B249" s="12">
        <f>COUNTIFS(cases!$AY:$AY,B$248,cases!$AM:$AM,$A249)</f>
        <v>2</v>
      </c>
      <c r="C249" s="12">
        <f>COUNTIFS(cases!$AY:$AY,C$248,cases!$AM:$AM,$A249)</f>
        <v>0</v>
      </c>
      <c r="D249" s="12">
        <f>COUNTIFS(cases!$AY:$AY,D$248,cases!$AM:$AM,$A249)</f>
        <v>2</v>
      </c>
      <c r="E249" s="12">
        <f>COUNTIFS(cases!$AY:$AY,E$248,cases!$AM:$AM,$A249)</f>
        <v>5</v>
      </c>
      <c r="F249" s="12">
        <f>COUNTIFS(cases!$AY:$AY,F$248,cases!$AM:$AM,$A249)</f>
        <v>3</v>
      </c>
      <c r="G249" s="12">
        <f>COUNTIFS(cases!$AY:$AY,G$248,cases!$AM:$AM,$A249)</f>
        <v>70</v>
      </c>
      <c r="H249" s="26">
        <f>SUM(B249:G249)</f>
        <v>82</v>
      </c>
      <c r="J249" s="10"/>
      <c r="K249" s="10"/>
      <c r="L249" s="10"/>
      <c r="M249" s="10"/>
      <c r="N249" s="10"/>
    </row>
    <row r="250" spans="1:14" ht="15.75" customHeight="1" x14ac:dyDescent="0.25">
      <c r="A250" s="11" t="s">
        <v>3841</v>
      </c>
      <c r="B250" s="12">
        <f>COUNTIFS(cases!$AY:$AY,B$248,cases!$AM:$AM,$A250)</f>
        <v>0</v>
      </c>
      <c r="C250" s="12">
        <f>COUNTIFS(cases!$AY:$AY,C$248,cases!$AM:$AM,$A250)</f>
        <v>0</v>
      </c>
      <c r="D250" s="12">
        <f>COUNTIFS(cases!$AY:$AY,D$248,cases!$AM:$AM,$A250)</f>
        <v>0</v>
      </c>
      <c r="E250" s="12">
        <f>COUNTIFS(cases!$AY:$AY,E$248,cases!$AM:$AM,$A250)</f>
        <v>2</v>
      </c>
      <c r="F250" s="12">
        <f>COUNTIFS(cases!$AY:$AY,F$248,cases!$AM:$AM,$A250)</f>
        <v>0</v>
      </c>
      <c r="G250" s="12">
        <f>COUNTIFS(cases!$AY:$AY,G$248,cases!$AM:$AM,$A250)</f>
        <v>76</v>
      </c>
      <c r="H250" s="26">
        <f t="shared" ref="H250:H251" si="52">SUM(B250:G250)</f>
        <v>78</v>
      </c>
      <c r="J250" s="10"/>
      <c r="K250" s="10"/>
      <c r="L250" s="10"/>
      <c r="M250" s="10"/>
      <c r="N250" s="10"/>
    </row>
    <row r="251" spans="1:14" ht="15.75" customHeight="1" x14ac:dyDescent="0.25">
      <c r="A251" s="42" t="s">
        <v>67</v>
      </c>
      <c r="B251" s="12">
        <f>COUNTIFS(cases!$AY:$AY,B$248,cases!$AM:$AM,$A251)</f>
        <v>0</v>
      </c>
      <c r="C251" s="12">
        <f>COUNTIFS(cases!$AY:$AY,C$248,cases!$AM:$AM,$A251)</f>
        <v>1</v>
      </c>
      <c r="D251" s="12">
        <f>COUNTIFS(cases!$AY:$AY,D$248,cases!$AM:$AM,$A251)</f>
        <v>0</v>
      </c>
      <c r="E251" s="12">
        <f>COUNTIFS(cases!$AY:$AY,E$248,cases!$AM:$AM,$A251)</f>
        <v>6</v>
      </c>
      <c r="F251" s="12">
        <f>COUNTIFS(cases!$AY:$AY,F$248,cases!$AM:$AM,$A251)</f>
        <v>0</v>
      </c>
      <c r="G251" s="12">
        <f>COUNTIFS(cases!$AY:$AY,G$248,cases!$AM:$AM,$A251)</f>
        <v>342</v>
      </c>
      <c r="H251" s="26">
        <f t="shared" si="52"/>
        <v>349</v>
      </c>
      <c r="J251" s="10"/>
      <c r="K251" s="10"/>
      <c r="L251" s="10"/>
      <c r="M251" s="10"/>
      <c r="N251" s="10"/>
    </row>
    <row r="252" spans="1:14" ht="15.75" customHeight="1" thickBot="1" x14ac:dyDescent="0.3">
      <c r="A252" s="39" t="s">
        <v>3823</v>
      </c>
      <c r="B252" s="15">
        <f>SUM(B249:B251)</f>
        <v>2</v>
      </c>
      <c r="C252" s="15">
        <f t="shared" ref="C252:H252" si="53">SUM(C249:C251)</f>
        <v>1</v>
      </c>
      <c r="D252" s="15">
        <f t="shared" si="53"/>
        <v>2</v>
      </c>
      <c r="E252" s="15">
        <f t="shared" si="53"/>
        <v>13</v>
      </c>
      <c r="F252" s="15">
        <f t="shared" si="53"/>
        <v>3</v>
      </c>
      <c r="G252" s="15">
        <f t="shared" si="53"/>
        <v>488</v>
      </c>
      <c r="H252" s="16">
        <f t="shared" si="53"/>
        <v>509</v>
      </c>
      <c r="J252" s="10"/>
      <c r="K252" s="10"/>
      <c r="L252" s="10"/>
      <c r="M252" s="10"/>
      <c r="N252" s="10"/>
    </row>
    <row r="253" spans="1:14" ht="15.75" customHeight="1" thickBot="1" x14ac:dyDescent="0.3">
      <c r="J253" s="10"/>
      <c r="K253" s="10"/>
      <c r="L253" s="10"/>
      <c r="M253" s="10"/>
      <c r="N253" s="10"/>
    </row>
    <row r="254" spans="1:14" ht="15.75" customHeight="1" x14ac:dyDescent="0.25">
      <c r="A254" s="57" t="s">
        <v>4848</v>
      </c>
      <c r="B254" s="58"/>
      <c r="C254" s="58"/>
      <c r="D254" s="58"/>
      <c r="E254" s="58"/>
      <c r="F254" s="59"/>
      <c r="J254" s="10"/>
      <c r="K254" s="10"/>
      <c r="L254" s="10"/>
      <c r="M254" s="10"/>
      <c r="N254" s="10"/>
    </row>
    <row r="255" spans="1:14" ht="15.75" customHeight="1" x14ac:dyDescent="0.25">
      <c r="A255" s="42"/>
      <c r="B255" s="40" t="s">
        <v>3796</v>
      </c>
      <c r="C255" s="40" t="s">
        <v>3795</v>
      </c>
      <c r="D255" s="40" t="s">
        <v>123</v>
      </c>
      <c r="E255" s="40" t="s">
        <v>270</v>
      </c>
      <c r="F255" s="9" t="s">
        <v>3823</v>
      </c>
      <c r="J255" s="10"/>
      <c r="K255" s="10"/>
      <c r="L255" s="10"/>
      <c r="M255" s="10"/>
      <c r="N255" s="10"/>
    </row>
    <row r="256" spans="1:14" ht="15.75" customHeight="1" x14ac:dyDescent="0.25">
      <c r="A256" s="33" t="s">
        <v>378</v>
      </c>
      <c r="B256" s="12">
        <f>COUNTIFS(incidents!$S:$S,B$255,incidents!$H:$H,$A256)</f>
        <v>1</v>
      </c>
      <c r="C256" s="12">
        <f>COUNTIFS(incidents!$S:$S,C$255,incidents!$H:$H,$A256)</f>
        <v>4</v>
      </c>
      <c r="D256" s="12">
        <f>COUNTIFS(incidents!$S:$S,D$255,incidents!$H:$H,$A256)</f>
        <v>5</v>
      </c>
      <c r="E256" s="12">
        <f>COUNTIFS(incidents!$S:$S,E$255,incidents!$H:$H,$A256)</f>
        <v>5</v>
      </c>
      <c r="F256" s="26">
        <f>SUM(B256:E256)</f>
        <v>15</v>
      </c>
      <c r="G256" s="10"/>
      <c r="H256" s="10"/>
      <c r="I256" s="10"/>
      <c r="J256" s="10"/>
      <c r="K256" s="10"/>
      <c r="L256" s="10"/>
      <c r="M256" s="10"/>
      <c r="N256" s="10"/>
    </row>
    <row r="257" spans="1:18" ht="15.75" customHeight="1" x14ac:dyDescent="0.25">
      <c r="A257" s="33" t="s">
        <v>155</v>
      </c>
      <c r="B257" s="12">
        <f>COUNTIFS(incidents!$S:$S,B$255,incidents!$H:$H,$A257)</f>
        <v>5</v>
      </c>
      <c r="C257" s="12">
        <f>COUNTIFS(incidents!$S:$S,C$255,incidents!$H:$H,$A257)</f>
        <v>28</v>
      </c>
      <c r="D257" s="12">
        <f>COUNTIFS(incidents!$S:$S,D$255,incidents!$H:$H,$A257)</f>
        <v>9</v>
      </c>
      <c r="E257" s="12">
        <f>COUNTIFS(incidents!$S:$S,E$255,incidents!$H:$H,$A257)</f>
        <v>13</v>
      </c>
      <c r="F257" s="26">
        <f t="shared" ref="F257:F264" si="54">SUM(B257:E257)</f>
        <v>55</v>
      </c>
      <c r="G257" s="10"/>
      <c r="H257" s="10"/>
      <c r="I257" s="10"/>
      <c r="J257" s="10"/>
      <c r="K257" s="10"/>
      <c r="L257" s="10"/>
      <c r="M257" s="10"/>
      <c r="N257" s="10"/>
    </row>
    <row r="258" spans="1:18" ht="15.75" customHeight="1" x14ac:dyDescent="0.25">
      <c r="A258" s="33" t="s">
        <v>167</v>
      </c>
      <c r="B258" s="12">
        <f>COUNTIFS(incidents!$S:$S,B$255,incidents!$H:$H,$A258)</f>
        <v>21</v>
      </c>
      <c r="C258" s="12">
        <f>COUNTIFS(incidents!$S:$S,C$255,incidents!$H:$H,$A258)</f>
        <v>66</v>
      </c>
      <c r="D258" s="12">
        <f>COUNTIFS(incidents!$S:$S,D$255,incidents!$H:$H,$A258)</f>
        <v>16</v>
      </c>
      <c r="E258" s="12">
        <f>COUNTIFS(incidents!$S:$S,E$255,incidents!$H:$H,$A258)</f>
        <v>18</v>
      </c>
      <c r="F258" s="26">
        <f t="shared" si="54"/>
        <v>121</v>
      </c>
      <c r="G258" s="10"/>
      <c r="H258" s="10"/>
      <c r="I258" s="10"/>
      <c r="J258" s="10"/>
      <c r="K258" s="10"/>
      <c r="L258" s="10"/>
      <c r="M258" s="10"/>
      <c r="N258" s="10"/>
    </row>
    <row r="259" spans="1:18" ht="15.75" customHeight="1" x14ac:dyDescent="0.25">
      <c r="A259" s="33" t="s">
        <v>87</v>
      </c>
      <c r="B259" s="12">
        <f>COUNTIFS(incidents!$S:$S,B$255,incidents!$H:$H,$A259)</f>
        <v>0</v>
      </c>
      <c r="C259" s="12">
        <f>COUNTIFS(incidents!$S:$S,C$255,incidents!$H:$H,$A259)</f>
        <v>3</v>
      </c>
      <c r="D259" s="12">
        <f>COUNTIFS(incidents!$S:$S,D$255,incidents!$H:$H,$A259)</f>
        <v>3</v>
      </c>
      <c r="E259" s="12">
        <f>COUNTIFS(incidents!$S:$S,E$255,incidents!$H:$H,$A259)</f>
        <v>0</v>
      </c>
      <c r="F259" s="26">
        <f t="shared" si="54"/>
        <v>6</v>
      </c>
      <c r="G259" s="10"/>
      <c r="H259" s="10"/>
      <c r="I259" s="10"/>
      <c r="J259" s="10"/>
      <c r="K259" s="10"/>
      <c r="L259" s="10"/>
      <c r="M259" s="10"/>
      <c r="N259" s="10"/>
    </row>
    <row r="260" spans="1:18" ht="15.75" customHeight="1" x14ac:dyDescent="0.25">
      <c r="A260" s="33" t="s">
        <v>67</v>
      </c>
      <c r="B260" s="12">
        <f>COUNTIFS(incidents!$S:$S,B$255,incidents!$H:$H,$A260)</f>
        <v>0</v>
      </c>
      <c r="C260" s="12">
        <f>COUNTIFS(incidents!$S:$S,C$255,incidents!$H:$H,$A260)</f>
        <v>9</v>
      </c>
      <c r="D260" s="12">
        <f>COUNTIFS(incidents!$S:$S,D$255,incidents!$H:$H,$A260)</f>
        <v>14</v>
      </c>
      <c r="E260" s="12">
        <f>COUNTIFS(incidents!$S:$S,E$255,incidents!$H:$H,$A260)</f>
        <v>4</v>
      </c>
      <c r="F260" s="26">
        <f t="shared" si="54"/>
        <v>27</v>
      </c>
      <c r="G260" s="10"/>
      <c r="H260" s="10"/>
      <c r="I260" s="10"/>
      <c r="J260" s="10"/>
      <c r="K260" s="10"/>
      <c r="L260" s="10"/>
      <c r="M260" s="10"/>
    </row>
    <row r="261" spans="1:18" ht="15.75" customHeight="1" x14ac:dyDescent="0.25">
      <c r="A261" s="33" t="s">
        <v>56</v>
      </c>
      <c r="B261" s="12">
        <f>COUNTIFS(incidents!$S:$S,B$255,incidents!$H:$H,$A261)</f>
        <v>4</v>
      </c>
      <c r="C261" s="12">
        <f>COUNTIFS(incidents!$S:$S,C$255,incidents!$H:$H,$A261)</f>
        <v>27</v>
      </c>
      <c r="D261" s="12">
        <f>COUNTIFS(incidents!$S:$S,D$255,incidents!$H:$H,$A261)</f>
        <v>25</v>
      </c>
      <c r="E261" s="12">
        <f>COUNTIFS(incidents!$S:$S,E$255,incidents!$H:$H,$A261)</f>
        <v>19</v>
      </c>
      <c r="F261" s="26">
        <f t="shared" si="54"/>
        <v>75</v>
      </c>
      <c r="G261" s="10"/>
      <c r="H261" s="10"/>
      <c r="I261" s="10"/>
      <c r="J261" s="10"/>
      <c r="K261" s="10"/>
      <c r="L261" s="10"/>
      <c r="M261" s="10"/>
    </row>
    <row r="262" spans="1:18" ht="15.75" customHeight="1" x14ac:dyDescent="0.25">
      <c r="A262" s="33" t="s">
        <v>364</v>
      </c>
      <c r="B262" s="12">
        <f>COUNTIFS(incidents!$S:$S,B$255,incidents!$H:$H,$A262)</f>
        <v>0</v>
      </c>
      <c r="C262" s="12">
        <f>COUNTIFS(incidents!$S:$S,C$255,incidents!$H:$H,$A262)</f>
        <v>0</v>
      </c>
      <c r="D262" s="12">
        <f>COUNTIFS(incidents!$S:$S,D$255,incidents!$H:$H,$A262)</f>
        <v>9</v>
      </c>
      <c r="E262" s="12">
        <f>COUNTIFS(incidents!$S:$S,E$255,incidents!$H:$H,$A262)</f>
        <v>3</v>
      </c>
      <c r="F262" s="26">
        <f t="shared" si="54"/>
        <v>12</v>
      </c>
      <c r="G262" s="10"/>
      <c r="H262" s="10"/>
      <c r="I262" s="10"/>
      <c r="J262" s="10"/>
      <c r="K262" s="10"/>
      <c r="L262" s="10"/>
      <c r="M262" s="10"/>
    </row>
    <row r="263" spans="1:18" ht="15.75" customHeight="1" x14ac:dyDescent="0.25">
      <c r="A263" s="33" t="s">
        <v>226</v>
      </c>
      <c r="B263" s="12">
        <f>COUNTIFS(incidents!$S:$S,B$255,incidents!$H:$H,$A263)</f>
        <v>2</v>
      </c>
      <c r="C263" s="12">
        <f>COUNTIFS(incidents!$S:$S,C$255,incidents!$H:$H,$A263)</f>
        <v>15</v>
      </c>
      <c r="D263" s="12">
        <f>COUNTIFS(incidents!$S:$S,D$255,incidents!$H:$H,$A263)</f>
        <v>13</v>
      </c>
      <c r="E263" s="12">
        <f>COUNTIFS(incidents!$S:$S,E$255,incidents!$H:$H,$A263)</f>
        <v>6</v>
      </c>
      <c r="F263" s="26">
        <f t="shared" si="54"/>
        <v>36</v>
      </c>
      <c r="G263" s="10"/>
      <c r="H263" s="10"/>
      <c r="I263" s="10"/>
      <c r="J263" s="10"/>
      <c r="K263" s="10"/>
      <c r="L263" s="10"/>
      <c r="M263" s="10"/>
    </row>
    <row r="264" spans="1:18" ht="15.75" customHeight="1" x14ac:dyDescent="0.25">
      <c r="A264" s="33" t="s">
        <v>120</v>
      </c>
      <c r="B264" s="12">
        <f>COUNTIFS(incidents!$S:$S,B$255,incidents!$H:$H,$A264)</f>
        <v>16</v>
      </c>
      <c r="C264" s="12">
        <f>COUNTIFS(incidents!$S:$S,C$255,incidents!$H:$H,$A264)</f>
        <v>83</v>
      </c>
      <c r="D264" s="12">
        <f>COUNTIFS(incidents!$S:$S,D$255,incidents!$H:$H,$A264)</f>
        <v>18</v>
      </c>
      <c r="E264" s="12">
        <f>COUNTIFS(incidents!$S:$S,E$255,incidents!$H:$H,$A264)</f>
        <v>38</v>
      </c>
      <c r="F264" s="26">
        <f t="shared" si="54"/>
        <v>155</v>
      </c>
      <c r="G264" s="10"/>
      <c r="H264" s="10"/>
      <c r="I264" s="10"/>
      <c r="J264" s="10"/>
      <c r="K264" s="10"/>
      <c r="L264" s="10"/>
      <c r="M264" s="10"/>
    </row>
    <row r="265" spans="1:18" ht="15.75" customHeight="1" thickBot="1" x14ac:dyDescent="0.3">
      <c r="A265" s="20" t="s">
        <v>3823</v>
      </c>
      <c r="B265" s="15">
        <f>SUM(B256:B264)</f>
        <v>49</v>
      </c>
      <c r="C265" s="15">
        <f t="shared" ref="C265:E265" si="55">SUM(C256:C264)</f>
        <v>235</v>
      </c>
      <c r="D265" s="15">
        <f t="shared" si="55"/>
        <v>112</v>
      </c>
      <c r="E265" s="15">
        <f t="shared" si="55"/>
        <v>106</v>
      </c>
      <c r="F265" s="16">
        <f>SUM(F256:F264)</f>
        <v>502</v>
      </c>
      <c r="G265" s="10"/>
      <c r="H265" s="10"/>
      <c r="I265" s="10"/>
      <c r="J265" s="10"/>
      <c r="K265" s="10"/>
      <c r="L265" s="10"/>
      <c r="M265" s="10"/>
    </row>
    <row r="266" spans="1:18" ht="15.75" customHeight="1" x14ac:dyDescent="0.25">
      <c r="A266" s="23"/>
      <c r="B266" s="10"/>
      <c r="C266" s="10"/>
      <c r="D266" s="10"/>
      <c r="E266" s="10"/>
      <c r="F266" s="10"/>
      <c r="G266" s="10"/>
      <c r="H266" s="10"/>
      <c r="I266" s="10"/>
      <c r="J266" s="10"/>
      <c r="K266" s="10"/>
      <c r="L266" s="10"/>
      <c r="M266" s="10"/>
    </row>
    <row r="267" spans="1:18" ht="15.75" customHeight="1" x14ac:dyDescent="0.25">
      <c r="A267" s="23"/>
      <c r="B267" s="10"/>
      <c r="C267" s="10"/>
      <c r="D267" s="10"/>
      <c r="E267" s="10"/>
      <c r="F267" s="10"/>
    </row>
    <row r="268" spans="1:18" ht="15.75" customHeight="1" thickBot="1" x14ac:dyDescent="0.3"/>
    <row r="269" spans="1:18" ht="15.75" customHeight="1" x14ac:dyDescent="0.25">
      <c r="A269" s="57" t="s">
        <v>4849</v>
      </c>
      <c r="B269" s="58"/>
      <c r="C269" s="58"/>
      <c r="D269" s="58"/>
      <c r="E269" s="58"/>
      <c r="F269" s="58"/>
      <c r="G269" s="58"/>
      <c r="H269" s="59"/>
      <c r="I269" s="6"/>
      <c r="J269" s="6"/>
      <c r="K269" s="6"/>
    </row>
    <row r="270" spans="1:18" s="24" customFormat="1" ht="15.75" customHeight="1" x14ac:dyDescent="0.25">
      <c r="A270" s="42"/>
      <c r="B270" s="40" t="s">
        <v>194</v>
      </c>
      <c r="C270" s="40" t="s">
        <v>279</v>
      </c>
      <c r="D270" s="40" t="s">
        <v>1021</v>
      </c>
      <c r="E270" s="40" t="s">
        <v>67</v>
      </c>
      <c r="F270" s="40" t="s">
        <v>1362</v>
      </c>
      <c r="G270" s="40" t="s">
        <v>428</v>
      </c>
      <c r="H270" s="44" t="s">
        <v>3823</v>
      </c>
      <c r="I270" s="10"/>
      <c r="J270" s="10"/>
      <c r="K270" s="10"/>
    </row>
    <row r="271" spans="1:18" ht="15.75" customHeight="1" x14ac:dyDescent="0.25">
      <c r="A271" s="33" t="s">
        <v>378</v>
      </c>
      <c r="B271" s="12">
        <f>COUNTIFS(incidents!$Y:$Y,B$270,incidents!$H:$H,$A271)</f>
        <v>1</v>
      </c>
      <c r="C271" s="12">
        <f>COUNTIFS(incidents!$Y:$Y,C$270,incidents!$H:$H,$A271)</f>
        <v>0</v>
      </c>
      <c r="D271" s="12">
        <f>COUNTIFS(incidents!$Y:$Y,D$270,incidents!$H:$H,$A271)</f>
        <v>0</v>
      </c>
      <c r="E271" s="12">
        <f>COUNTIFS(incidents!$Y:$Y,E$270,incidents!$H:$H,$A271)</f>
        <v>14</v>
      </c>
      <c r="F271" s="12">
        <f>COUNTIFS(incidents!$Y:$Y,F$270,incidents!$H:$H,$A271)</f>
        <v>0</v>
      </c>
      <c r="G271" s="12">
        <f>COUNTIFS(incidents!$Y:$Y,G$270,incidents!$H:$H,$A271)</f>
        <v>0</v>
      </c>
      <c r="H271" s="26">
        <f>SUM(B271:G271)</f>
        <v>15</v>
      </c>
      <c r="I271" s="10"/>
      <c r="J271" s="10"/>
      <c r="K271" s="10"/>
      <c r="L271" s="10"/>
      <c r="M271" s="10"/>
      <c r="N271" s="10"/>
      <c r="O271" s="10"/>
      <c r="P271" s="10"/>
      <c r="Q271" s="10"/>
      <c r="R271" s="10"/>
    </row>
    <row r="272" spans="1:18" ht="15.75" customHeight="1" x14ac:dyDescent="0.25">
      <c r="A272" s="33" t="s">
        <v>155</v>
      </c>
      <c r="B272" s="12">
        <f>COUNTIFS(incidents!$Y:$Y,B$270,incidents!$H:$H,$A272)</f>
        <v>11</v>
      </c>
      <c r="C272" s="12">
        <f>COUNTIFS(incidents!$Y:$Y,C$270,incidents!$H:$H,$A272)</f>
        <v>0</v>
      </c>
      <c r="D272" s="12">
        <f>COUNTIFS(incidents!$Y:$Y,D$270,incidents!$H:$H,$A272)</f>
        <v>0</v>
      </c>
      <c r="E272" s="12">
        <f>COUNTIFS(incidents!$Y:$Y,E$270,incidents!$H:$H,$A272)</f>
        <v>43</v>
      </c>
      <c r="F272" s="12">
        <f>COUNTIFS(incidents!$Y:$Y,F$270,incidents!$H:$H,$A272)</f>
        <v>0</v>
      </c>
      <c r="G272" s="12">
        <f>COUNTIFS(incidents!$Y:$Y,G$270,incidents!$H:$H,$A272)</f>
        <v>1</v>
      </c>
      <c r="H272" s="26">
        <f t="shared" ref="H272:H280" si="56">SUM(B272:G272)</f>
        <v>55</v>
      </c>
      <c r="I272" s="10"/>
      <c r="J272" s="10"/>
      <c r="K272" s="10"/>
      <c r="L272" s="10"/>
      <c r="M272" s="10"/>
      <c r="N272" s="10"/>
      <c r="O272" s="10"/>
      <c r="P272" s="10"/>
      <c r="Q272" s="10"/>
      <c r="R272" s="10"/>
    </row>
    <row r="273" spans="1:18" ht="15.75" customHeight="1" x14ac:dyDescent="0.25">
      <c r="A273" s="33" t="s">
        <v>167</v>
      </c>
      <c r="B273" s="12">
        <f>COUNTIFS(incidents!$Y:$Y,B$270,incidents!$H:$H,$A273)</f>
        <v>34</v>
      </c>
      <c r="C273" s="12">
        <f>COUNTIFS(incidents!$Y:$Y,C$270,incidents!$H:$H,$A273)</f>
        <v>0</v>
      </c>
      <c r="D273" s="12">
        <f>COUNTIFS(incidents!$Y:$Y,D$270,incidents!$H:$H,$A273)</f>
        <v>3</v>
      </c>
      <c r="E273" s="12">
        <f>COUNTIFS(incidents!$Y:$Y,E$270,incidents!$H:$H,$A273)</f>
        <v>83</v>
      </c>
      <c r="F273" s="12">
        <f>COUNTIFS(incidents!$Y:$Y,F$270,incidents!$H:$H,$A273)</f>
        <v>0</v>
      </c>
      <c r="G273" s="12">
        <f>COUNTIFS(incidents!$Y:$Y,G$270,incidents!$H:$H,$A273)</f>
        <v>1</v>
      </c>
      <c r="H273" s="26">
        <f t="shared" si="56"/>
        <v>121</v>
      </c>
      <c r="I273" s="10"/>
      <c r="J273" s="10"/>
      <c r="K273" s="10"/>
      <c r="L273" s="10"/>
      <c r="M273" s="10"/>
      <c r="N273" s="10"/>
      <c r="O273" s="10"/>
      <c r="P273" s="10"/>
      <c r="Q273" s="10"/>
      <c r="R273" s="10"/>
    </row>
    <row r="274" spans="1:18" ht="15.75" customHeight="1" x14ac:dyDescent="0.25">
      <c r="A274" s="33" t="s">
        <v>87</v>
      </c>
      <c r="B274" s="12">
        <f>COUNTIFS(incidents!$Y:$Y,B$270,incidents!$H:$H,$A274)</f>
        <v>0</v>
      </c>
      <c r="C274" s="12">
        <f>COUNTIFS(incidents!$Y:$Y,C$270,incidents!$H:$H,$A274)</f>
        <v>0</v>
      </c>
      <c r="D274" s="12">
        <f>COUNTIFS(incidents!$Y:$Y,D$270,incidents!$H:$H,$A274)</f>
        <v>0</v>
      </c>
      <c r="E274" s="12">
        <f>COUNTIFS(incidents!$Y:$Y,E$270,incidents!$H:$H,$A274)</f>
        <v>6</v>
      </c>
      <c r="F274" s="12">
        <f>COUNTIFS(incidents!$Y:$Y,F$270,incidents!$H:$H,$A274)</f>
        <v>0</v>
      </c>
      <c r="G274" s="12">
        <f>COUNTIFS(incidents!$Y:$Y,G$270,incidents!$H:$H,$A274)</f>
        <v>0</v>
      </c>
      <c r="H274" s="26">
        <f t="shared" si="56"/>
        <v>6</v>
      </c>
      <c r="I274" s="10"/>
      <c r="J274" s="10"/>
      <c r="K274" s="10"/>
      <c r="L274" s="10"/>
      <c r="M274" s="10"/>
      <c r="N274" s="10"/>
      <c r="O274" s="10"/>
      <c r="P274" s="10"/>
      <c r="Q274" s="10"/>
      <c r="R274" s="10"/>
    </row>
    <row r="275" spans="1:18" ht="15.75" customHeight="1" x14ac:dyDescent="0.25">
      <c r="A275" s="33" t="s">
        <v>67</v>
      </c>
      <c r="B275" s="12">
        <f>COUNTIFS(incidents!$Y:$Y,B$270,incidents!$H:$H,$A275)</f>
        <v>1</v>
      </c>
      <c r="C275" s="12">
        <f>COUNTIFS(incidents!$Y:$Y,C$270,incidents!$H:$H,$A275)</f>
        <v>0</v>
      </c>
      <c r="D275" s="12">
        <f>COUNTIFS(incidents!$Y:$Y,D$270,incidents!$H:$H,$A275)</f>
        <v>0</v>
      </c>
      <c r="E275" s="12">
        <f>COUNTIFS(incidents!$Y:$Y,E$270,incidents!$H:$H,$A275)</f>
        <v>26</v>
      </c>
      <c r="F275" s="12">
        <f>COUNTIFS(incidents!$Y:$Y,F$270,incidents!$H:$H,$A275)</f>
        <v>0</v>
      </c>
      <c r="G275" s="12">
        <f>COUNTIFS(incidents!$Y:$Y,G$270,incidents!$H:$H,$A275)</f>
        <v>0</v>
      </c>
      <c r="H275" s="26">
        <f t="shared" si="56"/>
        <v>27</v>
      </c>
      <c r="I275" s="10"/>
      <c r="J275" s="10"/>
      <c r="K275" s="10"/>
      <c r="L275" s="10"/>
      <c r="M275" s="10"/>
      <c r="N275" s="10"/>
      <c r="O275" s="10"/>
      <c r="P275" s="10"/>
      <c r="Q275" s="10"/>
      <c r="R275" s="10"/>
    </row>
    <row r="276" spans="1:18" ht="15.75" customHeight="1" x14ac:dyDescent="0.25">
      <c r="A276" s="33" t="s">
        <v>56</v>
      </c>
      <c r="B276" s="12">
        <f>COUNTIFS(incidents!$Y:$Y,B$270,incidents!$H:$H,$A276)</f>
        <v>0</v>
      </c>
      <c r="C276" s="12">
        <f>COUNTIFS(incidents!$Y:$Y,C$270,incidents!$H:$H,$A276)</f>
        <v>6</v>
      </c>
      <c r="D276" s="12">
        <f>COUNTIFS(incidents!$Y:$Y,D$270,incidents!$H:$H,$A276)</f>
        <v>0</v>
      </c>
      <c r="E276" s="12">
        <f>COUNTIFS(incidents!$Y:$Y,E$270,incidents!$H:$H,$A276)</f>
        <v>65</v>
      </c>
      <c r="F276" s="12">
        <f>COUNTIFS(incidents!$Y:$Y,F$270,incidents!$H:$H,$A276)</f>
        <v>0</v>
      </c>
      <c r="G276" s="12">
        <f>COUNTIFS(incidents!$Y:$Y,G$270,incidents!$H:$H,$A276)</f>
        <v>4</v>
      </c>
      <c r="H276" s="26">
        <f t="shared" si="56"/>
        <v>75</v>
      </c>
      <c r="I276" s="10"/>
      <c r="J276" s="10"/>
      <c r="K276" s="10"/>
      <c r="L276" s="10"/>
      <c r="M276" s="10"/>
      <c r="N276" s="10"/>
      <c r="O276" s="10"/>
      <c r="P276" s="10"/>
      <c r="Q276" s="10"/>
      <c r="R276" s="10"/>
    </row>
    <row r="277" spans="1:18" ht="15.75" customHeight="1" x14ac:dyDescent="0.25">
      <c r="A277" s="33" t="s">
        <v>364</v>
      </c>
      <c r="B277" s="12">
        <f>COUNTIFS(incidents!$Y:$Y,B$270,incidents!$H:$H,$A277)</f>
        <v>0</v>
      </c>
      <c r="C277" s="12">
        <f>COUNTIFS(incidents!$Y:$Y,C$270,incidents!$H:$H,$A277)</f>
        <v>0</v>
      </c>
      <c r="D277" s="12">
        <f>COUNTIFS(incidents!$Y:$Y,D$270,incidents!$H:$H,$A277)</f>
        <v>0</v>
      </c>
      <c r="E277" s="12">
        <f>COUNTIFS(incidents!$Y:$Y,E$270,incidents!$H:$H,$A277)</f>
        <v>12</v>
      </c>
      <c r="F277" s="12">
        <f>COUNTIFS(incidents!$Y:$Y,F$270,incidents!$H:$H,$A277)</f>
        <v>0</v>
      </c>
      <c r="G277" s="12">
        <f>COUNTIFS(incidents!$Y:$Y,G$270,incidents!$H:$H,$A277)</f>
        <v>0</v>
      </c>
      <c r="H277" s="26">
        <f t="shared" si="56"/>
        <v>12</v>
      </c>
      <c r="I277" s="10"/>
      <c r="J277" s="10"/>
      <c r="K277" s="10"/>
      <c r="L277" s="10"/>
      <c r="M277" s="10"/>
      <c r="N277" s="10"/>
      <c r="O277" s="10"/>
      <c r="P277" s="10"/>
      <c r="Q277" s="10"/>
      <c r="R277" s="10"/>
    </row>
    <row r="278" spans="1:18" ht="15.75" customHeight="1" x14ac:dyDescent="0.25">
      <c r="A278" s="33" t="s">
        <v>226</v>
      </c>
      <c r="B278" s="12">
        <f>COUNTIFS(incidents!$Y:$Y,B$270,incidents!$H:$H,$A278)</f>
        <v>2</v>
      </c>
      <c r="C278" s="12">
        <f>COUNTIFS(incidents!$Y:$Y,C$270,incidents!$H:$H,$A278)</f>
        <v>13</v>
      </c>
      <c r="D278" s="12">
        <f>COUNTIFS(incidents!$Y:$Y,D$270,incidents!$H:$H,$A278)</f>
        <v>10</v>
      </c>
      <c r="E278" s="12">
        <f>COUNTIFS(incidents!$Y:$Y,E$270,incidents!$H:$H,$A278)</f>
        <v>4</v>
      </c>
      <c r="F278" s="12">
        <f>COUNTIFS(incidents!$Y:$Y,F$270,incidents!$H:$H,$A278)</f>
        <v>3</v>
      </c>
      <c r="G278" s="12">
        <f>COUNTIFS(incidents!$Y:$Y,G$270,incidents!$H:$H,$A278)</f>
        <v>4</v>
      </c>
      <c r="H278" s="26">
        <f t="shared" si="56"/>
        <v>36</v>
      </c>
      <c r="I278" s="10"/>
      <c r="J278" s="10"/>
      <c r="K278" s="10"/>
      <c r="L278" s="10"/>
      <c r="M278" s="10"/>
      <c r="N278" s="10"/>
      <c r="O278" s="10"/>
      <c r="P278" s="10"/>
      <c r="Q278" s="10"/>
      <c r="R278" s="10"/>
    </row>
    <row r="279" spans="1:18" ht="15.75" customHeight="1" x14ac:dyDescent="0.25">
      <c r="A279" s="33" t="s">
        <v>120</v>
      </c>
      <c r="B279" s="12">
        <f>COUNTIFS(incidents!$Y:$Y,B$270,incidents!$H:$H,$A279)</f>
        <v>2</v>
      </c>
      <c r="C279" s="12">
        <f>COUNTIFS(incidents!$Y:$Y,C$270,incidents!$H:$H,$A279)</f>
        <v>1</v>
      </c>
      <c r="D279" s="12">
        <f>COUNTIFS(incidents!$Y:$Y,D$270,incidents!$H:$H,$A279)</f>
        <v>1</v>
      </c>
      <c r="E279" s="12">
        <f>COUNTIFS(incidents!$Y:$Y,E$270,incidents!$H:$H,$A279)</f>
        <v>149</v>
      </c>
      <c r="F279" s="12">
        <f>COUNTIFS(incidents!$Y:$Y,F$270,incidents!$H:$H,$A279)</f>
        <v>0</v>
      </c>
      <c r="G279" s="12">
        <f>COUNTIFS(incidents!$Y:$Y,G$270,incidents!$H:$H,$A279)</f>
        <v>2</v>
      </c>
      <c r="H279" s="26">
        <f t="shared" si="56"/>
        <v>155</v>
      </c>
      <c r="I279" s="10"/>
      <c r="J279" s="10"/>
      <c r="K279" s="10"/>
      <c r="L279" s="10"/>
      <c r="M279" s="10"/>
      <c r="N279" s="10"/>
      <c r="O279" s="10"/>
      <c r="P279" s="10"/>
      <c r="Q279" s="10"/>
      <c r="R279" s="10"/>
    </row>
    <row r="280" spans="1:18" ht="15.75" customHeight="1" thickBot="1" x14ac:dyDescent="0.3">
      <c r="A280" s="20" t="s">
        <v>3823</v>
      </c>
      <c r="B280" s="15">
        <f t="shared" ref="B280:G280" si="57">SUM(B271:B279)</f>
        <v>51</v>
      </c>
      <c r="C280" s="15">
        <f t="shared" si="57"/>
        <v>20</v>
      </c>
      <c r="D280" s="15">
        <f t="shared" si="57"/>
        <v>14</v>
      </c>
      <c r="E280" s="15">
        <f t="shared" si="57"/>
        <v>402</v>
      </c>
      <c r="F280" s="15">
        <f t="shared" si="57"/>
        <v>3</v>
      </c>
      <c r="G280" s="15">
        <f t="shared" si="57"/>
        <v>12</v>
      </c>
      <c r="H280" s="16">
        <f t="shared" si="56"/>
        <v>502</v>
      </c>
      <c r="I280" s="10"/>
      <c r="J280" s="10"/>
      <c r="K280" s="10"/>
    </row>
    <row r="281" spans="1:18" ht="15.75" customHeight="1" thickBot="1" x14ac:dyDescent="0.3"/>
    <row r="282" spans="1:18" ht="15.75" customHeight="1" x14ac:dyDescent="0.25">
      <c r="A282" s="57" t="s">
        <v>4850</v>
      </c>
      <c r="B282" s="58"/>
      <c r="C282" s="58"/>
      <c r="D282" s="58"/>
      <c r="E282" s="58"/>
      <c r="F282" s="58"/>
      <c r="G282" s="59"/>
      <c r="H282" s="29"/>
    </row>
    <row r="283" spans="1:18" ht="15.75" customHeight="1" x14ac:dyDescent="0.25">
      <c r="A283" s="8"/>
      <c r="B283" s="4" t="s">
        <v>4826</v>
      </c>
      <c r="C283" s="4" t="s">
        <v>4822</v>
      </c>
      <c r="D283" s="4" t="s">
        <v>4823</v>
      </c>
      <c r="E283" s="4" t="s">
        <v>4824</v>
      </c>
      <c r="F283" s="4" t="s">
        <v>4825</v>
      </c>
      <c r="G283" s="25" t="s">
        <v>3823</v>
      </c>
    </row>
    <row r="284" spans="1:18" ht="15.75" customHeight="1" x14ac:dyDescent="0.25">
      <c r="A284" s="33" t="s">
        <v>378</v>
      </c>
      <c r="B284" s="12">
        <f>COUNTIFS(incidents!$R:$R,B$283,incidents!$H:$H,$A284)</f>
        <v>13</v>
      </c>
      <c r="C284" s="12">
        <f>COUNTIFS(incidents!$R:$R,C$283,incidents!$H:$H,$A284)</f>
        <v>1</v>
      </c>
      <c r="D284" s="12">
        <f>COUNTIFS(incidents!$R:$R,D$283,incidents!$H:$H,$A284)</f>
        <v>1</v>
      </c>
      <c r="E284" s="12">
        <f>COUNTIFS(incidents!$R:$R,E$283,incidents!$H:$H,$A284)</f>
        <v>0</v>
      </c>
      <c r="F284" s="12">
        <f>COUNTIFS(incidents!$R:$R,F$283,incidents!$H:$H,$A284)</f>
        <v>0</v>
      </c>
      <c r="G284" s="26">
        <f>SUM(B284:F284)</f>
        <v>15</v>
      </c>
    </row>
    <row r="285" spans="1:18" ht="15.75" customHeight="1" x14ac:dyDescent="0.25">
      <c r="A285" s="33" t="s">
        <v>155</v>
      </c>
      <c r="B285" s="12">
        <f>COUNTIFS(incidents!$R:$R,B$283,incidents!$H:$H,$A285)</f>
        <v>52</v>
      </c>
      <c r="C285" s="12">
        <f>COUNTIFS(incidents!$R:$R,C$283,incidents!$H:$H,$A285)</f>
        <v>1</v>
      </c>
      <c r="D285" s="12">
        <f>COUNTIFS(incidents!$R:$R,D$283,incidents!$H:$H,$A285)</f>
        <v>1</v>
      </c>
      <c r="E285" s="12">
        <f>COUNTIFS(incidents!$R:$R,E$283,incidents!$H:$H,$A285)</f>
        <v>1</v>
      </c>
      <c r="F285" s="12">
        <f>COUNTIFS(incidents!$R:$R,F$283,incidents!$H:$H,$A285)</f>
        <v>0</v>
      </c>
      <c r="G285" s="26">
        <f t="shared" ref="G285:G292" si="58">SUM(B285:F285)</f>
        <v>55</v>
      </c>
    </row>
    <row r="286" spans="1:18" ht="15.75" customHeight="1" x14ac:dyDescent="0.25">
      <c r="A286" s="33" t="s">
        <v>167</v>
      </c>
      <c r="B286" s="12">
        <f>COUNTIFS(incidents!$R:$R,B$283,incidents!$H:$H,$A286)</f>
        <v>109</v>
      </c>
      <c r="C286" s="12">
        <f>COUNTIFS(incidents!$R:$R,C$283,incidents!$H:$H,$A286)</f>
        <v>10</v>
      </c>
      <c r="D286" s="12">
        <f>COUNTIFS(incidents!$R:$R,D$283,incidents!$H:$H,$A286)</f>
        <v>0</v>
      </c>
      <c r="E286" s="12">
        <f>COUNTIFS(incidents!$R:$R,E$283,incidents!$H:$H,$A286)</f>
        <v>1</v>
      </c>
      <c r="F286" s="12">
        <f>COUNTIFS(incidents!$R:$R,F$283,incidents!$H:$H,$A286)</f>
        <v>1</v>
      </c>
      <c r="G286" s="26">
        <f t="shared" si="58"/>
        <v>121</v>
      </c>
    </row>
    <row r="287" spans="1:18" ht="15.75" customHeight="1" x14ac:dyDescent="0.25">
      <c r="A287" s="33" t="s">
        <v>87</v>
      </c>
      <c r="B287" s="12">
        <f>COUNTIFS(incidents!$R:$R,B$283,incidents!$H:$H,$A287)</f>
        <v>6</v>
      </c>
      <c r="C287" s="12">
        <f>COUNTIFS(incidents!$R:$R,C$283,incidents!$H:$H,$A287)</f>
        <v>0</v>
      </c>
      <c r="D287" s="12">
        <f>COUNTIFS(incidents!$R:$R,D$283,incidents!$H:$H,$A287)</f>
        <v>0</v>
      </c>
      <c r="E287" s="12">
        <f>COUNTIFS(incidents!$R:$R,E$283,incidents!$H:$H,$A287)</f>
        <v>0</v>
      </c>
      <c r="F287" s="12">
        <f>COUNTIFS(incidents!$R:$R,F$283,incidents!$H:$H,$A287)</f>
        <v>0</v>
      </c>
      <c r="G287" s="26">
        <f t="shared" si="58"/>
        <v>6</v>
      </c>
    </row>
    <row r="288" spans="1:18" ht="15.75" customHeight="1" x14ac:dyDescent="0.25">
      <c r="A288" s="33" t="s">
        <v>67</v>
      </c>
      <c r="B288" s="12">
        <f>COUNTIFS(incidents!$R:$R,B$283,incidents!$H:$H,$A288)</f>
        <v>26</v>
      </c>
      <c r="C288" s="12">
        <f>COUNTIFS(incidents!$R:$R,C$283,incidents!$H:$H,$A288)</f>
        <v>0</v>
      </c>
      <c r="D288" s="12">
        <f>COUNTIFS(incidents!$R:$R,D$283,incidents!$H:$H,$A288)</f>
        <v>0</v>
      </c>
      <c r="E288" s="12">
        <f>COUNTIFS(incidents!$R:$R,E$283,incidents!$H:$H,$A288)</f>
        <v>1</v>
      </c>
      <c r="F288" s="12">
        <f>COUNTIFS(incidents!$R:$R,F$283,incidents!$H:$H,$A288)</f>
        <v>0</v>
      </c>
      <c r="G288" s="26">
        <f t="shared" si="58"/>
        <v>27</v>
      </c>
    </row>
    <row r="289" spans="1:20" ht="15.75" customHeight="1" x14ac:dyDescent="0.25">
      <c r="A289" s="33" t="s">
        <v>56</v>
      </c>
      <c r="B289" s="12">
        <f>COUNTIFS(incidents!$R:$R,B$283,incidents!$H:$H,$A289)</f>
        <v>71</v>
      </c>
      <c r="C289" s="12">
        <f>COUNTIFS(incidents!$R:$R,C$283,incidents!$H:$H,$A289)</f>
        <v>4</v>
      </c>
      <c r="D289" s="12">
        <f>COUNTIFS(incidents!$R:$R,D$283,incidents!$H:$H,$A289)</f>
        <v>0</v>
      </c>
      <c r="E289" s="12">
        <f>COUNTIFS(incidents!$R:$R,E$283,incidents!$H:$H,$A289)</f>
        <v>0</v>
      </c>
      <c r="F289" s="12">
        <f>COUNTIFS(incidents!$R:$R,F$283,incidents!$H:$H,$A289)</f>
        <v>0</v>
      </c>
      <c r="G289" s="26">
        <f t="shared" si="58"/>
        <v>75</v>
      </c>
    </row>
    <row r="290" spans="1:20" ht="15.75" customHeight="1" x14ac:dyDescent="0.25">
      <c r="A290" s="33" t="s">
        <v>364</v>
      </c>
      <c r="B290" s="12">
        <f>COUNTIFS(incidents!$R:$R,B$283,incidents!$H:$H,$A290)</f>
        <v>11</v>
      </c>
      <c r="C290" s="12">
        <f>COUNTIFS(incidents!$R:$R,C$283,incidents!$H:$H,$A290)</f>
        <v>1</v>
      </c>
      <c r="D290" s="12">
        <f>COUNTIFS(incidents!$R:$R,D$283,incidents!$H:$H,$A290)</f>
        <v>0</v>
      </c>
      <c r="E290" s="12">
        <f>COUNTIFS(incidents!$R:$R,E$283,incidents!$H:$H,$A290)</f>
        <v>0</v>
      </c>
      <c r="F290" s="12">
        <f>COUNTIFS(incidents!$R:$R,F$283,incidents!$H:$H,$A290)</f>
        <v>0</v>
      </c>
      <c r="G290" s="26">
        <f t="shared" si="58"/>
        <v>12</v>
      </c>
    </row>
    <row r="291" spans="1:20" ht="15.75" customHeight="1" x14ac:dyDescent="0.25">
      <c r="A291" s="33" t="s">
        <v>226</v>
      </c>
      <c r="B291" s="12">
        <f>COUNTIFS(incidents!$R:$R,B$283,incidents!$H:$H,$A291)</f>
        <v>33</v>
      </c>
      <c r="C291" s="12">
        <f>COUNTIFS(incidents!$R:$R,C$283,incidents!$H:$H,$A291)</f>
        <v>3</v>
      </c>
      <c r="D291" s="12">
        <f>COUNTIFS(incidents!$R:$R,D$283,incidents!$H:$H,$A291)</f>
        <v>0</v>
      </c>
      <c r="E291" s="12">
        <f>COUNTIFS(incidents!$R:$R,E$283,incidents!$H:$H,$A291)</f>
        <v>0</v>
      </c>
      <c r="F291" s="12">
        <f>COUNTIFS(incidents!$R:$R,F$283,incidents!$H:$H,$A291)</f>
        <v>0</v>
      </c>
      <c r="G291" s="26">
        <f t="shared" si="58"/>
        <v>36</v>
      </c>
    </row>
    <row r="292" spans="1:20" ht="15.75" customHeight="1" x14ac:dyDescent="0.25">
      <c r="A292" s="33" t="s">
        <v>120</v>
      </c>
      <c r="B292" s="12">
        <f>COUNTIFS(incidents!$R:$R,B$283,incidents!$H:$H,$A292)</f>
        <v>147</v>
      </c>
      <c r="C292" s="12">
        <f>COUNTIFS(incidents!$R:$R,C$283,incidents!$H:$H,$A292)</f>
        <v>8</v>
      </c>
      <c r="D292" s="12">
        <f>COUNTIFS(incidents!$R:$R,D$283,incidents!$H:$H,$A292)</f>
        <v>0</v>
      </c>
      <c r="E292" s="12">
        <f>COUNTIFS(incidents!$R:$R,E$283,incidents!$H:$H,$A292)</f>
        <v>0</v>
      </c>
      <c r="F292" s="12">
        <f>COUNTIFS(incidents!$R:$R,F$283,incidents!$H:$H,$A292)</f>
        <v>0</v>
      </c>
      <c r="G292" s="26">
        <f t="shared" si="58"/>
        <v>155</v>
      </c>
    </row>
    <row r="293" spans="1:20" ht="15.75" customHeight="1" thickBot="1" x14ac:dyDescent="0.3">
      <c r="A293" s="20" t="s">
        <v>3823</v>
      </c>
      <c r="B293" s="15">
        <f>SUM(B284:B292)</f>
        <v>468</v>
      </c>
      <c r="C293" s="15">
        <f t="shared" ref="C293:F293" si="59">SUM(C284:C292)</f>
        <v>28</v>
      </c>
      <c r="D293" s="15">
        <f t="shared" si="59"/>
        <v>2</v>
      </c>
      <c r="E293" s="15">
        <f t="shared" si="59"/>
        <v>3</v>
      </c>
      <c r="F293" s="15">
        <f t="shared" si="59"/>
        <v>1</v>
      </c>
      <c r="G293" s="16">
        <f>SUM(G284:G292)</f>
        <v>502</v>
      </c>
    </row>
    <row r="294" spans="1:20" ht="15.75" customHeight="1" thickBot="1" x14ac:dyDescent="0.3"/>
    <row r="295" spans="1:20" ht="15.75" customHeight="1" x14ac:dyDescent="0.25">
      <c r="A295" s="57" t="s">
        <v>4851</v>
      </c>
      <c r="B295" s="58"/>
      <c r="C295" s="58"/>
      <c r="D295" s="58"/>
      <c r="E295" s="58"/>
      <c r="F295" s="58"/>
      <c r="G295" s="58"/>
      <c r="H295" s="59"/>
      <c r="I295" s="6"/>
      <c r="J295" s="6"/>
      <c r="K295" s="6"/>
    </row>
    <row r="296" spans="1:20" ht="15.75" customHeight="1" x14ac:dyDescent="0.25">
      <c r="A296" s="8"/>
      <c r="B296" s="4" t="s">
        <v>3822</v>
      </c>
      <c r="C296" s="4" t="s">
        <v>3846</v>
      </c>
      <c r="D296" s="4" t="s">
        <v>67</v>
      </c>
      <c r="E296" s="4" t="s">
        <v>3819</v>
      </c>
      <c r="F296" s="4" t="s">
        <v>3820</v>
      </c>
      <c r="G296" s="4" t="s">
        <v>3821</v>
      </c>
      <c r="H296" s="9" t="s">
        <v>3823</v>
      </c>
      <c r="I296" s="10"/>
      <c r="J296" s="10"/>
    </row>
    <row r="297" spans="1:20" ht="15.75" customHeight="1" x14ac:dyDescent="0.25">
      <c r="A297" s="33" t="s">
        <v>378</v>
      </c>
      <c r="B297" s="12">
        <f>COUNTIFS(incidents!$AA:$AA,B$296,incidents!$H:$H,$A297)</f>
        <v>1</v>
      </c>
      <c r="C297" s="12">
        <f>COUNTIFS(incidents!$AA:$AA,C$296,incidents!$H:$H,$A297)</f>
        <v>12</v>
      </c>
      <c r="D297" s="12">
        <f>COUNTIFS(incidents!$AA:$AA,D$296,incidents!$H:$H,$A297)</f>
        <v>0</v>
      </c>
      <c r="E297" s="12">
        <f>COUNTIFS(incidents!$AA:$AA,E$296,incidents!$H:$H,$A297)</f>
        <v>1</v>
      </c>
      <c r="F297" s="12">
        <f>COUNTIFS(incidents!$AA:$AA,F$296,incidents!$H:$H,$A297)</f>
        <v>0</v>
      </c>
      <c r="G297" s="12">
        <f>COUNTIFS(incidents!$AA:$AA,G$296,incidents!$H:$H,$A297)</f>
        <v>1</v>
      </c>
      <c r="H297" s="26">
        <f>SUM(B297:G297)</f>
        <v>15</v>
      </c>
      <c r="I297" s="10"/>
      <c r="J297" s="10"/>
      <c r="O297" s="10" t="s">
        <v>261</v>
      </c>
      <c r="P297" s="10" t="s">
        <v>139</v>
      </c>
      <c r="Q297" s="10" t="s">
        <v>734</v>
      </c>
      <c r="R297" s="10" t="s">
        <v>218</v>
      </c>
      <c r="S297" s="10" t="s">
        <v>65</v>
      </c>
      <c r="T297" s="10" t="s">
        <v>67</v>
      </c>
    </row>
    <row r="298" spans="1:20" ht="15.75" customHeight="1" x14ac:dyDescent="0.25">
      <c r="A298" s="33" t="s">
        <v>155</v>
      </c>
      <c r="B298" s="12">
        <f>COUNTIFS(incidents!$AA:$AA,B$296,incidents!$H:$H,$A298)</f>
        <v>0</v>
      </c>
      <c r="C298" s="12">
        <f>COUNTIFS(incidents!$AA:$AA,C$296,incidents!$H:$H,$A298)</f>
        <v>51</v>
      </c>
      <c r="D298" s="12">
        <f>COUNTIFS(incidents!$AA:$AA,D$296,incidents!$H:$H,$A298)</f>
        <v>1</v>
      </c>
      <c r="E298" s="12">
        <f>COUNTIFS(incidents!$AA:$AA,E$296,incidents!$H:$H,$A298)</f>
        <v>2</v>
      </c>
      <c r="F298" s="12">
        <f>COUNTIFS(incidents!$AA:$AA,F$296,incidents!$H:$H,$A298)</f>
        <v>1</v>
      </c>
      <c r="G298" s="12">
        <f>COUNTIFS(incidents!$AA:$AA,G$296,incidents!$H:$H,$A298)</f>
        <v>0</v>
      </c>
      <c r="H298" s="26">
        <f t="shared" ref="H298:H305" si="60">SUM(B298:G298)</f>
        <v>55</v>
      </c>
      <c r="I298" s="10"/>
      <c r="J298" s="10"/>
      <c r="O298" s="10" t="s">
        <v>261</v>
      </c>
      <c r="P298" s="10" t="s">
        <v>139</v>
      </c>
      <c r="Q298" s="10" t="s">
        <v>734</v>
      </c>
      <c r="R298" s="10" t="s">
        <v>218</v>
      </c>
      <c r="S298" s="10" t="s">
        <v>65</v>
      </c>
      <c r="T298" s="10" t="s">
        <v>67</v>
      </c>
    </row>
    <row r="299" spans="1:20" ht="15.75" customHeight="1" x14ac:dyDescent="0.25">
      <c r="A299" s="33" t="s">
        <v>167</v>
      </c>
      <c r="B299" s="12">
        <f>COUNTIFS(incidents!$AA:$AA,B$296,incidents!$H:$H,$A299)</f>
        <v>2</v>
      </c>
      <c r="C299" s="12">
        <f>COUNTIFS(incidents!$AA:$AA,C$296,incidents!$H:$H,$A299)</f>
        <v>86</v>
      </c>
      <c r="D299" s="12">
        <f>COUNTIFS(incidents!$AA:$AA,D$296,incidents!$H:$H,$A299)</f>
        <v>3</v>
      </c>
      <c r="E299" s="12">
        <f>COUNTIFS(incidents!$AA:$AA,E$296,incidents!$H:$H,$A299)</f>
        <v>13</v>
      </c>
      <c r="F299" s="12">
        <f>COUNTIFS(incidents!$AA:$AA,F$296,incidents!$H:$H,$A299)</f>
        <v>15</v>
      </c>
      <c r="G299" s="12">
        <f>COUNTIFS(incidents!$AA:$AA,G$296,incidents!$H:$H,$A299)</f>
        <v>2</v>
      </c>
      <c r="H299" s="26">
        <f t="shared" si="60"/>
        <v>121</v>
      </c>
      <c r="I299" s="10"/>
      <c r="J299" s="10"/>
      <c r="O299" s="10" t="s">
        <v>261</v>
      </c>
      <c r="P299" s="10" t="s">
        <v>139</v>
      </c>
      <c r="Q299" s="10" t="s">
        <v>734</v>
      </c>
      <c r="R299" s="10" t="s">
        <v>218</v>
      </c>
      <c r="S299" s="10" t="s">
        <v>65</v>
      </c>
      <c r="T299" s="10" t="s">
        <v>67</v>
      </c>
    </row>
    <row r="300" spans="1:20" ht="15.75" customHeight="1" x14ac:dyDescent="0.25">
      <c r="A300" s="33" t="s">
        <v>87</v>
      </c>
      <c r="B300" s="12">
        <f>COUNTIFS(incidents!$AA:$AA,B$296,incidents!$H:$H,$A300)</f>
        <v>0</v>
      </c>
      <c r="C300" s="12">
        <f>COUNTIFS(incidents!$AA:$AA,C$296,incidents!$H:$H,$A300)</f>
        <v>6</v>
      </c>
      <c r="D300" s="12">
        <f>COUNTIFS(incidents!$AA:$AA,D$296,incidents!$H:$H,$A300)</f>
        <v>0</v>
      </c>
      <c r="E300" s="12">
        <f>COUNTIFS(incidents!$AA:$AA,E$296,incidents!$H:$H,$A300)</f>
        <v>0</v>
      </c>
      <c r="F300" s="12">
        <f>COUNTIFS(incidents!$AA:$AA,F$296,incidents!$H:$H,$A300)</f>
        <v>0</v>
      </c>
      <c r="G300" s="12">
        <f>COUNTIFS(incidents!$AA:$AA,G$296,incidents!$H:$H,$A300)</f>
        <v>0</v>
      </c>
      <c r="H300" s="26">
        <f t="shared" si="60"/>
        <v>6</v>
      </c>
      <c r="I300" s="10"/>
      <c r="J300" s="10"/>
      <c r="O300" s="10" t="s">
        <v>261</v>
      </c>
      <c r="P300" s="10" t="s">
        <v>139</v>
      </c>
      <c r="Q300" s="10" t="s">
        <v>734</v>
      </c>
      <c r="R300" s="10" t="s">
        <v>218</v>
      </c>
      <c r="S300" s="10" t="s">
        <v>65</v>
      </c>
      <c r="T300" s="10" t="s">
        <v>67</v>
      </c>
    </row>
    <row r="301" spans="1:20" ht="15.75" customHeight="1" x14ac:dyDescent="0.25">
      <c r="A301" s="33" t="s">
        <v>67</v>
      </c>
      <c r="B301" s="12">
        <f>COUNTIFS(incidents!$AA:$AA,B$296,incidents!$H:$H,$A301)</f>
        <v>0</v>
      </c>
      <c r="C301" s="12">
        <f>COUNTIFS(incidents!$AA:$AA,C$296,incidents!$H:$H,$A301)</f>
        <v>27</v>
      </c>
      <c r="D301" s="12">
        <f>COUNTIFS(incidents!$AA:$AA,D$296,incidents!$H:$H,$A301)</f>
        <v>0</v>
      </c>
      <c r="E301" s="12">
        <f>COUNTIFS(incidents!$AA:$AA,E$296,incidents!$H:$H,$A301)</f>
        <v>0</v>
      </c>
      <c r="F301" s="12">
        <f>COUNTIFS(incidents!$AA:$AA,F$296,incidents!$H:$H,$A301)</f>
        <v>0</v>
      </c>
      <c r="G301" s="12">
        <f>COUNTIFS(incidents!$AA:$AA,G$296,incidents!$H:$H,$A301)</f>
        <v>0</v>
      </c>
      <c r="H301" s="26">
        <f t="shared" si="60"/>
        <v>27</v>
      </c>
      <c r="I301" s="10"/>
      <c r="J301" s="10"/>
      <c r="O301" s="10" t="s">
        <v>261</v>
      </c>
      <c r="P301" s="10" t="s">
        <v>139</v>
      </c>
      <c r="Q301" s="10" t="s">
        <v>734</v>
      </c>
      <c r="R301" s="10" t="s">
        <v>218</v>
      </c>
      <c r="S301" s="10" t="s">
        <v>65</v>
      </c>
      <c r="T301" s="10" t="s">
        <v>67</v>
      </c>
    </row>
    <row r="302" spans="1:20" ht="15.75" customHeight="1" x14ac:dyDescent="0.25">
      <c r="A302" s="33" t="s">
        <v>56</v>
      </c>
      <c r="B302" s="12">
        <f>COUNTIFS(incidents!$AA:$AA,B$296,incidents!$H:$H,$A302)</f>
        <v>0</v>
      </c>
      <c r="C302" s="12">
        <f>COUNTIFS(incidents!$AA:$AA,C$296,incidents!$H:$H,$A302)</f>
        <v>75</v>
      </c>
      <c r="D302" s="12">
        <f>COUNTIFS(incidents!$AA:$AA,D$296,incidents!$H:$H,$A302)</f>
        <v>0</v>
      </c>
      <c r="E302" s="12">
        <f>COUNTIFS(incidents!$AA:$AA,E$296,incidents!$H:$H,$A302)</f>
        <v>0</v>
      </c>
      <c r="F302" s="12">
        <f>COUNTIFS(incidents!$AA:$AA,F$296,incidents!$H:$H,$A302)</f>
        <v>0</v>
      </c>
      <c r="G302" s="12">
        <f>COUNTIFS(incidents!$AA:$AA,G$296,incidents!$H:$H,$A302)</f>
        <v>0</v>
      </c>
      <c r="H302" s="26">
        <f t="shared" si="60"/>
        <v>75</v>
      </c>
      <c r="I302" s="10"/>
      <c r="J302" s="10"/>
      <c r="O302" s="10" t="s">
        <v>261</v>
      </c>
      <c r="P302" s="10" t="s">
        <v>139</v>
      </c>
      <c r="Q302" s="10" t="s">
        <v>734</v>
      </c>
      <c r="R302" s="10" t="s">
        <v>218</v>
      </c>
      <c r="S302" s="10" t="s">
        <v>65</v>
      </c>
      <c r="T302" s="10" t="s">
        <v>67</v>
      </c>
    </row>
    <row r="303" spans="1:20" ht="15.75" customHeight="1" x14ac:dyDescent="0.25">
      <c r="A303" s="33" t="s">
        <v>364</v>
      </c>
      <c r="B303" s="12">
        <f>COUNTIFS(incidents!$AA:$AA,B$296,incidents!$H:$H,$A303)</f>
        <v>0</v>
      </c>
      <c r="C303" s="12">
        <f>COUNTIFS(incidents!$AA:$AA,C$296,incidents!$H:$H,$A303)</f>
        <v>12</v>
      </c>
      <c r="D303" s="12">
        <f>COUNTIFS(incidents!$AA:$AA,D$296,incidents!$H:$H,$A303)</f>
        <v>0</v>
      </c>
      <c r="E303" s="12">
        <f>COUNTIFS(incidents!$AA:$AA,E$296,incidents!$H:$H,$A303)</f>
        <v>0</v>
      </c>
      <c r="F303" s="12">
        <f>COUNTIFS(incidents!$AA:$AA,F$296,incidents!$H:$H,$A303)</f>
        <v>0</v>
      </c>
      <c r="G303" s="12">
        <f>COUNTIFS(incidents!$AA:$AA,G$296,incidents!$H:$H,$A303)</f>
        <v>0</v>
      </c>
      <c r="H303" s="26">
        <f t="shared" si="60"/>
        <v>12</v>
      </c>
      <c r="I303" s="10"/>
      <c r="J303" s="10"/>
      <c r="O303" s="10" t="s">
        <v>261</v>
      </c>
      <c r="P303" s="10" t="s">
        <v>139</v>
      </c>
      <c r="Q303" s="10" t="s">
        <v>734</v>
      </c>
      <c r="R303" s="10" t="s">
        <v>218</v>
      </c>
      <c r="S303" s="10" t="s">
        <v>65</v>
      </c>
      <c r="T303" s="10" t="s">
        <v>67</v>
      </c>
    </row>
    <row r="304" spans="1:20" ht="15.75" customHeight="1" x14ac:dyDescent="0.25">
      <c r="A304" s="33" t="s">
        <v>226</v>
      </c>
      <c r="B304" s="12">
        <f>COUNTIFS(incidents!$AA:$AA,B$296,incidents!$H:$H,$A304)</f>
        <v>0</v>
      </c>
      <c r="C304" s="12">
        <f>COUNTIFS(incidents!$AA:$AA,C$296,incidents!$H:$H,$A304)</f>
        <v>36</v>
      </c>
      <c r="D304" s="12">
        <f>COUNTIFS(incidents!$AA:$AA,D$296,incidents!$H:$H,$A304)</f>
        <v>0</v>
      </c>
      <c r="E304" s="12">
        <f>COUNTIFS(incidents!$AA:$AA,E$296,incidents!$H:$H,$A304)</f>
        <v>0</v>
      </c>
      <c r="F304" s="12">
        <f>COUNTIFS(incidents!$AA:$AA,F$296,incidents!$H:$H,$A304)</f>
        <v>0</v>
      </c>
      <c r="G304" s="12">
        <f>COUNTIFS(incidents!$AA:$AA,G$296,incidents!$H:$H,$A304)</f>
        <v>0</v>
      </c>
      <c r="H304" s="26">
        <f t="shared" si="60"/>
        <v>36</v>
      </c>
      <c r="I304" s="10"/>
      <c r="J304" s="10"/>
      <c r="O304" s="10" t="s">
        <v>261</v>
      </c>
      <c r="P304" s="10" t="s">
        <v>139</v>
      </c>
      <c r="Q304" s="10" t="s">
        <v>734</v>
      </c>
      <c r="R304" s="10" t="s">
        <v>218</v>
      </c>
      <c r="S304" s="10" t="s">
        <v>65</v>
      </c>
      <c r="T304" s="10" t="s">
        <v>67</v>
      </c>
    </row>
    <row r="305" spans="1:20" ht="15.75" customHeight="1" x14ac:dyDescent="0.25">
      <c r="A305" s="33" t="s">
        <v>120</v>
      </c>
      <c r="B305" s="12">
        <f>COUNTIFS(incidents!$AA:$AA,B$296,incidents!$H:$H,$A305)</f>
        <v>30</v>
      </c>
      <c r="C305" s="12">
        <f>COUNTIFS(incidents!$AA:$AA,C$296,incidents!$H:$H,$A305)</f>
        <v>0</v>
      </c>
      <c r="D305" s="12">
        <f>COUNTIFS(incidents!$AA:$AA,D$296,incidents!$H:$H,$A305)</f>
        <v>42</v>
      </c>
      <c r="E305" s="12">
        <f>COUNTIFS(incidents!$AA:$AA,E$296,incidents!$H:$H,$A305)</f>
        <v>30</v>
      </c>
      <c r="F305" s="12">
        <f>COUNTIFS(incidents!$AA:$AA,F$296,incidents!$H:$H,$A305)</f>
        <v>38</v>
      </c>
      <c r="G305" s="12">
        <f>COUNTIFS(incidents!$AA:$AA,G$296,incidents!$H:$H,$A305)</f>
        <v>15</v>
      </c>
      <c r="H305" s="26">
        <f t="shared" si="60"/>
        <v>155</v>
      </c>
      <c r="I305" s="10"/>
      <c r="J305" s="10"/>
      <c r="O305" s="10" t="s">
        <v>261</v>
      </c>
      <c r="P305" s="10" t="s">
        <v>139</v>
      </c>
      <c r="Q305" s="10" t="s">
        <v>734</v>
      </c>
      <c r="R305" s="10" t="s">
        <v>218</v>
      </c>
      <c r="S305" s="10" t="s">
        <v>65</v>
      </c>
      <c r="T305" s="10" t="s">
        <v>67</v>
      </c>
    </row>
    <row r="306" spans="1:20" ht="15.75" customHeight="1" thickBot="1" x14ac:dyDescent="0.3">
      <c r="A306" s="20" t="s">
        <v>3823</v>
      </c>
      <c r="B306" s="15">
        <f t="shared" ref="B306:G306" si="61">SUM(B297:B305)</f>
        <v>33</v>
      </c>
      <c r="C306" s="15">
        <f t="shared" si="61"/>
        <v>305</v>
      </c>
      <c r="D306" s="15">
        <f t="shared" si="61"/>
        <v>46</v>
      </c>
      <c r="E306" s="15">
        <f t="shared" si="61"/>
        <v>46</v>
      </c>
      <c r="F306" s="15">
        <f t="shared" si="61"/>
        <v>54</v>
      </c>
      <c r="G306" s="15">
        <f t="shared" si="61"/>
        <v>18</v>
      </c>
      <c r="H306" s="16">
        <f>SUM(H297:H305)</f>
        <v>502</v>
      </c>
      <c r="I306" s="10"/>
      <c r="J306" s="10"/>
      <c r="O306" s="10" t="s">
        <v>261</v>
      </c>
      <c r="P306" s="10" t="s">
        <v>139</v>
      </c>
      <c r="Q306" s="10" t="s">
        <v>734</v>
      </c>
      <c r="R306" s="10" t="s">
        <v>218</v>
      </c>
      <c r="S306" s="10" t="s">
        <v>65</v>
      </c>
      <c r="T306" s="10" t="s">
        <v>67</v>
      </c>
    </row>
    <row r="307" spans="1:20" ht="15.75" customHeight="1" thickBot="1" x14ac:dyDescent="0.3"/>
    <row r="308" spans="1:20" ht="15.75" customHeight="1" x14ac:dyDescent="0.25">
      <c r="A308" s="57" t="s">
        <v>4852</v>
      </c>
      <c r="B308" s="58"/>
      <c r="C308" s="58"/>
      <c r="D308" s="58"/>
      <c r="E308" s="58"/>
      <c r="F308" s="59"/>
      <c r="G308" s="6"/>
      <c r="H308" s="6"/>
      <c r="I308" s="6"/>
      <c r="J308" s="6"/>
      <c r="K308" s="6"/>
      <c r="L308" s="6"/>
    </row>
    <row r="309" spans="1:20" ht="15.75" customHeight="1" x14ac:dyDescent="0.25">
      <c r="A309" s="8"/>
      <c r="B309" s="40" t="s">
        <v>3796</v>
      </c>
      <c r="C309" s="40" t="s">
        <v>3795</v>
      </c>
      <c r="D309" s="40" t="s">
        <v>123</v>
      </c>
      <c r="E309" s="40" t="s">
        <v>270</v>
      </c>
      <c r="F309" s="9" t="s">
        <v>3823</v>
      </c>
    </row>
    <row r="310" spans="1:20" ht="15.75" customHeight="1" x14ac:dyDescent="0.25">
      <c r="A310" s="32" t="s">
        <v>3794</v>
      </c>
      <c r="B310" s="12">
        <f>COUNTIFS(incidents!$S:$S,B$309,incidents!$I:$I,$A310)</f>
        <v>6</v>
      </c>
      <c r="C310" s="12">
        <f>COUNTIFS(incidents!$S:$S,C$309,incidents!$I:$I,$A310)</f>
        <v>32</v>
      </c>
      <c r="D310" s="12">
        <f>COUNTIFS(incidents!$S:$S,D$309,incidents!$I:$I,$A310)</f>
        <v>14</v>
      </c>
      <c r="E310" s="12">
        <f>COUNTIFS(incidents!$S:$S,E$309,incidents!$I:$I,$A310)</f>
        <v>18</v>
      </c>
      <c r="F310" s="26">
        <f>SUM(B310:E310)</f>
        <v>70</v>
      </c>
      <c r="G310" s="10"/>
      <c r="H310" s="10"/>
      <c r="I310" s="10"/>
      <c r="J310" s="10"/>
      <c r="K310" s="10"/>
      <c r="L310" s="10"/>
      <c r="M310" s="10"/>
    </row>
    <row r="311" spans="1:20" ht="15.75" customHeight="1" x14ac:dyDescent="0.25">
      <c r="A311" s="32" t="s">
        <v>57</v>
      </c>
      <c r="B311" s="12">
        <f>COUNTIFS(incidents!$S:$S,B$309,incidents!$I:$I,$A311)</f>
        <v>4</v>
      </c>
      <c r="C311" s="12">
        <f>COUNTIFS(incidents!$S:$S,C$309,incidents!$I:$I,$A311)</f>
        <v>27</v>
      </c>
      <c r="D311" s="12">
        <f>COUNTIFS(incidents!$S:$S,D$309,incidents!$I:$I,$A311)</f>
        <v>25</v>
      </c>
      <c r="E311" s="12">
        <f>COUNTIFS(incidents!$S:$S,E$309,incidents!$I:$I,$A311)</f>
        <v>19</v>
      </c>
      <c r="F311" s="26">
        <f t="shared" ref="F311:F314" si="62">SUM(B311:E311)</f>
        <v>75</v>
      </c>
      <c r="G311" s="10"/>
      <c r="H311" s="10"/>
      <c r="I311" s="10"/>
      <c r="J311" s="10"/>
      <c r="K311" s="10"/>
      <c r="L311" s="10"/>
      <c r="M311" s="10"/>
    </row>
    <row r="312" spans="1:20" ht="15.75" customHeight="1" x14ac:dyDescent="0.25">
      <c r="A312" s="32" t="s">
        <v>67</v>
      </c>
      <c r="B312" s="12">
        <f>COUNTIFS(incidents!$S:$S,B$309,incidents!$I:$I,$A312)</f>
        <v>0</v>
      </c>
      <c r="C312" s="12">
        <f>COUNTIFS(incidents!$S:$S,C$309,incidents!$I:$I,$A312)</f>
        <v>9</v>
      </c>
      <c r="D312" s="12">
        <f>COUNTIFS(incidents!$S:$S,D$309,incidents!$I:$I,$A312)</f>
        <v>14</v>
      </c>
      <c r="E312" s="12">
        <f>COUNTIFS(incidents!$S:$S,E$309,incidents!$I:$I,$A312)</f>
        <v>4</v>
      </c>
      <c r="F312" s="26">
        <f t="shared" si="62"/>
        <v>27</v>
      </c>
      <c r="G312" s="10"/>
      <c r="H312" s="10"/>
      <c r="I312" s="10"/>
      <c r="J312" s="10"/>
      <c r="K312" s="10"/>
      <c r="L312" s="10"/>
      <c r="M312" s="10"/>
    </row>
    <row r="313" spans="1:20" ht="15.75" customHeight="1" x14ac:dyDescent="0.25">
      <c r="A313" s="32" t="s">
        <v>121</v>
      </c>
      <c r="B313" s="12">
        <f>COUNTIFS(incidents!$S:$S,B$309,incidents!$I:$I,$A313)</f>
        <v>39</v>
      </c>
      <c r="C313" s="12">
        <f>COUNTIFS(incidents!$S:$S,C$309,incidents!$I:$I,$A313)</f>
        <v>164</v>
      </c>
      <c r="D313" s="12">
        <f>COUNTIFS(incidents!$S:$S,D$309,incidents!$I:$I,$A313)</f>
        <v>56</v>
      </c>
      <c r="E313" s="12">
        <f>COUNTIFS(incidents!$S:$S,E$309,incidents!$I:$I,$A313)</f>
        <v>65</v>
      </c>
      <c r="F313" s="26">
        <f t="shared" si="62"/>
        <v>324</v>
      </c>
      <c r="G313" s="10"/>
      <c r="H313" s="10"/>
      <c r="I313" s="10"/>
      <c r="J313" s="10"/>
      <c r="K313" s="10"/>
      <c r="L313" s="10"/>
      <c r="M313" s="10"/>
    </row>
    <row r="314" spans="1:20" ht="15.75" customHeight="1" x14ac:dyDescent="0.25">
      <c r="A314" s="32" t="s">
        <v>88</v>
      </c>
      <c r="B314" s="12">
        <f>COUNTIFS(incidents!$S:$S,B$309,incidents!$I:$I,$A314)</f>
        <v>0</v>
      </c>
      <c r="C314" s="12">
        <f>COUNTIFS(incidents!$S:$S,C$309,incidents!$I:$I,$A314)</f>
        <v>3</v>
      </c>
      <c r="D314" s="12">
        <f>COUNTIFS(incidents!$S:$S,D$309,incidents!$I:$I,$A314)</f>
        <v>3</v>
      </c>
      <c r="E314" s="12">
        <f>COUNTIFS(incidents!$S:$S,E$309,incidents!$I:$I,$A314)</f>
        <v>0</v>
      </c>
      <c r="F314" s="26">
        <f t="shared" si="62"/>
        <v>6</v>
      </c>
      <c r="G314" s="10"/>
      <c r="H314" s="10"/>
      <c r="I314" s="10"/>
      <c r="J314" s="10"/>
      <c r="K314" s="10"/>
      <c r="L314" s="10"/>
      <c r="M314" s="10"/>
    </row>
    <row r="315" spans="1:20" ht="15.75" customHeight="1" thickBot="1" x14ac:dyDescent="0.3">
      <c r="A315" s="20" t="s">
        <v>3823</v>
      </c>
      <c r="B315" s="15">
        <f>SUM(B310:B314)</f>
        <v>49</v>
      </c>
      <c r="C315" s="15">
        <f t="shared" ref="C315:F315" si="63">SUM(C310:C314)</f>
        <v>235</v>
      </c>
      <c r="D315" s="15">
        <f t="shared" si="63"/>
        <v>112</v>
      </c>
      <c r="E315" s="15">
        <f t="shared" si="63"/>
        <v>106</v>
      </c>
      <c r="F315" s="16">
        <f t="shared" si="63"/>
        <v>502</v>
      </c>
      <c r="G315" s="10"/>
      <c r="H315" s="10"/>
      <c r="I315" s="10"/>
      <c r="J315" s="10"/>
      <c r="K315" s="10"/>
      <c r="L315" s="10"/>
      <c r="M315" s="10"/>
    </row>
    <row r="317" spans="1:20" ht="15.75" customHeight="1" thickBot="1" x14ac:dyDescent="0.3"/>
    <row r="318" spans="1:20" ht="15.75" customHeight="1" x14ac:dyDescent="0.25">
      <c r="A318" s="57" t="s">
        <v>4853</v>
      </c>
      <c r="B318" s="58"/>
      <c r="C318" s="58"/>
      <c r="D318" s="58"/>
      <c r="E318" s="58"/>
      <c r="F318" s="58"/>
      <c r="G318" s="58"/>
      <c r="H318" s="59"/>
      <c r="I318" s="6"/>
      <c r="J318" s="6"/>
      <c r="K318" s="6"/>
    </row>
    <row r="319" spans="1:20" ht="15.75" customHeight="1" x14ac:dyDescent="0.25">
      <c r="A319" s="42"/>
      <c r="B319" s="40" t="s">
        <v>194</v>
      </c>
      <c r="C319" s="40" t="s">
        <v>279</v>
      </c>
      <c r="D319" s="40" t="s">
        <v>1021</v>
      </c>
      <c r="E319" s="40" t="s">
        <v>67</v>
      </c>
      <c r="F319" s="40" t="s">
        <v>1362</v>
      </c>
      <c r="G319" s="40" t="s">
        <v>428</v>
      </c>
      <c r="H319" s="44" t="s">
        <v>3823</v>
      </c>
      <c r="I319" s="10"/>
      <c r="J319" s="10"/>
      <c r="K319" s="10"/>
    </row>
    <row r="320" spans="1:20" ht="15.75" customHeight="1" x14ac:dyDescent="0.25">
      <c r="A320" s="33" t="s">
        <v>3794</v>
      </c>
      <c r="B320" s="12">
        <f>COUNTIFS(incidents!$Y:$Y,B$319,incidents!$I:$I,$A320)</f>
        <v>12</v>
      </c>
      <c r="C320" s="12">
        <f>COUNTIFS(incidents!$Y:$Y,C$319,incidents!$I:$I,$A320)</f>
        <v>0</v>
      </c>
      <c r="D320" s="12">
        <f>COUNTIFS(incidents!$Y:$Y,D$319,incidents!$I:$I,$A320)</f>
        <v>0</v>
      </c>
      <c r="E320" s="12">
        <f>COUNTIFS(incidents!$Y:$Y,E$319,incidents!$I:$I,$A320)</f>
        <v>57</v>
      </c>
      <c r="F320" s="12">
        <f>COUNTIFS(incidents!$Y:$Y,F$319,incidents!$I:$I,$A320)</f>
        <v>0</v>
      </c>
      <c r="G320" s="12">
        <f>COUNTIFS(incidents!$Y:$Y,G$319,incidents!$I:$I,$A320)</f>
        <v>1</v>
      </c>
      <c r="H320" s="26">
        <f>SUM(B320:G320)</f>
        <v>70</v>
      </c>
      <c r="I320" s="10"/>
      <c r="J320" s="10"/>
      <c r="K320" s="10"/>
      <c r="L320" s="10"/>
      <c r="M320" s="10"/>
      <c r="N320" s="10"/>
      <c r="O320" s="10"/>
      <c r="P320" s="10"/>
      <c r="Q320" s="10"/>
      <c r="R320" s="10"/>
    </row>
    <row r="321" spans="1:18" ht="15.75" customHeight="1" x14ac:dyDescent="0.25">
      <c r="A321" s="33" t="s">
        <v>57</v>
      </c>
      <c r="B321" s="12">
        <f>COUNTIFS(incidents!$Y:$Y,B$319,incidents!$I:$I,$A321)</f>
        <v>0</v>
      </c>
      <c r="C321" s="12">
        <f>COUNTIFS(incidents!$Y:$Y,C$319,incidents!$I:$I,$A321)</f>
        <v>6</v>
      </c>
      <c r="D321" s="12">
        <f>COUNTIFS(incidents!$Y:$Y,D$319,incidents!$I:$I,$A321)</f>
        <v>0</v>
      </c>
      <c r="E321" s="12">
        <f>COUNTIFS(incidents!$Y:$Y,E$319,incidents!$I:$I,$A321)</f>
        <v>65</v>
      </c>
      <c r="F321" s="12">
        <f>COUNTIFS(incidents!$Y:$Y,F$319,incidents!$I:$I,$A321)</f>
        <v>0</v>
      </c>
      <c r="G321" s="12">
        <f>COUNTIFS(incidents!$Y:$Y,G$319,incidents!$I:$I,$A321)</f>
        <v>4</v>
      </c>
      <c r="H321" s="26">
        <f t="shared" ref="H321:H324" si="64">SUM(B321:G321)</f>
        <v>75</v>
      </c>
      <c r="I321" s="10"/>
      <c r="J321" s="10"/>
      <c r="K321" s="10"/>
      <c r="L321" s="10"/>
      <c r="M321" s="10"/>
      <c r="N321" s="10"/>
      <c r="O321" s="10"/>
      <c r="P321" s="10"/>
      <c r="Q321" s="10"/>
      <c r="R321" s="10"/>
    </row>
    <row r="322" spans="1:18" ht="15.75" customHeight="1" x14ac:dyDescent="0.25">
      <c r="A322" s="33" t="s">
        <v>67</v>
      </c>
      <c r="B322" s="12">
        <f>COUNTIFS(incidents!$Y:$Y,B$319,incidents!$I:$I,$A322)</f>
        <v>1</v>
      </c>
      <c r="C322" s="12">
        <f>COUNTIFS(incidents!$Y:$Y,C$319,incidents!$I:$I,$A322)</f>
        <v>0</v>
      </c>
      <c r="D322" s="12">
        <f>COUNTIFS(incidents!$Y:$Y,D$319,incidents!$I:$I,$A322)</f>
        <v>0</v>
      </c>
      <c r="E322" s="12">
        <f>COUNTIFS(incidents!$Y:$Y,E$319,incidents!$I:$I,$A322)</f>
        <v>26</v>
      </c>
      <c r="F322" s="12">
        <f>COUNTIFS(incidents!$Y:$Y,F$319,incidents!$I:$I,$A322)</f>
        <v>0</v>
      </c>
      <c r="G322" s="12">
        <f>COUNTIFS(incidents!$Y:$Y,G$319,incidents!$I:$I,$A322)</f>
        <v>0</v>
      </c>
      <c r="H322" s="26">
        <f t="shared" si="64"/>
        <v>27</v>
      </c>
      <c r="I322" s="10"/>
      <c r="J322" s="10"/>
      <c r="K322" s="10"/>
      <c r="L322" s="10"/>
      <c r="M322" s="10"/>
      <c r="N322" s="10"/>
      <c r="O322" s="10"/>
      <c r="P322" s="10"/>
      <c r="Q322" s="10"/>
      <c r="R322" s="10"/>
    </row>
    <row r="323" spans="1:18" ht="15.75" customHeight="1" x14ac:dyDescent="0.25">
      <c r="A323" s="33" t="s">
        <v>121</v>
      </c>
      <c r="B323" s="12">
        <f>COUNTIFS(incidents!$Y:$Y,B$319,incidents!$I:$I,$A323)</f>
        <v>38</v>
      </c>
      <c r="C323" s="12">
        <f>COUNTIFS(incidents!$Y:$Y,C$319,incidents!$I:$I,$A323)</f>
        <v>14</v>
      </c>
      <c r="D323" s="12">
        <f>COUNTIFS(incidents!$Y:$Y,D$319,incidents!$I:$I,$A323)</f>
        <v>14</v>
      </c>
      <c r="E323" s="12">
        <f>COUNTIFS(incidents!$Y:$Y,E$319,incidents!$I:$I,$A323)</f>
        <v>248</v>
      </c>
      <c r="F323" s="12">
        <f>COUNTIFS(incidents!$Y:$Y,F$319,incidents!$I:$I,$A323)</f>
        <v>3</v>
      </c>
      <c r="G323" s="12">
        <f>COUNTIFS(incidents!$Y:$Y,G$319,incidents!$I:$I,$A323)</f>
        <v>7</v>
      </c>
      <c r="H323" s="26">
        <f t="shared" si="64"/>
        <v>324</v>
      </c>
      <c r="I323" s="10"/>
      <c r="J323" s="10"/>
      <c r="K323" s="10"/>
      <c r="L323" s="10"/>
      <c r="M323" s="10"/>
      <c r="N323" s="10"/>
      <c r="O323" s="10"/>
      <c r="P323" s="10"/>
      <c r="Q323" s="10"/>
      <c r="R323" s="10"/>
    </row>
    <row r="324" spans="1:18" ht="15.75" customHeight="1" x14ac:dyDescent="0.25">
      <c r="A324" s="33" t="s">
        <v>88</v>
      </c>
      <c r="B324" s="12">
        <f>COUNTIFS(incidents!$Y:$Y,B$319,incidents!$I:$I,$A324)</f>
        <v>0</v>
      </c>
      <c r="C324" s="12">
        <f>COUNTIFS(incidents!$Y:$Y,C$319,incidents!$I:$I,$A324)</f>
        <v>0</v>
      </c>
      <c r="D324" s="12">
        <f>COUNTIFS(incidents!$Y:$Y,D$319,incidents!$I:$I,$A324)</f>
        <v>0</v>
      </c>
      <c r="E324" s="12">
        <f>COUNTIFS(incidents!$Y:$Y,E$319,incidents!$I:$I,$A324)</f>
        <v>6</v>
      </c>
      <c r="F324" s="12">
        <f>COUNTIFS(incidents!$Y:$Y,F$319,incidents!$I:$I,$A324)</f>
        <v>0</v>
      </c>
      <c r="G324" s="12">
        <f>COUNTIFS(incidents!$Y:$Y,G$319,incidents!$I:$I,$A324)</f>
        <v>0</v>
      </c>
      <c r="H324" s="26">
        <f t="shared" si="64"/>
        <v>6</v>
      </c>
      <c r="I324" s="10"/>
      <c r="J324" s="10"/>
      <c r="K324" s="10"/>
      <c r="L324" s="10"/>
      <c r="M324" s="10"/>
      <c r="N324" s="10"/>
      <c r="O324" s="10"/>
      <c r="P324" s="10"/>
      <c r="Q324" s="10"/>
      <c r="R324" s="10"/>
    </row>
    <row r="325" spans="1:18" ht="15.75" customHeight="1" thickBot="1" x14ac:dyDescent="0.3">
      <c r="A325" s="20" t="s">
        <v>3823</v>
      </c>
      <c r="B325" s="15">
        <f>SUM(B320:B324)</f>
        <v>51</v>
      </c>
      <c r="C325" s="15">
        <f t="shared" ref="C325:H325" si="65">SUM(C320:C324)</f>
        <v>20</v>
      </c>
      <c r="D325" s="15">
        <f t="shared" si="65"/>
        <v>14</v>
      </c>
      <c r="E325" s="15">
        <f t="shared" si="65"/>
        <v>402</v>
      </c>
      <c r="F325" s="15">
        <f t="shared" si="65"/>
        <v>3</v>
      </c>
      <c r="G325" s="15">
        <f t="shared" si="65"/>
        <v>12</v>
      </c>
      <c r="H325" s="16">
        <f t="shared" si="65"/>
        <v>502</v>
      </c>
      <c r="I325" s="10"/>
      <c r="J325" s="10"/>
      <c r="K325" s="10"/>
      <c r="L325" s="10"/>
      <c r="M325" s="10"/>
      <c r="N325" s="10"/>
      <c r="O325" s="10"/>
      <c r="P325" s="10"/>
      <c r="Q325" s="10"/>
      <c r="R325" s="10"/>
    </row>
    <row r="326" spans="1:18" ht="15.75" customHeight="1" thickBot="1" x14ac:dyDescent="0.3"/>
    <row r="327" spans="1:18" ht="15.75" customHeight="1" x14ac:dyDescent="0.25">
      <c r="A327" s="57" t="s">
        <v>4854</v>
      </c>
      <c r="B327" s="58"/>
      <c r="C327" s="58"/>
      <c r="D327" s="58"/>
      <c r="E327" s="58"/>
      <c r="F327" s="58"/>
      <c r="G327" s="58"/>
      <c r="H327" s="59"/>
      <c r="I327" s="6"/>
      <c r="J327" s="6"/>
      <c r="K327" s="6"/>
    </row>
    <row r="328" spans="1:18" ht="15.75" customHeight="1" x14ac:dyDescent="0.25">
      <c r="A328" s="42"/>
      <c r="B328" s="40" t="s">
        <v>3822</v>
      </c>
      <c r="C328" s="40" t="s">
        <v>3846</v>
      </c>
      <c r="D328" s="40" t="s">
        <v>67</v>
      </c>
      <c r="E328" s="40" t="s">
        <v>3819</v>
      </c>
      <c r="F328" s="40" t="s">
        <v>3820</v>
      </c>
      <c r="G328" s="40" t="s">
        <v>3821</v>
      </c>
      <c r="H328" s="9" t="s">
        <v>3823</v>
      </c>
      <c r="I328" s="10"/>
      <c r="J328" s="10"/>
      <c r="K328" s="10"/>
    </row>
    <row r="329" spans="1:18" ht="15.75" customHeight="1" x14ac:dyDescent="0.25">
      <c r="A329" s="33" t="s">
        <v>3794</v>
      </c>
      <c r="B329" s="45">
        <f>COUNTIFS(incidents!$AA:$AA,B$328,incidents!$I:$I,$A329)</f>
        <v>1</v>
      </c>
      <c r="C329" s="45">
        <f>COUNTIFS(incidents!$AA:$AA,C$328,incidents!$I:$I,$A329)</f>
        <v>63</v>
      </c>
      <c r="D329" s="45">
        <f>COUNTIFS(incidents!$AA:$AA,D$328,incidents!$I:$I,$A329)</f>
        <v>1</v>
      </c>
      <c r="E329" s="45">
        <f>COUNTIFS(incidents!$AA:$AA,E$328,incidents!$I:$I,$A329)</f>
        <v>3</v>
      </c>
      <c r="F329" s="45">
        <f>COUNTIFS(incidents!$AA:$AA,F$328,incidents!$I:$I,$A329)</f>
        <v>1</v>
      </c>
      <c r="G329" s="45">
        <f>COUNTIFS(incidents!$AA:$AA,G$328,incidents!$I:$I,$A329)</f>
        <v>1</v>
      </c>
      <c r="H329" s="26">
        <f>SUM(B329:G329)</f>
        <v>70</v>
      </c>
      <c r="I329" s="10"/>
      <c r="J329" s="10"/>
      <c r="K329" s="10"/>
      <c r="L329" s="10"/>
      <c r="M329" s="10"/>
      <c r="N329" s="10"/>
      <c r="O329" s="10"/>
      <c r="P329" s="10"/>
      <c r="Q329" s="10"/>
      <c r="R329" s="10"/>
    </row>
    <row r="330" spans="1:18" ht="15.75" customHeight="1" x14ac:dyDescent="0.25">
      <c r="A330" s="33" t="s">
        <v>57</v>
      </c>
      <c r="B330" s="45">
        <f>COUNTIFS(incidents!$AA:$AA,B$328,incidents!$I:$I,$A330)</f>
        <v>0</v>
      </c>
      <c r="C330" s="45">
        <f>COUNTIFS(incidents!$AA:$AA,C$328,incidents!$I:$I,$A330)</f>
        <v>75</v>
      </c>
      <c r="D330" s="45">
        <f>COUNTIFS(incidents!$AA:$AA,D$328,incidents!$I:$I,$A330)</f>
        <v>0</v>
      </c>
      <c r="E330" s="45">
        <f>COUNTIFS(incidents!$AA:$AA,E$328,incidents!$I:$I,$A330)</f>
        <v>0</v>
      </c>
      <c r="F330" s="45">
        <f>COUNTIFS(incidents!$AA:$AA,F$328,incidents!$I:$I,$A330)</f>
        <v>0</v>
      </c>
      <c r="G330" s="45">
        <f>COUNTIFS(incidents!$AA:$AA,G$328,incidents!$I:$I,$A330)</f>
        <v>0</v>
      </c>
      <c r="H330" s="26">
        <f t="shared" ref="H330:H333" si="66">SUM(B330:G330)</f>
        <v>75</v>
      </c>
      <c r="I330" s="10"/>
      <c r="J330" s="10"/>
      <c r="K330" s="10"/>
      <c r="L330" s="10"/>
      <c r="M330" s="10"/>
      <c r="N330" s="10"/>
      <c r="O330" s="10"/>
      <c r="P330" s="10"/>
      <c r="Q330" s="10"/>
      <c r="R330" s="10"/>
    </row>
    <row r="331" spans="1:18" ht="15.75" customHeight="1" x14ac:dyDescent="0.25">
      <c r="A331" s="33" t="s">
        <v>67</v>
      </c>
      <c r="B331" s="45">
        <f>COUNTIFS(incidents!$AA:$AA,B$328,incidents!$I:$I,$A331)</f>
        <v>0</v>
      </c>
      <c r="C331" s="45">
        <f>COUNTIFS(incidents!$AA:$AA,C$328,incidents!$I:$I,$A331)</f>
        <v>27</v>
      </c>
      <c r="D331" s="45">
        <f>COUNTIFS(incidents!$AA:$AA,D$328,incidents!$I:$I,$A331)</f>
        <v>0</v>
      </c>
      <c r="E331" s="45">
        <f>COUNTIFS(incidents!$AA:$AA,E$328,incidents!$I:$I,$A331)</f>
        <v>0</v>
      </c>
      <c r="F331" s="45">
        <f>COUNTIFS(incidents!$AA:$AA,F$328,incidents!$I:$I,$A331)</f>
        <v>0</v>
      </c>
      <c r="G331" s="45">
        <f>COUNTIFS(incidents!$AA:$AA,G$328,incidents!$I:$I,$A331)</f>
        <v>0</v>
      </c>
      <c r="H331" s="26">
        <f t="shared" si="66"/>
        <v>27</v>
      </c>
      <c r="I331" s="10"/>
      <c r="J331" s="10"/>
      <c r="K331" s="10"/>
      <c r="L331" s="10"/>
      <c r="M331" s="10"/>
      <c r="N331" s="10"/>
      <c r="O331" s="10"/>
      <c r="P331" s="10"/>
      <c r="Q331" s="10"/>
      <c r="R331" s="10"/>
    </row>
    <row r="332" spans="1:18" ht="15.75" customHeight="1" x14ac:dyDescent="0.25">
      <c r="A332" s="33" t="s">
        <v>121</v>
      </c>
      <c r="B332" s="45">
        <f>COUNTIFS(incidents!$AA:$AA,B$328,incidents!$I:$I,$A332)</f>
        <v>32</v>
      </c>
      <c r="C332" s="45">
        <f>COUNTIFS(incidents!$AA:$AA,C$328,incidents!$I:$I,$A332)</f>
        <v>134</v>
      </c>
      <c r="D332" s="45">
        <f>COUNTIFS(incidents!$AA:$AA,D$328,incidents!$I:$I,$A332)</f>
        <v>45</v>
      </c>
      <c r="E332" s="45">
        <f>COUNTIFS(incidents!$AA:$AA,E$328,incidents!$I:$I,$A332)</f>
        <v>43</v>
      </c>
      <c r="F332" s="45">
        <f>COUNTIFS(incidents!$AA:$AA,F$328,incidents!$I:$I,$A332)</f>
        <v>53</v>
      </c>
      <c r="G332" s="45">
        <f>COUNTIFS(incidents!$AA:$AA,G$328,incidents!$I:$I,$A332)</f>
        <v>17</v>
      </c>
      <c r="H332" s="26">
        <f t="shared" si="66"/>
        <v>324</v>
      </c>
      <c r="I332" s="10"/>
      <c r="J332" s="10"/>
      <c r="K332" s="10"/>
      <c r="L332" s="10"/>
      <c r="M332" s="10"/>
      <c r="N332" s="10"/>
      <c r="O332" s="10"/>
      <c r="P332" s="10"/>
      <c r="Q332" s="10"/>
      <c r="R332" s="10"/>
    </row>
    <row r="333" spans="1:18" ht="15.75" customHeight="1" x14ac:dyDescent="0.25">
      <c r="A333" s="33" t="s">
        <v>88</v>
      </c>
      <c r="B333" s="45">
        <f>COUNTIFS(incidents!$AA:$AA,B$328,incidents!$I:$I,$A333)</f>
        <v>0</v>
      </c>
      <c r="C333" s="45">
        <f>COUNTIFS(incidents!$AA:$AA,C$328,incidents!$I:$I,$A333)</f>
        <v>6</v>
      </c>
      <c r="D333" s="45">
        <f>COUNTIFS(incidents!$AA:$AA,D$328,incidents!$I:$I,$A333)</f>
        <v>0</v>
      </c>
      <c r="E333" s="45">
        <f>COUNTIFS(incidents!$AA:$AA,E$328,incidents!$I:$I,$A333)</f>
        <v>0</v>
      </c>
      <c r="F333" s="45">
        <f>COUNTIFS(incidents!$AA:$AA,F$328,incidents!$I:$I,$A333)</f>
        <v>0</v>
      </c>
      <c r="G333" s="45">
        <f>COUNTIFS(incidents!$AA:$AA,G$328,incidents!$I:$I,$A333)</f>
        <v>0</v>
      </c>
      <c r="H333" s="26">
        <f t="shared" si="66"/>
        <v>6</v>
      </c>
      <c r="I333" s="10"/>
      <c r="J333" s="10"/>
      <c r="K333" s="10"/>
      <c r="L333" s="10"/>
      <c r="M333" s="10"/>
      <c r="N333" s="10"/>
      <c r="O333" s="10"/>
      <c r="P333" s="10"/>
      <c r="Q333" s="10"/>
      <c r="R333" s="10"/>
    </row>
    <row r="334" spans="1:18" ht="15.75" customHeight="1" thickBot="1" x14ac:dyDescent="0.3">
      <c r="A334" s="20" t="s">
        <v>3823</v>
      </c>
      <c r="B334" s="15">
        <f>SUM(B329:B333)</f>
        <v>33</v>
      </c>
      <c r="C334" s="15">
        <f t="shared" ref="C334:H334" si="67">SUM(C329:C333)</f>
        <v>305</v>
      </c>
      <c r="D334" s="15">
        <f t="shared" si="67"/>
        <v>46</v>
      </c>
      <c r="E334" s="15">
        <f t="shared" si="67"/>
        <v>46</v>
      </c>
      <c r="F334" s="15">
        <f t="shared" si="67"/>
        <v>54</v>
      </c>
      <c r="G334" s="15">
        <f t="shared" si="67"/>
        <v>18</v>
      </c>
      <c r="H334" s="16">
        <f t="shared" si="67"/>
        <v>502</v>
      </c>
      <c r="I334" s="10"/>
      <c r="J334" s="10"/>
      <c r="K334" s="10"/>
      <c r="L334" s="10"/>
      <c r="M334" s="10"/>
      <c r="N334" s="10"/>
      <c r="O334" s="10"/>
      <c r="P334" s="10"/>
      <c r="Q334" s="10"/>
      <c r="R334" s="10"/>
    </row>
    <row r="336" spans="1:18" ht="15.75" customHeight="1" thickBot="1" x14ac:dyDescent="0.3"/>
    <row r="337" spans="1:14" s="17" customFormat="1" ht="15.75" customHeight="1" x14ac:dyDescent="0.25">
      <c r="A337" s="57" t="s">
        <v>4855</v>
      </c>
      <c r="B337" s="58"/>
      <c r="C337" s="58"/>
      <c r="D337" s="58"/>
      <c r="E337" s="58"/>
      <c r="F337" s="58"/>
      <c r="G337" s="59"/>
      <c r="H337" s="23"/>
      <c r="I337" s="23"/>
    </row>
    <row r="338" spans="1:14" s="17" customFormat="1" ht="15.75" customHeight="1" x14ac:dyDescent="0.25">
      <c r="A338" s="42" t="s">
        <v>3842</v>
      </c>
      <c r="B338" s="40" t="s">
        <v>59</v>
      </c>
      <c r="C338" s="40" t="s">
        <v>67</v>
      </c>
      <c r="D338" s="40" t="s">
        <v>91</v>
      </c>
      <c r="E338" s="40" t="s">
        <v>90</v>
      </c>
      <c r="F338" s="40" t="s">
        <v>202</v>
      </c>
      <c r="G338" s="9" t="s">
        <v>3823</v>
      </c>
      <c r="H338" s="23"/>
      <c r="I338" s="23"/>
    </row>
    <row r="339" spans="1:14" ht="15.75" customHeight="1" x14ac:dyDescent="0.25">
      <c r="A339" s="33" t="s">
        <v>327</v>
      </c>
      <c r="B339" s="12">
        <f>COUNTIFS(cases!$M:$M,B$338,cases!$L:$L,$A339)</f>
        <v>11</v>
      </c>
      <c r="C339" s="12">
        <f>COUNTIFS(cases!$M:$M,C$338,cases!$L:$L,$A339)</f>
        <v>3</v>
      </c>
      <c r="D339" s="12">
        <f>COUNTIFS(cases!$M:$M,D$338,cases!$L:$L,$A339)</f>
        <v>21</v>
      </c>
      <c r="E339" s="12">
        <f>COUNTIFS(cases!$M:$M,E$338,cases!$L:$L,$A339)</f>
        <v>1</v>
      </c>
      <c r="F339" s="12">
        <f>COUNTIFS(cases!$M:$M,F$338,cases!$L:$L,$A339)</f>
        <v>0</v>
      </c>
      <c r="G339" s="26">
        <f>SUM(B339:F339)</f>
        <v>36</v>
      </c>
      <c r="H339" s="10"/>
      <c r="I339" s="10"/>
      <c r="J339" s="10"/>
      <c r="K339" s="10"/>
      <c r="L339" s="10"/>
      <c r="M339" s="10"/>
      <c r="N339" s="10"/>
    </row>
    <row r="340" spans="1:14" ht="15.75" customHeight="1" x14ac:dyDescent="0.25">
      <c r="A340" s="33" t="s">
        <v>182</v>
      </c>
      <c r="B340" s="12">
        <f>COUNTIFS(cases!$M:$M,B$338,cases!$L:$L,$A340)</f>
        <v>3</v>
      </c>
      <c r="C340" s="12">
        <f>COUNTIFS(cases!$M:$M,C$338,cases!$L:$L,$A340)</f>
        <v>3</v>
      </c>
      <c r="D340" s="12">
        <f>COUNTIFS(cases!$M:$M,D$338,cases!$L:$L,$A340)</f>
        <v>19</v>
      </c>
      <c r="E340" s="12">
        <f>COUNTIFS(cases!$M:$M,E$338,cases!$L:$L,$A340)</f>
        <v>2</v>
      </c>
      <c r="F340" s="12">
        <f>COUNTIFS(cases!$M:$M,F$338,cases!$L:$L,$A340)</f>
        <v>1</v>
      </c>
      <c r="G340" s="26">
        <f t="shared" ref="G340:G346" si="68">SUM(B340:F340)</f>
        <v>28</v>
      </c>
      <c r="H340" s="10"/>
      <c r="I340" s="10"/>
      <c r="J340" s="10"/>
      <c r="K340" s="10"/>
      <c r="L340" s="10"/>
      <c r="M340" s="10"/>
      <c r="N340" s="10"/>
    </row>
    <row r="341" spans="1:14" ht="15.75" customHeight="1" x14ac:dyDescent="0.25">
      <c r="A341" s="33" t="s">
        <v>59</v>
      </c>
      <c r="B341" s="12">
        <f>COUNTIFS(cases!$M:$M,B$338,cases!$L:$L,$A341)</f>
        <v>151</v>
      </c>
      <c r="C341" s="12">
        <f>COUNTIFS(cases!$M:$M,C$338,cases!$L:$L,$A341)</f>
        <v>42</v>
      </c>
      <c r="D341" s="12">
        <f>COUNTIFS(cases!$M:$M,D$338,cases!$L:$L,$A341)</f>
        <v>115</v>
      </c>
      <c r="E341" s="12">
        <f>COUNTIFS(cases!$M:$M,E$338,cases!$L:$L,$A341)</f>
        <v>17</v>
      </c>
      <c r="F341" s="12">
        <f>COUNTIFS(cases!$M:$M,F$338,cases!$L:$L,$A341)</f>
        <v>9</v>
      </c>
      <c r="G341" s="26">
        <f t="shared" si="68"/>
        <v>334</v>
      </c>
      <c r="H341" s="10"/>
      <c r="I341" s="10"/>
      <c r="J341" s="10"/>
      <c r="K341" s="10"/>
      <c r="L341" s="10"/>
      <c r="M341" s="10"/>
      <c r="N341" s="10"/>
    </row>
    <row r="342" spans="1:14" ht="15.75" customHeight="1" x14ac:dyDescent="0.25">
      <c r="A342" s="33" t="s">
        <v>67</v>
      </c>
      <c r="B342" s="12">
        <f>COUNTIFS(cases!$M:$M,B$338,cases!$L:$L,$A342)</f>
        <v>22</v>
      </c>
      <c r="C342" s="12">
        <f>COUNTIFS(cases!$M:$M,C$338,cases!$L:$L,$A342)</f>
        <v>32</v>
      </c>
      <c r="D342" s="12">
        <f>COUNTIFS(cases!$M:$M,D$338,cases!$L:$L,$A342)</f>
        <v>51</v>
      </c>
      <c r="E342" s="12">
        <f>COUNTIFS(cases!$M:$M,E$338,cases!$L:$L,$A342)</f>
        <v>5</v>
      </c>
      <c r="F342" s="12">
        <f>COUNTIFS(cases!$M:$M,F$338,cases!$L:$L,$A342)</f>
        <v>0</v>
      </c>
      <c r="G342" s="26">
        <f t="shared" si="68"/>
        <v>110</v>
      </c>
      <c r="H342" s="10"/>
      <c r="I342" s="10"/>
      <c r="J342" s="10"/>
      <c r="K342" s="10"/>
      <c r="L342" s="10"/>
      <c r="M342" s="10"/>
      <c r="N342" s="10"/>
    </row>
    <row r="343" spans="1:14" ht="15.75" customHeight="1" x14ac:dyDescent="0.25">
      <c r="A343" s="33" t="s">
        <v>3573</v>
      </c>
      <c r="B343" s="12">
        <f>COUNTIFS(cases!$M:$M,B$338,cases!$L:$L,$A343)</f>
        <v>1</v>
      </c>
      <c r="C343" s="12">
        <f>COUNTIFS(cases!$M:$M,C$338,cases!$L:$L,$A343)</f>
        <v>2</v>
      </c>
      <c r="D343" s="12">
        <f>COUNTIFS(cases!$M:$M,D$338,cases!$L:$L,$A343)</f>
        <v>6</v>
      </c>
      <c r="E343" s="12">
        <f>COUNTIFS(cases!$M:$M,E$338,cases!$L:$L,$A343)</f>
        <v>0</v>
      </c>
      <c r="F343" s="12">
        <f>COUNTIFS(cases!$M:$M,F$338,cases!$L:$L,$A343)</f>
        <v>0</v>
      </c>
      <c r="G343" s="26">
        <f t="shared" si="68"/>
        <v>9</v>
      </c>
      <c r="H343" s="10"/>
      <c r="I343" s="10"/>
      <c r="J343" s="10"/>
      <c r="K343" s="10"/>
      <c r="L343" s="10"/>
      <c r="M343" s="10"/>
      <c r="N343" s="10"/>
    </row>
    <row r="344" spans="1:14" ht="15.75" customHeight="1" x14ac:dyDescent="0.25">
      <c r="A344" s="33" t="s">
        <v>91</v>
      </c>
      <c r="B344" s="12">
        <f>COUNTIFS(cases!$M:$M,B$338,cases!$L:$L,$A344)</f>
        <v>0</v>
      </c>
      <c r="C344" s="12">
        <f>COUNTIFS(cases!$M:$M,C$338,cases!$L:$L,$A344)</f>
        <v>0</v>
      </c>
      <c r="D344" s="12">
        <f>COUNTIFS(cases!$M:$M,D$338,cases!$L:$L,$A344)</f>
        <v>11</v>
      </c>
      <c r="E344" s="12">
        <f>COUNTIFS(cases!$M:$M,E$338,cases!$L:$L,$A344)</f>
        <v>3</v>
      </c>
      <c r="F344" s="12">
        <f>COUNTIFS(cases!$M:$M,F$338,cases!$L:$L,$A344)</f>
        <v>0</v>
      </c>
      <c r="G344" s="26">
        <f t="shared" si="68"/>
        <v>14</v>
      </c>
      <c r="H344" s="10"/>
      <c r="I344" s="10"/>
      <c r="J344" s="10"/>
      <c r="K344" s="10"/>
      <c r="L344" s="10"/>
      <c r="M344" s="10"/>
      <c r="N344" s="10"/>
    </row>
    <row r="345" spans="1:14" ht="15.75" customHeight="1" x14ac:dyDescent="0.25">
      <c r="A345" s="33" t="s">
        <v>90</v>
      </c>
      <c r="B345" s="12">
        <f>COUNTIFS(cases!$M:$M,B$338,cases!$L:$L,$A345)</f>
        <v>2</v>
      </c>
      <c r="C345" s="12">
        <f>COUNTIFS(cases!$M:$M,C$338,cases!$L:$L,$A345)</f>
        <v>1</v>
      </c>
      <c r="D345" s="12">
        <f>COUNTIFS(cases!$M:$M,D$338,cases!$L:$L,$A345)</f>
        <v>4</v>
      </c>
      <c r="E345" s="12">
        <f>COUNTIFS(cases!$M:$M,E$338,cases!$L:$L,$A345)</f>
        <v>2</v>
      </c>
      <c r="F345" s="12">
        <f>COUNTIFS(cases!$M:$M,F$338,cases!$L:$L,$A345)</f>
        <v>0</v>
      </c>
      <c r="G345" s="26">
        <f t="shared" si="68"/>
        <v>9</v>
      </c>
      <c r="H345" s="10"/>
      <c r="I345" s="10"/>
      <c r="J345" s="10"/>
      <c r="K345" s="10"/>
      <c r="L345" s="10"/>
      <c r="M345" s="10"/>
      <c r="N345" s="10"/>
    </row>
    <row r="346" spans="1:14" ht="15.75" customHeight="1" x14ac:dyDescent="0.25">
      <c r="A346" s="33" t="s">
        <v>202</v>
      </c>
      <c r="B346" s="12">
        <f>COUNTIFS(cases!$M:$M,B$338,cases!$L:$L,$A346)</f>
        <v>3</v>
      </c>
      <c r="C346" s="12">
        <f>COUNTIFS(cases!$M:$M,C$338,cases!$L:$L,$A346)</f>
        <v>2</v>
      </c>
      <c r="D346" s="12">
        <f>COUNTIFS(cases!$M:$M,D$338,cases!$L:$L,$A346)</f>
        <v>3</v>
      </c>
      <c r="E346" s="12">
        <f>COUNTIFS(cases!$M:$M,E$338,cases!$L:$L,$A346)</f>
        <v>0</v>
      </c>
      <c r="F346" s="12">
        <f>COUNTIFS(cases!$M:$M,F$338,cases!$L:$L,$A346)</f>
        <v>1</v>
      </c>
      <c r="G346" s="26">
        <f t="shared" si="68"/>
        <v>9</v>
      </c>
      <c r="H346" s="10"/>
      <c r="I346" s="10"/>
      <c r="J346" s="10"/>
      <c r="K346" s="10"/>
      <c r="L346" s="10"/>
      <c r="M346" s="10"/>
      <c r="N346" s="10"/>
    </row>
    <row r="347" spans="1:14" ht="15.75" customHeight="1" thickBot="1" x14ac:dyDescent="0.3">
      <c r="A347" s="20" t="s">
        <v>3823</v>
      </c>
      <c r="B347" s="15">
        <f>SUM(B339:B346)</f>
        <v>193</v>
      </c>
      <c r="C347" s="15">
        <f t="shared" ref="C347:G347" si="69">SUM(C339:C346)</f>
        <v>85</v>
      </c>
      <c r="D347" s="15">
        <f t="shared" si="69"/>
        <v>230</v>
      </c>
      <c r="E347" s="15">
        <f t="shared" si="69"/>
        <v>30</v>
      </c>
      <c r="F347" s="15">
        <f t="shared" si="69"/>
        <v>11</v>
      </c>
      <c r="G347" s="16">
        <f t="shared" si="69"/>
        <v>549</v>
      </c>
      <c r="H347" s="10"/>
      <c r="I347" s="10"/>
    </row>
    <row r="348" spans="1:14" ht="15.75" customHeight="1" thickBot="1" x14ac:dyDescent="0.3"/>
    <row r="349" spans="1:14" ht="15.75" customHeight="1" x14ac:dyDescent="0.25">
      <c r="A349" s="57" t="s">
        <v>4856</v>
      </c>
      <c r="B349" s="58"/>
      <c r="C349" s="58"/>
      <c r="D349" s="58"/>
      <c r="E349" s="58"/>
      <c r="F349" s="59"/>
      <c r="G349" s="6"/>
      <c r="H349" s="10"/>
      <c r="I349" s="10"/>
    </row>
    <row r="350" spans="1:14" ht="15.75" customHeight="1" x14ac:dyDescent="0.25">
      <c r="A350" s="8"/>
      <c r="B350" s="18" t="s">
        <v>1481</v>
      </c>
      <c r="C350" s="18" t="s">
        <v>1657</v>
      </c>
      <c r="D350" s="18" t="s">
        <v>72</v>
      </c>
      <c r="E350" s="18" t="s">
        <v>75</v>
      </c>
      <c r="F350" s="9" t="s">
        <v>3823</v>
      </c>
      <c r="G350" s="10"/>
      <c r="H350" s="10"/>
      <c r="I350" s="10"/>
    </row>
    <row r="351" spans="1:14" ht="15.75" customHeight="1" x14ac:dyDescent="0.25">
      <c r="A351" s="33" t="s">
        <v>3794</v>
      </c>
      <c r="B351" s="12">
        <f>COUNTIFS(incidents!$AH:$AH,B$350,incidents!$I:$I,$A351)</f>
        <v>1</v>
      </c>
      <c r="C351" s="12">
        <f>COUNTIFS(incidents!$AH:$AH,C$350,incidents!$I:$I,$A351)</f>
        <v>0</v>
      </c>
      <c r="D351" s="12">
        <f>COUNTIFS(incidents!$AH:$AH,D$350,incidents!$I:$I,$A351)</f>
        <v>29</v>
      </c>
      <c r="E351" s="12">
        <f>COUNTIFS(incidents!$AH:$AH,E$350,incidents!$I:$I,$A351)</f>
        <v>40</v>
      </c>
      <c r="F351" s="26">
        <f>SUM(B351:E351)</f>
        <v>70</v>
      </c>
      <c r="G351" s="10"/>
      <c r="H351" s="10"/>
      <c r="I351" s="10"/>
      <c r="J351" s="10"/>
      <c r="K351" s="10"/>
      <c r="L351" s="10"/>
      <c r="M351" s="10"/>
      <c r="N351" s="10"/>
    </row>
    <row r="352" spans="1:14" ht="15.75" customHeight="1" x14ac:dyDescent="0.25">
      <c r="A352" s="33" t="s">
        <v>57</v>
      </c>
      <c r="B352" s="12">
        <f>COUNTIFS(incidents!$AH:$AH,B$350,incidents!$I:$I,$A352)</f>
        <v>1</v>
      </c>
      <c r="C352" s="12">
        <f>COUNTIFS(incidents!$AH:$AH,C$350,incidents!$I:$I,$A352)</f>
        <v>1</v>
      </c>
      <c r="D352" s="12">
        <f>COUNTIFS(incidents!$AH:$AH,D$350,incidents!$I:$I,$A352)</f>
        <v>45</v>
      </c>
      <c r="E352" s="12">
        <f>COUNTIFS(incidents!$AH:$AH,E$350,incidents!$I:$I,$A352)</f>
        <v>28</v>
      </c>
      <c r="F352" s="26">
        <f t="shared" ref="F352:F355" si="70">SUM(B352:E352)</f>
        <v>75</v>
      </c>
      <c r="G352" s="10"/>
      <c r="H352" s="10"/>
      <c r="I352" s="10"/>
      <c r="J352" s="10"/>
      <c r="K352" s="10"/>
      <c r="L352" s="10"/>
      <c r="M352" s="10"/>
      <c r="N352" s="10"/>
    </row>
    <row r="353" spans="1:14" ht="15.75" customHeight="1" x14ac:dyDescent="0.25">
      <c r="A353" s="33" t="s">
        <v>67</v>
      </c>
      <c r="B353" s="12">
        <f>COUNTIFS(incidents!$AH:$AH,B$350,incidents!$I:$I,$A353)</f>
        <v>0</v>
      </c>
      <c r="C353" s="12">
        <f>COUNTIFS(incidents!$AH:$AH,C$350,incidents!$I:$I,$A353)</f>
        <v>0</v>
      </c>
      <c r="D353" s="12">
        <f>COUNTIFS(incidents!$AH:$AH,D$350,incidents!$I:$I,$A353)</f>
        <v>4</v>
      </c>
      <c r="E353" s="12">
        <f>COUNTIFS(incidents!$AH:$AH,E$350,incidents!$I:$I,$A353)</f>
        <v>23</v>
      </c>
      <c r="F353" s="26">
        <f t="shared" si="70"/>
        <v>27</v>
      </c>
      <c r="G353" s="10"/>
      <c r="H353" s="10"/>
      <c r="I353" s="10"/>
      <c r="J353" s="10"/>
      <c r="K353" s="10"/>
      <c r="L353" s="10"/>
      <c r="M353" s="10"/>
      <c r="N353" s="10"/>
    </row>
    <row r="354" spans="1:14" ht="15.75" customHeight="1" x14ac:dyDescent="0.25">
      <c r="A354" s="33" t="s">
        <v>121</v>
      </c>
      <c r="B354" s="12">
        <f>COUNTIFS(incidents!$AH:$AH,B$350,incidents!$I:$I,$A354)</f>
        <v>1</v>
      </c>
      <c r="C354" s="12">
        <f>COUNTIFS(incidents!$AH:$AH,C$350,incidents!$I:$I,$A354)</f>
        <v>1</v>
      </c>
      <c r="D354" s="12">
        <f>COUNTIFS(incidents!$AH:$AH,D$350,incidents!$I:$I,$A354)</f>
        <v>146</v>
      </c>
      <c r="E354" s="12">
        <f>COUNTIFS(incidents!$AH:$AH,E$350,incidents!$I:$I,$A354)</f>
        <v>176</v>
      </c>
      <c r="F354" s="26">
        <f t="shared" si="70"/>
        <v>324</v>
      </c>
      <c r="G354" s="10"/>
      <c r="H354" s="10"/>
      <c r="I354" s="10"/>
      <c r="J354" s="10"/>
      <c r="K354" s="10"/>
      <c r="L354" s="10"/>
      <c r="M354" s="10"/>
      <c r="N354" s="10"/>
    </row>
    <row r="355" spans="1:14" ht="15.75" customHeight="1" x14ac:dyDescent="0.25">
      <c r="A355" s="33" t="s">
        <v>88</v>
      </c>
      <c r="B355" s="12">
        <f>COUNTIFS(incidents!$AH:$AH,B$350,incidents!$I:$I,$A355)</f>
        <v>0</v>
      </c>
      <c r="C355" s="12">
        <f>COUNTIFS(incidents!$AH:$AH,C$350,incidents!$I:$I,$A355)</f>
        <v>0</v>
      </c>
      <c r="D355" s="12">
        <f>COUNTIFS(incidents!$AH:$AH,D$350,incidents!$I:$I,$A355)</f>
        <v>3</v>
      </c>
      <c r="E355" s="12">
        <f>COUNTIFS(incidents!$AH:$AH,E$350,incidents!$I:$I,$A355)</f>
        <v>3</v>
      </c>
      <c r="F355" s="26">
        <f t="shared" si="70"/>
        <v>6</v>
      </c>
      <c r="G355" s="10"/>
      <c r="H355" s="10"/>
      <c r="I355" s="10"/>
      <c r="J355" s="10"/>
      <c r="K355" s="10"/>
      <c r="L355" s="10"/>
      <c r="M355" s="10"/>
      <c r="N355" s="10"/>
    </row>
    <row r="356" spans="1:14" ht="15.75" customHeight="1" thickBot="1" x14ac:dyDescent="0.3">
      <c r="A356" s="20" t="s">
        <v>3823</v>
      </c>
      <c r="B356" s="15">
        <f>SUM(B351:B355)</f>
        <v>3</v>
      </c>
      <c r="C356" s="15">
        <f t="shared" ref="C356:F356" si="71">SUM(C351:C355)</f>
        <v>2</v>
      </c>
      <c r="D356" s="15">
        <f t="shared" si="71"/>
        <v>227</v>
      </c>
      <c r="E356" s="15">
        <f t="shared" si="71"/>
        <v>270</v>
      </c>
      <c r="F356" s="16">
        <f t="shared" si="71"/>
        <v>502</v>
      </c>
      <c r="G356" s="10"/>
      <c r="H356" s="10"/>
      <c r="I356" s="10"/>
      <c r="J356" s="10"/>
      <c r="K356" s="10"/>
      <c r="L356" s="10"/>
      <c r="M356" s="10"/>
      <c r="N356" s="10"/>
    </row>
    <row r="357" spans="1:14" ht="15.75" customHeight="1" thickBot="1" x14ac:dyDescent="0.3"/>
    <row r="358" spans="1:14" ht="15.75" customHeight="1" x14ac:dyDescent="0.25">
      <c r="A358" s="57" t="s">
        <v>4857</v>
      </c>
      <c r="B358" s="58"/>
      <c r="C358" s="58"/>
      <c r="D358" s="58"/>
      <c r="E358" s="58"/>
      <c r="F358" s="58"/>
      <c r="G358" s="58"/>
      <c r="H358" s="59"/>
    </row>
    <row r="359" spans="1:14" ht="15.75" customHeight="1" x14ac:dyDescent="0.25">
      <c r="A359" s="8"/>
      <c r="B359" s="40" t="s">
        <v>2126</v>
      </c>
      <c r="C359" s="40" t="s">
        <v>3619</v>
      </c>
      <c r="D359" s="40" t="s">
        <v>845</v>
      </c>
      <c r="E359" s="40" t="s">
        <v>359</v>
      </c>
      <c r="F359" s="40" t="s">
        <v>3767</v>
      </c>
      <c r="G359" s="40" t="s">
        <v>75</v>
      </c>
      <c r="H359" s="43" t="s">
        <v>3823</v>
      </c>
    </row>
    <row r="360" spans="1:14" ht="15.75" customHeight="1" x14ac:dyDescent="0.25">
      <c r="A360" s="33" t="s">
        <v>3794</v>
      </c>
      <c r="B360" s="12">
        <f>COUNTIFS(incidents!$AI:$AI,B$359,incidents!$I:$I,$A360)</f>
        <v>0</v>
      </c>
      <c r="C360" s="12">
        <f>COUNTIFS(incidents!$AI:$AI,C$359,incidents!$I:$I,$A360)</f>
        <v>1</v>
      </c>
      <c r="D360" s="12">
        <f>COUNTIFS(incidents!$AI:$AI,D$359,incidents!$I:$I,$A360)</f>
        <v>1</v>
      </c>
      <c r="E360" s="12">
        <f>COUNTIFS(incidents!$AI:$AI,E$359,incidents!$I:$I,$A360)</f>
        <v>0</v>
      </c>
      <c r="F360" s="12">
        <f>COUNTIFS(incidents!$AI:$AI,F$359,incidents!$I:$I,$A360)</f>
        <v>1</v>
      </c>
      <c r="G360" s="12">
        <f>COUNTIFS(incidents!$AI:$AI,G$359,incidents!$I:$I,$A360)</f>
        <v>67</v>
      </c>
      <c r="H360" s="26">
        <f>SUM(B360:G360)</f>
        <v>70</v>
      </c>
      <c r="I360" s="10"/>
      <c r="J360" s="10"/>
      <c r="K360" s="10"/>
      <c r="L360" s="10"/>
    </row>
    <row r="361" spans="1:14" ht="15.75" customHeight="1" x14ac:dyDescent="0.25">
      <c r="A361" s="33" t="s">
        <v>57</v>
      </c>
      <c r="B361" s="12">
        <f>COUNTIFS(incidents!$AI:$AI,B$359,incidents!$I:$I,$A361)</f>
        <v>2</v>
      </c>
      <c r="C361" s="12">
        <f>COUNTIFS(incidents!$AI:$AI,C$359,incidents!$I:$I,$A361)</f>
        <v>0</v>
      </c>
      <c r="D361" s="12">
        <f>COUNTIFS(incidents!$AI:$AI,D$359,incidents!$I:$I,$A361)</f>
        <v>2</v>
      </c>
      <c r="E361" s="12">
        <f>COUNTIFS(incidents!$AI:$AI,E$359,incidents!$I:$I,$A361)</f>
        <v>5</v>
      </c>
      <c r="F361" s="12">
        <f>COUNTIFS(incidents!$AI:$AI,F$359,incidents!$I:$I,$A361)</f>
        <v>3</v>
      </c>
      <c r="G361" s="12">
        <f>COUNTIFS(incidents!$AI:$AI,G$359,incidents!$I:$I,$A361)</f>
        <v>63</v>
      </c>
      <c r="H361" s="26">
        <f t="shared" ref="H361:H365" si="72">SUM(B361:G361)</f>
        <v>75</v>
      </c>
      <c r="I361" s="10"/>
      <c r="J361" s="10"/>
      <c r="K361" s="10"/>
      <c r="L361" s="10"/>
    </row>
    <row r="362" spans="1:14" ht="15.75" customHeight="1" x14ac:dyDescent="0.25">
      <c r="A362" s="33" t="s">
        <v>67</v>
      </c>
      <c r="B362" s="12">
        <f>COUNTIFS(incidents!$AI:$AI,B$359,incidents!$I:$I,$A362)</f>
        <v>0</v>
      </c>
      <c r="C362" s="12">
        <f>COUNTIFS(incidents!$AI:$AI,C$359,incidents!$I:$I,$A362)</f>
        <v>0</v>
      </c>
      <c r="D362" s="12">
        <f>COUNTIFS(incidents!$AI:$AI,D$359,incidents!$I:$I,$A362)</f>
        <v>0</v>
      </c>
      <c r="E362" s="12">
        <f>COUNTIFS(incidents!$AI:$AI,E$359,incidents!$I:$I,$A362)</f>
        <v>0</v>
      </c>
      <c r="F362" s="12">
        <f>COUNTIFS(incidents!$AI:$AI,F$359,incidents!$I:$I,$A362)</f>
        <v>0</v>
      </c>
      <c r="G362" s="12">
        <f>COUNTIFS(incidents!$AI:$AI,G$359,incidents!$I:$I,$A362)</f>
        <v>27</v>
      </c>
      <c r="H362" s="26">
        <f t="shared" si="72"/>
        <v>27</v>
      </c>
      <c r="I362" s="10"/>
      <c r="J362" s="10"/>
      <c r="K362" s="10"/>
      <c r="L362" s="10"/>
    </row>
    <row r="363" spans="1:14" ht="15.75" customHeight="1" x14ac:dyDescent="0.25">
      <c r="A363" s="33" t="s">
        <v>121</v>
      </c>
      <c r="B363" s="12">
        <f>COUNTIFS(incidents!$AI:$AI,B$359,incidents!$I:$I,$A363)</f>
        <v>0</v>
      </c>
      <c r="C363" s="12">
        <f>COUNTIFS(incidents!$AI:$AI,C$359,incidents!$I:$I,$A363)</f>
        <v>0</v>
      </c>
      <c r="D363" s="12">
        <f>COUNTIFS(incidents!$AI:$AI,D$359,incidents!$I:$I,$A363)</f>
        <v>0</v>
      </c>
      <c r="E363" s="12">
        <f>COUNTIFS(incidents!$AI:$AI,E$359,incidents!$I:$I,$A363)</f>
        <v>7</v>
      </c>
      <c r="F363" s="12">
        <f>COUNTIFS(incidents!$AI:$AI,F$359,incidents!$I:$I,$A363)</f>
        <v>0</v>
      </c>
      <c r="G363" s="12">
        <f>COUNTIFS(incidents!$AI:$AI,G$359,incidents!$I:$I,$A363)</f>
        <v>317</v>
      </c>
      <c r="H363" s="26">
        <f t="shared" si="72"/>
        <v>324</v>
      </c>
      <c r="I363" s="10"/>
      <c r="J363" s="10"/>
      <c r="K363" s="10"/>
      <c r="L363" s="10"/>
    </row>
    <row r="364" spans="1:14" ht="15.75" customHeight="1" x14ac:dyDescent="0.25">
      <c r="A364" s="33" t="s">
        <v>88</v>
      </c>
      <c r="B364" s="12">
        <f>COUNTIFS(incidents!$AI:$AI,B$359,incidents!$I:$I,$A364)</f>
        <v>0</v>
      </c>
      <c r="C364" s="12">
        <f>COUNTIFS(incidents!$AI:$AI,C$359,incidents!$I:$I,$A364)</f>
        <v>0</v>
      </c>
      <c r="D364" s="12">
        <f>COUNTIFS(incidents!$AI:$AI,D$359,incidents!$I:$I,$A364)</f>
        <v>0</v>
      </c>
      <c r="E364" s="12">
        <f>COUNTIFS(incidents!$AI:$AI,E$359,incidents!$I:$I,$A364)</f>
        <v>0</v>
      </c>
      <c r="F364" s="12">
        <f>COUNTIFS(incidents!$AI:$AI,F$359,incidents!$I:$I,$A364)</f>
        <v>0</v>
      </c>
      <c r="G364" s="12">
        <f>COUNTIFS(incidents!$AI:$AI,G$359,incidents!$I:$I,$A364)</f>
        <v>6</v>
      </c>
      <c r="H364" s="26">
        <f t="shared" si="72"/>
        <v>6</v>
      </c>
      <c r="I364" s="10"/>
      <c r="J364" s="10"/>
      <c r="K364" s="10"/>
      <c r="L364" s="10"/>
    </row>
    <row r="365" spans="1:14" ht="15.75" customHeight="1" thickBot="1" x14ac:dyDescent="0.3">
      <c r="A365" s="20" t="s">
        <v>3823</v>
      </c>
      <c r="B365" s="15">
        <f>SUM(B360:B364)</f>
        <v>2</v>
      </c>
      <c r="C365" s="15">
        <f t="shared" ref="C365:G365" si="73">SUM(C360:C364)</f>
        <v>1</v>
      </c>
      <c r="D365" s="15">
        <f t="shared" si="73"/>
        <v>3</v>
      </c>
      <c r="E365" s="15">
        <f t="shared" si="73"/>
        <v>12</v>
      </c>
      <c r="F365" s="15">
        <f t="shared" si="73"/>
        <v>4</v>
      </c>
      <c r="G365" s="15">
        <f t="shared" si="73"/>
        <v>480</v>
      </c>
      <c r="H365" s="16">
        <f t="shared" si="72"/>
        <v>502</v>
      </c>
      <c r="I365" s="10"/>
      <c r="J365" s="10"/>
      <c r="K365" s="10"/>
      <c r="L365" s="10"/>
    </row>
    <row r="366" spans="1:14" ht="15.75" customHeight="1" thickBot="1" x14ac:dyDescent="0.3"/>
    <row r="367" spans="1:14" ht="37.5" customHeight="1" x14ac:dyDescent="0.25">
      <c r="A367" s="62" t="s">
        <v>4858</v>
      </c>
      <c r="B367" s="63"/>
    </row>
    <row r="368" spans="1:14" ht="15.75" customHeight="1" x14ac:dyDescent="0.25">
      <c r="A368" s="42"/>
      <c r="B368" s="26" t="s">
        <v>3823</v>
      </c>
    </row>
    <row r="369" spans="1:11" ht="15.75" customHeight="1" x14ac:dyDescent="0.25">
      <c r="A369" s="11" t="s">
        <v>360</v>
      </c>
      <c r="B369" s="26">
        <f>COUNTIFS(incidents!AJ:AJ,A369)</f>
        <v>37</v>
      </c>
    </row>
    <row r="370" spans="1:11" ht="15.75" customHeight="1" x14ac:dyDescent="0.25">
      <c r="A370" s="11" t="s">
        <v>76</v>
      </c>
      <c r="B370" s="26">
        <f>COUNTIFS(incidents!AJ:AJ,A370)</f>
        <v>464</v>
      </c>
    </row>
    <row r="371" spans="1:11" ht="15.75" customHeight="1" x14ac:dyDescent="0.25">
      <c r="A371" s="11" t="s">
        <v>75</v>
      </c>
      <c r="B371" s="26">
        <f>COUNTIFS(incidents!AJ:AJ,A371)</f>
        <v>1</v>
      </c>
    </row>
    <row r="372" spans="1:11" ht="15.75" customHeight="1" thickBot="1" x14ac:dyDescent="0.3">
      <c r="A372" s="34" t="s">
        <v>3823</v>
      </c>
      <c r="B372" s="16">
        <f>SUM(B369:B371)</f>
        <v>502</v>
      </c>
    </row>
    <row r="373" spans="1:11" ht="15.75" customHeight="1" thickBot="1" x14ac:dyDescent="0.3"/>
    <row r="374" spans="1:11" ht="15.75" customHeight="1" x14ac:dyDescent="0.25">
      <c r="A374" s="57" t="s">
        <v>4859</v>
      </c>
      <c r="B374" s="58"/>
      <c r="C374" s="58"/>
      <c r="D374" s="58"/>
      <c r="E374" s="59"/>
    </row>
    <row r="375" spans="1:11" ht="15.75" customHeight="1" x14ac:dyDescent="0.25">
      <c r="A375" s="8"/>
      <c r="B375" s="18" t="s">
        <v>140</v>
      </c>
      <c r="C375" s="18" t="s">
        <v>126</v>
      </c>
      <c r="D375" s="18" t="s">
        <v>3846</v>
      </c>
      <c r="E375" s="9" t="s">
        <v>3823</v>
      </c>
    </row>
    <row r="376" spans="1:11" ht="15.75" customHeight="1" x14ac:dyDescent="0.25">
      <c r="A376" s="33" t="s">
        <v>3794</v>
      </c>
      <c r="B376" s="12">
        <f>COUNTIFS(incidents!$AC:$AC,B$375,incidents!$I:$I,$A376)</f>
        <v>0</v>
      </c>
      <c r="C376" s="12">
        <f>COUNTIFS(incidents!$AC:$AC,C$375,incidents!$I:$I,$A376)</f>
        <v>7</v>
      </c>
      <c r="D376" s="12">
        <f>COUNTIFS(incidents!$AC:$AC,D$375,incidents!$I:$I,$A376)</f>
        <v>63</v>
      </c>
      <c r="E376" s="26">
        <f>SUM(B376:D376)</f>
        <v>70</v>
      </c>
      <c r="G376" s="10"/>
      <c r="H376" s="10"/>
      <c r="I376" s="10"/>
      <c r="J376" s="10"/>
      <c r="K376" s="10"/>
    </row>
    <row r="377" spans="1:11" ht="15.75" customHeight="1" x14ac:dyDescent="0.25">
      <c r="A377" s="33" t="s">
        <v>57</v>
      </c>
      <c r="B377" s="12">
        <f>COUNTIFS(incidents!$AC:$AC,B$375,incidents!$I:$I,$A377)</f>
        <v>0</v>
      </c>
      <c r="C377" s="12">
        <f>COUNTIFS(incidents!$AC:$AC,C$375,incidents!$I:$I,$A377)</f>
        <v>0</v>
      </c>
      <c r="D377" s="12">
        <f>COUNTIFS(incidents!$AC:$AC,D$375,incidents!$I:$I,$A377)</f>
        <v>75</v>
      </c>
      <c r="E377" s="26">
        <f t="shared" ref="E377:E381" si="74">SUM(B377:D377)</f>
        <v>75</v>
      </c>
      <c r="G377" s="10"/>
      <c r="H377" s="10"/>
      <c r="I377" s="10"/>
      <c r="J377" s="10"/>
      <c r="K377" s="10"/>
    </row>
    <row r="378" spans="1:11" ht="15.75" customHeight="1" x14ac:dyDescent="0.25">
      <c r="A378" s="33" t="s">
        <v>67</v>
      </c>
      <c r="B378" s="12">
        <f>COUNTIFS(incidents!$AC:$AC,B$375,incidents!$I:$I,$A378)</f>
        <v>0</v>
      </c>
      <c r="C378" s="12">
        <f>COUNTIFS(incidents!$AC:$AC,C$375,incidents!$I:$I,$A378)</f>
        <v>0</v>
      </c>
      <c r="D378" s="12">
        <f>COUNTIFS(incidents!$AC:$AC,D$375,incidents!$I:$I,$A378)</f>
        <v>27</v>
      </c>
      <c r="E378" s="26">
        <f t="shared" si="74"/>
        <v>27</v>
      </c>
      <c r="G378" s="10"/>
      <c r="H378" s="10"/>
      <c r="I378" s="10"/>
      <c r="J378" s="10"/>
      <c r="K378" s="10"/>
    </row>
    <row r="379" spans="1:11" ht="15.75" customHeight="1" x14ac:dyDescent="0.25">
      <c r="A379" s="33" t="s">
        <v>121</v>
      </c>
      <c r="B379" s="12">
        <f>COUNTIFS(incidents!$AC:$AC,B$375,incidents!$I:$I,$A379)</f>
        <v>19</v>
      </c>
      <c r="C379" s="12">
        <f>COUNTIFS(incidents!$AC:$AC,C$375,incidents!$I:$I,$A379)</f>
        <v>171</v>
      </c>
      <c r="D379" s="12">
        <f>COUNTIFS(incidents!$AC:$AC,D$375,incidents!$I:$I,$A379)</f>
        <v>134</v>
      </c>
      <c r="E379" s="26">
        <f t="shared" si="74"/>
        <v>324</v>
      </c>
      <c r="G379" s="10"/>
      <c r="H379" s="10"/>
      <c r="I379" s="10"/>
      <c r="J379" s="10"/>
      <c r="K379" s="10"/>
    </row>
    <row r="380" spans="1:11" ht="15.75" customHeight="1" x14ac:dyDescent="0.25">
      <c r="A380" s="33" t="s">
        <v>88</v>
      </c>
      <c r="B380" s="12">
        <f>COUNTIFS(incidents!$AC:$AC,B$375,incidents!$I:$I,$A380)</f>
        <v>0</v>
      </c>
      <c r="C380" s="12">
        <f>COUNTIFS(incidents!$AC:$AC,C$375,incidents!$I:$I,$A380)</f>
        <v>0</v>
      </c>
      <c r="D380" s="12">
        <f>COUNTIFS(incidents!$AC:$AC,D$375,incidents!$I:$I,$A380)</f>
        <v>6</v>
      </c>
      <c r="E380" s="26">
        <f t="shared" si="74"/>
        <v>6</v>
      </c>
      <c r="G380" s="10"/>
      <c r="H380" s="10"/>
      <c r="I380" s="10"/>
      <c r="J380" s="10"/>
      <c r="K380" s="10"/>
    </row>
    <row r="381" spans="1:11" ht="15.75" customHeight="1" thickBot="1" x14ac:dyDescent="0.3">
      <c r="A381" s="20" t="s">
        <v>3823</v>
      </c>
      <c r="B381" s="15">
        <f>SUM(B376:B380)</f>
        <v>19</v>
      </c>
      <c r="C381" s="15">
        <f t="shared" ref="C381:D381" si="75">SUM(C376:C380)</f>
        <v>178</v>
      </c>
      <c r="D381" s="15">
        <f t="shared" si="75"/>
        <v>305</v>
      </c>
      <c r="E381" s="16">
        <f t="shared" si="74"/>
        <v>502</v>
      </c>
      <c r="G381" s="10"/>
      <c r="H381" s="10"/>
      <c r="I381" s="10"/>
      <c r="J381" s="10"/>
      <c r="K381" s="10"/>
    </row>
    <row r="382" spans="1:11" ht="15.75" customHeight="1" thickBot="1" x14ac:dyDescent="0.3"/>
    <row r="383" spans="1:11" ht="15.75" customHeight="1" x14ac:dyDescent="0.25">
      <c r="A383" s="57" t="s">
        <v>4860</v>
      </c>
      <c r="B383" s="58"/>
      <c r="C383" s="58"/>
      <c r="D383" s="58"/>
      <c r="E383" s="59"/>
    </row>
    <row r="384" spans="1:11" ht="15.75" customHeight="1" x14ac:dyDescent="0.25">
      <c r="A384" s="8"/>
      <c r="B384" s="18" t="s">
        <v>140</v>
      </c>
      <c r="C384" s="18" t="s">
        <v>126</v>
      </c>
      <c r="D384" s="18" t="s">
        <v>3846</v>
      </c>
      <c r="E384" s="9" t="s">
        <v>3823</v>
      </c>
    </row>
    <row r="385" spans="1:10" ht="15.75" customHeight="1" x14ac:dyDescent="0.25">
      <c r="A385" s="33" t="s">
        <v>3822</v>
      </c>
      <c r="B385" s="12">
        <f>COUNTIFS(cases!$AS:$AS,B$384,cases!$AQ:$AQ,$A385)</f>
        <v>4</v>
      </c>
      <c r="C385" s="12">
        <f>COUNTIFS(cases!$AS:$AS,C$384,cases!$AQ:$AQ,$A385)</f>
        <v>30</v>
      </c>
      <c r="D385" s="12">
        <f>COUNTIFS(cases!$AS:$AS,D$384,cases!$AQ:$AQ,$A385)</f>
        <v>0</v>
      </c>
      <c r="E385" s="26">
        <f>SUM(B385:D385)</f>
        <v>34</v>
      </c>
      <c r="F385" s="10"/>
      <c r="G385" s="10"/>
      <c r="H385" s="10"/>
      <c r="I385" s="10"/>
      <c r="J385" s="10"/>
    </row>
    <row r="386" spans="1:10" ht="15.75" customHeight="1" x14ac:dyDescent="0.25">
      <c r="A386" s="33" t="s">
        <v>3846</v>
      </c>
      <c r="B386" s="12">
        <f>COUNTIFS(cases!$AS:$AS,B$384,cases!$AQ:$AQ,$A386)</f>
        <v>0</v>
      </c>
      <c r="C386" s="12">
        <f>COUNTIFS(cases!$AS:$AS,C$384,cases!$AQ:$AQ,$A386)</f>
        <v>0</v>
      </c>
      <c r="D386" s="12">
        <f>COUNTIFS(cases!$AS:$AS,D$384,cases!$AQ:$AQ,$A386)</f>
        <v>336</v>
      </c>
      <c r="E386" s="26">
        <f t="shared" ref="E386:E391" si="76">SUM(B386:D386)</f>
        <v>336</v>
      </c>
      <c r="F386" s="10"/>
      <c r="G386" s="10"/>
      <c r="H386" s="10"/>
      <c r="I386" s="10"/>
      <c r="J386" s="10"/>
    </row>
    <row r="387" spans="1:10" ht="15.75" customHeight="1" x14ac:dyDescent="0.25">
      <c r="A387" s="33" t="s">
        <v>67</v>
      </c>
      <c r="B387" s="12">
        <f>COUNTIFS(cases!$AS:$AS,B$384,cases!$AQ:$AQ,$A387)</f>
        <v>0</v>
      </c>
      <c r="C387" s="12">
        <f>COUNTIFS(cases!$AS:$AS,C$384,cases!$AQ:$AQ,$A387)</f>
        <v>54</v>
      </c>
      <c r="D387" s="12">
        <f>COUNTIFS(cases!$AS:$AS,D$384,cases!$AQ:$AQ,$A387)</f>
        <v>0</v>
      </c>
      <c r="E387" s="26">
        <f t="shared" si="76"/>
        <v>54</v>
      </c>
      <c r="F387" s="10"/>
      <c r="G387" s="10"/>
      <c r="H387" s="10"/>
      <c r="I387" s="10"/>
      <c r="J387" s="10"/>
    </row>
    <row r="388" spans="1:10" ht="15.75" customHeight="1" x14ac:dyDescent="0.25">
      <c r="A388" s="33" t="s">
        <v>3819</v>
      </c>
      <c r="B388" s="12">
        <f>COUNTIFS(cases!$AS:$AS,B$384,cases!$AQ:$AQ,$A388)</f>
        <v>6</v>
      </c>
      <c r="C388" s="12">
        <f>COUNTIFS(cases!$AS:$AS,C$384,cases!$AQ:$AQ,$A388)</f>
        <v>42</v>
      </c>
      <c r="D388" s="12">
        <f>COUNTIFS(cases!$AS:$AS,D$384,cases!$AQ:$AQ,$A388)</f>
        <v>0</v>
      </c>
      <c r="E388" s="26">
        <f t="shared" si="76"/>
        <v>48</v>
      </c>
      <c r="F388" s="10"/>
      <c r="G388" s="10"/>
      <c r="H388" s="10"/>
      <c r="I388" s="10"/>
      <c r="J388" s="10"/>
    </row>
    <row r="389" spans="1:10" ht="15.75" customHeight="1" x14ac:dyDescent="0.25">
      <c r="A389" s="33" t="s">
        <v>3820</v>
      </c>
      <c r="B389" s="12">
        <f>COUNTIFS(cases!$AS:$AS,B$384,cases!$AQ:$AQ,$A389)</f>
        <v>11</v>
      </c>
      <c r="C389" s="12">
        <f>COUNTIFS(cases!$AS:$AS,C$384,cases!$AQ:$AQ,$A389)</f>
        <v>47</v>
      </c>
      <c r="D389" s="12">
        <f>COUNTIFS(cases!$AS:$AS,D$384,cases!$AQ:$AQ,$A389)</f>
        <v>0</v>
      </c>
      <c r="E389" s="26">
        <f t="shared" si="76"/>
        <v>58</v>
      </c>
      <c r="F389" s="10"/>
      <c r="G389" s="10"/>
      <c r="H389" s="10"/>
      <c r="I389" s="10"/>
      <c r="J389" s="10"/>
    </row>
    <row r="390" spans="1:10" ht="15.75" customHeight="1" x14ac:dyDescent="0.25">
      <c r="A390" s="33" t="s">
        <v>3821</v>
      </c>
      <c r="B390" s="12">
        <f>COUNTIFS(cases!$AS:$AS,B$384,cases!$AQ:$AQ,$A390)</f>
        <v>0</v>
      </c>
      <c r="C390" s="12">
        <f>COUNTIFS(cases!$AS:$AS,C$384,cases!$AQ:$AQ,$A390)</f>
        <v>19</v>
      </c>
      <c r="D390" s="12">
        <f>COUNTIFS(cases!$AS:$AS,D$384,cases!$AQ:$AQ,$A390)</f>
        <v>0</v>
      </c>
      <c r="E390" s="26">
        <f t="shared" si="76"/>
        <v>19</v>
      </c>
      <c r="F390" s="10"/>
      <c r="G390" s="10"/>
      <c r="H390" s="10"/>
      <c r="I390" s="10"/>
      <c r="J390" s="10"/>
    </row>
    <row r="391" spans="1:10" ht="15.75" customHeight="1" thickBot="1" x14ac:dyDescent="0.3">
      <c r="A391" s="39" t="s">
        <v>3823</v>
      </c>
      <c r="B391" s="15">
        <f>SUM(B385:B390)</f>
        <v>21</v>
      </c>
      <c r="C391" s="15">
        <f t="shared" ref="C391:D391" si="77">SUM(C385:C390)</f>
        <v>192</v>
      </c>
      <c r="D391" s="15">
        <f t="shared" si="77"/>
        <v>336</v>
      </c>
      <c r="E391" s="16">
        <f t="shared" si="76"/>
        <v>549</v>
      </c>
      <c r="F391" s="10"/>
      <c r="G391" s="10"/>
      <c r="H391" s="10"/>
      <c r="I391" s="10"/>
      <c r="J391" s="10"/>
    </row>
    <row r="393" spans="1:10" ht="15.75" customHeight="1" thickBot="1" x14ac:dyDescent="0.3"/>
    <row r="394" spans="1:10" ht="15.75" customHeight="1" x14ac:dyDescent="0.25">
      <c r="A394" s="57" t="s">
        <v>4861</v>
      </c>
      <c r="B394" s="58"/>
      <c r="C394" s="58"/>
      <c r="D394" s="58"/>
      <c r="E394" s="59"/>
    </row>
    <row r="395" spans="1:10" ht="15.75" customHeight="1" x14ac:dyDescent="0.25">
      <c r="A395" s="8"/>
      <c r="B395" s="18" t="s">
        <v>84</v>
      </c>
      <c r="C395" s="18" t="s">
        <v>103</v>
      </c>
      <c r="D395" s="18" t="s">
        <v>130</v>
      </c>
      <c r="E395" s="9" t="s">
        <v>3823</v>
      </c>
    </row>
    <row r="396" spans="1:10" ht="15.75" customHeight="1" x14ac:dyDescent="0.25">
      <c r="A396" s="11" t="s">
        <v>53</v>
      </c>
      <c r="B396" s="12">
        <f>COUNTIFS(incidents!$AU:$AU,B$395,incidents!$E:$E,$A396)</f>
        <v>44</v>
      </c>
      <c r="C396" s="12">
        <f>COUNTIFS(incidents!$AU:$AU,C$395,incidents!$E:$E,$A396)</f>
        <v>54</v>
      </c>
      <c r="D396" s="12">
        <f>COUNTIFS(incidents!$AU:$AU,D$395,incidents!$E:$E,$A396)</f>
        <v>34</v>
      </c>
      <c r="E396" s="26">
        <f>SUM(B396:D396)</f>
        <v>132</v>
      </c>
      <c r="F396" s="10"/>
      <c r="G396" s="10"/>
      <c r="H396" s="10"/>
      <c r="I396" s="10"/>
      <c r="J396" s="10"/>
    </row>
    <row r="397" spans="1:10" ht="15.75" customHeight="1" x14ac:dyDescent="0.25">
      <c r="A397" s="11" t="s">
        <v>165</v>
      </c>
      <c r="B397" s="12">
        <f>COUNTIFS(incidents!$AU:$AU,B$395,incidents!$E:$E,$A397)</f>
        <v>27</v>
      </c>
      <c r="C397" s="12">
        <f>COUNTIFS(incidents!$AU:$AU,C$395,incidents!$E:$E,$A397)</f>
        <v>39</v>
      </c>
      <c r="D397" s="12">
        <f>COUNTIFS(incidents!$AU:$AU,D$395,incidents!$E:$E,$A397)</f>
        <v>45</v>
      </c>
      <c r="E397" s="26">
        <f t="shared" ref="E397:E420" si="78">SUM(B397:D397)</f>
        <v>111</v>
      </c>
      <c r="F397" s="10"/>
      <c r="G397" s="10"/>
      <c r="H397" s="10"/>
      <c r="I397" s="10"/>
      <c r="J397" s="10"/>
    </row>
    <row r="398" spans="1:10" ht="15.75" customHeight="1" x14ac:dyDescent="0.25">
      <c r="A398" s="11" t="s">
        <v>85</v>
      </c>
      <c r="B398" s="12">
        <f>COUNTIFS(incidents!$AU:$AU,B$395,incidents!$E:$E,$A398)</f>
        <v>5</v>
      </c>
      <c r="C398" s="12">
        <f>COUNTIFS(incidents!$AU:$AU,C$395,incidents!$E:$E,$A398)</f>
        <v>7</v>
      </c>
      <c r="D398" s="12">
        <f>COUNTIFS(incidents!$AU:$AU,D$395,incidents!$E:$E,$A398)</f>
        <v>2</v>
      </c>
      <c r="E398" s="26">
        <f t="shared" si="78"/>
        <v>14</v>
      </c>
      <c r="F398" s="10"/>
      <c r="G398" s="10"/>
      <c r="H398" s="10"/>
      <c r="I398" s="10"/>
      <c r="J398" s="10"/>
    </row>
    <row r="399" spans="1:10" ht="15.75" customHeight="1" x14ac:dyDescent="0.25">
      <c r="A399" s="11" t="s">
        <v>232</v>
      </c>
      <c r="B399" s="12">
        <f>COUNTIFS(incidents!$AU:$AU,B$395,incidents!$E:$E,$A399)</f>
        <v>10</v>
      </c>
      <c r="C399" s="12">
        <f>COUNTIFS(incidents!$AU:$AU,C$395,incidents!$E:$E,$A399)</f>
        <v>16</v>
      </c>
      <c r="D399" s="12">
        <f>COUNTIFS(incidents!$AU:$AU,D$395,incidents!$E:$E,$A399)</f>
        <v>7</v>
      </c>
      <c r="E399" s="26">
        <f t="shared" si="78"/>
        <v>33</v>
      </c>
      <c r="F399" s="10"/>
      <c r="G399" s="10"/>
      <c r="H399" s="10"/>
      <c r="I399" s="10"/>
      <c r="J399" s="10"/>
    </row>
    <row r="400" spans="1:10" ht="15.75" customHeight="1" x14ac:dyDescent="0.25">
      <c r="A400" s="11" t="s">
        <v>153</v>
      </c>
      <c r="B400" s="12">
        <f>COUNTIFS(incidents!$AU:$AU,B$395,incidents!$E:$E,$A400)</f>
        <v>5</v>
      </c>
      <c r="C400" s="12">
        <f>COUNTIFS(incidents!$AU:$AU,C$395,incidents!$E:$E,$A400)</f>
        <v>11</v>
      </c>
      <c r="D400" s="12">
        <f>COUNTIFS(incidents!$AU:$AU,D$395,incidents!$E:$E,$A400)</f>
        <v>1</v>
      </c>
      <c r="E400" s="26">
        <f t="shared" si="78"/>
        <v>17</v>
      </c>
      <c r="F400" s="10"/>
      <c r="G400" s="10"/>
      <c r="H400" s="10"/>
      <c r="I400" s="10"/>
      <c r="J400" s="10"/>
    </row>
    <row r="401" spans="1:10" ht="15.75" customHeight="1" x14ac:dyDescent="0.25">
      <c r="A401" s="11" t="s">
        <v>104</v>
      </c>
      <c r="B401" s="12">
        <f>COUNTIFS(incidents!$AU:$AU,B$395,incidents!$E:$E,$A401)</f>
        <v>6</v>
      </c>
      <c r="C401" s="12">
        <f>COUNTIFS(incidents!$AU:$AU,C$395,incidents!$E:$E,$A401)</f>
        <v>11</v>
      </c>
      <c r="D401" s="12">
        <f>COUNTIFS(incidents!$AU:$AU,D$395,incidents!$E:$E,$A401)</f>
        <v>4</v>
      </c>
      <c r="E401" s="26">
        <f t="shared" si="78"/>
        <v>21</v>
      </c>
      <c r="F401" s="10"/>
      <c r="G401" s="10"/>
      <c r="H401" s="10"/>
      <c r="I401" s="10"/>
      <c r="J401" s="10"/>
    </row>
    <row r="402" spans="1:10" ht="15.75" customHeight="1" x14ac:dyDescent="0.25">
      <c r="A402" s="11" t="s">
        <v>284</v>
      </c>
      <c r="B402" s="12">
        <f>COUNTIFS(incidents!$AU:$AU,B$395,incidents!$E:$E,$A402)</f>
        <v>7</v>
      </c>
      <c r="C402" s="12">
        <f>COUNTIFS(incidents!$AU:$AU,C$395,incidents!$E:$E,$A402)</f>
        <v>12</v>
      </c>
      <c r="D402" s="12">
        <f>COUNTIFS(incidents!$AU:$AU,D$395,incidents!$E:$E,$A402)</f>
        <v>6</v>
      </c>
      <c r="E402" s="26">
        <f t="shared" si="78"/>
        <v>25</v>
      </c>
      <c r="F402" s="10"/>
      <c r="G402" s="10"/>
      <c r="H402" s="10"/>
      <c r="I402" s="10"/>
      <c r="J402" s="10"/>
    </row>
    <row r="403" spans="1:10" ht="15.75" customHeight="1" x14ac:dyDescent="0.25">
      <c r="A403" s="11" t="s">
        <v>254</v>
      </c>
      <c r="B403" s="12">
        <f>COUNTIFS(incidents!$AU:$AU,B$395,incidents!$E:$E,$A403)</f>
        <v>3</v>
      </c>
      <c r="C403" s="12">
        <f>COUNTIFS(incidents!$AU:$AU,C$395,incidents!$E:$E,$A403)</f>
        <v>1</v>
      </c>
      <c r="D403" s="12">
        <f>COUNTIFS(incidents!$AU:$AU,D$395,incidents!$E:$E,$A403)</f>
        <v>2</v>
      </c>
      <c r="E403" s="26">
        <f t="shared" si="78"/>
        <v>6</v>
      </c>
      <c r="F403" s="10"/>
      <c r="G403" s="10"/>
      <c r="H403" s="10"/>
      <c r="I403" s="10"/>
      <c r="J403" s="10"/>
    </row>
    <row r="404" spans="1:10" ht="15.75" customHeight="1" x14ac:dyDescent="0.25">
      <c r="A404" s="11" t="s">
        <v>565</v>
      </c>
      <c r="B404" s="12">
        <f>COUNTIFS(incidents!$AU:$AU,B$395,incidents!$E:$E,$A404)</f>
        <v>4</v>
      </c>
      <c r="C404" s="12">
        <f>COUNTIFS(incidents!$AU:$AU,C$395,incidents!$E:$E,$A404)</f>
        <v>5</v>
      </c>
      <c r="D404" s="12">
        <f>COUNTIFS(incidents!$AU:$AU,D$395,incidents!$E:$E,$A404)</f>
        <v>1</v>
      </c>
      <c r="E404" s="26">
        <f t="shared" si="78"/>
        <v>10</v>
      </c>
      <c r="F404" s="10"/>
      <c r="G404" s="10"/>
      <c r="H404" s="10"/>
      <c r="I404" s="10"/>
      <c r="J404" s="10"/>
    </row>
    <row r="405" spans="1:10" ht="15.75" customHeight="1" x14ac:dyDescent="0.25">
      <c r="A405" s="11" t="s">
        <v>642</v>
      </c>
      <c r="B405" s="12">
        <f>COUNTIFS(incidents!$AU:$AU,B$395,incidents!$E:$E,$A405)</f>
        <v>4</v>
      </c>
      <c r="C405" s="12">
        <f>COUNTIFS(incidents!$AU:$AU,C$395,incidents!$E:$E,$A405)</f>
        <v>10</v>
      </c>
      <c r="D405" s="12">
        <f>COUNTIFS(incidents!$AU:$AU,D$395,incidents!$E:$E,$A405)</f>
        <v>0</v>
      </c>
      <c r="E405" s="26">
        <f t="shared" si="78"/>
        <v>14</v>
      </c>
      <c r="F405" s="10"/>
      <c r="G405" s="10"/>
      <c r="H405" s="10"/>
      <c r="I405" s="10"/>
      <c r="J405" s="10"/>
    </row>
    <row r="406" spans="1:10" ht="15.75" customHeight="1" x14ac:dyDescent="0.25">
      <c r="A406" s="11" t="s">
        <v>785</v>
      </c>
      <c r="B406" s="12">
        <f>COUNTIFS(incidents!$AU:$AU,B$395,incidents!$E:$E,$A406)</f>
        <v>4</v>
      </c>
      <c r="C406" s="12">
        <f>COUNTIFS(incidents!$AU:$AU,C$395,incidents!$E:$E,$A406)</f>
        <v>2</v>
      </c>
      <c r="D406" s="12">
        <f>COUNTIFS(incidents!$AU:$AU,D$395,incidents!$E:$E,$A406)</f>
        <v>1</v>
      </c>
      <c r="E406" s="26">
        <f t="shared" si="78"/>
        <v>7</v>
      </c>
      <c r="F406" s="10"/>
      <c r="G406" s="10"/>
      <c r="H406" s="10"/>
      <c r="I406" s="10"/>
      <c r="J406" s="10"/>
    </row>
    <row r="407" spans="1:10" ht="15.75" customHeight="1" x14ac:dyDescent="0.25">
      <c r="A407" s="11" t="s">
        <v>3824</v>
      </c>
      <c r="B407" s="12">
        <f>COUNTIFS(incidents!$AU:$AU,B$395,incidents!$E:$E,$A407)</f>
        <v>0</v>
      </c>
      <c r="C407" s="12">
        <f>COUNTIFS(incidents!$AU:$AU,C$395,incidents!$E:$E,$A407)</f>
        <v>0</v>
      </c>
      <c r="D407" s="12">
        <f>COUNTIFS(incidents!$AU:$AU,D$395,incidents!$E:$E,$A407)</f>
        <v>0</v>
      </c>
      <c r="E407" s="26">
        <f t="shared" si="78"/>
        <v>0</v>
      </c>
      <c r="F407" s="10"/>
      <c r="G407" s="10"/>
      <c r="H407" s="10"/>
      <c r="I407" s="10"/>
      <c r="J407" s="10"/>
    </row>
    <row r="408" spans="1:10" ht="15.75" customHeight="1" x14ac:dyDescent="0.25">
      <c r="A408" s="11" t="s">
        <v>388</v>
      </c>
      <c r="B408" s="12">
        <f>COUNTIFS(incidents!$AU:$AU,B$395,incidents!$E:$E,$A408)</f>
        <v>2</v>
      </c>
      <c r="C408" s="12">
        <f>COUNTIFS(incidents!$AU:$AU,C$395,incidents!$E:$E,$A408)</f>
        <v>6</v>
      </c>
      <c r="D408" s="12">
        <f>COUNTIFS(incidents!$AU:$AU,D$395,incidents!$E:$E,$A408)</f>
        <v>0</v>
      </c>
      <c r="E408" s="26">
        <f t="shared" si="78"/>
        <v>8</v>
      </c>
      <c r="F408" s="10"/>
      <c r="G408" s="10"/>
      <c r="H408" s="10"/>
      <c r="I408" s="10"/>
      <c r="J408" s="10"/>
    </row>
    <row r="409" spans="1:10" ht="15.75" customHeight="1" x14ac:dyDescent="0.25">
      <c r="A409" s="11" t="s">
        <v>805</v>
      </c>
      <c r="B409" s="12">
        <f>COUNTIFS(incidents!$AU:$AU,B$395,incidents!$E:$E,$A409)</f>
        <v>0</v>
      </c>
      <c r="C409" s="12">
        <f>COUNTIFS(incidents!$AU:$AU,C$395,incidents!$E:$E,$A409)</f>
        <v>2</v>
      </c>
      <c r="D409" s="12">
        <f>COUNTIFS(incidents!$AU:$AU,D$395,incidents!$E:$E,$A409)</f>
        <v>2</v>
      </c>
      <c r="E409" s="26">
        <f t="shared" si="78"/>
        <v>4</v>
      </c>
      <c r="F409" s="10"/>
      <c r="G409" s="10"/>
      <c r="H409" s="10"/>
      <c r="I409" s="10"/>
      <c r="J409" s="10"/>
    </row>
    <row r="410" spans="1:10" ht="15.75" customHeight="1" x14ac:dyDescent="0.25">
      <c r="A410" s="11" t="s">
        <v>685</v>
      </c>
      <c r="B410" s="12">
        <f>COUNTIFS(incidents!$AU:$AU,B$395,incidents!$E:$E,$A410)</f>
        <v>3</v>
      </c>
      <c r="C410" s="12">
        <f>COUNTIFS(incidents!$AU:$AU,C$395,incidents!$E:$E,$A410)</f>
        <v>5</v>
      </c>
      <c r="D410" s="12">
        <f>COUNTIFS(incidents!$AU:$AU,D$395,incidents!$E:$E,$A410)</f>
        <v>0</v>
      </c>
      <c r="E410" s="26">
        <f t="shared" si="78"/>
        <v>8</v>
      </c>
      <c r="F410" s="10"/>
      <c r="G410" s="10"/>
      <c r="H410" s="10"/>
      <c r="I410" s="10"/>
      <c r="J410" s="10"/>
    </row>
    <row r="411" spans="1:10" ht="15.75" customHeight="1" x14ac:dyDescent="0.25">
      <c r="A411" s="11" t="s">
        <v>681</v>
      </c>
      <c r="B411" s="12">
        <f>COUNTIFS(incidents!$AU:$AU,B$395,incidents!$E:$E,$A411)</f>
        <v>2</v>
      </c>
      <c r="C411" s="12">
        <f>COUNTIFS(incidents!$AU:$AU,C$395,incidents!$E:$E,$A411)</f>
        <v>4</v>
      </c>
      <c r="D411" s="12">
        <f>COUNTIFS(incidents!$AU:$AU,D$395,incidents!$E:$E,$A411)</f>
        <v>1</v>
      </c>
      <c r="E411" s="26">
        <f t="shared" si="78"/>
        <v>7</v>
      </c>
      <c r="F411" s="10"/>
      <c r="G411" s="10"/>
      <c r="H411" s="10"/>
      <c r="I411" s="10"/>
      <c r="J411" s="10"/>
    </row>
    <row r="412" spans="1:10" ht="15.75" customHeight="1" x14ac:dyDescent="0.25">
      <c r="A412" s="11" t="s">
        <v>143</v>
      </c>
      <c r="B412" s="12">
        <f>COUNTIFS(incidents!$AU:$AU,B$395,incidents!$E:$E,$A412)</f>
        <v>3</v>
      </c>
      <c r="C412" s="12">
        <f>COUNTIFS(incidents!$AU:$AU,C$395,incidents!$E:$E,$A412)</f>
        <v>6</v>
      </c>
      <c r="D412" s="12">
        <f>COUNTIFS(incidents!$AU:$AU,D$395,incidents!$E:$E,$A412)</f>
        <v>4</v>
      </c>
      <c r="E412" s="26">
        <f t="shared" si="78"/>
        <v>13</v>
      </c>
      <c r="F412" s="10"/>
      <c r="G412" s="10"/>
      <c r="H412" s="10"/>
      <c r="I412" s="10"/>
      <c r="J412" s="10"/>
    </row>
    <row r="413" spans="1:10" ht="15.75" customHeight="1" x14ac:dyDescent="0.25">
      <c r="A413" s="11" t="s">
        <v>211</v>
      </c>
      <c r="B413" s="12">
        <f>COUNTIFS(incidents!$AU:$AU,B$395,incidents!$E:$E,$A413)</f>
        <v>3</v>
      </c>
      <c r="C413" s="12">
        <f>COUNTIFS(incidents!$AU:$AU,C$395,incidents!$E:$E,$A413)</f>
        <v>13</v>
      </c>
      <c r="D413" s="12">
        <f>COUNTIFS(incidents!$AU:$AU,D$395,incidents!$E:$E,$A413)</f>
        <v>2</v>
      </c>
      <c r="E413" s="26">
        <f t="shared" si="78"/>
        <v>18</v>
      </c>
      <c r="F413" s="10"/>
      <c r="G413" s="10"/>
      <c r="H413" s="10"/>
      <c r="I413" s="10"/>
      <c r="J413" s="10"/>
    </row>
    <row r="414" spans="1:10" ht="15.75" customHeight="1" x14ac:dyDescent="0.25">
      <c r="A414" s="11" t="s">
        <v>131</v>
      </c>
      <c r="B414" s="12">
        <f>COUNTIFS(incidents!$AU:$AU,B$395,incidents!$E:$E,$A414)</f>
        <v>11</v>
      </c>
      <c r="C414" s="12">
        <f>COUNTIFS(incidents!$AU:$AU,C$395,incidents!$E:$E,$A414)</f>
        <v>12</v>
      </c>
      <c r="D414" s="12">
        <f>COUNTIFS(incidents!$AU:$AU,D$395,incidents!$E:$E,$A414)</f>
        <v>2</v>
      </c>
      <c r="E414" s="26">
        <f t="shared" si="78"/>
        <v>25</v>
      </c>
      <c r="F414" s="10"/>
      <c r="G414" s="10"/>
      <c r="H414" s="10"/>
      <c r="I414" s="10"/>
      <c r="J414" s="10"/>
    </row>
    <row r="415" spans="1:10" ht="15.75" customHeight="1" x14ac:dyDescent="0.25">
      <c r="A415" s="11" t="s">
        <v>324</v>
      </c>
      <c r="B415" s="12">
        <f>COUNTIFS(incidents!$AU:$AU,B$395,incidents!$E:$E,$A415)</f>
        <v>1</v>
      </c>
      <c r="C415" s="12">
        <f>COUNTIFS(incidents!$AU:$AU,C$395,incidents!$E:$E,$A415)</f>
        <v>7</v>
      </c>
      <c r="D415" s="12">
        <f>COUNTIFS(incidents!$AU:$AU,D$395,incidents!$E:$E,$A415)</f>
        <v>5</v>
      </c>
      <c r="E415" s="26">
        <f t="shared" si="78"/>
        <v>13</v>
      </c>
      <c r="F415" s="10"/>
      <c r="G415" s="10"/>
      <c r="H415" s="10"/>
      <c r="I415" s="10"/>
      <c r="J415" s="10"/>
    </row>
    <row r="416" spans="1:10" ht="15.75" customHeight="1" x14ac:dyDescent="0.25">
      <c r="A416" s="11" t="s">
        <v>3005</v>
      </c>
      <c r="B416" s="12">
        <f>COUNTIFS(incidents!$AU:$AU,B$395,incidents!$E:$E,$A416)</f>
        <v>0</v>
      </c>
      <c r="C416" s="12">
        <f>COUNTIFS(incidents!$AU:$AU,C$395,incidents!$E:$E,$A416)</f>
        <v>1</v>
      </c>
      <c r="D416" s="12">
        <f>COUNTIFS(incidents!$AU:$AU,D$395,incidents!$E:$E,$A416)</f>
        <v>1</v>
      </c>
      <c r="E416" s="26">
        <f t="shared" si="78"/>
        <v>2</v>
      </c>
      <c r="F416" s="10"/>
      <c r="G416" s="10"/>
      <c r="H416" s="10"/>
      <c r="I416" s="10"/>
      <c r="J416" s="10"/>
    </row>
    <row r="417" spans="1:10" ht="15.75" customHeight="1" x14ac:dyDescent="0.25">
      <c r="A417" s="11" t="s">
        <v>297</v>
      </c>
      <c r="B417" s="12">
        <f>COUNTIFS(incidents!$AU:$AU,B$395,incidents!$E:$E,$A417)</f>
        <v>1</v>
      </c>
      <c r="C417" s="12">
        <f>COUNTIFS(incidents!$AU:$AU,C$395,incidents!$E:$E,$A417)</f>
        <v>2</v>
      </c>
      <c r="D417" s="12">
        <f>COUNTIFS(incidents!$AU:$AU,D$395,incidents!$E:$E,$A417)</f>
        <v>1</v>
      </c>
      <c r="E417" s="26">
        <f t="shared" si="78"/>
        <v>4</v>
      </c>
      <c r="F417" s="10"/>
      <c r="G417" s="10"/>
      <c r="H417" s="10"/>
      <c r="I417" s="10"/>
      <c r="J417" s="10"/>
    </row>
    <row r="418" spans="1:10" ht="15.75" customHeight="1" x14ac:dyDescent="0.25">
      <c r="A418" s="11" t="s">
        <v>118</v>
      </c>
      <c r="B418" s="12">
        <f>COUNTIFS(incidents!$AU:$AU,B$395,incidents!$E:$E,$A418)</f>
        <v>1</v>
      </c>
      <c r="C418" s="12">
        <f>COUNTIFS(incidents!$AU:$AU,C$395,incidents!$E:$E,$A418)</f>
        <v>3</v>
      </c>
      <c r="D418" s="12">
        <f>COUNTIFS(incidents!$AU:$AU,D$395,incidents!$E:$E,$A418)</f>
        <v>2</v>
      </c>
      <c r="E418" s="26">
        <f t="shared" si="78"/>
        <v>6</v>
      </c>
      <c r="F418" s="10"/>
      <c r="G418" s="10"/>
      <c r="H418" s="10"/>
      <c r="I418" s="10"/>
      <c r="J418" s="10"/>
    </row>
    <row r="419" spans="1:10" ht="15.75" customHeight="1" x14ac:dyDescent="0.25">
      <c r="A419" s="11" t="s">
        <v>307</v>
      </c>
      <c r="B419" s="12">
        <f>COUNTIFS(incidents!$AU:$AU,B$395,incidents!$E:$E,$A419)</f>
        <v>0</v>
      </c>
      <c r="C419" s="12">
        <f>COUNTIFS(incidents!$AU:$AU,C$395,incidents!$E:$E,$A419)</f>
        <v>3</v>
      </c>
      <c r="D419" s="12">
        <f>COUNTIFS(incidents!$AU:$AU,D$395,incidents!$E:$E,$A419)</f>
        <v>1</v>
      </c>
      <c r="E419" s="26">
        <f t="shared" si="78"/>
        <v>4</v>
      </c>
      <c r="F419" s="10"/>
      <c r="G419" s="10"/>
      <c r="H419" s="10"/>
      <c r="I419" s="10"/>
      <c r="J419" s="10"/>
    </row>
    <row r="420" spans="1:10" ht="15.75" customHeight="1" x14ac:dyDescent="0.25">
      <c r="A420" s="11" t="s">
        <v>3825</v>
      </c>
      <c r="B420" s="12">
        <f>COUNTIFS(incidents!$AU:$AU,B$395,incidents!$E:$E,$A420)</f>
        <v>0</v>
      </c>
      <c r="C420" s="12">
        <f>COUNTIFS(incidents!$AU:$AU,C$395,incidents!$E:$E,$A420)</f>
        <v>0</v>
      </c>
      <c r="D420" s="12">
        <f>COUNTIFS(incidents!$AU:$AU,D$395,incidents!$E:$E,$A420)</f>
        <v>0</v>
      </c>
      <c r="E420" s="26">
        <f t="shared" si="78"/>
        <v>0</v>
      </c>
      <c r="F420" s="10"/>
      <c r="G420" s="10"/>
      <c r="H420" s="10"/>
      <c r="I420" s="10"/>
      <c r="J420" s="10"/>
    </row>
    <row r="421" spans="1:10" ht="15.75" customHeight="1" thickBot="1" x14ac:dyDescent="0.3">
      <c r="A421" s="20" t="s">
        <v>3823</v>
      </c>
      <c r="B421" s="15">
        <f>SUM(B396:B420)</f>
        <v>146</v>
      </c>
      <c r="C421" s="15">
        <f>SUM(C396:C420)</f>
        <v>232</v>
      </c>
      <c r="D421" s="15">
        <f>SUM(D396:D420)</f>
        <v>124</v>
      </c>
      <c r="E421" s="16">
        <f>SUM(E396:E420)</f>
        <v>502</v>
      </c>
    </row>
    <row r="422" spans="1:10" ht="15.75" customHeight="1" thickBot="1" x14ac:dyDescent="0.3"/>
    <row r="423" spans="1:10" ht="15.75" customHeight="1" x14ac:dyDescent="0.25">
      <c r="A423" s="57" t="s">
        <v>4862</v>
      </c>
      <c r="B423" s="58"/>
      <c r="C423" s="58"/>
      <c r="D423" s="58"/>
      <c r="E423" s="59"/>
    </row>
    <row r="424" spans="1:10" ht="15.75" customHeight="1" x14ac:dyDescent="0.25">
      <c r="A424" s="8"/>
      <c r="B424" s="18" t="s">
        <v>84</v>
      </c>
      <c r="C424" s="18" t="s">
        <v>103</v>
      </c>
      <c r="D424" s="18" t="s">
        <v>130</v>
      </c>
      <c r="E424" s="9" t="s">
        <v>3823</v>
      </c>
    </row>
    <row r="425" spans="1:10" ht="15.75" customHeight="1" x14ac:dyDescent="0.25">
      <c r="A425" s="30" t="s">
        <v>3788</v>
      </c>
      <c r="B425" s="12">
        <f>COUNTIFS(incidents!$AU:$AU,B$424,incidents!$D:$D,$A425)</f>
        <v>24</v>
      </c>
      <c r="C425" s="12">
        <f>COUNTIFS(incidents!$AU:$AU,C$424,incidents!$D:$D,$A425)</f>
        <v>49</v>
      </c>
      <c r="D425" s="12">
        <f>COUNTIFS(incidents!$AU:$AU,D$424,incidents!$D:$D,$A425)</f>
        <v>28</v>
      </c>
      <c r="E425" s="26">
        <f>SUM(B425:D425)</f>
        <v>101</v>
      </c>
      <c r="F425" s="10"/>
      <c r="G425" s="10"/>
      <c r="H425" s="10"/>
      <c r="I425" s="10"/>
      <c r="J425" s="10"/>
    </row>
    <row r="426" spans="1:10" ht="15.75" customHeight="1" x14ac:dyDescent="0.25">
      <c r="A426" s="30" t="s">
        <v>3790</v>
      </c>
      <c r="B426" s="12">
        <f>COUNTIFS(incidents!$AU:$AU,B$424,incidents!$D:$D,$A426)</f>
        <v>18</v>
      </c>
      <c r="C426" s="12">
        <f>COUNTIFS(incidents!$AU:$AU,C$424,incidents!$D:$D,$A426)</f>
        <v>28</v>
      </c>
      <c r="D426" s="12">
        <f>COUNTIFS(incidents!$AU:$AU,D$424,incidents!$D:$D,$A426)</f>
        <v>16</v>
      </c>
      <c r="E426" s="26">
        <f t="shared" ref="E426:E432" si="79">SUM(B426:D426)</f>
        <v>62</v>
      </c>
      <c r="F426" s="10"/>
      <c r="G426" s="10"/>
      <c r="H426" s="10"/>
      <c r="I426" s="10"/>
      <c r="J426" s="10"/>
    </row>
    <row r="427" spans="1:10" ht="15.75" customHeight="1" x14ac:dyDescent="0.25">
      <c r="A427" s="30" t="s">
        <v>3789</v>
      </c>
      <c r="B427" s="12">
        <f>COUNTIFS(incidents!$AU:$AU,B$424,incidents!$D:$D,$A427)</f>
        <v>25</v>
      </c>
      <c r="C427" s="12">
        <f>COUNTIFS(incidents!$AU:$AU,C$424,incidents!$D:$D,$A427)</f>
        <v>25</v>
      </c>
      <c r="D427" s="12">
        <f>COUNTIFS(incidents!$AU:$AU,D$424,incidents!$D:$D,$A427)</f>
        <v>23</v>
      </c>
      <c r="E427" s="26">
        <f t="shared" si="79"/>
        <v>73</v>
      </c>
      <c r="F427" s="10"/>
      <c r="G427" s="10"/>
      <c r="H427" s="10"/>
      <c r="I427" s="10"/>
      <c r="J427" s="10"/>
    </row>
    <row r="428" spans="1:10" ht="15.75" customHeight="1" x14ac:dyDescent="0.25">
      <c r="A428" s="30" t="s">
        <v>3791</v>
      </c>
      <c r="B428" s="12">
        <f>COUNTIFS(incidents!$AU:$AU,B$424,incidents!$D:$D,$A428)</f>
        <v>11</v>
      </c>
      <c r="C428" s="12">
        <f>COUNTIFS(incidents!$AU:$AU,C$424,incidents!$D:$D,$A428)</f>
        <v>14</v>
      </c>
      <c r="D428" s="12">
        <f>COUNTIFS(incidents!$AU:$AU,D$424,incidents!$D:$D,$A428)</f>
        <v>16</v>
      </c>
      <c r="E428" s="26">
        <f t="shared" si="79"/>
        <v>41</v>
      </c>
      <c r="F428" s="10"/>
      <c r="G428" s="10"/>
      <c r="H428" s="10"/>
      <c r="I428" s="10"/>
      <c r="J428" s="10"/>
    </row>
    <row r="429" spans="1:10" ht="15.75" customHeight="1" x14ac:dyDescent="0.25">
      <c r="A429" s="30" t="s">
        <v>3839</v>
      </c>
      <c r="B429" s="12">
        <f>COUNTIFS(incidents!$AU:$AU,B$424,incidents!$D:$D,$A429)</f>
        <v>18</v>
      </c>
      <c r="C429" s="12">
        <f>COUNTIFS(incidents!$AU:$AU,C$424,incidents!$D:$D,$A429)</f>
        <v>36</v>
      </c>
      <c r="D429" s="12">
        <f>COUNTIFS(incidents!$AU:$AU,D$424,incidents!$D:$D,$A429)</f>
        <v>11</v>
      </c>
      <c r="E429" s="26">
        <f t="shared" si="79"/>
        <v>65</v>
      </c>
      <c r="F429" s="10"/>
      <c r="G429" s="10"/>
      <c r="H429" s="10"/>
      <c r="I429" s="10"/>
      <c r="J429" s="10"/>
    </row>
    <row r="430" spans="1:10" ht="15.75" customHeight="1" x14ac:dyDescent="0.25">
      <c r="A430" s="30" t="s">
        <v>3792</v>
      </c>
      <c r="B430" s="12">
        <f>COUNTIFS(incidents!$AU:$AU,B$424,incidents!$D:$D,$A430)</f>
        <v>15</v>
      </c>
      <c r="C430" s="12">
        <f>COUNTIFS(incidents!$AU:$AU,C$424,incidents!$D:$D,$A430)</f>
        <v>21</v>
      </c>
      <c r="D430" s="12">
        <f>COUNTIFS(incidents!$AU:$AU,D$424,incidents!$D:$D,$A430)</f>
        <v>12</v>
      </c>
      <c r="E430" s="26">
        <f t="shared" si="79"/>
        <v>48</v>
      </c>
      <c r="F430" s="10"/>
      <c r="G430" s="10"/>
      <c r="H430" s="10"/>
      <c r="I430" s="10"/>
      <c r="J430" s="10"/>
    </row>
    <row r="431" spans="1:10" ht="15.75" customHeight="1" x14ac:dyDescent="0.25">
      <c r="A431" s="30" t="s">
        <v>3840</v>
      </c>
      <c r="B431" s="12">
        <f>COUNTIFS(incidents!$AU:$AU,B$424,incidents!$D:$D,$A431)</f>
        <v>20</v>
      </c>
      <c r="C431" s="12">
        <f>COUNTIFS(incidents!$AU:$AU,C$424,incidents!$D:$D,$A431)</f>
        <v>38</v>
      </c>
      <c r="D431" s="12">
        <f>COUNTIFS(incidents!$AU:$AU,D$424,incidents!$D:$D,$A431)</f>
        <v>11</v>
      </c>
      <c r="E431" s="26">
        <f t="shared" si="79"/>
        <v>69</v>
      </c>
      <c r="F431" s="10"/>
      <c r="G431" s="10"/>
      <c r="H431" s="10"/>
      <c r="I431" s="10"/>
      <c r="J431" s="10"/>
    </row>
    <row r="432" spans="1:10" ht="15.75" customHeight="1" x14ac:dyDescent="0.25">
      <c r="A432" s="30" t="s">
        <v>3793</v>
      </c>
      <c r="B432" s="12">
        <f>COUNTIFS(incidents!$AU:$AU,B$424,incidents!$D:$D,$A432)</f>
        <v>15</v>
      </c>
      <c r="C432" s="12">
        <f>COUNTIFS(incidents!$AU:$AU,C$424,incidents!$D:$D,$A432)</f>
        <v>21</v>
      </c>
      <c r="D432" s="12">
        <f>COUNTIFS(incidents!$AU:$AU,D$424,incidents!$D:$D,$A432)</f>
        <v>7</v>
      </c>
      <c r="E432" s="26">
        <f t="shared" si="79"/>
        <v>43</v>
      </c>
      <c r="F432" s="10"/>
      <c r="G432" s="10"/>
      <c r="H432" s="10"/>
      <c r="I432" s="10"/>
      <c r="J432" s="10"/>
    </row>
    <row r="433" spans="1:5" ht="15.75" customHeight="1" thickBot="1" x14ac:dyDescent="0.3">
      <c r="A433" s="20" t="s">
        <v>3823</v>
      </c>
      <c r="B433" s="15">
        <f>SUM(B425:B432)</f>
        <v>146</v>
      </c>
      <c r="C433" s="15">
        <f>SUM(C425:C432)</f>
        <v>232</v>
      </c>
      <c r="D433" s="15">
        <f>SUM(D425:D432)</f>
        <v>124</v>
      </c>
      <c r="E433" s="16">
        <f>SUM(E425:E432)</f>
        <v>502</v>
      </c>
    </row>
    <row r="434" spans="1:5" ht="15.75" customHeight="1" thickBot="1" x14ac:dyDescent="0.3"/>
    <row r="435" spans="1:5" ht="15.75" customHeight="1" x14ac:dyDescent="0.25">
      <c r="A435" s="54" t="s">
        <v>4863</v>
      </c>
      <c r="B435" s="55"/>
      <c r="C435" s="55"/>
      <c r="D435" s="56"/>
    </row>
    <row r="436" spans="1:5" ht="15.75" customHeight="1" x14ac:dyDescent="0.25">
      <c r="A436" s="8"/>
      <c r="B436" s="27" t="s">
        <v>50</v>
      </c>
      <c r="C436" s="27" t="s">
        <v>51</v>
      </c>
      <c r="D436" s="48" t="s">
        <v>3823</v>
      </c>
    </row>
    <row r="437" spans="1:5" ht="15.75" customHeight="1" x14ac:dyDescent="0.25">
      <c r="A437" s="11" t="s">
        <v>84</v>
      </c>
      <c r="B437" s="28">
        <f>COUNTIFS(incidents!$AN:$AN,B$436,incidents!$AU:$AU,$A437)</f>
        <v>146</v>
      </c>
      <c r="C437" s="28">
        <f>COUNTIFS(incidents!$AN:$AN,C$436,incidents!$AU:$AU,$A437)</f>
        <v>0</v>
      </c>
      <c r="D437" s="48">
        <f>SUM(B437:C437)</f>
        <v>146</v>
      </c>
    </row>
    <row r="438" spans="1:5" ht="15.75" customHeight="1" x14ac:dyDescent="0.25">
      <c r="A438" s="11" t="s">
        <v>103</v>
      </c>
      <c r="B438" s="28">
        <f>COUNTIFS(incidents!$AN:$AN,B$436,incidents!$AU:$AU,$A438)</f>
        <v>231</v>
      </c>
      <c r="C438" s="28">
        <f>COUNTIFS(incidents!$AN:$AN,C$436,incidents!$AU:$AU,$A438)</f>
        <v>1</v>
      </c>
      <c r="D438" s="48">
        <f t="shared" ref="D438:D440" si="80">SUM(B438:C438)</f>
        <v>232</v>
      </c>
    </row>
    <row r="439" spans="1:5" ht="15.75" customHeight="1" x14ac:dyDescent="0.25">
      <c r="A439" s="11" t="s">
        <v>130</v>
      </c>
      <c r="B439" s="28">
        <f>COUNTIFS(incidents!$AN:$AN,B$436,incidents!$AU:$AU,$A439)</f>
        <v>123</v>
      </c>
      <c r="C439" s="28">
        <f>COUNTIFS(incidents!$AN:$AN,C$436,incidents!$AU:$AU,$A439)</f>
        <v>1</v>
      </c>
      <c r="D439" s="48">
        <f t="shared" si="80"/>
        <v>124</v>
      </c>
    </row>
    <row r="440" spans="1:5" ht="15.75" customHeight="1" thickBot="1" x14ac:dyDescent="0.3">
      <c r="A440" s="39" t="s">
        <v>3823</v>
      </c>
      <c r="B440" s="49">
        <f>SUM(B437:B439)</f>
        <v>500</v>
      </c>
      <c r="C440" s="49">
        <f>SUM(C437:C439)</f>
        <v>2</v>
      </c>
      <c r="D440" s="50">
        <f t="shared" si="80"/>
        <v>502</v>
      </c>
    </row>
  </sheetData>
  <mergeCells count="84">
    <mergeCell ref="A358:H358"/>
    <mergeCell ref="A367:B367"/>
    <mergeCell ref="A254:F254"/>
    <mergeCell ref="H206:H207"/>
    <mergeCell ref="A196:H196"/>
    <mergeCell ref="A205:H205"/>
    <mergeCell ref="A216:F216"/>
    <mergeCell ref="B206:C206"/>
    <mergeCell ref="E206:F206"/>
    <mergeCell ref="D206:D207"/>
    <mergeCell ref="G206:G207"/>
    <mergeCell ref="H141:H142"/>
    <mergeCell ref="A140:H140"/>
    <mergeCell ref="H156:H157"/>
    <mergeCell ref="A155:H155"/>
    <mergeCell ref="A164:E164"/>
    <mergeCell ref="D119:D120"/>
    <mergeCell ref="H119:H120"/>
    <mergeCell ref="A118:H118"/>
    <mergeCell ref="H130:H131"/>
    <mergeCell ref="A129:H129"/>
    <mergeCell ref="H91:H92"/>
    <mergeCell ref="A90:H90"/>
    <mergeCell ref="D109:D110"/>
    <mergeCell ref="H109:H110"/>
    <mergeCell ref="A108:H108"/>
    <mergeCell ref="B109:C109"/>
    <mergeCell ref="E109:F109"/>
    <mergeCell ref="G109:G110"/>
    <mergeCell ref="B91:C91"/>
    <mergeCell ref="D91:D92"/>
    <mergeCell ref="E91:F91"/>
    <mergeCell ref="G91:G92"/>
    <mergeCell ref="A176:E176"/>
    <mergeCell ref="B119:C119"/>
    <mergeCell ref="E119:F119"/>
    <mergeCell ref="G119:G120"/>
    <mergeCell ref="B130:C130"/>
    <mergeCell ref="E130:F130"/>
    <mergeCell ref="D130:D131"/>
    <mergeCell ref="G130:G131"/>
    <mergeCell ref="B141:C141"/>
    <mergeCell ref="D141:D142"/>
    <mergeCell ref="E141:F141"/>
    <mergeCell ref="G141:G142"/>
    <mergeCell ref="B156:C156"/>
    <mergeCell ref="D156:D157"/>
    <mergeCell ref="E156:F156"/>
    <mergeCell ref="G156:G157"/>
    <mergeCell ref="A31:E31"/>
    <mergeCell ref="A1:J1"/>
    <mergeCell ref="B61:C61"/>
    <mergeCell ref="E61:F61"/>
    <mergeCell ref="D61:D62"/>
    <mergeCell ref="G61:G62"/>
    <mergeCell ref="J61:J62"/>
    <mergeCell ref="A60:J60"/>
    <mergeCell ref="A184:D184"/>
    <mergeCell ref="G185:H185"/>
    <mergeCell ref="I185:I186"/>
    <mergeCell ref="F184:I184"/>
    <mergeCell ref="B197:C197"/>
    <mergeCell ref="E197:F197"/>
    <mergeCell ref="D197:D198"/>
    <mergeCell ref="G197:G198"/>
    <mergeCell ref="B185:C185"/>
    <mergeCell ref="D185:D186"/>
    <mergeCell ref="H197:H198"/>
    <mergeCell ref="A435:D435"/>
    <mergeCell ref="A228:F228"/>
    <mergeCell ref="A236:H236"/>
    <mergeCell ref="A423:E423"/>
    <mergeCell ref="A337:G337"/>
    <mergeCell ref="A374:E374"/>
    <mergeCell ref="A383:E383"/>
    <mergeCell ref="A394:E394"/>
    <mergeCell ref="A269:H269"/>
    <mergeCell ref="A295:H295"/>
    <mergeCell ref="A308:F308"/>
    <mergeCell ref="A318:H318"/>
    <mergeCell ref="A282:G282"/>
    <mergeCell ref="A327:H327"/>
    <mergeCell ref="A349:F349"/>
    <mergeCell ref="A247:H24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cases</vt:lpstr>
      <vt:lpstr>incidents</vt:lpstr>
      <vt:lpstr>statics CA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2019-08-26T01:32:47Z</dcterms:modified>
</cp:coreProperties>
</file>