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atif\Downloads\2025 07 01 ببليوغرافيا صورة المثقف في السينما والدراما المصرية\data\"/>
    </mc:Choice>
  </mc:AlternateContent>
  <xr:revisionPtr revIDLastSave="0" documentId="13_ncr:1_{8AFD1E4A-CCD1-4760-8E99-E2C2A3803B47}" xr6:coauthVersionLast="47" xr6:coauthVersionMax="47" xr10:uidLastSave="{00000000-0000-0000-0000-000000000000}"/>
  <bookViews>
    <workbookView xWindow="-110" yWindow="-110" windowWidth="25820" windowHeight="13900" activeTab="2" xr2:uid="{00000000-000D-0000-FFFF-FFFF00000000}"/>
  </bookViews>
  <sheets>
    <sheet name="visual material" sheetId="3" r:id="rId1"/>
    <sheet name="Read and written materials" sheetId="1" r:id="rId2"/>
    <sheet name="Statistical tables" sheetId="4" r:id="rId3"/>
    <sheet name="Statistical variables" sheetId="5" r:id="rId4"/>
  </sheets>
  <definedNames>
    <definedName name="_xlnm._FilterDatabase" localSheetId="1" hidden="1">'Read and written materials'!$A$1:$P$198</definedName>
    <definedName name="_xlnm._FilterDatabase" localSheetId="0" hidden="1">'visual material'!$A$2:$AD$133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7" i="4" l="1"/>
  <c r="F377" i="4"/>
  <c r="E377" i="4"/>
  <c r="D377" i="4"/>
  <c r="C377" i="4"/>
  <c r="G376" i="4"/>
  <c r="F376" i="4"/>
  <c r="E376" i="4"/>
  <c r="D376" i="4"/>
  <c r="C376" i="4"/>
  <c r="G370" i="4"/>
  <c r="F370" i="4"/>
  <c r="E370" i="4"/>
  <c r="D370" i="4"/>
  <c r="C370" i="4"/>
  <c r="G369" i="4"/>
  <c r="F369" i="4"/>
  <c r="E369" i="4"/>
  <c r="D369" i="4"/>
  <c r="C369" i="4"/>
  <c r="G368" i="4"/>
  <c r="F368" i="4"/>
  <c r="E368" i="4"/>
  <c r="D368" i="4"/>
  <c r="C368" i="4"/>
  <c r="G367" i="4"/>
  <c r="F367" i="4"/>
  <c r="E367" i="4"/>
  <c r="D367" i="4"/>
  <c r="C367" i="4"/>
  <c r="G366" i="4"/>
  <c r="F366" i="4"/>
  <c r="E366" i="4"/>
  <c r="D366" i="4"/>
  <c r="C366" i="4"/>
  <c r="G365" i="4"/>
  <c r="F365" i="4"/>
  <c r="E365" i="4"/>
  <c r="D365" i="4"/>
  <c r="C365" i="4"/>
  <c r="G364" i="4"/>
  <c r="F364" i="4"/>
  <c r="E364" i="4"/>
  <c r="D364" i="4"/>
  <c r="C364" i="4"/>
  <c r="G358" i="4"/>
  <c r="F358" i="4"/>
  <c r="E358" i="4"/>
  <c r="D358" i="4"/>
  <c r="C358" i="4"/>
  <c r="G357" i="4"/>
  <c r="F357" i="4"/>
  <c r="E357" i="4"/>
  <c r="D357" i="4"/>
  <c r="C357" i="4"/>
  <c r="G356" i="4"/>
  <c r="F356" i="4"/>
  <c r="E356" i="4"/>
  <c r="D356" i="4"/>
  <c r="C356" i="4"/>
  <c r="G355" i="4"/>
  <c r="F355" i="4"/>
  <c r="E355" i="4"/>
  <c r="D355" i="4"/>
  <c r="C355" i="4"/>
  <c r="G354" i="4"/>
  <c r="F354" i="4"/>
  <c r="E354" i="4"/>
  <c r="D354" i="4"/>
  <c r="C354" i="4"/>
  <c r="G353" i="4"/>
  <c r="F353" i="4"/>
  <c r="E353" i="4"/>
  <c r="D353" i="4"/>
  <c r="C353" i="4"/>
  <c r="G352" i="4"/>
  <c r="F352" i="4"/>
  <c r="E352" i="4"/>
  <c r="D352" i="4"/>
  <c r="C352" i="4"/>
  <c r="G351" i="4"/>
  <c r="F351" i="4"/>
  <c r="E351" i="4"/>
  <c r="D351" i="4"/>
  <c r="C351" i="4"/>
  <c r="G350" i="4"/>
  <c r="F350" i="4"/>
  <c r="E350" i="4"/>
  <c r="D350" i="4"/>
  <c r="C350" i="4"/>
  <c r="G349" i="4"/>
  <c r="F349" i="4"/>
  <c r="E349" i="4"/>
  <c r="D349" i="4"/>
  <c r="C349" i="4"/>
  <c r="G348" i="4"/>
  <c r="F348" i="4"/>
  <c r="E348" i="4"/>
  <c r="D348" i="4"/>
  <c r="C348" i="4"/>
  <c r="G347" i="4"/>
  <c r="F347" i="4"/>
  <c r="E347" i="4"/>
  <c r="D347" i="4"/>
  <c r="C347" i="4"/>
  <c r="G346" i="4"/>
  <c r="F346" i="4"/>
  <c r="E346" i="4"/>
  <c r="D346" i="4"/>
  <c r="C346" i="4"/>
  <c r="G345" i="4"/>
  <c r="F345" i="4"/>
  <c r="E345" i="4"/>
  <c r="E359" i="4" s="1"/>
  <c r="D345" i="4"/>
  <c r="D359" i="4" s="1"/>
  <c r="C345" i="4"/>
  <c r="G339" i="4"/>
  <c r="F339" i="4"/>
  <c r="E339" i="4"/>
  <c r="D339" i="4"/>
  <c r="C339" i="4"/>
  <c r="G338" i="4"/>
  <c r="F338" i="4"/>
  <c r="E338" i="4"/>
  <c r="D338" i="4"/>
  <c r="C338" i="4"/>
  <c r="G337" i="4"/>
  <c r="F337" i="4"/>
  <c r="E337" i="4"/>
  <c r="D337" i="4"/>
  <c r="C337" i="4"/>
  <c r="G336" i="4"/>
  <c r="F336" i="4"/>
  <c r="E336" i="4"/>
  <c r="D336" i="4"/>
  <c r="C336" i="4"/>
  <c r="G335" i="4"/>
  <c r="F335" i="4"/>
  <c r="E335" i="4"/>
  <c r="D335" i="4"/>
  <c r="C335" i="4"/>
  <c r="G334" i="4"/>
  <c r="F334" i="4"/>
  <c r="E334" i="4"/>
  <c r="D334" i="4"/>
  <c r="C334" i="4"/>
  <c r="G333" i="4"/>
  <c r="F333" i="4"/>
  <c r="E333" i="4"/>
  <c r="D333" i="4"/>
  <c r="C333" i="4"/>
  <c r="G332" i="4"/>
  <c r="F332" i="4"/>
  <c r="E332" i="4"/>
  <c r="D332" i="4"/>
  <c r="C332" i="4"/>
  <c r="G331" i="4"/>
  <c r="F331" i="4"/>
  <c r="E331" i="4"/>
  <c r="D331" i="4"/>
  <c r="C331" i="4"/>
  <c r="G330" i="4"/>
  <c r="F330" i="4"/>
  <c r="E330" i="4"/>
  <c r="D330" i="4"/>
  <c r="C330" i="4"/>
  <c r="H357" i="4"/>
  <c r="D324" i="4"/>
  <c r="C324" i="4"/>
  <c r="D323" i="4"/>
  <c r="C323" i="4"/>
  <c r="D317" i="4"/>
  <c r="C317" i="4"/>
  <c r="D316" i="4"/>
  <c r="C316" i="4"/>
  <c r="D315" i="4"/>
  <c r="C315" i="4"/>
  <c r="D314" i="4"/>
  <c r="C314" i="4"/>
  <c r="D313" i="4"/>
  <c r="C313" i="4"/>
  <c r="D312" i="4"/>
  <c r="C312" i="4"/>
  <c r="D311" i="4"/>
  <c r="C311" i="4"/>
  <c r="D305" i="4"/>
  <c r="C305" i="4"/>
  <c r="D304" i="4"/>
  <c r="C304" i="4"/>
  <c r="D303" i="4"/>
  <c r="C303" i="4"/>
  <c r="D302" i="4"/>
  <c r="C302" i="4"/>
  <c r="D301" i="4"/>
  <c r="C301" i="4"/>
  <c r="D300" i="4"/>
  <c r="C300" i="4"/>
  <c r="D299" i="4"/>
  <c r="C299" i="4"/>
  <c r="D298" i="4"/>
  <c r="C298" i="4"/>
  <c r="D297" i="4"/>
  <c r="C297" i="4"/>
  <c r="D296" i="4"/>
  <c r="C296" i="4"/>
  <c r="D295" i="4"/>
  <c r="C295" i="4"/>
  <c r="D294" i="4"/>
  <c r="C294" i="4"/>
  <c r="D293" i="4"/>
  <c r="C293" i="4"/>
  <c r="D292" i="4"/>
  <c r="C292" i="4"/>
  <c r="D286" i="4"/>
  <c r="C286" i="4"/>
  <c r="D285" i="4"/>
  <c r="C285" i="4"/>
  <c r="D284" i="4"/>
  <c r="C284" i="4"/>
  <c r="D283" i="4"/>
  <c r="C283" i="4"/>
  <c r="D282" i="4"/>
  <c r="C282" i="4"/>
  <c r="D281" i="4"/>
  <c r="C281" i="4"/>
  <c r="D280" i="4"/>
  <c r="C280" i="4"/>
  <c r="D279" i="4"/>
  <c r="C279" i="4"/>
  <c r="D278" i="4"/>
  <c r="C278" i="4"/>
  <c r="D277" i="4"/>
  <c r="C277" i="4"/>
  <c r="G271" i="4"/>
  <c r="F271" i="4"/>
  <c r="E271" i="4"/>
  <c r="D271" i="4"/>
  <c r="C271" i="4"/>
  <c r="G270" i="4"/>
  <c r="F270" i="4"/>
  <c r="E270" i="4"/>
  <c r="D270" i="4"/>
  <c r="C270" i="4"/>
  <c r="E140" i="4"/>
  <c r="D140" i="4"/>
  <c r="C140" i="4"/>
  <c r="E139" i="4"/>
  <c r="D139" i="4"/>
  <c r="C139" i="4"/>
  <c r="E138" i="4"/>
  <c r="D138" i="4"/>
  <c r="C138" i="4"/>
  <c r="E137" i="4"/>
  <c r="D137" i="4"/>
  <c r="C137" i="4"/>
  <c r="E136" i="4"/>
  <c r="D136" i="4"/>
  <c r="C136" i="4"/>
  <c r="D262" i="4"/>
  <c r="C262" i="4"/>
  <c r="D261" i="4"/>
  <c r="C261" i="4"/>
  <c r="D260" i="4"/>
  <c r="C260" i="4"/>
  <c r="J254" i="4"/>
  <c r="I254" i="4"/>
  <c r="H254" i="4"/>
  <c r="G254" i="4"/>
  <c r="F254" i="4"/>
  <c r="E254" i="4"/>
  <c r="D254" i="4"/>
  <c r="C254" i="4"/>
  <c r="J253" i="4"/>
  <c r="I253" i="4"/>
  <c r="H253" i="4"/>
  <c r="G253" i="4"/>
  <c r="F253" i="4"/>
  <c r="E253" i="4"/>
  <c r="D253" i="4"/>
  <c r="C253" i="4"/>
  <c r="J252" i="4"/>
  <c r="I252" i="4"/>
  <c r="H252" i="4"/>
  <c r="G252" i="4"/>
  <c r="F252" i="4"/>
  <c r="E252" i="4"/>
  <c r="D252" i="4"/>
  <c r="C252" i="4"/>
  <c r="E230" i="4"/>
  <c r="D230" i="4"/>
  <c r="C230" i="4"/>
  <c r="E229" i="4"/>
  <c r="D229" i="4"/>
  <c r="C229" i="4"/>
  <c r="E228" i="4"/>
  <c r="D228" i="4"/>
  <c r="C228" i="4"/>
  <c r="D246" i="4"/>
  <c r="C246" i="4"/>
  <c r="D245" i="4"/>
  <c r="C245" i="4"/>
  <c r="D244" i="4"/>
  <c r="C244" i="4"/>
  <c r="E238" i="4"/>
  <c r="D238" i="4"/>
  <c r="C238" i="4"/>
  <c r="E237" i="4"/>
  <c r="D237" i="4"/>
  <c r="C237" i="4"/>
  <c r="E236" i="4"/>
  <c r="D236" i="4"/>
  <c r="C236" i="4"/>
  <c r="J222" i="4"/>
  <c r="I222" i="4"/>
  <c r="H222" i="4"/>
  <c r="G222" i="4"/>
  <c r="F222" i="4"/>
  <c r="E222" i="4"/>
  <c r="D222" i="4"/>
  <c r="C222" i="4"/>
  <c r="J221" i="4"/>
  <c r="I221" i="4"/>
  <c r="H221" i="4"/>
  <c r="G221" i="4"/>
  <c r="F221" i="4"/>
  <c r="E221" i="4"/>
  <c r="D221" i="4"/>
  <c r="C221" i="4"/>
  <c r="J220" i="4"/>
  <c r="I220" i="4"/>
  <c r="H220" i="4"/>
  <c r="G220" i="4"/>
  <c r="F220" i="4"/>
  <c r="E220" i="4"/>
  <c r="D220" i="4"/>
  <c r="C220" i="4"/>
  <c r="E214" i="4"/>
  <c r="D214" i="4"/>
  <c r="C214" i="4"/>
  <c r="E213" i="4"/>
  <c r="D213" i="4"/>
  <c r="C213" i="4"/>
  <c r="E212" i="4"/>
  <c r="D212" i="4"/>
  <c r="C212" i="4"/>
  <c r="E206" i="4"/>
  <c r="D206" i="4"/>
  <c r="C206" i="4"/>
  <c r="E205" i="4"/>
  <c r="D205" i="4"/>
  <c r="C205" i="4"/>
  <c r="E204" i="4"/>
  <c r="D204" i="4"/>
  <c r="C204" i="4"/>
  <c r="K198" i="4"/>
  <c r="J198" i="4"/>
  <c r="I198" i="4"/>
  <c r="H198" i="4"/>
  <c r="G198" i="4"/>
  <c r="F198" i="4"/>
  <c r="E198" i="4"/>
  <c r="D198" i="4"/>
  <c r="C198" i="4"/>
  <c r="K197" i="4"/>
  <c r="J197" i="4"/>
  <c r="I197" i="4"/>
  <c r="H197" i="4"/>
  <c r="G197" i="4"/>
  <c r="F197" i="4"/>
  <c r="E197" i="4"/>
  <c r="D197" i="4"/>
  <c r="C197" i="4"/>
  <c r="K196" i="4"/>
  <c r="J196" i="4"/>
  <c r="I196" i="4"/>
  <c r="H196" i="4"/>
  <c r="G196" i="4"/>
  <c r="F196" i="4"/>
  <c r="E196" i="4"/>
  <c r="D196" i="4"/>
  <c r="C196" i="4"/>
  <c r="E13" i="4"/>
  <c r="D13" i="4"/>
  <c r="C13" i="4"/>
  <c r="E12" i="4"/>
  <c r="D12" i="4"/>
  <c r="C12" i="4"/>
  <c r="E11" i="4"/>
  <c r="D11" i="4"/>
  <c r="C11" i="4"/>
  <c r="E10" i="4"/>
  <c r="D10" i="4"/>
  <c r="C10" i="4"/>
  <c r="E9" i="4"/>
  <c r="D9" i="4"/>
  <c r="C9" i="4"/>
  <c r="E8" i="4"/>
  <c r="D8" i="4"/>
  <c r="C8" i="4"/>
  <c r="E7" i="4"/>
  <c r="D7" i="4"/>
  <c r="C7" i="4"/>
  <c r="E6" i="4"/>
  <c r="D6" i="4"/>
  <c r="C6" i="4"/>
  <c r="J223" i="4"/>
  <c r="I223" i="4"/>
  <c r="E223" i="4"/>
  <c r="D190" i="4"/>
  <c r="C190" i="4"/>
  <c r="D189" i="4"/>
  <c r="C189" i="4"/>
  <c r="D188" i="4"/>
  <c r="C188" i="4"/>
  <c r="D187" i="4"/>
  <c r="C187" i="4"/>
  <c r="D186" i="4"/>
  <c r="C186" i="4"/>
  <c r="E180" i="4"/>
  <c r="D180" i="4"/>
  <c r="C180" i="4"/>
  <c r="E179" i="4"/>
  <c r="D179" i="4"/>
  <c r="C179" i="4"/>
  <c r="E178" i="4"/>
  <c r="D178" i="4"/>
  <c r="C178" i="4"/>
  <c r="E177" i="4"/>
  <c r="D177" i="4"/>
  <c r="C177" i="4"/>
  <c r="E176" i="4"/>
  <c r="D176" i="4"/>
  <c r="C176" i="4"/>
  <c r="E170" i="4"/>
  <c r="D170" i="4"/>
  <c r="C170" i="4"/>
  <c r="E169" i="4"/>
  <c r="D169" i="4"/>
  <c r="C169" i="4"/>
  <c r="E168" i="4"/>
  <c r="D168" i="4"/>
  <c r="C168" i="4"/>
  <c r="E167" i="4"/>
  <c r="D167" i="4"/>
  <c r="C167" i="4"/>
  <c r="E166" i="4"/>
  <c r="D166" i="4"/>
  <c r="C166" i="4"/>
  <c r="J160" i="4"/>
  <c r="I160" i="4"/>
  <c r="H160" i="4"/>
  <c r="G160" i="4"/>
  <c r="F160" i="4"/>
  <c r="E160" i="4"/>
  <c r="D160" i="4"/>
  <c r="C160" i="4"/>
  <c r="J159" i="4"/>
  <c r="I159" i="4"/>
  <c r="H159" i="4"/>
  <c r="G159" i="4"/>
  <c r="F159" i="4"/>
  <c r="E159" i="4"/>
  <c r="D159" i="4"/>
  <c r="C159" i="4"/>
  <c r="J158" i="4"/>
  <c r="I158" i="4"/>
  <c r="H158" i="4"/>
  <c r="G158" i="4"/>
  <c r="F158" i="4"/>
  <c r="E158" i="4"/>
  <c r="D158" i="4"/>
  <c r="C158" i="4"/>
  <c r="J157" i="4"/>
  <c r="I157" i="4"/>
  <c r="H157" i="4"/>
  <c r="G157" i="4"/>
  <c r="F157" i="4"/>
  <c r="E157" i="4"/>
  <c r="D157" i="4"/>
  <c r="C157" i="4"/>
  <c r="J156" i="4"/>
  <c r="I156" i="4"/>
  <c r="H156" i="4"/>
  <c r="G156" i="4"/>
  <c r="F156" i="4"/>
  <c r="E156" i="4"/>
  <c r="D156" i="4"/>
  <c r="C156" i="4"/>
  <c r="K150" i="4"/>
  <c r="J150" i="4"/>
  <c r="I150" i="4"/>
  <c r="H150" i="4"/>
  <c r="G150" i="4"/>
  <c r="F150" i="4"/>
  <c r="E150" i="4"/>
  <c r="D150" i="4"/>
  <c r="C150" i="4"/>
  <c r="K149" i="4"/>
  <c r="J149" i="4"/>
  <c r="I149" i="4"/>
  <c r="H149" i="4"/>
  <c r="G149" i="4"/>
  <c r="F149" i="4"/>
  <c r="E149" i="4"/>
  <c r="D149" i="4"/>
  <c r="C149" i="4"/>
  <c r="K148" i="4"/>
  <c r="J148" i="4"/>
  <c r="I148" i="4"/>
  <c r="H148" i="4"/>
  <c r="G148" i="4"/>
  <c r="F148" i="4"/>
  <c r="E148" i="4"/>
  <c r="D148" i="4"/>
  <c r="C148" i="4"/>
  <c r="K147" i="4"/>
  <c r="J147" i="4"/>
  <c r="I147" i="4"/>
  <c r="H147" i="4"/>
  <c r="G147" i="4"/>
  <c r="F147" i="4"/>
  <c r="E147" i="4"/>
  <c r="D147" i="4"/>
  <c r="C147" i="4"/>
  <c r="K146" i="4"/>
  <c r="J146" i="4"/>
  <c r="I146" i="4"/>
  <c r="H146" i="4"/>
  <c r="G146" i="4"/>
  <c r="F146" i="4"/>
  <c r="E146" i="4"/>
  <c r="D146" i="4"/>
  <c r="C146" i="4"/>
  <c r="D130" i="4"/>
  <c r="C130" i="4"/>
  <c r="D129" i="4"/>
  <c r="C129" i="4"/>
  <c r="D128" i="4"/>
  <c r="C128" i="4"/>
  <c r="D127" i="4"/>
  <c r="C127" i="4"/>
  <c r="D126" i="4"/>
  <c r="C126" i="4"/>
  <c r="D125" i="4"/>
  <c r="C125" i="4"/>
  <c r="D124" i="4"/>
  <c r="C124" i="4"/>
  <c r="D123" i="4"/>
  <c r="C123" i="4"/>
  <c r="E117" i="4"/>
  <c r="D117" i="4"/>
  <c r="C117" i="4"/>
  <c r="E116" i="4"/>
  <c r="D116" i="4"/>
  <c r="C116" i="4"/>
  <c r="E115" i="4"/>
  <c r="D115" i="4"/>
  <c r="C115" i="4"/>
  <c r="E114" i="4"/>
  <c r="D114" i="4"/>
  <c r="C114" i="4"/>
  <c r="E113" i="4"/>
  <c r="D113" i="4"/>
  <c r="C113" i="4"/>
  <c r="E112" i="4"/>
  <c r="D112" i="4"/>
  <c r="C112" i="4"/>
  <c r="E111" i="4"/>
  <c r="D111" i="4"/>
  <c r="C111" i="4"/>
  <c r="E110" i="4"/>
  <c r="D110" i="4"/>
  <c r="C110" i="4"/>
  <c r="E104" i="4"/>
  <c r="D104" i="4"/>
  <c r="C104" i="4"/>
  <c r="E103" i="4"/>
  <c r="D103" i="4"/>
  <c r="C103" i="4"/>
  <c r="E102" i="4"/>
  <c r="D102" i="4"/>
  <c r="C102" i="4"/>
  <c r="E101" i="4"/>
  <c r="D101" i="4"/>
  <c r="C101" i="4"/>
  <c r="E100" i="4"/>
  <c r="D100" i="4"/>
  <c r="C100" i="4"/>
  <c r="E99" i="4"/>
  <c r="D99" i="4"/>
  <c r="C99" i="4"/>
  <c r="E98" i="4"/>
  <c r="D98" i="4"/>
  <c r="C98" i="4"/>
  <c r="E97" i="4"/>
  <c r="D97" i="4"/>
  <c r="C97" i="4"/>
  <c r="J91" i="4"/>
  <c r="I91" i="4"/>
  <c r="H91" i="4"/>
  <c r="G91" i="4"/>
  <c r="F91" i="4"/>
  <c r="E91" i="4"/>
  <c r="D91" i="4"/>
  <c r="C91" i="4"/>
  <c r="J90" i="4"/>
  <c r="I90" i="4"/>
  <c r="H90" i="4"/>
  <c r="G90" i="4"/>
  <c r="F90" i="4"/>
  <c r="E90" i="4"/>
  <c r="D90" i="4"/>
  <c r="C90" i="4"/>
  <c r="J89" i="4"/>
  <c r="I89" i="4"/>
  <c r="H89" i="4"/>
  <c r="G89" i="4"/>
  <c r="F89" i="4"/>
  <c r="E89" i="4"/>
  <c r="D89" i="4"/>
  <c r="C89" i="4"/>
  <c r="J88" i="4"/>
  <c r="I88" i="4"/>
  <c r="H88" i="4"/>
  <c r="G88" i="4"/>
  <c r="F88" i="4"/>
  <c r="E88" i="4"/>
  <c r="D88" i="4"/>
  <c r="C88" i="4"/>
  <c r="J87" i="4"/>
  <c r="I87" i="4"/>
  <c r="H87" i="4"/>
  <c r="G87" i="4"/>
  <c r="F87" i="4"/>
  <c r="E87" i="4"/>
  <c r="D87" i="4"/>
  <c r="C87" i="4"/>
  <c r="J86" i="4"/>
  <c r="I86" i="4"/>
  <c r="H86" i="4"/>
  <c r="G86" i="4"/>
  <c r="F86" i="4"/>
  <c r="E86" i="4"/>
  <c r="D86" i="4"/>
  <c r="C86" i="4"/>
  <c r="J85" i="4"/>
  <c r="I85" i="4"/>
  <c r="H85" i="4"/>
  <c r="G85" i="4"/>
  <c r="F85" i="4"/>
  <c r="E85" i="4"/>
  <c r="D85" i="4"/>
  <c r="C85" i="4"/>
  <c r="J84" i="4"/>
  <c r="I84" i="4"/>
  <c r="I92" i="4" s="1"/>
  <c r="H84" i="4"/>
  <c r="G84" i="4"/>
  <c r="F84" i="4"/>
  <c r="E84" i="4"/>
  <c r="D84" i="4"/>
  <c r="C84" i="4"/>
  <c r="E78" i="4"/>
  <c r="D78" i="4"/>
  <c r="C78" i="4"/>
  <c r="E77" i="4"/>
  <c r="D77" i="4"/>
  <c r="C77" i="4"/>
  <c r="E76" i="4"/>
  <c r="D76" i="4"/>
  <c r="C76" i="4"/>
  <c r="E75" i="4"/>
  <c r="D75" i="4"/>
  <c r="C75" i="4"/>
  <c r="E74" i="4"/>
  <c r="D74" i="4"/>
  <c r="C74" i="4"/>
  <c r="E73" i="4"/>
  <c r="D73" i="4"/>
  <c r="C73" i="4"/>
  <c r="E72" i="4"/>
  <c r="D72" i="4"/>
  <c r="C72" i="4"/>
  <c r="E71" i="4"/>
  <c r="D71" i="4"/>
  <c r="C71"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K33" i="4"/>
  <c r="J33" i="4"/>
  <c r="I33" i="4"/>
  <c r="H33" i="4"/>
  <c r="G33" i="4"/>
  <c r="F33" i="4"/>
  <c r="E33" i="4"/>
  <c r="D33" i="4"/>
  <c r="C33" i="4"/>
  <c r="K32" i="4"/>
  <c r="J32" i="4"/>
  <c r="I32" i="4"/>
  <c r="H32" i="4"/>
  <c r="G32" i="4"/>
  <c r="F32" i="4"/>
  <c r="E32" i="4"/>
  <c r="D32" i="4"/>
  <c r="C32" i="4"/>
  <c r="D26" i="4"/>
  <c r="C26" i="4"/>
  <c r="D25" i="4"/>
  <c r="C25" i="4"/>
  <c r="D24" i="4"/>
  <c r="C24" i="4"/>
  <c r="D23" i="4"/>
  <c r="C23" i="4"/>
  <c r="D22" i="4"/>
  <c r="C22" i="4"/>
  <c r="D21" i="4"/>
  <c r="C21" i="4"/>
  <c r="D20" i="4"/>
  <c r="C20" i="4"/>
  <c r="D19" i="4"/>
  <c r="C19" i="4"/>
  <c r="D65" i="4"/>
  <c r="C65" i="4"/>
  <c r="D64" i="4"/>
  <c r="C64" i="4"/>
  <c r="D63" i="4"/>
  <c r="C63" i="4"/>
  <c r="D62" i="4"/>
  <c r="C62" i="4"/>
  <c r="D61" i="4"/>
  <c r="C61" i="4"/>
  <c r="D60" i="4"/>
  <c r="C60" i="4"/>
  <c r="D59" i="4"/>
  <c r="C59" i="4"/>
  <c r="D58" i="4"/>
  <c r="C58" i="4"/>
  <c r="E52" i="4"/>
  <c r="D52" i="4"/>
  <c r="C52" i="4"/>
  <c r="E51" i="4"/>
  <c r="D51" i="4"/>
  <c r="C51" i="4"/>
  <c r="E50" i="4"/>
  <c r="D50" i="4"/>
  <c r="C50" i="4"/>
  <c r="E49" i="4"/>
  <c r="D49" i="4"/>
  <c r="C49" i="4"/>
  <c r="E48" i="4"/>
  <c r="D48" i="4"/>
  <c r="C48" i="4"/>
  <c r="E47" i="4"/>
  <c r="D47" i="4"/>
  <c r="C47" i="4"/>
  <c r="E46" i="4"/>
  <c r="D46" i="4"/>
  <c r="C46" i="4"/>
  <c r="E45" i="4"/>
  <c r="D45" i="4"/>
  <c r="C45" i="4"/>
  <c r="K40" i="4"/>
  <c r="L39" i="4"/>
  <c r="G161" i="4" l="1"/>
  <c r="J161" i="4"/>
  <c r="H40" i="4"/>
  <c r="F340" i="4"/>
  <c r="H161" i="4"/>
  <c r="D340" i="4"/>
  <c r="E92" i="4"/>
  <c r="K91" i="4"/>
  <c r="F92" i="4"/>
  <c r="L150" i="4"/>
  <c r="C223" i="4"/>
  <c r="E304" i="4"/>
  <c r="K89" i="4"/>
  <c r="E284" i="4"/>
  <c r="C378" i="4"/>
  <c r="G378" i="4"/>
  <c r="F161" i="4"/>
  <c r="K199" i="4"/>
  <c r="E340" i="4"/>
  <c r="D223" i="4"/>
  <c r="G223" i="4"/>
  <c r="G255" i="4"/>
  <c r="H223" i="4"/>
  <c r="H255" i="4"/>
  <c r="E371" i="4"/>
  <c r="F371" i="4"/>
  <c r="D378" i="4"/>
  <c r="E298" i="4"/>
  <c r="F378" i="4"/>
  <c r="E255" i="4"/>
  <c r="F359" i="4"/>
  <c r="F223" i="4"/>
  <c r="F255" i="4"/>
  <c r="I255" i="4"/>
  <c r="D371" i="4"/>
  <c r="J255" i="4"/>
  <c r="D161" i="4"/>
  <c r="D92" i="4"/>
  <c r="E161" i="4"/>
  <c r="E378" i="4"/>
  <c r="G92" i="4"/>
  <c r="H92" i="4"/>
  <c r="I161" i="4"/>
  <c r="F117" i="4"/>
  <c r="H331" i="4"/>
  <c r="H347" i="4"/>
  <c r="H351" i="4"/>
  <c r="C371" i="4"/>
  <c r="E300" i="4"/>
  <c r="E301" i="4"/>
  <c r="E305" i="4"/>
  <c r="H335" i="4"/>
  <c r="E286" i="4"/>
  <c r="I151" i="4"/>
  <c r="H339" i="4"/>
  <c r="K151" i="4"/>
  <c r="E199" i="4"/>
  <c r="C359" i="4"/>
  <c r="H349" i="4"/>
  <c r="H353" i="4"/>
  <c r="E324" i="4"/>
  <c r="G359" i="4"/>
  <c r="E299" i="4"/>
  <c r="H350" i="4"/>
  <c r="H354" i="4"/>
  <c r="H358" i="4"/>
  <c r="E285" i="4"/>
  <c r="G371" i="4"/>
  <c r="H336" i="4"/>
  <c r="H352" i="4"/>
  <c r="H356" i="4"/>
  <c r="H365" i="4"/>
  <c r="H369" i="4"/>
  <c r="H332" i="4"/>
  <c r="H333" i="4"/>
  <c r="H337" i="4"/>
  <c r="C340" i="4"/>
  <c r="H366" i="4"/>
  <c r="H370" i="4"/>
  <c r="G340" i="4"/>
  <c r="H346" i="4"/>
  <c r="H367" i="4"/>
  <c r="H334" i="4"/>
  <c r="H338" i="4"/>
  <c r="F116" i="4"/>
  <c r="E317" i="4"/>
  <c r="H355" i="4"/>
  <c r="H368" i="4"/>
  <c r="H377" i="4"/>
  <c r="H348" i="4"/>
  <c r="H364" i="4"/>
  <c r="H376" i="4"/>
  <c r="H345" i="4"/>
  <c r="H330" i="4"/>
  <c r="D325" i="4"/>
  <c r="E312" i="4"/>
  <c r="E313" i="4"/>
  <c r="E314" i="4"/>
  <c r="C325" i="4"/>
  <c r="E323" i="4"/>
  <c r="E280" i="4"/>
  <c r="G272" i="4"/>
  <c r="E315" i="4"/>
  <c r="E316" i="4"/>
  <c r="D318" i="4"/>
  <c r="I199" i="4"/>
  <c r="H151" i="4"/>
  <c r="E281" i="4"/>
  <c r="E296" i="4"/>
  <c r="E293" i="4"/>
  <c r="E311" i="4"/>
  <c r="C318" i="4"/>
  <c r="C306" i="4"/>
  <c r="F102" i="4"/>
  <c r="E151" i="4"/>
  <c r="D151" i="4"/>
  <c r="G199" i="4"/>
  <c r="E272" i="4"/>
  <c r="D306" i="4"/>
  <c r="E297" i="4"/>
  <c r="E294" i="4"/>
  <c r="E302" i="4"/>
  <c r="E295" i="4"/>
  <c r="E303" i="4"/>
  <c r="J151" i="4"/>
  <c r="F272" i="4"/>
  <c r="E292" i="4"/>
  <c r="E278" i="4"/>
  <c r="E282" i="4"/>
  <c r="E279" i="4"/>
  <c r="E283" i="4"/>
  <c r="D287" i="4"/>
  <c r="F115" i="4"/>
  <c r="D199" i="4"/>
  <c r="F199" i="4"/>
  <c r="D272" i="4"/>
  <c r="F151" i="4"/>
  <c r="H199" i="4"/>
  <c r="E277" i="4"/>
  <c r="C287" i="4"/>
  <c r="H270" i="4"/>
  <c r="H271" i="4"/>
  <c r="C272" i="4"/>
  <c r="E260" i="4"/>
  <c r="D255" i="4"/>
  <c r="D263" i="4"/>
  <c r="E261" i="4"/>
  <c r="E262" i="4"/>
  <c r="K253" i="4"/>
  <c r="K254" i="4"/>
  <c r="C263" i="4"/>
  <c r="C231" i="4"/>
  <c r="C199" i="4"/>
  <c r="E129" i="4"/>
  <c r="F230" i="4"/>
  <c r="F238" i="4"/>
  <c r="F236" i="4"/>
  <c r="F214" i="4"/>
  <c r="J199" i="4"/>
  <c r="L197" i="4"/>
  <c r="D207" i="4"/>
  <c r="J40" i="4"/>
  <c r="E239" i="4"/>
  <c r="E246" i="4"/>
  <c r="K86" i="4"/>
  <c r="L198" i="4"/>
  <c r="E207" i="4"/>
  <c r="C215" i="4"/>
  <c r="K221" i="4"/>
  <c r="K222" i="4"/>
  <c r="C247" i="4"/>
  <c r="F114" i="4"/>
  <c r="F205" i="4"/>
  <c r="F212" i="4"/>
  <c r="D231" i="4"/>
  <c r="D239" i="4"/>
  <c r="E244" i="4"/>
  <c r="F100" i="4"/>
  <c r="E130" i="4"/>
  <c r="E215" i="4"/>
  <c r="E231" i="4"/>
  <c r="E245" i="4"/>
  <c r="F229" i="4"/>
  <c r="F237" i="4"/>
  <c r="E141" i="4"/>
  <c r="F206" i="4"/>
  <c r="F213" i="4"/>
  <c r="F138" i="4"/>
  <c r="E124" i="4"/>
  <c r="F204" i="4"/>
  <c r="L196" i="4"/>
  <c r="F228" i="4"/>
  <c r="C207" i="4"/>
  <c r="D215" i="4"/>
  <c r="C239" i="4"/>
  <c r="K220" i="4"/>
  <c r="D247" i="4"/>
  <c r="F176" i="4"/>
  <c r="C171" i="4"/>
  <c r="C161" i="4"/>
  <c r="E187" i="4"/>
  <c r="I40" i="4"/>
  <c r="F179" i="4"/>
  <c r="F169" i="4"/>
  <c r="K159" i="4"/>
  <c r="E186" i="4"/>
  <c r="E190" i="4"/>
  <c r="D171" i="4"/>
  <c r="D181" i="4"/>
  <c r="D191" i="4"/>
  <c r="E171" i="4"/>
  <c r="E181" i="4"/>
  <c r="F167" i="4"/>
  <c r="F177" i="4"/>
  <c r="D141" i="4"/>
  <c r="F170" i="4"/>
  <c r="F180" i="4"/>
  <c r="E188" i="4"/>
  <c r="F11" i="4"/>
  <c r="G40" i="4"/>
  <c r="G151" i="4"/>
  <c r="L149" i="4"/>
  <c r="F168" i="4"/>
  <c r="F178" i="4"/>
  <c r="E189" i="4"/>
  <c r="K157" i="4"/>
  <c r="K158" i="4"/>
  <c r="K160" i="4"/>
  <c r="L146" i="4"/>
  <c r="L147" i="4"/>
  <c r="L148" i="4"/>
  <c r="F139" i="4"/>
  <c r="F136" i="4"/>
  <c r="F137" i="4"/>
  <c r="F140" i="4"/>
  <c r="F166" i="4"/>
  <c r="C181" i="4"/>
  <c r="C191" i="4"/>
  <c r="K156" i="4"/>
  <c r="C151" i="4"/>
  <c r="C141" i="4"/>
  <c r="D105" i="4"/>
  <c r="E128" i="4"/>
  <c r="F112" i="4"/>
  <c r="E125" i="4"/>
  <c r="E126" i="4"/>
  <c r="D118" i="4"/>
  <c r="F113" i="4"/>
  <c r="K85" i="4"/>
  <c r="E118" i="4"/>
  <c r="D131" i="4"/>
  <c r="E123" i="4"/>
  <c r="E127" i="4"/>
  <c r="F111" i="4"/>
  <c r="E62" i="4"/>
  <c r="D40" i="4"/>
  <c r="C131" i="4"/>
  <c r="F110" i="4"/>
  <c r="C118" i="4"/>
  <c r="C105" i="4"/>
  <c r="E105" i="4"/>
  <c r="F103" i="4"/>
  <c r="F98" i="4"/>
  <c r="F101" i="4"/>
  <c r="D79" i="4"/>
  <c r="F104" i="4"/>
  <c r="E40" i="4"/>
  <c r="F99" i="4"/>
  <c r="F40" i="4"/>
  <c r="F97" i="4"/>
  <c r="K84" i="4"/>
  <c r="K87" i="4"/>
  <c r="J92" i="4"/>
  <c r="K90" i="4"/>
  <c r="K88" i="4"/>
  <c r="C92" i="4"/>
  <c r="E26" i="4"/>
  <c r="F75" i="4"/>
  <c r="E60" i="4"/>
  <c r="E79" i="4"/>
  <c r="F73" i="4"/>
  <c r="F77" i="4"/>
  <c r="F78" i="4"/>
  <c r="F74" i="4"/>
  <c r="C79" i="4"/>
  <c r="F72" i="4"/>
  <c r="F76" i="4"/>
  <c r="F71" i="4"/>
  <c r="E58" i="4"/>
  <c r="D66" i="4"/>
  <c r="E59" i="4"/>
  <c r="E63" i="4"/>
  <c r="E64" i="4"/>
  <c r="E61" i="4"/>
  <c r="E65" i="4"/>
  <c r="C66" i="4"/>
  <c r="D53" i="4"/>
  <c r="E53" i="4"/>
  <c r="F46" i="4"/>
  <c r="F49" i="4"/>
  <c r="E22" i="4"/>
  <c r="F51" i="4"/>
  <c r="F45" i="4"/>
  <c r="F47" i="4"/>
  <c r="F48" i="4"/>
  <c r="F50" i="4"/>
  <c r="F52" i="4"/>
  <c r="C53" i="4"/>
  <c r="C40" i="4"/>
  <c r="L36" i="4"/>
  <c r="L33" i="4"/>
  <c r="L37" i="4"/>
  <c r="F13" i="4"/>
  <c r="F8" i="4"/>
  <c r="L34" i="4"/>
  <c r="L38" i="4"/>
  <c r="D14" i="4"/>
  <c r="F9" i="4"/>
  <c r="L35" i="4"/>
  <c r="L32" i="4"/>
  <c r="C14" i="4"/>
  <c r="E19" i="4"/>
  <c r="E23" i="4"/>
  <c r="D27" i="4"/>
  <c r="E14" i="4"/>
  <c r="F12" i="4"/>
  <c r="E20" i="4"/>
  <c r="E24" i="4"/>
  <c r="F7" i="4"/>
  <c r="F10" i="4"/>
  <c r="E21" i="4"/>
  <c r="E25" i="4"/>
  <c r="C27" i="4"/>
  <c r="F6" i="4"/>
  <c r="K161" i="4" l="1"/>
  <c r="K223" i="4"/>
  <c r="H359" i="4"/>
  <c r="H371" i="4"/>
  <c r="H340" i="4"/>
  <c r="H378" i="4"/>
  <c r="E325" i="4"/>
  <c r="E306" i="4"/>
  <c r="E318" i="4"/>
  <c r="H272" i="4"/>
  <c r="E287" i="4"/>
  <c r="E263" i="4"/>
  <c r="L199" i="4"/>
  <c r="F141" i="4"/>
  <c r="F231" i="4"/>
  <c r="E247" i="4"/>
  <c r="F239" i="4"/>
  <c r="F207" i="4"/>
  <c r="F215" i="4"/>
  <c r="F171" i="4"/>
  <c r="E191" i="4"/>
  <c r="L151" i="4"/>
  <c r="F181" i="4"/>
  <c r="F105" i="4"/>
  <c r="L40" i="4"/>
  <c r="F118" i="4"/>
  <c r="E131" i="4"/>
  <c r="K92" i="4"/>
  <c r="F79" i="4"/>
  <c r="E66" i="4"/>
  <c r="F53" i="4"/>
  <c r="F14" i="4"/>
  <c r="E27" i="4"/>
  <c r="C255" i="4"/>
  <c r="K255" i="4" s="1"/>
  <c r="K252" i="4"/>
</calcChain>
</file>

<file path=xl/sharedStrings.xml><?xml version="1.0" encoding="utf-8"?>
<sst xmlns="http://schemas.openxmlformats.org/spreadsheetml/2006/main" count="6686" uniqueCount="2532">
  <si>
    <t>م</t>
  </si>
  <si>
    <t>التاريخ</t>
  </si>
  <si>
    <t>العنوان</t>
  </si>
  <si>
    <t>نوع المحتوى</t>
  </si>
  <si>
    <t>نبذة عن المقال</t>
  </si>
  <si>
    <t>كلمات مفتاحية</t>
  </si>
  <si>
    <t>تصنيف المصدر</t>
  </si>
  <si>
    <t>عدد الصفحات</t>
  </si>
  <si>
    <t>رابط الاطلاع</t>
  </si>
  <si>
    <t>أسماء الأعلام</t>
  </si>
  <si>
    <t>طاقم العمل</t>
  </si>
  <si>
    <t>سنة االإنتاج</t>
  </si>
  <si>
    <t>روابط نقدية 1</t>
  </si>
  <si>
    <t>روابط نقدية 2</t>
  </si>
  <si>
    <t>حقبة الإنتاج</t>
  </si>
  <si>
    <t>تصنيف موضوعى (نوعية المثقف)</t>
  </si>
  <si>
    <t>معالجة الموضوع (كلى ، جزئى)</t>
  </si>
  <si>
    <t xml:space="preserve">نوع  العرض </t>
  </si>
  <si>
    <t>أسم الناشر</t>
  </si>
  <si>
    <t>جنسية الناشر</t>
  </si>
  <si>
    <t>جنسية الكاتب</t>
  </si>
  <si>
    <t xml:space="preserve"> السينما المصرية تقدم المثقف العربي في عدة صور مختلفة</t>
  </si>
  <si>
    <t>مقال</t>
  </si>
  <si>
    <t>فريق التحرير</t>
  </si>
  <si>
    <t>المجد</t>
  </si>
  <si>
    <t>الخليج</t>
  </si>
  <si>
    <t>جريدة</t>
  </si>
  <si>
    <t>كلى</t>
  </si>
  <si>
    <t>أمين الباشا - رفيق أحمد على - نادين لبكى - سليمان بختى - محمود قرنى - زين عبد الهادى -صبحى موسى</t>
  </si>
  <si>
    <t>المثقف - نجيب محفوظ - السينما - البرئ - تحولات المثقف</t>
  </si>
  <si>
    <t>https://www.alkhaleej.ae/%D9%85%D9%84%D8%AD%D9%82/%D8%A7%D9%84%D9%85%D8%AB%D9%82%D9%81-%D8%A7%D9%84%D8%B9%D8%B1%D8%A8%D9%8A-%D9%81%D9%8A-%D8%AD%D8%B6%D8%B1%D8%A9-%D8%A7%D9%84%D8%BA%D9%8A%D8%A7%D8%A8</t>
  </si>
  <si>
    <t xml:space="preserve"> بين الكوميديا والنضال.. كيف ظهر المثقفون في الأعمال السينمائية والدرامية؟</t>
  </si>
  <si>
    <t>حوار</t>
  </si>
  <si>
    <t>الشيماء أحمد فاروق</t>
  </si>
  <si>
    <t>الشروق</t>
  </si>
  <si>
    <t>نجيب محفوظ - شادية - عماد حمدى - كمال الشيخ - أحمد ذكى - محمد الدفراوى - عادل إمام -  أحمد رجب</t>
  </si>
  <si>
    <t>يتناول المقال بالنقد والتحليل صزرة المثقف في الأفلام المصرية وكيف تم إستعراضها على مرة الحقب المختلفة للسينما وكذلك مناقشة تحولات وإشكاليات صورة المثقف في السينما المصرية</t>
  </si>
  <si>
    <t xml:space="preserve">أنا حرة -إحسان عبد القدوس - المثقف المناضل - ميرامار - البرئ - المثقف المنعزل- المثقف الاشتراكى </t>
  </si>
  <si>
    <t xml:space="preserve"> https://www.shorouknews.com/news/view.aspx?cdate=24072019&amp;id=79589386-3e71-40b2-8937-555609510880</t>
  </si>
  <si>
    <t xml:space="preserve"> في اليوم العالمي للكتاب.. أشهر 7 أفلام قدمت شخصية  المثقف </t>
  </si>
  <si>
    <t>ايه محمد حسن</t>
  </si>
  <si>
    <t>وشوشة</t>
  </si>
  <si>
    <t>صلاح السعدنى  - سعاد حسنى - أحمد ذكى - شكرى سرحان - محمد صبحى - صلاح جاهين - أحمد راتب</t>
  </si>
  <si>
    <t xml:space="preserve">المثقف المنعزل - المثقف البوهيمى - المثقف المتمرد -الكرنك - شباب إمراءة - المثقف الجامعى </t>
  </si>
  <si>
    <t xml:space="preserve"> https://www.washwasha.org/287375</t>
  </si>
  <si>
    <t xml:space="preserve"> المثقف العربي في حضرة الغياب</t>
  </si>
  <si>
    <t xml:space="preserve">كمال الشيخ - نجيب محفوظ - محى إسماعيل - على بدرخان - </t>
  </si>
  <si>
    <t xml:space="preserve"> http://almajd.net/2017/07/26/%D8%A7%D9%84%D8%B3%D9%8A%D9%86%D9%85%D8%A7-%D8%A7%D9%84%D9%85%D8%B5%D8%B1%D9%8A%D8%A9-%D8%AA%D9%82%D8%AF%D9%85-%D8%A7%D9%84%D9%85%D8%AB%D9%82%D9%81-%D8%A7%D9%84%D8%B9%D8%B1%D8%A8%D9%8A-%D9%81%D9%8A/</t>
  </si>
  <si>
    <t xml:space="preserve"> من الـ بيك  والـ باشا  إلى ملك  اللايكات ... هكذا تغيرت صورة المثقف العربي</t>
  </si>
  <si>
    <t>محمد حسين الشيخ</t>
  </si>
  <si>
    <t>رصيف 22</t>
  </si>
  <si>
    <t xml:space="preserve">ابن سينا - الفارابى -الرازى - توفيق الحكيم - عباس العقاد - طه حسين - كمال الشيخ - مجدى عز العرب - عاطف الطيب - وحيد حامد - لينين  الرملى - يوسف معاطى </t>
  </si>
  <si>
    <t>يتناول المقال صورة المثقف في الأعمال السينمائية المختلفة وتحولات صورة المثقف في السينما وإشكاليات تناول صورة المثقف في السينما</t>
  </si>
  <si>
    <t>المثقف - السينما - طه حسين - نجيب محفوظ - عباس العقاد - تحولات المثقف</t>
  </si>
  <si>
    <t xml:space="preserve"> https://raseef22.net/article/113980-%D9%85%D9%86-%D8%A7%D9%84%D9%80%D8%A8%D9%8A%D9%83-%D9%88%D8%A7%D9%84%D9%80%D8%A8%D8%A7%D8%B4%D8%A7-%D8%A5%D9%84%D9%89-%D9%85%D9%84%D9%83-%D8%A7%D9%84%D9%84%D8%A7%D9%8A%D9%83%D8%A7%D8%AA</t>
  </si>
  <si>
    <t xml:space="preserve"> بالصور..  المثقف  على الشاشة..  مجنون  و غبي منه فيه  و خلف أسوار المعتقلات </t>
  </si>
  <si>
    <t>احمد السيد</t>
  </si>
  <si>
    <t>صدى البلد</t>
  </si>
  <si>
    <t>نجيب محفوظ - ممدوح الليثى - كمال الشيخ  - وحيد حامد - عاطف الطيب - ممدوح عبد العليم - صلاح  أبو سيف - تحية كاريوكا - يوسف معاطى - على ادريس</t>
  </si>
  <si>
    <t>المثقف - السينما - تحولات المثقف - نوع المثقف</t>
  </si>
  <si>
    <t xml:space="preserve"> https://www.elbalad.news/1355227</t>
  </si>
  <si>
    <t xml:space="preserve"> ياسر رافع: فيلم الأرض .. رؤيه سينمائيه لدور المثقف المصرى</t>
  </si>
  <si>
    <t>ياسر رافع</t>
  </si>
  <si>
    <t>رأى اليوم</t>
  </si>
  <si>
    <t>جزئى</t>
  </si>
  <si>
    <t xml:space="preserve">شكرى سرحان - عبد الرحمن الشرقاوى </t>
  </si>
  <si>
    <t>المثقف - السينما - فيلم الأرض - تحولات المثقف</t>
  </si>
  <si>
    <t xml:space="preserve"> https://www.raialyoum.com/index.php/%D9%8A%D8%A7%D8%B3%D8%B1-%D8%B1%D8%A7%D9%81%D8%B9-%D9%81%D9%8A%D9%84%D9%85-%D8%A7%D9%84%D8%A3%D8%B1%D8%B6-%D8%B1%D8%A4%D9%8A%D9%87-%D8%B3%D9%8A%D9%86%D9%85%D8%A7%D8%A6%D9%8A%D9%87-%D9%84%D8%AF/</t>
  </si>
  <si>
    <t xml:space="preserve"> كيف تناولت السينما المصرية تأثيرات هزيمة 67؟ </t>
  </si>
  <si>
    <t>خالد بشير</t>
  </si>
  <si>
    <t>حفريات</t>
  </si>
  <si>
    <t>السينما - الثقافة - ثرثرة فوق النيل - زائر الفجر - عودة الأبن الضال - يوسف شاهين -  هزيمة 1967</t>
  </si>
  <si>
    <t>مصري</t>
  </si>
  <si>
    <t>اماراتى</t>
  </si>
  <si>
    <t>اردنى</t>
  </si>
  <si>
    <t>يتناول المقال تأثيرات هزيمة يونيو 67 على السينما والأدب والفن بشكل عام كما يتناول المقال بالنقد الحديث عن الأفلام التي تناولت شخصية المثقف وتأثيرات الهزيمة عليه من خلال السينما</t>
  </si>
  <si>
    <t xml:space="preserve"> https://www.hafryat.com/ar/blog/%D9%83%D9%8A%D9%81-%D8%AA%D9%86%D8%A7%D9%88%D9%84%D8%AA-%D8%A7%D9%84%D8%B3%D9%8A%D9%86%D9%85%D8%A7-%D8%A7%D9%84%D9%85%D8%B5%D8%B1%D9%8A%D8%A9-%D8%AA%D8%A3%D8%AB%D9%8A%D8%B1%D8%A7%D8%AA-%D9%87%D8%B2%D9%8A%D9%85%D8%A9-67%D8%9F</t>
  </si>
  <si>
    <t xml:space="preserve"> الناشط السياسي فى السينما المصرية.. من النضال إلى الإسفاف</t>
  </si>
  <si>
    <t>بلال مؤمن</t>
  </si>
  <si>
    <t>اصوات اون لاين</t>
  </si>
  <si>
    <t>نجيب محفوظ - عماد حمدى - شكرى سرحان  - يوسف شاهين - يوسف شعبان - تحية كاريوكا - صلاح جاهين</t>
  </si>
  <si>
    <t>احسان عبد القدوس - زبيدة ثروت - فاتن حمامة  - هنرى بركات - صلاح أبو سيف - جمال عبد الناصر</t>
  </si>
  <si>
    <t>يتناول المقال تحولات وتطورات شخصية المثقف والناشط السياسى في السينما المصرية عبر الحقب الزمنية المختلفة وتم التركيز بشكل خاص على الفترة الملكية والحقبة الناصرية</t>
  </si>
  <si>
    <t xml:space="preserve">السينما - الثقافة - المثقف -  نجيب محفوظ - الناشط السياسى </t>
  </si>
  <si>
    <t xml:space="preserve"> https://aswatonline.com/2019/02/13/%D8%A7%D9%84%D9%86%D8%A7%D8%B4%D8%B7-%D8%A7%D9%84%D8%B3%D9%8A%D8%A7%D8%B3%D9%8A-%D9%81%D9%89-%D8%A7%D9%84%D8%B3%D9%8A%D9%86%D9%85%D8%A7-%D8%A7%D9%84%D9%85%D8%B5%D8%B1%D9%8A%D8%A9-%D9%85%D9%86-%D8%A7/</t>
  </si>
  <si>
    <t xml:space="preserve"> السينما المصرية.. الأدب والثقافة في خدمة الفن</t>
  </si>
  <si>
    <t>الجزيرة الوثائقية</t>
  </si>
  <si>
    <t>قطرى</t>
  </si>
  <si>
    <t>تقرير</t>
  </si>
  <si>
    <t xml:space="preserve">كمال الشيخ - نجيب محفوظ - طه حسين - نادية لطفى - توفيق صالح - فؤاد المهندس - حسن الامام - عبد الرحمن الشرقاوى </t>
  </si>
  <si>
    <t>الأدب - الرواية - المثقف - السينما - طه حسين - نجيب محفوظ - جمال عبد الناصر</t>
  </si>
  <si>
    <t xml:space="preserve"> https://doc.aljazeera.net/%D8%AA%D9%82%D8%A7%D8%B1%D9%8A%D8%B1/%D8%A7%D9%84%D8%B3%D9%8A%D9%86%D9%85%D8%A7-%D8%A7%D9%84%D9%85%D8%B5%D8%B1%D9%8A%D8%A9-%D8%A7%D9%84%D8%A3%D8%AF%D8%A8-%D9%88%D8%A7%D9%84%D8%AB%D9%82%D8%A7%D9%81%D8%A9-%D9%81%D9%8A-%D8%AE%D8%AF%D9%85/</t>
  </si>
  <si>
    <t xml:space="preserve"> دراما السبعينيات.. ظلال التقلبات الاجتماعية على الشاشة الصغيرة</t>
  </si>
  <si>
    <t xml:space="preserve"> التعذيب في السينما المصرية.. صرخة فنية أفلتت من سوط الرقيب</t>
  </si>
  <si>
    <t>احمد القاسمى</t>
  </si>
  <si>
    <t xml:space="preserve">أنور السادات - جمال عبد الناصر - لويجى بيرانديلو </t>
  </si>
  <si>
    <t>المثقف -السينما - احنا بتوع الاتوبيس - البرئ - الرقابة</t>
  </si>
  <si>
    <t xml:space="preserve"> https://doc.aljazeera.net/cinema/%D8%A7%D9%84%D8%AA%D8%B9%D8%B0%D9%8A%D8%A8-%D9%81%D9%8A-%D8%A7%D9%84%D8%B3%D9%8A%D9%86%D9%85%D8%A7-%D8%A7%D9%84%D9%85%D8%B5%D8%B1%D9%8A%D8%A9-%D8%B5%D8%B1%D8%AE%D8%A9-%D9%81%D9%86%D9%8A%D8%A9-%D8%A3/</t>
  </si>
  <si>
    <t>هشام عبد الحميد</t>
  </si>
  <si>
    <t xml:space="preserve">محمود ياسين - إبراهيم الوردانى - نور الشريف - إحسان عبد القدوس - حسام الدين مصطفى - وحيد حامد - جميل راتب - محمود المليجى - عمر الحريرى </t>
  </si>
  <si>
    <t>المثقف - الدراما - أحلام الفتى الطائر - الانفتاح الاقتصادى</t>
  </si>
  <si>
    <t xml:space="preserve"> https://doc.aljazeera.net/cinema/%D8%AF%D8%B1%D8%A7%D9%85%D8%A7-%D8%A7%D9%84%D8%B3%D8%A8%D8%B9%D9%8A%D9%86%D9%8A%D8%A7%D8%AA-%D8%B8%D9%84%D8%A7%D9%84-%D8%A7%D9%84%D8%AA%D9%82%D9%84%D8%A8%D8%A7%D8%AA-%D8%A7%D9%84%D8%A7%D8%AC%D8%AA/</t>
  </si>
  <si>
    <t xml:space="preserve"> السينما المصريّة وثورة يوليو: بين نقد الحقبة الناصرية وتشويهها</t>
  </si>
  <si>
    <t>محمد شعبان</t>
  </si>
  <si>
    <t xml:space="preserve">أنور السادات - شكرى سرحان - صلاح حافظ - إسكندر منسى - توفيق الدقن -  ثروت أباظة - محمود مرسى - نجيب محفوظ - عادل أدهم - ميرفت امين - ممدوح شكرى - يوسف شاهين - صبحى شفيق - صلاح السعدنى - نجوى إبراهيم - حسام الدين مصطفى - على بدرخان - سعاد حسنى  - سهير المرشدى -  </t>
  </si>
  <si>
    <t xml:space="preserve">المثقف - السينما - ثورة يوليو - المتمردون - الكرنك -  زائر الفجر </t>
  </si>
  <si>
    <t xml:space="preserve"> https://raseef22.net/article/66595-%D8%A7%D9%84%D8%B3%D9%8A%D9%86%D9%85%D8%A7-%D8%A7%D9%84%D9%85%D8%B5%D8%B1%D9%8A%D9%91%D8%A9-%D9%88%D8%AB%D9%88%D8%B1%D8%A9-%D9%8A%D9%88%D9%84%D9%8A%D9%88-%D8%A8%D9%8A%D9%86-%D9%86%D9%82%D8%AF-%D8%A7</t>
  </si>
  <si>
    <t xml:space="preserve"> أدب نجيب محفوظ وأثره في السينما</t>
  </si>
  <si>
    <t>غاوى سينما</t>
  </si>
  <si>
    <t>مدونة</t>
  </si>
  <si>
    <t xml:space="preserve">نجيب محفوظ </t>
  </si>
  <si>
    <t>المثقف - السينما - نجيب محفوظ - الأدب - الثقافة</t>
  </si>
  <si>
    <t xml:space="preserve"> https://cimalover.com/%D8%A3%D8%AF%D8%A8-%D9%86%D8%AC%D9%8A%D8%A8-%D9%85%D8%AD%D9%81%D9%88%D8%B8-%D9%88%D8%A3%D8%AB%D8%B1%D9%87-%D9%81%D9%8A-%D8%A7%D9%84%D8%B3%D9%8A%D9%86%D9%85%D8%A7/</t>
  </si>
  <si>
    <t xml:space="preserve"> القاهرة  المتخيلة  في سينما وحيد حامد</t>
  </si>
  <si>
    <t>احمد الفخرانى</t>
  </si>
  <si>
    <t>المنصة</t>
  </si>
  <si>
    <t>موقع الكترونى</t>
  </si>
  <si>
    <t xml:space="preserve">وحيد حامد - محمد متولى الشعراوى - زكريا عزمى - محمد أنور السادات </t>
  </si>
  <si>
    <t>المثقف  - السينما - القاهرة - وحيد حامد</t>
  </si>
  <si>
    <t xml:space="preserve"> https://almanassa.com/ar/story/11114</t>
  </si>
  <si>
    <t xml:space="preserve"> أحتجّ على هذه الهمجية ... المرأة التي ردت صفعة  سي السيّد  في السينما المصرية</t>
  </si>
  <si>
    <t>رأفت امنه جمال</t>
  </si>
  <si>
    <t>فلسطيني</t>
  </si>
  <si>
    <t xml:space="preserve">شادية - رشدى أباظة - فاتن حمامة - محمود مرسى - مديحة كامل </t>
  </si>
  <si>
    <t>المثقف - المرأة - السينما - المرأة المثقفة</t>
  </si>
  <si>
    <t xml:space="preserve"> https://raseef22.net/article/1079170-%D8%A3%D8%AD%D8%AA%D8%AC-%D8%B9%D9%84%D9%89-%D9%87%D8%B0%D9%87-%D8%A7%D9%84%D9%87%D9%85%D8%AC%D9%8A%D8%A9-%D8%A7%D9%84%D9%85%D8%B1%D8%A3%D8%A9-%D8%A7%D9%84%D8%AA%D9%8A-%D8%B1%D8%AF%D8%AA-%D8%B5%D9%81%D8%B9%D8%A9-%D8%B3%D9%8A-%D8%A7%D9%84%D8%B3%D9%8A%D8%AF-%D9%81%D9%8A-%D8%A7%D9%84%D8%B3%D9%8A%D9%86%D9%85%D8%A7-%D8%A7%D9%84%D9%85%D8%B5%D8%B1%D9%8A%D8%A9</t>
  </si>
  <si>
    <t xml:space="preserve"> ناصر عراق يكتب.. المثقف فى السينما المصرية.. قليل الحيلة متواضع التأثير!</t>
  </si>
  <si>
    <t>ناصر عراق</t>
  </si>
  <si>
    <t>كايرو دار</t>
  </si>
  <si>
    <t xml:space="preserve">توفيق الحكيم  - رشدى أباظة - نادية لطفى - ليلى طاهر - يوسف السباعى -  نجيب محفوظ - محمود ياسين - طه حسين - عاطف سالم - </t>
  </si>
  <si>
    <t>السينما - المثقف - صورة المثقف - طه حسين - يوسف السباعى  -نجيب محفوظ</t>
  </si>
  <si>
    <t xml:space="preserve"> http://www.cairodar.com/390040/%D9%86%D8%A7%D8%B5%D8%B1-%D8%B9%D8%B1%D8%A7%D9%82-%D9%8A%D9%83%D8%AA%D8%A8-%D8%A7%D9%84%D9%85%D8%AB%D9%82%D9%81-%D9%81%D9%89-%D8%A7%D9%84%D8%B3%D9%8A%D9%86%D9%85%D8%A7-%D8%A7%D9%84%D9%85%D8%B5%D8%B1</t>
  </si>
  <si>
    <t xml:space="preserve"> صورة المرأة في السينما المصرية</t>
  </si>
  <si>
    <t>رانيا يوسف</t>
  </si>
  <si>
    <t>الاشتراكى</t>
  </si>
  <si>
    <t>يتناول المقال صورة المرأة في السينما المصرية وكيف تم تقديمها في عدة صور مختلفة ومنها المرأة المثقفة</t>
  </si>
  <si>
    <t>السينما  - المرأة - المثقف - الأدب</t>
  </si>
  <si>
    <t xml:space="preserve"> https://revsoc.me/arts-and-literature/swr-lmr-fy-lsynm-lmsry/</t>
  </si>
  <si>
    <t>عن المثقف الغائب فى السينما الجزائرية والمأزوم فى السينما العربية</t>
  </si>
  <si>
    <t>نوارة لحرش</t>
  </si>
  <si>
    <t>جزائرى</t>
  </si>
  <si>
    <t>النصر</t>
  </si>
  <si>
    <t>لايوجد</t>
  </si>
  <si>
    <t xml:space="preserve">ربيعة جلطى- احسان عبد القدوس - توفيق الحكيم - نجيب محفوظ - مرزاق بقطاش - إبراهيم - درغوثى - محمد عبيدو - ناصر عراق </t>
  </si>
  <si>
    <t>السينما - المثقف - نجيب محفوظ - المثقف المأزوم - السينما الجزائرية</t>
  </si>
  <si>
    <t xml:space="preserve"> https://www.annasronline.com/index.php/2014-08-09-10-34-08/2014-08-25-12-21-09/30868-2015-12-28-23-00-05</t>
  </si>
  <si>
    <t>الراقصة والطبال .. صراع المثقف والانتهازى</t>
  </si>
  <si>
    <t>احمد سعد الدين</t>
  </si>
  <si>
    <t>شهريار النجوم</t>
  </si>
  <si>
    <t>احسان عبد القدوس - احمد زكى - نبيلة عبيد - عادل ادهم</t>
  </si>
  <si>
    <t>يتناول المقال تحليل فيلم الراقصة والطبال ورصد شخصية المثقف في الفيلم من خلال شخصية احمد زكى في الفيلم</t>
  </si>
  <si>
    <t>المثقف - السينما - الانتهازى - علم النفس</t>
  </si>
  <si>
    <t xml:space="preserve"> https://www.shahrayar-stars.com/2020/10/13301/</t>
  </si>
  <si>
    <t xml:space="preserve"> البرئ و صراع المواطن و المُثقف مع السُلطة</t>
  </si>
  <si>
    <t>اشرف الريس</t>
  </si>
  <si>
    <t>العربى اليوم</t>
  </si>
  <si>
    <t xml:space="preserve">وحيد حامد - عاطف الطيب - احمد زكى - نور الشريف - محمود عبد العزيز  </t>
  </si>
  <si>
    <t>المثقف - االسينما - البرئ - الثورة</t>
  </si>
  <si>
    <t xml:space="preserve"> https://elarabielyoum.com/show514259</t>
  </si>
  <si>
    <t xml:space="preserve">
 البيضة والحجر  .. المثقف السلبي يرتمي في أحضان السلطة المقدّسة</t>
  </si>
  <si>
    <t xml:space="preserve">عبد الرازق المصباحى </t>
  </si>
  <si>
    <t>مغربى</t>
  </si>
  <si>
    <t xml:space="preserve"> هسبريس</t>
  </si>
  <si>
    <t xml:space="preserve">احمد زكى - محمد هنيدى - عادل امام </t>
  </si>
  <si>
    <t>المثقف السلبى - السلطة المقدسة - الدين - البيضة والحجر</t>
  </si>
  <si>
    <t xml:space="preserve"> https://www.hespress.com/%d8%a7%d9%84%d8%a8%d9%8a%d8%b6%d8%a9-%d9%88%d8%a7%d9%84%d8%ad%d8%ac%d8%b1-%d8%a7%d9%84%d9%85%d8%ab%d9%82%d9%81-%d8%a7%d9%84%d8%b3%d9%84%d8%a8%d9%8a-%d9%8a%d8%b1%d8%aa%d9%85%d9%8a-%d9%81-246405.html</t>
  </si>
  <si>
    <t>فيلم العملاق - المثقف الشيطان فى مواجهة عادات وواقع المجتمع المصرى المتردى</t>
  </si>
  <si>
    <t>محمد احمد</t>
  </si>
  <si>
    <t>الميزان</t>
  </si>
  <si>
    <t xml:space="preserve">فاروق سعيد - عادل ادهم - احمد السبغاوى </t>
  </si>
  <si>
    <t>يتناول المقال بالنقد فيلم العملاق وكيف كانت أحوال المجتمع المصرى في الثمانينات فيبرز الفيلم صورة المثقف المتمرد على عادات وواقع المجتمع المصرى المتردى خلال تلك الفترة</t>
  </si>
  <si>
    <t>العملاق - صورة المثقف - السينما - المجتمع</t>
  </si>
  <si>
    <t xml:space="preserve"> https://elmeezan.com/%D9%81%D9%8A%D9%84%D9%85-%D8%A7%D9%84%D8%B9%D9%85%D9%84%D8%A7%D9%82-%D8%A7%D9%84%D9%85%D8%AB%D9%82%D9%81-%D8%A7%D9%84%D8%B4%D9%8A%D8%B7%D8%A7%D9%86-%D9%81%D9%8A-%D9%85%D9%88%D8%A7%D8%AC%D9%87%D8%A9/#.YLQAc4WSmHs</t>
  </si>
  <si>
    <t xml:space="preserve"> السينما بعد نكسة 67.. هامش من الحرية بأمر الزعيم</t>
  </si>
  <si>
    <t>شبابيك</t>
  </si>
  <si>
    <t xml:space="preserve">جمال عبد الناصر - حسين كمال - يوسف شاهين - نجيب محفوظ </t>
  </si>
  <si>
    <t xml:space="preserve">السينما - نكسة 67 - الحرية - المثقف </t>
  </si>
  <si>
    <t xml:space="preserve">  https://shbabbek.com/show/140490</t>
  </si>
  <si>
    <t xml:space="preserve"> سينما الانتفاضات العربية (1/ 3): الوثائقي غالب والروائي يفضح ممنوعات</t>
  </si>
  <si>
    <t>نديم جرجورة</t>
  </si>
  <si>
    <t>لبنانى</t>
  </si>
  <si>
    <t>العربى الجديد</t>
  </si>
  <si>
    <t xml:space="preserve"> سينما الانتفاضات العربية (2/ 3) المشهد كئيبٌ والنقدُ مُلحٌّ</t>
  </si>
  <si>
    <t xml:space="preserve"> سينما الانتفاضات العربية (3/ 3): لا لأفلام الأزمات</t>
  </si>
  <si>
    <t xml:space="preserve">راشد عيسى - سليمان الحقيوى - على زراقط -  عمرو واكد - أمجد أبو العلا - عمرو سلامة - جيهان نجيم - وئام سيماف بدرخان -فراس فياض -إبراهيم البطوط - رجاء العمارى </t>
  </si>
  <si>
    <t>الثقافة - السينما - الحرية - الثورة - الربيع العربى</t>
  </si>
  <si>
    <t xml:space="preserve"> https://www.alaraby.co.uk/entertainment_media/%D8%B3%D9%8A%D9%86%D9%85%D8%A7-%D8%A7%D9%84%D8%A7%D9%86%D8%AA%D9%81%D8%A7%D8%B6%D8%A7%D8%AA-%D8%A7%D9%84%D8%B9%D8%B1%D8%A8%D9%8A%D8%A9-1/3-%D8%A7%D9%84%D9%88%D8%AB%D8%A7%D8%A6%D9%82%D9%8A-%D8%BA%D8%A7%D9%84%D8%A8-%D9%88%D8%A7%D9%84%D8%B1%D9%88%D8%A7%D8%A6%D9%8A-%D9%8A%D9%81%D8%B6%D8%AD-%D9%85%D9%85%D9%86%D9%88%D8%B9%D8%A7%D8%AA</t>
  </si>
  <si>
    <t xml:space="preserve">عصام زكريا - إبراهيم البطوط -  تامر عزت - عمرو سلامة - أيتن أمين - يسرى نصر الله - هالة خليل  - نورى بو زيد -ليلى بوزيد - على سفر - عمار البيك- </t>
  </si>
  <si>
    <t xml:space="preserve"> https://www.alaraby.co.uk/entertainment_media/%D8%B3%D9%8A%D9%86%D9%85%D8%A7-%D8%A7%D9%84%D8%A7%D9%86%D8%AA%D9%81%D8%A7%D8%B6%D8%A7%D8%AA-%D8%A7%D9%84%D8%B9%D8%B1%D8%A8%D9%8A%D8%A9-2/3-%D8%A7%D9%84%D9%85%D8%B4%D9%87%D8%AF-%D9%83%D8%A6%D9%8A%D8%A8%D9%8C-%D9%88%D8%A7%D9%84%D9%86%D9%82%D8%AF%D9%8F-%D9%85%D9%8F%D9%84%D8%AD%D9%91%D9%8C</t>
  </si>
  <si>
    <t xml:space="preserve"> https://www.alaraby.co.uk/entertainment_media/%D8%B3%D9%8A%D9%86%D9%85%D8%A7-%D8%A7%D9%84%D8%A7%D9%86%D8%AA%D9%81%D8%A7%D8%B6%D8%A7%D8%AA-%D8%A7%D9%84%D8%B9%D8%B1%D8%A8%D9%8A%D8%A9-3/3-%D9%84%D8%A7-%D9%84%D8%A3%D9%81%D9%84%D8%A7%D9%85-%D8%A7%D9%84%D8%A3%D8%B2%D9%85%D8%A7%D8%AA</t>
  </si>
  <si>
    <t>فيصل الشيبانى - مصطفى العلوانى - محمد مرسى - يسرى نصرالله - هالة خليل - محمد دياب - تامر السعيد - رجاء عمارى - ليلى بوزيد - مهدى بن عطية - رضا الباهى - إلياس بكار - زياد كلثوم - فيليب فان ليو - جود سعيد</t>
  </si>
  <si>
    <t xml:space="preserve"> شباب إمرأة وعلى بيه مظهر وقاهر الظلام والكرنك  الأقدم ..وصايع بحر  الأحدث ..تعرف على أشهر  16 فيلم  عرض شخصية  المثقف</t>
  </si>
  <si>
    <t xml:space="preserve">صلاح السعدنى - توفيق الحكيم - نور الشريف - محمد صبحى - نجيب محفوظ - كمال الشيخ  ممدوح الليثى - صلاح جاهين - حسين الامام - على ادريس - عبد العزيز المكيوى - احمد راتب </t>
  </si>
  <si>
    <t xml:space="preserve">المثقف - اليوم العالمى للثقافة - السينما </t>
  </si>
  <si>
    <t xml:space="preserve"> https://www.washwasha.org/251962</t>
  </si>
  <si>
    <t xml:space="preserve"> توفيق صالح.. لماذا تفشل السينما المفيدة؟</t>
  </si>
  <si>
    <t xml:space="preserve">مريم عادل </t>
  </si>
  <si>
    <t>ميدان</t>
  </si>
  <si>
    <t xml:space="preserve"> https://www.aljazeera.net/midan/art/cinema/2020/10/10/%D8%AA%D9%88%D9%81%D9%8A%D9%82-%D8%B5%D8%A7%D9%84%D8%AD-%D9%84%D9%85%D8%A7%D8%B0%D8%A7-%D8%AA%D9%81%D8%B4%D9%84-%D8%A7%D9%84%D8%B3%D9%8A%D9%86%D9%85%D8%A7-%D8%A7%D9%84%D9%85%D9%81%D9%8A%D8%AF%D8%A9#:~:text=%D9%8A%D8%B1%D9%89%20%D9%85%D8%AD%D9%85%D9%88%D8%AF%20%D8%B9%D8%A8%D8%AF%D8%A7%D9%84%D8%B4%D9%83%D9%88%D8%B1%20%D8%A3%D9%86%20%D8%AA%D9%88%D9%81%D9%8A%D9%82,%D8%AF%D9%88%D8%B1%20%D9%88%D8%A3%D9%87%D9%85%D9%8A%D8%A9%20%D8%A7%D8%AC%D8%AA%D9%85%D8%A7%D8%B9%D9%8A%D8%A9%D8%8C%20%D8%A8%D8%B3%D8%A8%D8%A8%20%D9%87%D8%B0%D9%87</t>
  </si>
  <si>
    <t>توفيق صالح - فاروق حسنى - نجيب محفوظ - يوسف شاهين -  غسان كنفانى - هاشم النحاس</t>
  </si>
  <si>
    <t xml:space="preserve">توفيق صالح -السينما - المثقف </t>
  </si>
  <si>
    <t xml:space="preserve"> فيلم  صندوق الدنيا ... القاهرة ليست مدينة سيئة السمعة</t>
  </si>
  <si>
    <t>اريج جمال</t>
  </si>
  <si>
    <t>اندبندينت بالعربية</t>
  </si>
  <si>
    <t xml:space="preserve">عماد البهات - أسامة حبشى - خالد الصاوى - باسم سمرة - صلاح عبد الله - امير جادو - </t>
  </si>
  <si>
    <t>المثقف - السينما - الكاتب</t>
  </si>
  <si>
    <t xml:space="preserve"> https://www.independentarabia.com/node/103586/%D8%AB%D9%82%D8%A7%D9%81%D8%A9/%D8%B3%D9%8A%D9%86%D9%85%D8%A7/%D9%81%D9%8A%D9%84%D9%85-%D8%B5%D9%86%D8%AF%D9%88%D9%82-%D8%A7%D9%84%D8%AF%D9%86%D9%8A%D8%A7-%D8%A7%D9%84%D9%82%D8%A7%D9%87%D8%B1%D8%A9-%D9%84%D9%8A%D8%B3%D8%AA-%D9%85%D8%AF%D9%8A%D9%86%D8%A9-%D8%B3%D9%8A%D8%A6%D8%A9-%D8%A7%D9%84%D8%B3%D9%85%D8%B9%D8%A9</t>
  </si>
  <si>
    <t xml:space="preserve"> المثقف على الشاشة... صورة هزيلة غير منصفة</t>
  </si>
  <si>
    <t>فتحية ناصر</t>
  </si>
  <si>
    <t>بحرينى</t>
  </si>
  <si>
    <t>البلاد</t>
  </si>
  <si>
    <t>يتناول المقال بشكل نقدى صورة المثقف على الشاشة بشكل موجز وترى كاتبة المقال أن صورة المثقف على الشاشة دائما ماكانت هزيلة وغير منصفة</t>
  </si>
  <si>
    <t>المثقف - السينما - صورة المثقف</t>
  </si>
  <si>
    <t xml:space="preserve"> https://albiladpress.com/newspaper/4043/607752.html</t>
  </si>
  <si>
    <t xml:space="preserve"> شحاذون ونبلاء”: دعوة صريحة الي فلسفة التمرد والكسل</t>
  </si>
  <si>
    <t>محمد الغريب</t>
  </si>
  <si>
    <t>عين على السينما</t>
  </si>
  <si>
    <t xml:space="preserve">أسماء البكرى - البير قصيرى  </t>
  </si>
  <si>
    <t>المثقف المتمرد - السينما - الأدب</t>
  </si>
  <si>
    <t xml:space="preserve"> https://eyeoncinema.net/%D8%B4%D8%AD%D8%A7%D8%B0%D9%88%D9%86-%D9%88%D9%86%D8%A8%D9%84%D8%A7%D8%A1-%D8%AF%D8%B9%D9%88%D8%A9-%D8%B5%D8%B1%D9%8A%D8%AD%D8%A9-%D8%A7%D9%84%D9%8A-%D9%81%D9%84%D8%B3%D9%81%D8%A9-%D8%A7%D9%84/</t>
  </si>
  <si>
    <t xml:space="preserve"> شخصية المثقف غابت عن السينما العربية</t>
  </si>
  <si>
    <t>ليلاس سويدان</t>
  </si>
  <si>
    <t>كويتي</t>
  </si>
  <si>
    <t>البشاير</t>
  </si>
  <si>
    <t>إبراهيم العريس - يوسف شاهين - نجيب محفوظ -أمير العمرى - نورى بوزيد - سامر محمد إسماعيل - احسان عبد القدوس - إبراهيم فرغلى - أسامة أنور عكاشة - محمود مرسى - طالب الرفاعى</t>
  </si>
  <si>
    <t>المثقف - السينما - الدراما - يوسف شاهين - نجيب محفوظ - أسامة أنور عكاشة</t>
  </si>
  <si>
    <t xml:space="preserve"> https://elbashayer.com/1086342/559954/</t>
  </si>
  <si>
    <t xml:space="preserve"> «الكيت كات» و«مالك الحزين»: الزمن بين السينما والأدب</t>
  </si>
  <si>
    <t>انيس افندى</t>
  </si>
  <si>
    <t>اضاءات</t>
  </si>
  <si>
    <t xml:space="preserve">داود عبد السيد - إبراهيم اصلان - عاطف الطيب - محمد خان </t>
  </si>
  <si>
    <t>المثقف - داود عبد السيد - السينما -االأدب  - إبراهيم اصلان - مالك الحزين - الكيت كات</t>
  </si>
  <si>
    <t xml:space="preserve"> https://www.ida2at.com/kit-kat-greater-flamingo/</t>
  </si>
  <si>
    <t xml:space="preserve"> فيلم الكرنك.. نهش الحرية في زنازين عبد الناصر</t>
  </si>
  <si>
    <t>مؤسسة وعى للبحث والتنمية</t>
  </si>
  <si>
    <t>جمال عبد الناصر - أنور السادات - الكرنك - المثقف -السينما</t>
  </si>
  <si>
    <t xml:space="preserve">جمال عبد الناصر - محمد أنور السادات -  صلاح نصر - محمد صبحى - يوسف السباعى </t>
  </si>
  <si>
    <t xml:space="preserve"> https://awrad.co/%D9%81%D9%8A%D9%84%D9%85-%D8%A7%D9%84%D9%83%D8%B1%D9%86%D9%83-%D9%86%D8%B8%D8%B1%D8%A9-%D8%AE%D8%A7%D8%B7%D9%81%D8%A9-%D8%B9%D9%84%D9%89-%D8%B3%D8%AC%D9%88%D9%86-%D8%B9%D8%A8%D8%AF-%D8%A7%D9%84/</t>
  </si>
  <si>
    <t xml:space="preserve"> المثقف على الشاشة المصرية «رومانسي مقهور مناضل منعزل عن الواقع»</t>
  </si>
  <si>
    <t>وفاء الشامى</t>
  </si>
  <si>
    <t xml:space="preserve">توفيق  الحكيم - نجيب محفوظ - نور الشريف - عبد الرحمن على - عماد حمدى - محي إسماعيل محمد صبحى - عاطف الطيب - احمد زكى - ممدوح عبد العليم -  </t>
  </si>
  <si>
    <t xml:space="preserve">المثقف - السينما - شخصية المثقف - تحولات المثقف في السينما </t>
  </si>
  <si>
    <t xml:space="preserve"> https://www.elbalad.news/2862389</t>
  </si>
  <si>
    <t xml:space="preserve"> فيلم المصير.. محنة المثقف العربي بين الدين والسياسة</t>
  </si>
  <si>
    <t xml:space="preserve">حكيم  مرزوقى </t>
  </si>
  <si>
    <t>تونسى</t>
  </si>
  <si>
    <t>العرب</t>
  </si>
  <si>
    <t xml:space="preserve">يوسف شاهين - ابن رشد - فرج فودة - نصر حامد أبو زيد - نور الشريف - ليلى علوى - </t>
  </si>
  <si>
    <t>المثقف  العربى - الدين - السلطة - يوسف شاهين - المصير</t>
  </si>
  <si>
    <t xml:space="preserve"> https://alarab.co.uk/%D9%81%D9%8A%D9%84%D9%85-%D8%A7%D9%84%D9%85%D8%B5%D9%8A%D8%B1-%D9%85%D8%AD%D9%86%D8%A9-%D8%A7%D9%84%D9%85%D8%AB%D9%82%D9%81-%D8%A7%D9%84%D8%B9%D8%B1%D8%A8%D9%8A-%D8%A8%D9%8A%D9%86-%D8%A7%D9%84%D8%AF%D9%8A%D9%86-%D9%88%D8%A7%D9%84%D8%B3%D9%8A%D8%A7%D8%B3%D8%A9</t>
  </si>
  <si>
    <t xml:space="preserve"> فيلم الضيف....... وتويتة أحمد الرفاعى فى  الاختيار .. ومراحل مسخ الشخصية المصرية.</t>
  </si>
  <si>
    <t>هدى مكاوى</t>
  </si>
  <si>
    <t>المشهد</t>
  </si>
  <si>
    <t xml:space="preserve">عربى </t>
  </si>
  <si>
    <t xml:space="preserve">فرج فودة - أبو العلا عبد ربه - محمود مزروعه - محمد الغزالى - محمد عمارة </t>
  </si>
  <si>
    <t>المثقف المنعزل  -الضيف - السينما - أزمة المثقف</t>
  </si>
  <si>
    <t xml:space="preserve"> http://www.elmashhad.online/Post/details/123393</t>
  </si>
  <si>
    <t xml:space="preserve"> بالصور.. في ذكرى إعدام  سقراط .. الفلاسفة على الشاشة  مظلومين  و عواطلية </t>
  </si>
  <si>
    <t xml:space="preserve">سقراط - ابن رشد -  نور الشريف - احمد زكى - صلاح السعدنى </t>
  </si>
  <si>
    <t xml:space="preserve">الفيلسوف - المثقف - السينما </t>
  </si>
  <si>
    <t xml:space="preserve"> https://www.elbalad.news/1391117</t>
  </si>
  <si>
    <t xml:space="preserve"> عن الصراع والهزيمة والتسامح.. نظرة على موضوعات وقضايا أفلام يوسف شاهين</t>
  </si>
  <si>
    <t xml:space="preserve">يوسف شاهين - إبراهيم  العريس  </t>
  </si>
  <si>
    <t>يوسف شاهين - المثقف  -السينما</t>
  </si>
  <si>
    <t xml:space="preserve"> https://www.shorouknews.com/news/view.aspx?cdate=28072020&amp;id=5a1d76f6-4ba1-45ab-b00d-3e6eb31c7e56</t>
  </si>
  <si>
    <t xml:space="preserve"> عودة الابن الضال ليوسف شاهين: اركض يا رفيقي الماضي يطاردك</t>
  </si>
  <si>
    <t>إبراهيم العريس</t>
  </si>
  <si>
    <t>سورى</t>
  </si>
  <si>
    <t>صفحات سورية</t>
  </si>
  <si>
    <t>يوسف شاهين - جمال عبد الناصر - صلاح جاهين</t>
  </si>
  <si>
    <t xml:space="preserve"> https://alsafahat.net/blog/?p=3600</t>
  </si>
  <si>
    <t xml:space="preserve"> جواهر السينما المصرية: “ثرثرة فوق النيل”</t>
  </si>
  <si>
    <t>حسين حسام</t>
  </si>
  <si>
    <t xml:space="preserve"> https://www.madamasr.com/ar/2015/02/15/feature/%D8%AB%D9%82%D8%A7%D9%81%D8%A9/%D8%AC%D9%88%D8%A7%D9%87%D8%B1-%D8%A7%D9%84%D8%B3%D9%8A%D9%86%D9%85%D8%A7-%D8%A7%D9%84%D9%85%D8%B5%D8%B1%D9%8A%D8%A9-%D8%AB%D8%B1%D8%AB%D8%B1%D8%A9-%D9%81%D9%88%D9%82-%D8%A7%D9%84%D9%86%D9%8A%D9%84/</t>
  </si>
  <si>
    <t>مدى مصر</t>
  </si>
  <si>
    <t xml:space="preserve">نجيب محفوظ - عماد حمدى - حسين كمال - ممدوح الليثى - احمد رمزى - رشيدة عبد السلام - أنور السادات </t>
  </si>
  <si>
    <t>نجيب محفوظ - أدب - السينما -المثقف</t>
  </si>
  <si>
    <t xml:space="preserve"> “قلب الليل”.. متاهة الطرد والاختيار</t>
  </si>
  <si>
    <t>محمود عبد الشكور</t>
  </si>
  <si>
    <t xml:space="preserve">نجيب محفوظ - محسن زايد - عاطف الطيب -  سعد زغلول -  نور الشريف - هالة صدقى - </t>
  </si>
  <si>
    <t>المثقف  - السينما - الاغتراب</t>
  </si>
  <si>
    <t xml:space="preserve"> https://eyeoncinema.net/%d9%82%d9%84%d8%a8-%d8%a7%d9%84%d9%84%d9%8a%d9%84-%d9%85%d8%aa%d8%a7%d9%87%d8%a9-%d8%a7%d9%84%d8%b7%d8%b1%d8%af-%d9%88%d8%a7%d9%84%d8%a7%d8%ae%d8%aa%d9%8a%d8%a7%d8%b1/</t>
  </si>
  <si>
    <t xml:space="preserve"> الصحفي.. مهنة ظلمتها السينما </t>
  </si>
  <si>
    <t>زياد عساف</t>
  </si>
  <si>
    <t>الرأي</t>
  </si>
  <si>
    <t xml:space="preserve">صالح مرسى - صلاح أبو سيف -  عادل امام - صلاح قابيل - حمدى احمد -  احمد زكى -  زبيدة ثروت -  فاتن حمامة - توفيق الدقن -  يوسف السباعى </t>
  </si>
  <si>
    <t xml:space="preserve">الصحفى  - المثقف - السينما </t>
  </si>
  <si>
    <t xml:space="preserve"> http://alrai.com/article/10494004</t>
  </si>
  <si>
    <t xml:space="preserve"> عن الفن والأدب فى ظل الناصرية: دراسة لدور المثقف فى ظل حكم الزمرة</t>
  </si>
  <si>
    <t>شريف يونس</t>
  </si>
  <si>
    <t>الحوار المتمدن</t>
  </si>
  <si>
    <t xml:space="preserve">صلاح عبد الصبور - جمال عبد الناصر - صلاح جاهين - ثروت عكاشة -  محمود العالم -  صلاح حجازى - رجاء النقاش -  عزيز اباظة - زكى نجيب محمود - صالح جودت - يوسف ادريس - لطفى الخولى - احمد حجازى - سعد وهبة </t>
  </si>
  <si>
    <t xml:space="preserve">المثقف - السينما - الفن - عبد الناصر </t>
  </si>
  <si>
    <t xml:space="preserve"> https://www.ahewar.org/debat/show.art.asp?aid=3032</t>
  </si>
  <si>
    <t xml:space="preserve"> يوسـف شاهين وأفلامه ...
حياة في السينما ... وسينما في الحياة!</t>
  </si>
  <si>
    <t>يوحنا دانيال</t>
  </si>
  <si>
    <t>سينماتك</t>
  </si>
  <si>
    <t xml:space="preserve">يوسف شاهين - هند رستم - فريد شوقى -  حسين الامام - صلاح أبو سيف </t>
  </si>
  <si>
    <t xml:space="preserve">يوسف شاهين - المثقف - السينما </t>
  </si>
  <si>
    <t xml:space="preserve"> https://www.cinematechhaddad.com/Cinematech/WICinema/WICinema_SPSL/WICinema_SPSL_50z68.HTM</t>
  </si>
  <si>
    <t xml:space="preserve"> فيلم أيس كريم في جليم: كيف تحول التمرد إلى نوستالجيا</t>
  </si>
  <si>
    <t>محمد هلال</t>
  </si>
  <si>
    <t>حسام حسنى - عمرو دياب - اشرف عبد الباقى - غالى شكرى - نجيب محفوظ- خيرى بشارة - على حسنين -</t>
  </si>
  <si>
    <t>التمرد - السينما - المثقف -  خيرى بشارة</t>
  </si>
  <si>
    <t xml:space="preserve"> https://www.ida2at.com/ice-cream-in-gleem-how-insurgency-turned-into-nostalgia/</t>
  </si>
  <si>
    <t xml:space="preserve"> زمن السينما الجميل .. فى بيتنا رجل</t>
  </si>
  <si>
    <t>امجد مصباح</t>
  </si>
  <si>
    <t>الوفد</t>
  </si>
  <si>
    <t>احسان عبد القدوس - عمر الشريف - زبيدة ثروت - حسن رياض</t>
  </si>
  <si>
    <t xml:space="preserve">السينما - السياسة - ثورة يوليو - المثقف </t>
  </si>
  <si>
    <t xml:space="preserve"> https://alwafd.news/%D8%AB%D9%82%D8%A7%D9%81%D8%A9-%D9%88%D9%81%D9%86/3316907-%D8%B2%D9%85%D9%86-%D8%A7%D9%84%D8%B3%D9%8A%D9%86%D9%85%D8%A7-%D8%A7%D9%84%D8%AC%D9%85%D9%8A%D9%84-%D9%81%D9%89-%D8%A8%D9%8A%D8%AA%D9%86%D8%A7-%D8%B1%D8%AC%D9%84</t>
  </si>
  <si>
    <t xml:space="preserve"> “زائر الفجر”.. تجليات الخوف والقهر</t>
  </si>
  <si>
    <t>محمد جمال الروح</t>
  </si>
  <si>
    <t>ممدوح شكرى - فطين عبد الوهاب - كمال الشيخ -  مدحت بكير - ناجى رياض -  أنور السادات - عزت العلايلى - ماجدة الخطيب - رفيق الصبان</t>
  </si>
  <si>
    <t>السينما - زائر الفجر - السادات - المثقف - إنتفاضة الطلبة</t>
  </si>
  <si>
    <t xml:space="preserve"> https://eyeoncinema.net/%D8%B2%D8%A7%D8%A6%D8%B1-%D8%A7%D9%84%D9%81%D8%AC%D8%B1-%D8%AA%D8%AC%D9%84%D9%8A%D8%A7%D8%AA-%D8%A7%D9%84%D8%AE%D9%88%D9%81-%D9%88%D8%A7%D9%84%D9%82%D9%87%D8%B1/</t>
  </si>
  <si>
    <t xml:space="preserve"> “مواطن ومخبر وحرامي”.. فوضى الى حدود العبث</t>
  </si>
  <si>
    <t>رولا محمود - خالد أبو النجا - صلاح عبدالله - شعبان عبد الرحيم - هند صبرى - داود عبد السيد</t>
  </si>
  <si>
    <t xml:space="preserve">السينما - الفوضى - الثقافة - المثقف </t>
  </si>
  <si>
    <t xml:space="preserve"> https://eyeoncinema.net/%D9%85%D9%88%D8%A7%D8%B7%D9%86-%D9%88%D9%85%D8%AE%D8%A8%D8%B1-%D9%88%D8%AD%D8%B1%D8%A7%D9%85%D9%8A-%D9%81%D9%88%D8%B6%D9%89-%D8%A7%D9%84%D9%89-%D8%AD%D8%AF%D9%88%D8%AF-%D8%A7%D9%84%D8%B9%D8%A8/</t>
  </si>
  <si>
    <t xml:space="preserve"> “الزمّار”.. عن القهر والسؤال والوعي والتمرد</t>
  </si>
  <si>
    <t>عاطف الطيب - نبيل بلان - رفيق الصبان - عبد الرحيم منصور - تنيسى وليامز - نور الشريف</t>
  </si>
  <si>
    <t xml:space="preserve">التمرد - الوعى - السينما - المثقف </t>
  </si>
  <si>
    <t xml:space="preserve"> https://eyeoncinema.net/%D8%A7%D9%84%D8%B2%D9%85%D9%91%D8%A7%D8%B1-%D8%B9%D9%86-%D8%A7%D9%84%D9%82%D9%87%D8%B1-%D9%88%D8%A7%D9%84%D8%B3%D8%A4%D8%A7%D9%84-%D9%88%D8%A7%D9%84%D9%88%D8%B9%D9%8A-%D9%88%D8%A7%D9%84%D8%AA/</t>
  </si>
  <si>
    <t xml:space="preserve"> “مرسيدس”.. كابوس مغلّف بالسخرية</t>
  </si>
  <si>
    <t xml:space="preserve">يسرى نصرالله </t>
  </si>
  <si>
    <t>المثقف - الشيوعية - السينما - مرسيدس - يسرى نصر الله</t>
  </si>
  <si>
    <t xml:space="preserve"> https://eyeoncinema.net/%D9%85%D8%B1%D8%B3%D9%8A%D8%AF%D8%B3-%D9%83%D8%A7%D8%A8%D9%88%D8%B3-%D9%85%D8%BA%D9%84%D9%91%D9%81-%D8%A8%D8%A7%D9%84%D8%B3%D8%AE%D8%B1%D9%8A%D8%A9/</t>
  </si>
  <si>
    <t xml:space="preserve"> “العوامة رقم 70”.. بورتريه لفنان مأزوم</t>
  </si>
  <si>
    <t xml:space="preserve">خيرى بشارة - فايز غالى  - </t>
  </si>
  <si>
    <t>المثقف - السينما - خيرى بشارة -العوامة رقم 70</t>
  </si>
  <si>
    <t xml:space="preserve"> https://eyeoncinema.net/%D8%A7%D9%84%D8%B9%D9%88%D8%A7%D9%85%D8%A9-%D8%B1%D9%82%D9%85-70-%D8%A8%D9%88%D8%B1%D8%AA%D8%B1%D9%8A%D9%87-%D9%84%D9%81%D9%86%D8%A7%D9%86-%D9%85%D8%A3%D8%B2%D9%88%D9%85/</t>
  </si>
  <si>
    <t xml:space="preserve"> القاهرة تعيش البهجة والقسوة والمثقفون غائبون عن عالمها</t>
  </si>
  <si>
    <t>محمد عبد الهادى</t>
  </si>
  <si>
    <t xml:space="preserve">احمد  كمال - عماد الباهت - باسم سمرة -  رانيا يوسف - جيهان خليل - خالد الصاوى </t>
  </si>
  <si>
    <t>المثقف - السينما - القاهرة - صندوق الدنيا</t>
  </si>
  <si>
    <t xml:space="preserve"> https://alarab.co.uk/%D8%A7%D9%84%D9%82%D8%A7%D9%87%D8%B1%D8%A9-%D8%AA%D8%B9%D9%8A%D8%B4-%D8%A7%D9%84%D8%A8%D9%87%D8%AC%D8%A9-%D9%88%D8%A7%D9%84%D9%82%D8%B3%D9%88%D8%A9-%D9%88%D8%A7%D9%84%D9%85%D8%AB%D9%82%D9%81%D9%88%D9%86-%D8%BA%D8%A7%D8%A6%D8%A8%D9%88%D9%86-%D8%B9%D9%86-%D8%B9%D8%A7%D9%84%D9%85%D9%87%D8%A7</t>
  </si>
  <si>
    <t xml:space="preserve"> “البحث عن سيد مرزوق”.. الرجل الذي استيقظ</t>
  </si>
  <si>
    <t>المثقف - السينما - داوود عبد السيد</t>
  </si>
  <si>
    <t xml:space="preserve"> https://eyeoncinema.net/%d8%a7%d9%84%d8%a8%d8%ad%d8%ab-%d8%b9%d9%86-%d8%b3%d9%8a%d8%af-%d9%85%d8%b1%d8%b2%d9%88%d9%82-%d8%a7%d9%84%d8%b1%d8%ac%d9%84-%d8%a7%d9%84%d8%b0%d9%8a-%d8%a7%d8%b3%d8%aa%d9%8a%d9%82%d8%b8/</t>
  </si>
  <si>
    <t xml:space="preserve">داوود عبد السيد -  نور الشريف </t>
  </si>
  <si>
    <t xml:space="preserve"> «عودة الابن الضال»: جدارية اجتماعية محمّلة بالرموز</t>
  </si>
  <si>
    <t xml:space="preserve">شفيق طبارة </t>
  </si>
  <si>
    <t>الأخبار</t>
  </si>
  <si>
    <t xml:space="preserve">جمال عبد الناصر - بليغ حمدى - صلاح جاهين - يوسف شاهين - سهير المرشدى - هشام سليم  </t>
  </si>
  <si>
    <t xml:space="preserve">المثقف - السينما - يوسف شاهين </t>
  </si>
  <si>
    <t xml:space="preserve"> https://al-akhbar.com/Cinema/290372</t>
  </si>
  <si>
    <t xml:space="preserve"> المصريون فى مرايا نجيب محفوظ</t>
  </si>
  <si>
    <t>وليد أبو السعود</t>
  </si>
  <si>
    <t xml:space="preserve">نجيب محفوظ -  عايدة الكاشف - رضوان الكاشف - محمود عبد العزيز - فرح يوسف - مصطفى بيومى - سعد زغلول -  الخديو عباس حلمى - فوزية العشماوى - طه وادى -  عبد الرحمن أبو عوف  </t>
  </si>
  <si>
    <t>يتناول المقال أدب نجيب محفوظ وكيف تناول المصريين في أدبه ورواياته التي تحلوت الى أفلام سينمائية وبالطبع ظهرت شخصية المثقف عند نجيب محفوظ فى أنماط كثيرة، وتكاد رواياته لا تخلو من هذه الشخصية بشكل أو بآخر، حيث تبدو عاملا مشتركا فى جل أعماله، سواء فى المرحلة الواقعية أو فى الروايات الفلسفية، كما أفرد عددا من رواياته لتاريخ الصراع بين المثقف والسلطة، سواء فى روايات «السمان والخريف» و«ثرثرة فوق النيل» و«ميرامار» وكلها روايات تحكى عن غياب الوعى وتناقض العلاقة بين المثقف والسلطة، وانسحاق المثقف واغترابه عن الدور المنوط به فى مواجهة السلطة، كنوع من رد الفعل الانتقامى تجاه الذات العاجزة عن مواجهة السلطة وفسادها.</t>
  </si>
  <si>
    <t xml:space="preserve"> https://www.shorouknews.com//news/view.aspx?cdate=20122013&amp;id=3b1ec0ec-25ca-4276-b602-151e1a34ad09</t>
  </si>
  <si>
    <t xml:space="preserve"> ياسمين سعيد تكتب : السمان والخريف مرثية للثوريين المنهزمين</t>
  </si>
  <si>
    <t>ياسمين سعيد</t>
  </si>
  <si>
    <t>روز اليوسف</t>
  </si>
  <si>
    <t xml:space="preserve">نجيب محفوظ - حسام الدين مصطفى - محمود مرسى </t>
  </si>
  <si>
    <t>المثقف - السينما - الادب - نجيب محفوظ - السمان والخريف</t>
  </si>
  <si>
    <t xml:space="preserve"> https://www.rosaelyoussef.com/268902/%D9%8A%D8%A7%D8%B3%D9%85%D9%8A%D9%86-%D8%B3%D8%B9%D9%8A%D8%AF-%D8%AA%D9%83%D8%AA%D8%A8--%D8%A7%D9%84%D8%B3%D9%85%D8%A7%D9%86-%D9%88%D8%A7%D9%84%D8%AE%D8%B1%D9%8A%D9%81-%D9%85%D8%B1%D8%AB%D9%8A%D8%A9-%D9%84%D9%84%D8%AB%D9%88%D8%B1%D9%8A%D9%8A%D9%86-%D8%A7%D9%84%D9%85%D9%86%D9%87%D8%B2%D9%85%D9%8A%D9%86</t>
  </si>
  <si>
    <t xml:space="preserve"> يوسف شاهين.. سيرة للذات والوطن بين الحلم والهزيمة</t>
  </si>
  <si>
    <t>مها فجال</t>
  </si>
  <si>
    <t xml:space="preserve">يوسق شاهين - احمد زكى - نجلاء فتحى - عزت العلايلى - محمود المليجى - محسنه توفيق - على إسماعيل </t>
  </si>
  <si>
    <t xml:space="preserve">المثقف - السينما - يوسف شاهين - تحولات المثقف </t>
  </si>
  <si>
    <t xml:space="preserve"> https://www.aljazeera.net/midan/art/cinema/2018/6/28/%D9%8A%D9%88%D8%B3%D9%81-%D8%B4%D8%A7%D9%87%D9%8A%D9%86-%D8%B3%D9%8A%D8%B1%D8%A9-%D9%84%D9%84%D8%B0%D8%A7%D8%AA-%D9%88%D8%A7%D9%84%D9%88%D8%B7%D9%86-%D8%A8%D9%8A%D9%86-%D8%A7%D9%84%D8%AD%D9%84%D9%85</t>
  </si>
  <si>
    <t xml:space="preserve"> فيلم  أولاد الفقراء .. عندما بشّر يوسف وهبي بثورة البسطاء</t>
  </si>
  <si>
    <t xml:space="preserve">سامح إسماعيل </t>
  </si>
  <si>
    <t xml:space="preserve">هرمان في سو درمان -  يوسف وهبى - ستانلى كوبريك - محمود المليجى - أمينة رزق </t>
  </si>
  <si>
    <t>السينما - المثقف - الشرف - يوسف وهبى - أولاد الفقراء</t>
  </si>
  <si>
    <t xml:space="preserve"> https://www.hafryat.com/ar/blog/%D9%81%D9%8A%D9%84%D9%85-%D8%A3%D9%88%D9%84%D8%A7%D8%AF-%D8%A7%D9%84%D9%81%D9%82%D8%B1%D8%A7%D8%A1-%D8%B9%D9%86%D8%AF%D9%85%D8%A7-%D8%A8%D8%B4%D9%91%D8%B1-%D9%8A%D9%88%D8%B3%D9%81-%D9%88%D9%87%D8%A8%D9%8A-%D8%A8%D8%AB%D9%88%D8%B1%D8%A9-%D8%A7%D9%84%D8%A8%D8%B3%D8%B7%D8%A7%D8%A1</t>
  </si>
  <si>
    <t xml:space="preserve"> مشاهد من الشاشة</t>
  </si>
  <si>
    <t>عزمى عبد الوهاب</t>
  </si>
  <si>
    <t xml:space="preserve">ادوارد سعيد - عبد الرحمن الشرقاوى - حمدى  أحمد - عبد العزيز مكيوى - نجيب محفوظ - عادل امام - امل دنقل  - توفيق الحكيم </t>
  </si>
  <si>
    <t>السينما - الشاشة - المثقف - الأدب  - إدوارد سعيد</t>
  </si>
  <si>
    <t xml:space="preserve"> https://www.alkhaleej.ae/%D9%85%D9%84%D8%AD%D9%82/%D9%85%D8%B4%D8%A7%D9%87%D8%AF-%D9%85%D9%86-%D8%A7%D9%84%D8%B4%D8%A7%D8%B4%D8%A9</t>
  </si>
  <si>
    <t xml:space="preserve"> شخصية المثقف في الدراما.. بين الاهتمام السطحي والتهميش المتعمد</t>
  </si>
  <si>
    <t xml:space="preserve">حميدة العربى </t>
  </si>
  <si>
    <t>عراقى</t>
  </si>
  <si>
    <t>المدى</t>
  </si>
  <si>
    <t>سعاد حسنى - طه حسين - توفيق الحكيم - يوسف السباعى - احسان عبد القدوس</t>
  </si>
  <si>
    <t>يتناول المقال الحديث عن صورة المثقف في الدراما والسينما يرصد المقال التجسيدات المختلفة للمثقف على شاشة السينما وخصوصا من بعد ثورة يوليو 52</t>
  </si>
  <si>
    <t>الدراما - السينما - صورة المثقف</t>
  </si>
  <si>
    <t xml:space="preserve"> https://almadapaper.net/view.php?cat=137045</t>
  </si>
  <si>
    <t xml:space="preserve"> نقاد عن نجيب محفوظ: أعماله نقطة تحول فى شكل السينما المصرية</t>
  </si>
  <si>
    <t>أسماء مأمون</t>
  </si>
  <si>
    <t>اليوم السابع</t>
  </si>
  <si>
    <t xml:space="preserve">نجيب محفوظ - عصام زكريا -  كمال الشناوى - نور الشريف -  طارق الشناوى - يحيى شاهين - شادية </t>
  </si>
  <si>
    <t>السينما - المثقف - نجيب محفوظ - السمان والخريف</t>
  </si>
  <si>
    <t xml:space="preserve"> https://www.youm7.com/story/2016/12/2/%D9%86%D9%82%D8%A7%D8%AF-%D8%B9%D9%86-%D9%86%D8%AC%D9%8A%D8%A8-%D9%85%D8%AD%D9%81%D9%88%D8%B8-%D8%A3%D8%B9%D9%85%D8%A7%D9%84%D9%87-%D9%86%D9%82%D8%B7%D8%A9-%D8%AA%D8%AD%D9%88%D9%84-%D9%81%D9%89-%D8%B4%D9%83%D9%84-%D8%A7%D9%84%D8%B3%D9%8A%D9%86%D9%85%D8%A7/2991844</t>
  </si>
  <si>
    <t xml:space="preserve"> “اللص والكلاب” انتقام من رموز الخيانة والانتهازيين</t>
  </si>
  <si>
    <t xml:space="preserve">نجيب محفوظ - شكرى سرحان - شادية - كمال الشناوى - صلاح منصور - زين العشماوى - صبرى عزت - كمال الشيخ </t>
  </si>
  <si>
    <t>اللص والكلاب - نجيب محفوظ - السينما - المثقف</t>
  </si>
  <si>
    <t xml:space="preserve"> https://www.alkhaleej.ae/%D9%85%D9%84%D8%AD%D9%82/%E2%80%9C%D8%A7%D9%84%D9%84%D8%B5-%D9%88%D8%A7%D9%84%D9%83%D9%84%D8%A7%D8%A8%E2%80%9D-%D8%A7%D9%86%D8%AA%D9%82%D8%A7%D9%85-%D9%85%D9%86-%D8%B1%D9%85%D9%88%D8%B2-%D8%A7%D9%84%D8%AE%D9%8A%D8%A7%D9%86%D8%A9-%D9%88%D8%A7%D9%84%D8%A7%D9%86%D8%AA%D9%87%D8%A7%D8%B2%D9%8A%D9%8A%D9%86</t>
  </si>
  <si>
    <t xml:space="preserve"> اللص و الكلاب: ديستوبيا نجيب محفوظ الخالدة</t>
  </si>
  <si>
    <t>محمود الطباخ</t>
  </si>
  <si>
    <t>الجرمق</t>
  </si>
  <si>
    <t>نجيب محفوظ - كمال الشيخ</t>
  </si>
  <si>
    <t xml:space="preserve"> https://www.aljarmaqcenter.com/%D8%A7%D9%84%D9%84%D8%B5-%D9%88-%D8%A7%D9%84%D9%83%D9%84%D8%A7%D8%A8-%D8%AF%D9%8A%D8%B3%D8%AA%D9%88%D8%A8%D9%8A%D8%A7-%D9%86%D8%AC%D9%8A%D8%A8-%D9%85%D8%AD%D9%81%D9%88%D8%B8-%D8%A7%D9%84%D8%AE%D8%A7/</t>
  </si>
  <si>
    <t xml:space="preserve"> عم توفيق.. المتمرد الكبير (٢ من ٢)</t>
  </si>
  <si>
    <t>على أبو شادى</t>
  </si>
  <si>
    <t>الوطن</t>
  </si>
  <si>
    <t xml:space="preserve">توفيق صالح - عز الدين ذو الفقار -  توفيق الحكيم - غسان كنفانى  </t>
  </si>
  <si>
    <t>يتناول المقال الحديث عن اعمال المخرج توفيق صالح والحديث عن الشخصيات التي جسدها في أفلامه ومنها شخصية المثقف في فيلم صراح الأبطال وفيلم المتمردون ويبرز المقال التحولات النفسية التي مرت بها هذه الشخصيات</t>
  </si>
  <si>
    <t>توفيق صالح -السينما - المثقف  - صراع الأبطال</t>
  </si>
  <si>
    <t xml:space="preserve"> https://www.elwatannews.com/news/details/328136</t>
  </si>
  <si>
    <t xml:space="preserve"> قنديل أم هاشم وهدهد ماركس!</t>
  </si>
  <si>
    <t>حسام الدين محمد</t>
  </si>
  <si>
    <t xml:space="preserve">القدس العربى </t>
  </si>
  <si>
    <t xml:space="preserve">يحيى حقى  - كارل ماركس </t>
  </si>
  <si>
    <t>المثقف - السينما - ماركس - قنديل ام هاشم</t>
  </si>
  <si>
    <t xml:space="preserve"> https://www.alquds.co.uk/%D9%82%D9%86%D8%AF%D9%8A%D9%84-%D8%A3%D9%85-%D9%87%D8%A7%D8%B4%D9%85-%D9%88%D9%87%D8%AF%D9%87%D8%AF-%D9%85%D8%A7%D8%B1%D9%83%D8%B3/</t>
  </si>
  <si>
    <t xml:space="preserve"> فيلم  الرجل الذي فقد ظله .. كيف يمكن للوهم أن يدمّر صاحبه؟</t>
  </si>
  <si>
    <t>اسم الكاتب</t>
  </si>
  <si>
    <t>حسام الخولى</t>
  </si>
  <si>
    <t>الترا صوت</t>
  </si>
  <si>
    <t xml:space="preserve">فتحى غانم -  طه حسين - محمود امين العالم - عبد الرحمن الخميسى - مصطفى امين - محمد حسنين هيكل - اندريا رايدر - كمال الشيخ - على الزرقاوى </t>
  </si>
  <si>
    <t>يتناول المقال بشكل نقدى فيلم الرجل الذى فقد ظله عن رواية فتحى غانم والذى يتناول فيه صورة المثقف الانتهازى الذى يصعد على حساب زملائه من خلال علاقته برئيسه في العمل "يرى أغلب من قرأ الرواية أو مشاهدي الفيلم، أن تلك قصة صعود صحفي شاب على حساب الجميع، حتى أستاذه ومعلمه، أو على أنها صراعًا واضح المعالم والأسباب بين الخير والشر داخل النفس البشرية، وإلقاء اللوم الكامل على ذلك الصحفي الانتهازي "الطموح" الذي يستغل علاقته بأستاذه وصديقه لتحقيق طموحاته، كما يتنكر لطبقته الاجتماعية التي ولد فيها."</t>
  </si>
  <si>
    <t>المثقف  - السينما - فتحى  غانم - الرجل الذى فقد ظله</t>
  </si>
  <si>
    <t xml:space="preserve"> https://www.ultrasawt.com/%D9%81%D9%8A%D9%84%D9%85-%D8%A7%D9%84%D8%B1%D8%AC%D9%84-%D8%A7%D9%84%D8%B0%D9%8A-%D9%81%D9%82%D8%AF-%D8%B8%D9%84%D9%87-%D9%83%D9%8A%D9%81-%D9%8A%D9%85%D9%83%D9%86-%D9%84%D9%84%D9%88%D9%87%D9%85-%D8%A3%D9%86-%D9%8A%D8%AF%D9%85%D9%91%D8%B1-%D8%B5%D8%A7%D8%AD%D8%A8%D9%87%D8%9F/%D8%AD%D8%B3%D8%A7%D9%85-%D8%A7%D9%84%D8%AE%D9%88%D9%84%D9%8A/%D8%A3%D9%81%D9%84%D8%A7%D9%85</t>
  </si>
  <si>
    <t xml:space="preserve">  المناضل السياسي  على الشاشة لا يخشى الموت.. مات بالعصا في  الكرنك  والثعبان في  البريء  والسوط في  إحنا بتوع الأتوبيس </t>
  </si>
  <si>
    <t xml:space="preserve">احمد السيد </t>
  </si>
  <si>
    <t>عادل امام - عبد المنعم مدبولى - سعاد حسنى - نور الشريف - محمد صبحى - وحيد حامد -عاطف الطيب - ممدوح عبد العليم -  نجيب محفوظ - ممدوح الليثى - كمال الشيخ - احسان عبد القدوس - يوسف عيسى</t>
  </si>
  <si>
    <t>المناضل  - المثقف - السينما -البرئ - إحنا بتوع الأتوبيس</t>
  </si>
  <si>
    <t xml:space="preserve"> https://www.elbalad.news/1458993</t>
  </si>
  <si>
    <t xml:space="preserve">  حشاش  و ريحة رجله وحشة .المثقف في الدراما المصرية</t>
  </si>
  <si>
    <t>احمد يوسف</t>
  </si>
  <si>
    <t xml:space="preserve">دوت  مصر </t>
  </si>
  <si>
    <t xml:space="preserve">محمد امين - بسمة - هالة فاخر - عادل امام - يوسف معاطى - عمرو عرفه -  احمد زكى - سعيد صالح -  محمد صبحى -  شكرى سرحان </t>
  </si>
  <si>
    <t>المثقف  -السينما - الكرنك</t>
  </si>
  <si>
    <t xml:space="preserve"> https://www.dotmsr.com/news/204/208510/%D8%AD%D8%B4%D8%A7%D8%B4-%D9%88-%D8%B1%D9%8A%D8%AD%D8%A9-%D8%B1%D8%AC%D9%84%D9%87-%D9%88%D8%AD%D8%B4%D8%A9-nbsp-%D8%A7%D9%84%D9%85%D8%AB%D9%82%D9%81-%D9%81%D9%8A-%D8%A7%D9%84%D8%AF%D8%B1%D8%A7%D9%85%D8%A7-%D8%A7%D9%84%D9%85%D8%B5%D8%B1%D9%8A%D8%A9</t>
  </si>
  <si>
    <t xml:space="preserve"> ثرثرة فوق النيل 1971</t>
  </si>
  <si>
    <t>لاوين ميرخان</t>
  </si>
  <si>
    <t xml:space="preserve">مسودة سينمائية </t>
  </si>
  <si>
    <t>ممدوح الليثى - نجيب محفوظ - حسين كمال - احمد رمزى -عماد حمدى - ميرفت امين</t>
  </si>
  <si>
    <t>نجيب محفوظ - المثقف - ثرثرة فوق النيل - السينما</t>
  </si>
  <si>
    <t xml:space="preserve"> https://mercurymovies.wordpress.com/2011/07/29/adrift-on-the-nile-1971/</t>
  </si>
  <si>
    <t xml:space="preserve"> عن ثلاثية يوسف شاهين “الحساب مع الآخر”</t>
  </si>
  <si>
    <t xml:space="preserve">يوسف شاهين -  هشام سليم - ماجدة الرومى </t>
  </si>
  <si>
    <t>يوسف شاهين - الإختيار  - المثقف -السينما</t>
  </si>
  <si>
    <t xml:space="preserve"> https://eyeoncinema.net/%D8%B9%D9%86-%D8%AB%D9%84%D8%A7%D8%AB%D9%8A%D8%A9-%D9%8A%D9%88%D8%B3%D9%81-%D8%B4%D8%A7%D9%87%D9%8A%D9%86-%D8%A7%D9%84%D8%AD%D8%B3%D8%A7%D8%A8-%D9%85%D8%B9-%D8%A7%D9%84%D8%A2%D8%AE%D8%B1/</t>
  </si>
  <si>
    <t xml:space="preserve"> عودة إلى سينما الهزيمة:  العصفور  نموذجا</t>
  </si>
  <si>
    <t>امير العمرى</t>
  </si>
  <si>
    <t xml:space="preserve">يوسف شاهين - لطفى الخولى - محمود المليجى  - محمود قابيل </t>
  </si>
  <si>
    <t>العصفور  - يوسف شاهين - المثقف - السينما -هزيمة 1967</t>
  </si>
  <si>
    <t xml:space="preserve"> https://alarab.co.uk/%D8%B9%D9%88%D8%AF%D8%A9-%D8%A5%D9%84%D9%89-%D8%B3%D9%8A%D9%86%D9%85%D8%A7-%D8%A7%D9%84%D9%87%D8%B2%D9%8A%D9%85%D8%A9-%D8%A7%D9%84%D8%B9%D8%B5%D9%81%D9%88%D8%B1-%D9%86%D9%85%D9%88%D8%B0%D8%AC%D8%A7</t>
  </si>
  <si>
    <t xml:space="preserve"> فن السيرة الذاتية المتحركة</t>
  </si>
  <si>
    <t xml:space="preserve">محمد زكى </t>
  </si>
  <si>
    <t>توفيق الحكيم - نور الشريف - يوسف شاهين - رولان بارت - وليام ثاكيرى - طه حسين -  كمال الملاح - يحيى العلمى - نجيب محفوظ -  احمد زكى - احمد فؤاد نجم - الشيخ امام - طارق الشناوى</t>
  </si>
  <si>
    <t>المثقف - السينما - عصفور من الشرق</t>
  </si>
  <si>
    <t xml:space="preserve"> https://www.alkhaleej.ae/%D9%85%D9%84%D8%AD%D9%82/%D9%81%D9%86-%D8%A7%D9%84%D8%B3%D9%8A%D8%B1%D8%A9-%D8%A7%D9%84%D8%B0%D8%A7%D8%AA%D9%8A%D8%A9-%D8%A7%D9%84%D9%85%D8%AA%D8%AD%D8%B1%D9%83%D8%A9</t>
  </si>
  <si>
    <t xml:space="preserve"> شحاذون ونبلاء</t>
  </si>
  <si>
    <t xml:space="preserve">احمد نبوى </t>
  </si>
  <si>
    <t xml:space="preserve">على عزت بيجوفيتش - عبد الوهاب المسيرى - غسان كنفانى - باسل الأعرج  -  أنطونيو جرامشى -  سارتر- البير قصيرى </t>
  </si>
  <si>
    <t>المثقف - السينما  -  المثقف العدمى - شحاذون ونبلاء - ألبير قصيرى</t>
  </si>
  <si>
    <t xml:space="preserve"> https://www.ida2at.com/beggars-and-poor/</t>
  </si>
  <si>
    <t xml:space="preserve"> «شحاتين ونبلاء» أسئلة لا تموت حول الأدب والشاشة</t>
  </si>
  <si>
    <t>سوليوود</t>
  </si>
  <si>
    <t xml:space="preserve">البير كامو -  أسماء البكرى - البير قصيرى - عبد العزيز مخيون </t>
  </si>
  <si>
    <t>يتناول المقال تجسيد الأدب على الشاشة ويطرح هنا نموذج وهو فيلم شحاذون ونبلاء المأخوذ عن رواية ألبير قصيرى يطرح الفيلم قضية المثقف وخصوصا المثقف العدمى وعلاقته بمجتمعه والبيئة المحيطة بيه وكيف يتفاعل ويتعامل معها</t>
  </si>
  <si>
    <t>المثقف - السينما - الأدب - العدمية  ألبير قصيرى</t>
  </si>
  <si>
    <t xml:space="preserve"> https://sollywood.com.sa/2018/07/15/a-549/</t>
  </si>
  <si>
    <t xml:space="preserve"> في تذكّر  مالك الحزين </t>
  </si>
  <si>
    <t xml:space="preserve">معن البيارى </t>
  </si>
  <si>
    <t xml:space="preserve">صلاح منصور - صلاح أبو سيف - سناء جميل - سعاد حسنى -  داوود عبد السيد - إبراهيم اصلان </t>
  </si>
  <si>
    <t>المثقف - السينما - مالك الحزين - إبراهيم اصلان - المثقف المغترب</t>
  </si>
  <si>
    <t xml:space="preserve"> https://www.alaraby.co.uk/%D9%81%D9%8A-%D8%AA%D8%B0%D9%83%D9%91%D8%B1-%22%D9%85%D8%A7%D9%84%D9%83-%D8%A7%D9%84%D8%AD%D8%B2%D9%8A%D9%86%22</t>
  </si>
  <si>
    <t xml:space="preserve"> «آيس كريم في جليم» وخيانة الفنان</t>
  </si>
  <si>
    <t>محمود هدهود</t>
  </si>
  <si>
    <t xml:space="preserve">محمد المنسى قنديل - مدحت العدل - خيرى بشارة -  جوليان بندا </t>
  </si>
  <si>
    <t xml:space="preserve">المثقف - السينما - الاشتراكية - الماركسية - المثقف الحالم </t>
  </si>
  <si>
    <t xml:space="preserve"> https://www.ida2at.com/ice-cream-in-gleam-treason-artist/</t>
  </si>
  <si>
    <t xml:space="preserve"> ويل للعالم إذا انحرف المتعلمون وتمهيص المثقفون</t>
  </si>
  <si>
    <t>منى أبو سنة</t>
  </si>
  <si>
    <t>المصرى اليوم</t>
  </si>
  <si>
    <t>محمود أبو زيد - على عبد الخالق</t>
  </si>
  <si>
    <t>المثقف - السينما - تحولات المثقف - البيضة والحجر</t>
  </si>
  <si>
    <t xml:space="preserve"> https://www.mawadi3-afkar.com/2020/05/art-artistes-ahmmed-zaki.html?zx=9099f5f5fe7f153d</t>
  </si>
  <si>
    <t xml:space="preserve"> البيضة و الحجر وتجارة المبادئ</t>
  </si>
  <si>
    <t xml:space="preserve"> أحمد زكي أو مستطاع أو المثقف المنحرف</t>
  </si>
  <si>
    <t>منار</t>
  </si>
  <si>
    <t xml:space="preserve">احمد ذكى </t>
  </si>
  <si>
    <t>شبكة راية الإعلامية</t>
  </si>
  <si>
    <t>عصام مرتجى</t>
  </si>
  <si>
    <t xml:space="preserve"> https://www.raya.fm/articles/80289.html</t>
  </si>
  <si>
    <t xml:space="preserve"> فوزية البرجوازية التي تحكم</t>
  </si>
  <si>
    <t>مصطفى محمود</t>
  </si>
  <si>
    <t>ساسة بوست</t>
  </si>
  <si>
    <t xml:space="preserve">محمد عمارة - عاطف صدقى </t>
  </si>
  <si>
    <t>المثقف - السينما - تحولات المثقف - البرجوازية - المثقف الثائر - المثقف الحالم</t>
  </si>
  <si>
    <t xml:space="preserve"> https://www.sasapost.com/opinion/cinema-movies-discussion/</t>
  </si>
  <si>
    <t xml:space="preserve"> تفكيك أسطورة كائنات وسط البلد</t>
  </si>
  <si>
    <t>محمد أبو زيد</t>
  </si>
  <si>
    <t xml:space="preserve">الشيخ امام - احمد فؤاد نجم - محمود  السعدنى  - محيى إسماعيل - احمد راتب - مكسيم جوركى -  نجيب سرور - يوسف معاطى - سليمان فياض </t>
  </si>
  <si>
    <t>السينما - المثقف - وسط البلد -  تنوعات المثقف</t>
  </si>
  <si>
    <t xml:space="preserve"> https://www.almasryalyoum.com/news/details/1398985</t>
  </si>
  <si>
    <t xml:space="preserve"> النضال على المقهى
</t>
  </si>
  <si>
    <t>مصطفى عطية</t>
  </si>
  <si>
    <t>الراى</t>
  </si>
  <si>
    <t xml:space="preserve">سناء شافع </t>
  </si>
  <si>
    <t>السينما - المثقف - فوزية البرجوازية - تنوعات المثقف</t>
  </si>
  <si>
    <t xml:space="preserve"> https://www.alraimedia.com/article/817138/%D9%85%D8%AD%D9%84%D9%8A%D8%A7%D8%AA/%D8%A7%D9%84%D9%86%D8%B6%D8%A7%D9%84-%D8%B9%D9%84%D9%89-%D8%A7%D9%84%D9%85%D9%82%D9%87%D9%89</t>
  </si>
  <si>
    <t xml:space="preserve"> مثقف مهزوم وحاكم أبله: السخرية هي السبب</t>
  </si>
  <si>
    <t>احمد شهاب الدين</t>
  </si>
  <si>
    <t xml:space="preserve">داريل ديلامايد - جون كيندى  - ارثر شلسسنجر -  نيكسون - جسمى كارتر  - صلاح جاهين - محمد حسنين هيكل </t>
  </si>
  <si>
    <t>المثقف - السينما - صورة المثقف - تحولات المثقف</t>
  </si>
  <si>
    <t xml:space="preserve"> https://manshoor.com/society/ignorance-effect-on-politics/</t>
  </si>
  <si>
    <t xml:space="preserve"> شخصية المثقف في الدراما / خالد سامح المجالي ( الأردن )</t>
  </si>
  <si>
    <t xml:space="preserve">سامح المجالى </t>
  </si>
  <si>
    <t>منشور</t>
  </si>
  <si>
    <t>الجسرة</t>
  </si>
  <si>
    <t>حكيم حرب - ادوارد سعيد - إبراهيم الزيدى - فهد رده الحارثى  - حميد الربيعى</t>
  </si>
  <si>
    <t>المثقف - السينما - الدراما - غياب المثقف</t>
  </si>
  <si>
    <t xml:space="preserve"> https://aljasrah.net/aljasra3052/</t>
  </si>
  <si>
    <t xml:space="preserve"> شخصية المثقف في الدراما</t>
  </si>
  <si>
    <t xml:space="preserve">حميد الربيعى </t>
  </si>
  <si>
    <t>الأهرام</t>
  </si>
  <si>
    <t>-----</t>
  </si>
  <si>
    <t>المثقف - الثقافة - الدراما - غياب المثقف</t>
  </si>
  <si>
    <t xml:space="preserve"> https://gate.ahram.org.eg/News/1520559.aspx</t>
  </si>
  <si>
    <t xml:space="preserve"> المثقف بات سلطوياً</t>
  </si>
  <si>
    <t>مدحت صفوت</t>
  </si>
  <si>
    <t>ادوارد سعيد  -  أنطونيو غرامشى - نصر حامد ابوزيد</t>
  </si>
  <si>
    <t>المثقف - السينما - الدراما - الرواية - غياب المثقف - أنواع المثقف</t>
  </si>
  <si>
    <t xml:space="preserve"> https://www.alkhaleej.ae/%D9%85%D9%84%D8%AD%D9%82/%D8%A7%D9%84%D9%85%D8%AB%D9%82%D9%81-%D8%A8%D8%A7%D8%AA-%D8%B3%D9%84%D8%B7%D9%88%D9%8A%D8%A7%D9%8B</t>
  </si>
  <si>
    <t xml:space="preserve"> حاتم حافظ لـ مبتدا: شخصية المثقف فى «زركش» دمها خفيف.. ولعبة نيوتن الأفضل</t>
  </si>
  <si>
    <t>احمد رمضان</t>
  </si>
  <si>
    <t>مبتدأ</t>
  </si>
  <si>
    <t xml:space="preserve">حاتم حافظ - يحيى الفخرانى - عبد الرحيم كمال </t>
  </si>
  <si>
    <t xml:space="preserve">المثقف - الدراما - صورة المثقف </t>
  </si>
  <si>
    <t xml:space="preserve"> https://www.mobtada.com/details/1045225</t>
  </si>
  <si>
    <t xml:space="preserve"> المثقف الحائر: أسامة أنور عكاشة مثالًا</t>
  </si>
  <si>
    <t>عبد الله السيناوى</t>
  </si>
  <si>
    <t xml:space="preserve">جمال عبد الناصر - أسامة أنور عكاشة </t>
  </si>
  <si>
    <t>الدراما - المثقف - أسامة أنور عكاشة - المثقف الحائر</t>
  </si>
  <si>
    <t xml:space="preserve"> https://www.shorouknews.com/columns/view.aspx?cdate=03022019&amp;id=b7d80371-0cfb-4c1f-baae-d827dd0de1c2</t>
  </si>
  <si>
    <t xml:space="preserve"> مسلمون وأقباط ويهود.. هُويَّة مصر في دراما أنور عكاشة</t>
  </si>
  <si>
    <t>احمد عبد الفتاح</t>
  </si>
  <si>
    <t xml:space="preserve">أسامة أنور عكاشة - جمال الغيطانى  - يحيى الفخرانى - صلاح السعدنى - اثار الحكيم - هالة صدقى    </t>
  </si>
  <si>
    <t>أسامة أنور عكاشة - الدراما - المثقف - ليالى الحلمية - أرابيسك - جمال الغيطانى</t>
  </si>
  <si>
    <t xml:space="preserve"> https://www.aljazeera.net/midan/art/criticism/2017/7/18/%D9%85%D8%B3%D9%84%D9%85%D9%88%D9%86-%D9%88%D8%A3%D9%82%D8%A8%D8%A7%D8%B7-%D9%88%D9%8A%D9%87%D9%88%D8%AF-%D9%87%D9%88%D9%8A%D8%A9-%D9%85%D8%B5%D8%B1-%D9%81%D9%8A-%D8%AF%D8%B1%D8%A7%D9%85%D8%A7</t>
  </si>
  <si>
    <t xml:space="preserve"> المثقف والممارسة السياسية</t>
  </si>
  <si>
    <t xml:space="preserve">نادية السالمى </t>
  </si>
  <si>
    <t xml:space="preserve">العربية </t>
  </si>
  <si>
    <t xml:space="preserve">ياسر العظمة - احسان عبد القدوس </t>
  </si>
  <si>
    <t xml:space="preserve">المثقف - السينما - الدراما - الراقصة والسياسى </t>
  </si>
  <si>
    <t xml:space="preserve"> https://www.alarabiya.net/saudi-today/views/2018/04/28/%D8%A7%D9%84%D9%85%D8%AB%D9%82%D9%81-%D9%88%D8%A7%D9%84%D9%85%D9%85%D8%A7%D8%B1%D8%B3%D8%A9-%D8%A7%D9%84%D8%B3%D9%8A%D8%A7%D8%B3%D9%8A%D8%A9-</t>
  </si>
  <si>
    <t>https://archive.aawsat.com/details.asp?section=25&amp;article=569439&amp;issueno=11490#.YQNG_H3PyHt</t>
  </si>
  <si>
    <t xml:space="preserve"> المثقف يبيع نفسه لمن يدفع أكثر
</t>
  </si>
  <si>
    <t>طارق الشناوى</t>
  </si>
  <si>
    <t>الشرق الأوسط</t>
  </si>
  <si>
    <t xml:space="preserve">إبراهيم اصلان - فتحى غانم - محمود حميدة </t>
  </si>
  <si>
    <t>المثقف - السينما - تلك الأيام - عصافير النيل - فتحى غانم - إبراهيم أصللن</t>
  </si>
  <si>
    <t xml:space="preserve"> هل تخلّت الدراما التلفزيونية عن رسالتها؟!</t>
  </si>
  <si>
    <t xml:space="preserve"> https://www.worldofculture2020.com/?p=46511</t>
  </si>
  <si>
    <t>على جبار</t>
  </si>
  <si>
    <t xml:space="preserve">عالم  الثقافة </t>
  </si>
  <si>
    <t xml:space="preserve">محمد  فاضل - جميل راتب - فاروق الفيشاوى - نجيب محفوظ - فاروق صبرى  </t>
  </si>
  <si>
    <t>الدراما - المثقف - محمد فاضل - أسامة أنور عكاشة</t>
  </si>
  <si>
    <t>العزيمة</t>
  </si>
  <si>
    <t xml:space="preserve">التصنيف الرقابى </t>
  </si>
  <si>
    <t>يتناول الفيلم شخصية المثقف الجامعى</t>
  </si>
  <si>
    <t>المثقف - السينما - فيلم العزيمة - المثقف الجامعى</t>
  </si>
  <si>
    <t xml:space="preserve"> https://www.facebook.com/aflam.zaman/videos/553475025079892</t>
  </si>
  <si>
    <t xml:space="preserve"> https://elcinema.com/work/1006604/</t>
  </si>
  <si>
    <t>بدايات السينما والعصر الملكى</t>
  </si>
  <si>
    <t>https://elcinema.com/review/1234786/</t>
  </si>
  <si>
    <t>https://elcinema.com/review/1236463/</t>
  </si>
  <si>
    <t>الدكتور</t>
  </si>
  <si>
    <t>https://www.facebook.com/watch/?v=2876771335769420</t>
  </si>
  <si>
    <t>المثقف - السينما - فيلم الدكتور - المثقف الجامعى</t>
  </si>
  <si>
    <t xml:space="preserve"> https://elcinema.com/work/1218852</t>
  </si>
  <si>
    <t>____</t>
  </si>
  <si>
    <t>حياة الظلام</t>
  </si>
  <si>
    <t>المثقف - السينما - فيلم حياة الظلام  - المثقف الجامعى</t>
  </si>
  <si>
    <t xml:space="preserve"> https://www.youtube.com/watch?v=wdyg9b5sfbA</t>
  </si>
  <si>
    <t xml:space="preserve"> https://elcinema.com/work/1005372</t>
  </si>
  <si>
    <t xml:space="preserve"> https://www.shorouknews.com/columns/view.aspx?cdate=31082018&amp;id=a637e178-0a34-4da1-9e94-c3a55cf4221d</t>
  </si>
  <si>
    <t>مصر للتمثيل والسينما</t>
  </si>
  <si>
    <t>الورشة</t>
  </si>
  <si>
    <t>ايزيس فيلم</t>
  </si>
  <si>
    <t>يتناول الفيلم شخصية المثقف العامل الواعى بحقوقه</t>
  </si>
  <si>
    <t>المثقف - السينما - فيلم  الورشة  - المثقف العامل</t>
  </si>
  <si>
    <t xml:space="preserve"> https://www.youtube.com/watch?v=Lx8P-UHNKKU</t>
  </si>
  <si>
    <t xml:space="preserve"> https://elcinema.com/work/1002400</t>
  </si>
  <si>
    <t xml:space="preserve"> https://kitabat.com/cultural/حكاية-في-فيلم-5-الورشة-المرأة-الشريفة/</t>
  </si>
  <si>
    <t>سى عمر</t>
  </si>
  <si>
    <t>كوميدى</t>
  </si>
  <si>
    <t>المثقف - السينما - فيلم سى عمر - المثقف الجامعى</t>
  </si>
  <si>
    <t xml:space="preserve"> https://www.youtube.com/watch?v=ftN0ikscirA</t>
  </si>
  <si>
    <t xml:space="preserve"> https://elcinema.com/work/1010328</t>
  </si>
  <si>
    <t>ليلى بنت المدارس</t>
  </si>
  <si>
    <t>الأفلام المصرية</t>
  </si>
  <si>
    <t>المثقف - السينما - المثقف المنعزل - فيلم ليلى بنت المدارس</t>
  </si>
  <si>
    <t xml:space="preserve"> https://fb.watch/5IxoGwq4oV/</t>
  </si>
  <si>
    <t xml:space="preserve"> https://elcinema.com/work/1007720</t>
  </si>
  <si>
    <t>أولاد الفقراء</t>
  </si>
  <si>
    <t>نحاس فيلم</t>
  </si>
  <si>
    <t>المثقف - السينما - المثقف الجامعى - فيلم أولاد الفقراء</t>
  </si>
  <si>
    <t xml:space="preserve"> https://www.youtube.com/watch?v=3uHbuCG2oyU</t>
  </si>
  <si>
    <t xml:space="preserve"> https://elcinema.com/work/1374721</t>
  </si>
  <si>
    <t xml:space="preserve"> http://www.hafryat.com/ar/blog/فيلم-أولاد-الفقراء-عندما-بشّر-يوسف-وهبي-بثورة-البسطاء</t>
  </si>
  <si>
    <t xml:space="preserve"> https://www.shahrayar-stars.com/2020/10/13218/</t>
  </si>
  <si>
    <t>العامل</t>
  </si>
  <si>
    <t>أفلام مصر الحديثة</t>
  </si>
  <si>
    <t>مدة العرض بالدقائق</t>
  </si>
  <si>
    <t>المثقف - السينما - المثقف العامل - فيلم العامل</t>
  </si>
  <si>
    <t xml:space="preserve"> https://gate.ahram.org.eg/News/2706292.aspx</t>
  </si>
  <si>
    <t>https://masr.masr360.net/ثقافة-وفنون/العامل-في-السينما-المصرية-رحلة-نضالية/</t>
  </si>
  <si>
    <t xml:space="preserve"> https://elcinema.com/work/1002535</t>
  </si>
  <si>
    <t>المظاهر</t>
  </si>
  <si>
    <t>المثقف - السينما - المثقف العامل - فيلم المظاهر</t>
  </si>
  <si>
    <t xml:space="preserve"> https://www.facebook.com/watch/?extid=SEO----&amp;v=3049796888410097</t>
  </si>
  <si>
    <t xml:space="preserve"> https://elcinema.com/work/1005086</t>
  </si>
  <si>
    <t>أرض النيل</t>
  </si>
  <si>
    <t>ستوديو مصر</t>
  </si>
  <si>
    <t>المثقف  - السينما - المثقف العامل  - فيلم ارض النيل</t>
  </si>
  <si>
    <t xml:space="preserve"> https://elcinema.com/work/1011732</t>
  </si>
  <si>
    <t>الأفوكاتو مديحة</t>
  </si>
  <si>
    <t>المثقف - السينما - الافوكاتو مديحة</t>
  </si>
  <si>
    <t xml:space="preserve"> https://www.youtube.com/watch?v=1SoOzLbBgD0</t>
  </si>
  <si>
    <t xml:space="preserve"> https://elcinema.com/work/1004143</t>
  </si>
  <si>
    <t>يسقط الاستعمار</t>
  </si>
  <si>
    <t>المثقف - السينما - المثقف المناضل - يسقط الاستعمار</t>
  </si>
  <si>
    <t xml:space="preserve"> https://www.youtube.com/watch?v=A5n9LibgGzo</t>
  </si>
  <si>
    <t xml:space="preserve"> https://elcinema.com/work/1000447</t>
  </si>
  <si>
    <t>الحقبة الناصرية (1952-1970)</t>
  </si>
  <si>
    <t>https://www.shorouknews.com/columns/view.aspx?cdate=15062018&amp;id=fcf91079-b505-40fe-8fc3-e29a1b0e4ec0</t>
  </si>
  <si>
    <t>https://www.maspero.eg/wps/portal/home/radio-and-tv-magazine/art/details/acb60d95-e727-4fb2-bf44-439c0def0ec6</t>
  </si>
  <si>
    <t>الله معنا</t>
  </si>
  <si>
    <t>حربى</t>
  </si>
  <si>
    <t>المثقف - السينما - المثقف المناضل - فيلم الله معنا</t>
  </si>
  <si>
    <t xml:space="preserve"> https://www.shorouknews.com/columns/view.aspx?cdate=16072021&amp;id=7823d80c-2a18-4af6-94ea-c85d5ec64461</t>
  </si>
  <si>
    <t>https://www.shahrayar-stars.com/2020/07/10116/</t>
  </si>
  <si>
    <t xml:space="preserve"> https://elcinema.com/work/1646833</t>
  </si>
  <si>
    <t>https://musicjuice.xyz/video/1h1degg1/فيلم-الله-معنا-كامل-%7C-فاتن-حمامة-%7C-عماد-حمدى</t>
  </si>
  <si>
    <t xml:space="preserve">رد قلبى </t>
  </si>
  <si>
    <t>اسيا داغر</t>
  </si>
  <si>
    <t>ملون</t>
  </si>
  <si>
    <t>المثقف - السينما - المثقف المناضل - فيلم رد قلبى</t>
  </si>
  <si>
    <t>https://fb.watch/5IDPF_E7-K/</t>
  </si>
  <si>
    <t xml:space="preserve"> https://elcinema.com/work/1009815</t>
  </si>
  <si>
    <t>https://www.elbalad.news/4898798</t>
  </si>
  <si>
    <t>أنا حرة</t>
  </si>
  <si>
    <t>رمسيس نجيب</t>
  </si>
  <si>
    <t>المثقف -السينما - المرأة - انا حرة</t>
  </si>
  <si>
    <t xml:space="preserve"> https://www.youtube.com/watch?v=eIW-9bNVQp0</t>
  </si>
  <si>
    <t xml:space="preserve"> https://elcinema.com/work/1010170</t>
  </si>
  <si>
    <t>https://alwafd.news/essay/59107</t>
  </si>
  <si>
    <t>https://gate.ahram.org.eg/daily/News/131795/4/471505/قضايا-واراء/فيلم-«أنا-حرة».aspx</t>
  </si>
  <si>
    <t xml:space="preserve">بين الأطلال </t>
  </si>
  <si>
    <t>عز الدين ذو الفقار</t>
  </si>
  <si>
    <t>المثقف - السينما - بين الاطلال</t>
  </si>
  <si>
    <t xml:space="preserve"> https://www.youtube.com/watch?v=pGX52E0NHlo</t>
  </si>
  <si>
    <t xml:space="preserve"> https://elcinema.com/work/1011557</t>
  </si>
  <si>
    <t>الرباط المقدس</t>
  </si>
  <si>
    <t>المثقف - السينما - الرباط المقدس - المثقف الرجعى</t>
  </si>
  <si>
    <t xml:space="preserve"> https://www.youtube.com/watch?v=pEpI4Yz8qKQ</t>
  </si>
  <si>
    <t xml:space="preserve"> https://elcinema.com/work/1006349</t>
  </si>
  <si>
    <t>https://www.hawa2.com/news/lrbt-lmkds-m-byn-lfylm-o-lroy-hnk-ks-15199</t>
  </si>
  <si>
    <t>فى بيتنا رجل</t>
  </si>
  <si>
    <t>ارض السلام</t>
  </si>
  <si>
    <t>الفيلم العربى</t>
  </si>
  <si>
    <t>المثقف - السينما - المثقف المناضل فيلم ارض السلام</t>
  </si>
  <si>
    <t>https://elcinema.com/work/1010336/</t>
  </si>
  <si>
    <t>https://www.youtube.com/watch?v=mzLLOW_8h6E</t>
  </si>
  <si>
    <t>أفلام بركات</t>
  </si>
  <si>
    <t>المثقف - السينما - المثقف المناضل - في بيتنا رجل</t>
  </si>
  <si>
    <t xml:space="preserve"> https://www.youtube.com/watch?v=Ff1_XcngQr0</t>
  </si>
  <si>
    <t xml:space="preserve"> https://elcinema.com/work/1007423</t>
  </si>
  <si>
    <t>اللص والكلاب</t>
  </si>
  <si>
    <t>أفلام جمال الليثى</t>
  </si>
  <si>
    <t>المثقف - السينما - اللص والكلاب - المثقف الانتهازى</t>
  </si>
  <si>
    <t>https://www.facebook.com/watch/?extid=SEO----&amp;v=364413744477214</t>
  </si>
  <si>
    <t xml:space="preserve"> https://elcinema.com/work/1011397</t>
  </si>
  <si>
    <t>https://www.ida2at.com/chased-dogs-movie-first-judgement-july-revolution/</t>
  </si>
  <si>
    <t xml:space="preserve">صراع الأبطال </t>
  </si>
  <si>
    <t xml:space="preserve"> https://www.youtube.com/watch?v=157VEkQhZ7c</t>
  </si>
  <si>
    <t xml:space="preserve"> https://elcinema.com/work/1002937</t>
  </si>
  <si>
    <t>https://www.shorouknews.com/columns/view.aspx?cdate=13032020&amp;id=fa5dfe6a-4453-4130-a42e-ff608be1cc2b</t>
  </si>
  <si>
    <t>https://www.independentarabia.com/node/109106/ثقافة/صراع-الأبطال-لتوفيق-صالح-تحية-سينمائية-إلى-منقذي-البشرية</t>
  </si>
  <si>
    <t>الشموع السوداء</t>
  </si>
  <si>
    <t xml:space="preserve">المثقف - السينما- صراع الابطال </t>
  </si>
  <si>
    <t>المثقف - السينما - المثقف الرجعى - الشموع السوداء</t>
  </si>
  <si>
    <t xml:space="preserve"> https://www.youtube.com/watch?v=C-_iuhH2J-M</t>
  </si>
  <si>
    <t xml:space="preserve"> https://elcinema.com/work/1004634</t>
  </si>
  <si>
    <t>الباب المفتوح</t>
  </si>
  <si>
    <t>المثقف - السينما - المثقف الرجعى - الباب المفتوح</t>
  </si>
  <si>
    <t xml:space="preserve"> https://l.cimalight.io:2053/watch.php?vid=7c69dc47e</t>
  </si>
  <si>
    <t xml:space="preserve"> https://elcinema.com/work/1010099</t>
  </si>
  <si>
    <t>https://www.nogoumfm.net/news/2018/07/الباب-المفتوح-فيلم-يحث-الفتيات-على-ال/</t>
  </si>
  <si>
    <t>https://www.filfan.com/news/103341</t>
  </si>
  <si>
    <t>المتمردون</t>
  </si>
  <si>
    <t>الشركة العامة للإنتاج السينمائى العربى</t>
  </si>
  <si>
    <t>يتناول الفيلم شخصية المثقف الثائر</t>
  </si>
  <si>
    <t xml:space="preserve">المثقف - السينما - المثقف الثائر - المتمردون </t>
  </si>
  <si>
    <t xml:space="preserve"> https://www.youtube.com/watch?v=gnzmj5SfRRE</t>
  </si>
  <si>
    <t xml:space="preserve"> https://elcinema.com/work/1001906</t>
  </si>
  <si>
    <t>https://www.maspero.eg/wps/portal/home/radio-and-tv-magazine/art/details/175904c9-2430-412e-9b6a-5656d2622026</t>
  </si>
  <si>
    <t>للرجال فقط</t>
  </si>
  <si>
    <t>جمال الليثى</t>
  </si>
  <si>
    <t>المثقف  - السينما - المرأة - فيلم للرجال فقط</t>
  </si>
  <si>
    <t xml:space="preserve"> https://www.youtube.com/watch?v=D9T-tXvUA4w</t>
  </si>
  <si>
    <t xml:space="preserve"> https://elcinema.com/work/1001879</t>
  </si>
  <si>
    <t>https://genderiyya.xyz/wiki/للرجال_فقط</t>
  </si>
  <si>
    <t>بين القصرين</t>
  </si>
  <si>
    <t>جبرائيل تلحمى</t>
  </si>
  <si>
    <t>المثقف - السينما - المثقف المناضل - نجيب محفوظ -بين القصرين</t>
  </si>
  <si>
    <t xml:space="preserve"> https://www.youtube.com/watch?v=0X4O1AugiWA</t>
  </si>
  <si>
    <t xml:space="preserve"> https://elcinema.com/work/1011556</t>
  </si>
  <si>
    <t>https://www.youm7.com/story/2016/8/30/كيف-لخص-نجيب-محفوظ-كل-ملامح-المرأة-المصرية-فى-الثلاثينات/2864692</t>
  </si>
  <si>
    <t>https://raseef22.net/article/1075398-%D8%B9%D9%88%D8%A7%D9%84%D9%85-%D9%86%D8%AC%D9%8A%D8%A8-%D9%85%D8%AD%D9%81%D9%88%D8%B8-4-%D8%A8%D9%8A%D9%86-%D8%A7%D9%84%D9%82%D8%B5%D8%B1%D9%8A%D9%86-%D8%B1%D9%88%D8%A7%D9%8A%D8%A9-%D8%B9%D9%86-%D8%AB%D9%88%D8%B1%D8%A9-1919-%D9%81%D8%B6%D8%AD%D8%AA-%D8%AA%D9%86%D8%A7%D9%82%D8%B6%D8%A7%D8%AA-%D8%B0%D9%83%D9%88%D8%B1%D9%8A%D8%A9</t>
  </si>
  <si>
    <t>زوجة من باريس</t>
  </si>
  <si>
    <t>القاهرة للسينما</t>
  </si>
  <si>
    <t>المثقف - السينما -زوجة من باريس</t>
  </si>
  <si>
    <t xml:space="preserve">  https://www.youtube.com/watch?v=1ENACnTsi6c</t>
  </si>
  <si>
    <t xml:space="preserve"> https://elcinema.com/work/1063566</t>
  </si>
  <si>
    <t>شريك في عمل تجارى</t>
  </si>
  <si>
    <t>طبيب</t>
  </si>
  <si>
    <t>روائى</t>
  </si>
  <si>
    <t>صاحب ورشة</t>
  </si>
  <si>
    <t>موظف</t>
  </si>
  <si>
    <t>طالب جامعى</t>
  </si>
  <si>
    <t>عامل</t>
  </si>
  <si>
    <t>محامية</t>
  </si>
  <si>
    <t>جندي</t>
  </si>
  <si>
    <t>ضابط</t>
  </si>
  <si>
    <t>فدائى</t>
  </si>
  <si>
    <t>طالبة</t>
  </si>
  <si>
    <t>مهندسة</t>
  </si>
  <si>
    <t>هى والرجال</t>
  </si>
  <si>
    <t>فيلمنتاج</t>
  </si>
  <si>
    <t>طالب</t>
  </si>
  <si>
    <t xml:space="preserve">المثقف - السينما - المثقف الانتهازى </t>
  </si>
  <si>
    <t xml:space="preserve"> https://www.youtube.com/watch?v=9NRGMRnNmuI</t>
  </si>
  <si>
    <t xml:space="preserve"> https://elcinema.com/work/1000325</t>
  </si>
  <si>
    <t>عدو المراة</t>
  </si>
  <si>
    <t>صبحى فرحات</t>
  </si>
  <si>
    <t>صحفى</t>
  </si>
  <si>
    <t>المثقف - السينما - المرأة - المثقف الرجعى</t>
  </si>
  <si>
    <t xml:space="preserve"> https://www.youtube.com/watch?v=mcBU4A2Iu1o</t>
  </si>
  <si>
    <t xml:space="preserve"> https://elcinema.com/work/1008592</t>
  </si>
  <si>
    <t>https://www.alriyadh.com/912762</t>
  </si>
  <si>
    <t>مراتى مدير عام</t>
  </si>
  <si>
    <t>مدير شركة</t>
  </si>
  <si>
    <t xml:space="preserve">المثقف - السينما - المرأة  </t>
  </si>
  <si>
    <t xml:space="preserve"> https://www.youtube.com/watch?v=7oEhVPcUIG8</t>
  </si>
  <si>
    <t xml:space="preserve"> https://elcinema.com/work/1009243</t>
  </si>
  <si>
    <t>القاهرة 30</t>
  </si>
  <si>
    <t>المثقف - السينما - المثقف المناضل - القاهرة 30</t>
  </si>
  <si>
    <t xml:space="preserve"> https://www.youtube.com/watch?v=6pEC1VyAXgk</t>
  </si>
  <si>
    <t xml:space="preserve"> https://elcinema.com/work/1002445/</t>
  </si>
  <si>
    <t>https://www.ida2at.com/عبد-العزيز-مكيوي-بطل-القاهرة30-المنسي-ح/</t>
  </si>
  <si>
    <t>https://www.alsolta.net/article/39149/القاهرة-رائعة-نجيب-محفوظ-ورموز-صلاح-أبو-سيف</t>
  </si>
  <si>
    <t>ثمن الحرية</t>
  </si>
  <si>
    <t>المثقف - السينما - المثقف المناضل - ثمن الحرية</t>
  </si>
  <si>
    <t xml:space="preserve"> https://www.youtube.com/watch?v=vEC6e5dBi4Y</t>
  </si>
  <si>
    <t xml:space="preserve"> https://elcinema.com/work/1699673/</t>
  </si>
  <si>
    <t>https://www.shorouknews.com/columns/view.aspx?cdate=01032019&amp;id=9dfe2ced-d37d-4236-af9a-fbaf08640bc9</t>
  </si>
  <si>
    <t>إضراب الشحاتين</t>
  </si>
  <si>
    <t>مناضل</t>
  </si>
  <si>
    <t>المثقف - السينما - المثقف المناضل -اضراب الشحاتيين</t>
  </si>
  <si>
    <t xml:space="preserve"> https://www.youtube.com/watch?v=ubWjm2H0f1g</t>
  </si>
  <si>
    <t xml:space="preserve"> https://elcinema.com/work/1011183</t>
  </si>
  <si>
    <t>السمان والخريف</t>
  </si>
  <si>
    <t>سياسى</t>
  </si>
  <si>
    <t>المثقف  - السينما - المثقف المأزوم - السمان والخريف</t>
  </si>
  <si>
    <t xml:space="preserve"> https://www.youtube.com/watch?v=_glnPVSw-Lw</t>
  </si>
  <si>
    <t xml:space="preserve"> https://elcinema.com/work/1011398/</t>
  </si>
  <si>
    <t>حواء على الطريق</t>
  </si>
  <si>
    <t>شركة القاهرة للانتاج السينمائى</t>
  </si>
  <si>
    <t>غير عاملة</t>
  </si>
  <si>
    <t>المثقف - السينما - المرأة - حواء على الطريق</t>
  </si>
  <si>
    <t xml:space="preserve"> https://www.youtube.com/watch?v=rjOMefCQNUA</t>
  </si>
  <si>
    <t xml:space="preserve"> https://elcinema.com/work/1010187</t>
  </si>
  <si>
    <t>قنديل ام هاشم</t>
  </si>
  <si>
    <t>المثقف - السينما - الجهل - قنديل ام اهاشم</t>
  </si>
  <si>
    <t>https://www.youtube.com/watch?v=yCmCu5oGnhk</t>
  </si>
  <si>
    <t xml:space="preserve"> https://elcinema.com/work/1000036</t>
  </si>
  <si>
    <t>https://www.alittihad.ae/article/32806/2015/«قنديل-أم-هاشم»-صراع-بين-العلم-والخرافة</t>
  </si>
  <si>
    <t>الزواج على الطريقة الحديثة</t>
  </si>
  <si>
    <t>أفلام شهرزاد</t>
  </si>
  <si>
    <t>المثقف - السينما - المثقف البوهيمى</t>
  </si>
  <si>
    <t xml:space="preserve"> https://www.youtube.com/watch?v=fE_zl9gGpn0</t>
  </si>
  <si>
    <t xml:space="preserve"> https://elcinema.com/work/1031029</t>
  </si>
  <si>
    <t>الرجل الذى فقد ظله</t>
  </si>
  <si>
    <t>المؤسسة المصرية العامة للسينما</t>
  </si>
  <si>
    <t>المثقف - السينما - المثقف الانتهازى - ثورة يوليو - فتحى غانم</t>
  </si>
  <si>
    <t xml:space="preserve"> https://www.youtube.com/watch?v=2hvEdgrldCE</t>
  </si>
  <si>
    <t xml:space="preserve"> https://elcinema.com/work/1008384</t>
  </si>
  <si>
    <t>https://www.ultrasawt.com/فيلم-الرجل-الذي-فقد-ظله-كيف-يمكن-للوهم-أن-يدمّر-صاحبه؟/حسام-الخولي/أفلام</t>
  </si>
  <si>
    <t>ميرامار</t>
  </si>
  <si>
    <t>كاتب</t>
  </si>
  <si>
    <t>المثقف - السينما - ميرامار - المثقف المناضل</t>
  </si>
  <si>
    <t xml:space="preserve"> https://www.youtube.com/watch?v=-fWWtRbkSDE</t>
  </si>
  <si>
    <t xml:space="preserve"> https://elcinema.com/work/1011395</t>
  </si>
  <si>
    <t>https://raseef22.net/article/1075015-%D8%B9%D9%88%D8%A7%D9%84%D9%85-%D9%86%D8%AC%D9%8A%D8%A8-%D9%85%D8%AD%D9%81%D9%88%D8%B8-1-%D9%85%D9%8A%D8%B1%D8%A7%D9%85%D8%A7%D8%B1-%D9%82%D8%B5%D8%A9-%D9%81%D9%86%D8%AF%D9%82-%D8%A5%D9%8A%D8%B7%D8%A7%D9%84%D9%8A-%D8%B1%D9%88%D8%AD%D9%87-%D9%8A%D9%88%D9%86%D8%A7%D9%86%D9%8A%D8%A9-%D9%88%D9%85%D9%88%D8%B7%D9%86%D9%87-%D8%A7%D9%84%D8%A5%D8%B3%D9%83%D9%86%D8%AF%D8%B1%D9%8A%D8%A9</t>
  </si>
  <si>
    <t>https://www.albayan.ae/books/eternal-books/2016-07-08-1.2675351</t>
  </si>
  <si>
    <t>إحنا بتوع الأتوبيس</t>
  </si>
  <si>
    <t xml:space="preserve"> قبل نكسة 1967 في إحدى سيارات النقل العام، تحدث مشاجرة بين اثنين من الركاب جابر وجاره مرزوق من جهة وبين محصل الأتوبيس، من جهة أخرى، تنتهى تلك المشاجرة بتوجه الأتوبيس إلى القسم، يحجز جابر ومرزوق في القسم، يشاء قدر جابر ومرزوق السيء أن تكون رهن الاعتقال في هذا اليوم مجموعة من المعارضين السياسيين، يٌرحل جميع المعتقلين إلى أحد المعتقلات ومعهم جابر ومرزوق.</t>
  </si>
  <si>
    <t>أفلام ام كلثوم الحميدى</t>
  </si>
  <si>
    <t>المثقف - السينما - المثقف المعارض - احنا بتوع الاتوبيس</t>
  </si>
  <si>
    <t xml:space="preserve"> https://beal.egybest.xyz/movie/ehna-betoa-el-otobees-1979/</t>
  </si>
  <si>
    <t xml:space="preserve"> https://elcinema.com/work/1001746</t>
  </si>
  <si>
    <t xml:space="preserve"> السبعينات ونهاية حقبة الإشتراكية (1970-1981)</t>
  </si>
  <si>
    <t>http://accronline.com/article_detail.aspx?id=12389</t>
  </si>
  <si>
    <t>https://www.alyaum.com/articles/807782/كلمة-ومقال/إحنا-بتوع-الأتوبيس</t>
  </si>
  <si>
    <t>ثرثرة فوق النيل</t>
  </si>
  <si>
    <t>المثقف - السينما - المثقف المأزوم - نكسة 67 - نجيب محفوظ</t>
  </si>
  <si>
    <t xml:space="preserve"> https://beal.egybest.xyz/movie/tharthara-fawq-el-nil-1971/</t>
  </si>
  <si>
    <t xml:space="preserve"> https://elcinema.com/work/1011565</t>
  </si>
  <si>
    <t>https://www.aljazeera.net/midan/intellect/literature/2020/7/6/ثرثرة-فوق-النيل-كيف-رسم-نجيب-محفوظ</t>
  </si>
  <si>
    <t>https://www.alaraby.co.uk/ثرثرة-فوق-النيل</t>
  </si>
  <si>
    <t>الاختيار</t>
  </si>
  <si>
    <t xml:space="preserve"> https://www.youtube.com/watch?v=euELaj9Kjpc</t>
  </si>
  <si>
    <t xml:space="preserve"> https://elcinema.com/work/1010125</t>
  </si>
  <si>
    <t>خلى بالك من زوزو</t>
  </si>
  <si>
    <t>تاكفور انطونيان</t>
  </si>
  <si>
    <t>يتناول الفيلم شخصية المثقف الساخر</t>
  </si>
  <si>
    <t>المثقف - السينما - المثقف الساخر</t>
  </si>
  <si>
    <t xml:space="preserve"> https://www.youtube.com/watch?v=IFjCxlrxPKE</t>
  </si>
  <si>
    <t xml:space="preserve"> https://elcinema.com/work/1010111</t>
  </si>
  <si>
    <t>https://aawsat.com/home/article/2460016/سنوات-السينما-خلي-بالك-من-زوزو</t>
  </si>
  <si>
    <t>https://www.alraeesnews.com/96723</t>
  </si>
  <si>
    <t>الهارب</t>
  </si>
  <si>
    <t>المثقف - السينما - المثقف المعارض -الهارب</t>
  </si>
  <si>
    <t>https://www.facebook.com/watch/?v=2614431945519294</t>
  </si>
  <si>
    <t xml:space="preserve"> https://elcinema.com/work/1006646</t>
  </si>
  <si>
    <t>العصفور</t>
  </si>
  <si>
    <t>أفلام مصر العالمية</t>
  </si>
  <si>
    <t>المثقف - السينما - المثقف المأزوم  - يوسف شاهين - العصفور</t>
  </si>
  <si>
    <t xml:space="preserve"> https://www.youtube.com/watch?v=OvBg3efy-i0</t>
  </si>
  <si>
    <t xml:space="preserve"> https://elcinema.com/work/1009357</t>
  </si>
  <si>
    <t>https://www.shorouknews.com/columns/view.aspx?cdate=04102018&amp;id=b31350f3-e661-4cc7-9d7d-3a3dc7df91b8</t>
  </si>
  <si>
    <t>الكرنك</t>
  </si>
  <si>
    <t>أفلام ممدوح الليثى</t>
  </si>
  <si>
    <t>المثقف - السينما - المثقف المعارض - الكرنك - نجيب محفوظ</t>
  </si>
  <si>
    <t xml:space="preserve"> https://www.youtube.com/watch?v=ZGXvl9diqRA</t>
  </si>
  <si>
    <t xml:space="preserve"> https://elcinema.com/work/1003944</t>
  </si>
  <si>
    <t>زائر الفجر</t>
  </si>
  <si>
    <t>أفلام 656</t>
  </si>
  <si>
    <t>المثقف - السينما - المثقف المعارض -  زائر الفجر</t>
  </si>
  <si>
    <t xml:space="preserve"> https://www.youtube.com/watch?v=3F9jzWZXPL4</t>
  </si>
  <si>
    <t xml:space="preserve"> https://elcinema.com/work/1010763</t>
  </si>
  <si>
    <t>https://cimalover.com/زائر-الفجر-البلد-دي-ريحتها-فاحت/</t>
  </si>
  <si>
    <t>https://eyeoncinema.net/زائر-الفجر-تجليات-الخوف-والقهر/</t>
  </si>
  <si>
    <t>عودة الأبن الضال</t>
  </si>
  <si>
    <t>المثقف - السينما - المثقف المهزوم - يوسف شاهين - عودة الأبن الضال</t>
  </si>
  <si>
    <t xml:space="preserve"> https://zeta.egybest.guru/movie/awdat-al-ibn-aldal-1976/</t>
  </si>
  <si>
    <t xml:space="preserve"> https://elcinema.com/work/1009209</t>
  </si>
  <si>
    <t>https://www.alittihad.ae/article/5301/2019/عودة-الابن-الضال-انحياز-إلى-الشباب</t>
  </si>
  <si>
    <t>https://alarab.co.uk/عودة-الابن-الضال-أعظم-أفلام-يوسف-شاهين</t>
  </si>
  <si>
    <t>أذكرينى</t>
  </si>
  <si>
    <t>مراد فيلم</t>
  </si>
  <si>
    <t>يتناول الفيلم شخصية المثقف الرومانسى</t>
  </si>
  <si>
    <t>المثقف - السينما - المثقف الرومانسى - يوسف السباعى</t>
  </si>
  <si>
    <t xml:space="preserve"> https://www.youtube.com/watch?v=LdsC-d1ywQw</t>
  </si>
  <si>
    <t>https://elcinema.com/work/1010683</t>
  </si>
  <si>
    <t>وراء الشمس</t>
  </si>
  <si>
    <t>وجيه إسكندر</t>
  </si>
  <si>
    <t>المثقف - السينما - المثقف المعارض - وراء الشمس</t>
  </si>
  <si>
    <t xml:space="preserve"> https://www.youtube.com/watch?v=aDGKggEiiPA</t>
  </si>
  <si>
    <t xml:space="preserve"> https://elcinema.com/work/1008641</t>
  </si>
  <si>
    <t>https://www.elmogaz.com/652266</t>
  </si>
  <si>
    <t>https://raseef22.net/article/1075113-عوالم-نجيب-محفوظ-2-الكرنك-رواية-سياسية-أحداثها-بين-حربين-ومسرحها-مقهى</t>
  </si>
  <si>
    <t>العوامة 70</t>
  </si>
  <si>
    <t>ميما للإنتاج السينمائى</t>
  </si>
  <si>
    <t>جريمة</t>
  </si>
  <si>
    <t>المثقف - السينما - المثقف المضطرب - خيرى بشارة</t>
  </si>
  <si>
    <t xml:space="preserve"> https://www.youtube.com/watch?v=GNfY6SZP3bM</t>
  </si>
  <si>
    <t xml:space="preserve"> https://elcinema.com/work/1000969</t>
  </si>
  <si>
    <t>الثمانينات حتى العقد الأول من الألفية الجديدة ..عهد مبارك(1981-2011)</t>
  </si>
  <si>
    <t>http://www.cinematechhaddad.com/Derasat/KhBesharah/KhBesharah_1.HTM</t>
  </si>
  <si>
    <t>https://eyeoncinema.net/العوامة-رقم-70-بورتريه-لفنان-مأزوم/</t>
  </si>
  <si>
    <t>فوزية البرجوازية</t>
  </si>
  <si>
    <t>اتحاد الإذاعة والتلفزيون</t>
  </si>
  <si>
    <t>المثقف - السينما - المثقف  المغترب - اليسار</t>
  </si>
  <si>
    <t xml:space="preserve"> https://www.youtube.com/watch?v=kfWK3n-vsOI</t>
  </si>
  <si>
    <t xml:space="preserve"> https://elcinema.com/work/1788295</t>
  </si>
  <si>
    <t>https://www.aljazeera.net/news/politics/2019/5/19/اليسار-المصري-يكتوي-بنيران-مواقع</t>
  </si>
  <si>
    <t>للحب قصة أخيرة</t>
  </si>
  <si>
    <t>العالمية للتبفزيون والسينما</t>
  </si>
  <si>
    <t>مدرس</t>
  </si>
  <si>
    <t xml:space="preserve">المثقف - السينما - المثقف  المغترب </t>
  </si>
  <si>
    <t xml:space="preserve"> https://www.youtube.com/watch?v=ye7e7q4NLXA</t>
  </si>
  <si>
    <t xml:space="preserve"> https://elcinema.com/work/1006083</t>
  </si>
  <si>
    <t>https://www.cinematechhaddad.com/Derasat/RAlmehi/RAlmehi_3.HTM</t>
  </si>
  <si>
    <t>الحب فوق هضبة الهرم</t>
  </si>
  <si>
    <t>أفلام عبد العظيم الزغبى</t>
  </si>
  <si>
    <t xml:space="preserve">المثقف - السينما - نجيب محفوظ </t>
  </si>
  <si>
    <t xml:space="preserve"> https://www.youtube.com/watch?v=mCITXyF6HGc</t>
  </si>
  <si>
    <t xml:space="preserve"> https://elcinema.com/work/1011399</t>
  </si>
  <si>
    <t>البرئ</t>
  </si>
  <si>
    <t>فيديو 2000</t>
  </si>
  <si>
    <t>يتناول الفيلم شخصية المثقف الذى يتم تعذيبه والتنكيل به فى السجون</t>
  </si>
  <si>
    <t>المثقف - السينما - البرئ</t>
  </si>
  <si>
    <t xml:space="preserve"> https://www.youtube.com/watch?v=Yul_wFBxTsY</t>
  </si>
  <si>
    <t xml:space="preserve"> https://elcinema.com/work/1010306/</t>
  </si>
  <si>
    <t>https://www.sherifhassan.com/2016/01/31/البريء-الصراع-الأبدي-بين-السلطة-والمث/</t>
  </si>
  <si>
    <t>https://alarab.co.uk/فيلم-البريء-استغلال-الأبرياء-لقتل-الفكر-ووأد-الحرية</t>
  </si>
  <si>
    <t>عصفور الشرق</t>
  </si>
  <si>
    <t>أفلام اندلس العربية</t>
  </si>
  <si>
    <t>وكيل نيابة</t>
  </si>
  <si>
    <t>المثقف - السينما - المثقف المغترب</t>
  </si>
  <si>
    <t xml:space="preserve"> https://www.youtube.com/watch?v=b_m_lzmn8aE</t>
  </si>
  <si>
    <t xml:space="preserve"> https://elcinema.com/work/1003998</t>
  </si>
  <si>
    <t>قلب الليل</t>
  </si>
  <si>
    <t>مؤسسة الشروق</t>
  </si>
  <si>
    <t>المثقف - السينما - المثقف المغترب - نجيب محفوظ - عاطف الطيب</t>
  </si>
  <si>
    <t xml:space="preserve"> https://www.youtube.com/watch?v=c0TLBNGEByM</t>
  </si>
  <si>
    <t xml:space="preserve"> https://elcinema.com/work/1004560</t>
  </si>
  <si>
    <t>https://eyeoncinema.net/قلب-الليل-متاهة-الطرد-والاختيار/</t>
  </si>
  <si>
    <t>https://www.cinematechhaddad.com/Derasat/AAltayeb/Altayeb_13.HTM</t>
  </si>
  <si>
    <t>سوبر ماركت</t>
  </si>
  <si>
    <t>أفلام نجلاء فتحى</t>
  </si>
  <si>
    <t>عازف بيانو</t>
  </si>
  <si>
    <t>المثقف - السينما - محمد خان - المثقف المغترب</t>
  </si>
  <si>
    <t xml:space="preserve"> https://www.youtube.com/watch?v=Ysct8Rf3i5M</t>
  </si>
  <si>
    <t xml:space="preserve"> https://elcinema.com/work/1010092</t>
  </si>
  <si>
    <t>http://www.akhbar-alkhaleej.com/news/article/1127014</t>
  </si>
  <si>
    <t>البيضة والحجر</t>
  </si>
  <si>
    <t>تاميدو للإنتاج والتوزيع</t>
  </si>
  <si>
    <t>المثقف - السينما - البيضة والحجر - المثقف المغترب</t>
  </si>
  <si>
    <t xml:space="preserve"> https://f.fosta-tv.net:2053/watch.php?vid=44330325f</t>
  </si>
  <si>
    <t xml:space="preserve"> https://elcinema.com/work/1011702</t>
  </si>
  <si>
    <t>https://www.arageek.com/art/the-egg-and-stone-review</t>
  </si>
  <si>
    <t>https://www.aljazeera.net/blogs/2017/8/8/البيضة-والحجر-هل-شاهدته-حقا</t>
  </si>
  <si>
    <t>شحاذون ونبلاء</t>
  </si>
  <si>
    <t>https://www.ida2at.com/beggars-and-poor/</t>
  </si>
  <si>
    <t>أفلام مصر العربية</t>
  </si>
  <si>
    <t>أستاذ جامعى</t>
  </si>
  <si>
    <t>المثقف - السينما - شحاذون ونبلاء - البير قصيرى - المثقف المغترب</t>
  </si>
  <si>
    <t xml:space="preserve"> https://www.youtube.com/watch?v=Yvb5mZ_z5Bo</t>
  </si>
  <si>
    <t xml:space="preserve"> https://elcinema.com/work/1000983</t>
  </si>
  <si>
    <t>https://sollywood.com.sa/2018/07/15/a-549/</t>
  </si>
  <si>
    <t>الكيت كات</t>
  </si>
  <si>
    <t>الشركة العالمية للتلفزيون والسينما</t>
  </si>
  <si>
    <t>المثقف - السينما - المثقف المغترب - إبراهيم اصلان - مالك الحزين - داوود عبد السيد</t>
  </si>
  <si>
    <t xml:space="preserve"> https://www.youtube.com/watch?v=urPopxt0G-4</t>
  </si>
  <si>
    <t xml:space="preserve"> https://elcinema.com/work/1007370</t>
  </si>
  <si>
    <t>https://eyeoncinema.net/أسرار-الجمال-في-فيلم-الكيت-كات/</t>
  </si>
  <si>
    <t>http://alrai.com/article/509333.html / https://almalnews.com/الكيت-كات-رؤية-مختلفة-لـ-مالك-الحزين/</t>
  </si>
  <si>
    <t>البحث عن سيد مرزوق</t>
  </si>
  <si>
    <t xml:space="preserve">المثقف - السينما - المثقف المغترب - داوود عبد السيد </t>
  </si>
  <si>
    <t xml:space="preserve"> https://f.fosta-tv.net:2053/watch.php?vid=52e8d23be</t>
  </si>
  <si>
    <t xml:space="preserve"> https://elcinema.com/work/1011706</t>
  </si>
  <si>
    <t>https://eyeoncinema.net/الرمز-ودلالاته-في-فيلم-البحث-عن-سيد-مر/</t>
  </si>
  <si>
    <t>https://www.filfan.com/news/48417</t>
  </si>
  <si>
    <t>ايس كريم فى جليم</t>
  </si>
  <si>
    <t>الاهرام للسينما والفيديو</t>
  </si>
  <si>
    <t>المثقف - السينما - المثقف المغترب - عمرو دياب - خيرى بشارة</t>
  </si>
  <si>
    <t xml:space="preserve"> https://w5.azureedge.net/watch.php?vid=4e863d44d</t>
  </si>
  <si>
    <t xml:space="preserve"> https://elcinema.com/work/1005621</t>
  </si>
  <si>
    <t>https://elmeezan.com/سيف-في-فيلم-آيس-كريم-في-جليم-وأحلامنا-ال/#.YQ3mD33PyHs</t>
  </si>
  <si>
    <t>https://www.almasryalyoum.com/news/details/807391</t>
  </si>
  <si>
    <t>ضد الحكومة</t>
  </si>
  <si>
    <t>محامى</t>
  </si>
  <si>
    <t>المثقف - السينما - المثقف المغترب - احمد زكى - عاطف الطيب</t>
  </si>
  <si>
    <t xml:space="preserve"> https://hd-cima.com/video/watch.php?vid=410ce1b6c</t>
  </si>
  <si>
    <t xml:space="preserve"> https://elcinema.com/work/1008146/</t>
  </si>
  <si>
    <t>http://www.cinematechhaddad.com/Derasat/AAltayeb/Altayeb_16.HTM</t>
  </si>
  <si>
    <t>https://www.shahrayar-stars.com/2020/09/12748/</t>
  </si>
  <si>
    <t>مرسيدس</t>
  </si>
  <si>
    <t xml:space="preserve">المثقف - السينما - مرسيدس -المثقف المغترب </t>
  </si>
  <si>
    <t>https://www.facebook.com/watch/live/?v=10156310728127491&amp;ref=watch_permalink</t>
  </si>
  <si>
    <t xml:space="preserve"> https://elcinema.com/work/1003434</t>
  </si>
  <si>
    <t>https://www.madamasr.com/ar/2014/08/09/feature/ثقافة/جواهر-السينما-المصرية-مرسيدس/</t>
  </si>
  <si>
    <t>دانا للإنتاج والتوزيع الفني</t>
  </si>
  <si>
    <t xml:space="preserve">المثقف - السينما - المثقف المغترب </t>
  </si>
  <si>
    <t xml:space="preserve"> https://www.youtube.com/watch?v=1-mours6v8M</t>
  </si>
  <si>
    <t xml:space="preserve"> https://elcinema.com/work/1010089/</t>
  </si>
  <si>
    <t>https://www.behindzscene.net/مراجعة-فيلم-ليه-يا-بنفسج-خوض-كامل-فى-ده/</t>
  </si>
  <si>
    <t>https://manshoor.com/arts-and-culture/leh-ya-banafseg-radwan-elkashef/</t>
  </si>
  <si>
    <t>حرب الفراولة</t>
  </si>
  <si>
    <t>العدل فيلم</t>
  </si>
  <si>
    <t xml:space="preserve">رجل أعمال </t>
  </si>
  <si>
    <t xml:space="preserve"> https://www.youtube.com/watch?v=OREyWbnwC1g</t>
  </si>
  <si>
    <t xml:space="preserve"> https://elcinema.com/work/1008736</t>
  </si>
  <si>
    <t>https://www.nogoumfm.net/news/2018/09/حرب-الفراولة-سر-تسمية-الفيلم-والفكرة-ا/</t>
  </si>
  <si>
    <t>https://alwan.elwatannews.com/news/details/4109232/حرب-الفراولة-فلسفة-السعادة-في-صيغة-سينمائية</t>
  </si>
  <si>
    <t>كونشرتو فى درب سعادة</t>
  </si>
  <si>
    <t xml:space="preserve"> https://elcinema.com/work/1008582</t>
  </si>
  <si>
    <t>https://www.albayan.ae/five-senses/2000-09-18-1.1039330</t>
  </si>
  <si>
    <t>https://www.dailymotion.com/video/x7e53py</t>
  </si>
  <si>
    <t>مواطن ومخبر وحرامى</t>
  </si>
  <si>
    <t xml:space="preserve"> https://www.youtube.com/watch?v=Eaf9cApby7g</t>
  </si>
  <si>
    <t xml:space="preserve"> https://elcinema.com/work/1010096</t>
  </si>
  <si>
    <t>https://www.behindzscene.net/مراجعة-فيلم-مواطن-ومخبر-وحرامي-حين-يتو/</t>
  </si>
  <si>
    <t>https://eyeoncinema.net/مواطن-ومخبر-وحرامي-فوضى-الى-حدود-العب/</t>
  </si>
  <si>
    <t>أصحاب ولا بيزنس</t>
  </si>
  <si>
    <t>العدل جروب</t>
  </si>
  <si>
    <t>اعلامى</t>
  </si>
  <si>
    <t xml:space="preserve">المثقف - السينما - فلسطين </t>
  </si>
  <si>
    <t xml:space="preserve"> https://www.youtube.com/watch?v=OkmZIxhoyLI</t>
  </si>
  <si>
    <t xml:space="preserve"> https://elcinema.com/work/1010840</t>
  </si>
  <si>
    <t>صايع بحر</t>
  </si>
  <si>
    <t>الشركة العربية للإنتاج والتوزيع</t>
  </si>
  <si>
    <t>https://shahed4u.onl:2053/فيلم-صايع-بحر-2004/</t>
  </si>
  <si>
    <t xml:space="preserve"> https://elcinema.com/work/1002243/</t>
  </si>
  <si>
    <t>باب الشمس</t>
  </si>
  <si>
    <t>هامبير بالزان</t>
  </si>
  <si>
    <t>غير عامل</t>
  </si>
  <si>
    <t>المثقف - السينما - المثقف الثائر - فلسطين - النكبة</t>
  </si>
  <si>
    <t xml:space="preserve"> https://www.facebook.com/watch/live/?v=10156310728127491&amp;ref=watch_permalink</t>
  </si>
  <si>
    <t xml:space="preserve"> https://elcinema.com/work/2034677    https://elcinema.com/work/1010868</t>
  </si>
  <si>
    <t>https://alqabas.com/article/59121-فيلم-يجسد-مأساة-الشعب-الفلسطينيفي-با</t>
  </si>
  <si>
    <t>السفارة في العمارة</t>
  </si>
  <si>
    <t>عصام الامام</t>
  </si>
  <si>
    <t>المثقف - السينما - المثقف المعارض</t>
  </si>
  <si>
    <t xml:space="preserve"> https://www.youtube.com/watch?v=QIHGk6bpLok</t>
  </si>
  <si>
    <t xml:space="preserve"> https://elcinema.com/work/1010047/</t>
  </si>
  <si>
    <t>بنتين من مصر</t>
  </si>
  <si>
    <t>المثقف - السينما - المرأة - المثقف المغترب</t>
  </si>
  <si>
    <t xml:space="preserve"> https://www.youtube.com/watch?v=yXbKRo59ZiA</t>
  </si>
  <si>
    <t xml:space="preserve"> https://elcinema.com/work/1211178</t>
  </si>
  <si>
    <t>https://www.arageek.com/art/benten-men-misr-movie-review#:~:text=الفيلم%20لا%20يركز%20على%20مأساة,التصريح%20هنا%20باشتداد%20الرغبة%20الجنسية</t>
  </si>
  <si>
    <t>https://www.almasryalyoum.com/news/details/48661</t>
  </si>
  <si>
    <t>الأرض</t>
  </si>
  <si>
    <t>المثقف - السينما - المثقف الانتهازى - يوسف شاهين - الأرض</t>
  </si>
  <si>
    <t>https://www.raialyoum.com/index.php/ياسر-رافع-فيلم-الأرض-رؤيه-سينمائيه-لد/</t>
  </si>
  <si>
    <t>https://22arabi.com/فيلم-الأرض-سينما-تدافع-عن-العِرْض-وال/</t>
  </si>
  <si>
    <t>https://elcinema.com/work/1010126</t>
  </si>
  <si>
    <t>https://www.dailymotion.com/video/x6zs3jf</t>
  </si>
  <si>
    <t xml:space="preserve"> المثقف على شاشة السينما ..في مواجهات سينمائية.. </t>
  </si>
  <si>
    <t>برنامج تلفزيونى</t>
  </si>
  <si>
    <t>النيل الثقافية</t>
  </si>
  <si>
    <t>جهة الإنتاج / العرض</t>
  </si>
  <si>
    <t>المثقف - السينما - تحولات المثقف - إشكاليات المثقف</t>
  </si>
  <si>
    <t xml:space="preserve"> https://www.youtube.com/watch?v=E6bwcW99tVc</t>
  </si>
  <si>
    <t xml:space="preserve"> السينما والمثقف مع المخرج والفنان وحيد مخيمر في كادرات عربية إعداد ايمان مصطفي</t>
  </si>
  <si>
    <t xml:space="preserve"> الفنان التشكيلي والمخرج وحيد مخيمر</t>
  </si>
  <si>
    <t>يتناول البرنامج صورة المثقف في السينما المصرية ويعرض البرنامج نماذج لافلام تناولت صورة المثقف في السينما وتحولات الرؤية السينمائية للمثقف من خلال الحقب السياسية المختلفة</t>
  </si>
  <si>
    <t xml:space="preserve"> https://www.facebook.com/watch?ref=search&amp;v=179933583116924&amp;external_log_id=93f41596-29a8-425f-977d-5e5a89ac8a06&amp;q=صورة%20المثقف%20فى%20السينما</t>
  </si>
  <si>
    <t>برنامج على اليوتيوب</t>
  </si>
  <si>
    <t>----</t>
  </si>
  <si>
    <t xml:space="preserve">  عندما يتمهيص المثقفون.. البيضة و الحجر</t>
  </si>
  <si>
    <t>احمد خيرى</t>
  </si>
  <si>
    <t>اليوتيوب</t>
  </si>
  <si>
    <t>المثقف - السينما -صورة المثقف - البيضة والحجر</t>
  </si>
  <si>
    <t xml:space="preserve"> https://www.youtube.com/watch?v=aW4YgVXcpZs</t>
  </si>
  <si>
    <t xml:space="preserve"> خارج النص - فيلم البداية</t>
  </si>
  <si>
    <t xml:space="preserve"> خارج النص - فيلم "المتمردون".. عن وطن في مصحّة</t>
  </si>
  <si>
    <t xml:space="preserve"> خارج النص- "البريء".. الفيلم الذي توحدت الرقابات العربية لمنعه</t>
  </si>
  <si>
    <t xml:space="preserve"> خارج النص- "زائر الفجر".. فيلم توفي مخرجه حزنا لمصادرته</t>
  </si>
  <si>
    <t xml:space="preserve"> خارج النص- فيلم "وراء الشمس" للمخرج محمد راضي</t>
  </si>
  <si>
    <t xml:space="preserve"> خارج النص- "الكرنك".. نقد الحقبة الناصرية أم ثورة مضادة؟</t>
  </si>
  <si>
    <t>وثائقى</t>
  </si>
  <si>
    <t>عبد العظيم حماد</t>
  </si>
  <si>
    <t>الجزيرة / اليوتيوب</t>
  </si>
  <si>
    <t>المثقف - السينما - البداية - صلاح أبو سيف</t>
  </si>
  <si>
    <t>منتج : محمود العنانى - تعليق صوتى :حسن حجازى</t>
  </si>
  <si>
    <t>المثقف - السينما - المثقف الثائر - المتمردون</t>
  </si>
  <si>
    <t xml:space="preserve"> https://www.youtube.com/watch?v=jVIjwsBxZzI</t>
  </si>
  <si>
    <t>جمال اسعد - وحيد حامد - احمد سمير</t>
  </si>
  <si>
    <t>المثقف - السينما -المثقف الثائر - وحيد حامد عاظف الطيب</t>
  </si>
  <si>
    <t xml:space="preserve"> https://www.youtube.com/watch?v=Rrh4JDsOmVw</t>
  </si>
  <si>
    <t>خارج النص - "احنا بتوع الأوتوبيس".. قصة فيلم حقيقية علقتها الرقابة</t>
  </si>
  <si>
    <t>المثقف - السينما - احنا بتوع الاتوبيس - المثقف المعارض</t>
  </si>
  <si>
    <t xml:space="preserve"> https://www.youtube.com/watch?v=xd5yCf-k0ic</t>
  </si>
  <si>
    <t>المثقف - السينما - زائر الفجر - المثقف المضطهد</t>
  </si>
  <si>
    <t xml:space="preserve"> https://www.youtube.com/watch?v=BbN17AW3TjU</t>
  </si>
  <si>
    <t>المثقف  - السينما  - صورة المثقف - المثقف المعارض</t>
  </si>
  <si>
    <t xml:space="preserve"> https://www.youtube.com/watch?v=i42jZJBbPfc</t>
  </si>
  <si>
    <t>المثقف - السينما - المثقف المعارض - الكرنك</t>
  </si>
  <si>
    <t xml:space="preserve"> https://www.youtube.com/watch?v=fjo0pxR_K5s</t>
  </si>
  <si>
    <t>الضيف</t>
  </si>
  <si>
    <t>اى بروداكشنز</t>
  </si>
  <si>
    <t>المثقف - السينما - صورة المثقف - الضيف</t>
  </si>
  <si>
    <t>https://n.ahwaktv.net:2053/watch.php?vid=b3c491267</t>
  </si>
  <si>
    <t xml:space="preserve"> https://elcinema.com/work/2059355</t>
  </si>
  <si>
    <t>حقبة مابعد الربيع العربى</t>
  </si>
  <si>
    <t>https://alarab.co.uk/فيلم-الضيف-صراع-بين-الإرهاب-والتنوير</t>
  </si>
  <si>
    <t>https://www.filfan.com/news/96538</t>
  </si>
  <si>
    <t>صندوق الدنيا</t>
  </si>
  <si>
    <t>المثقف - السينما - صورة المثقف -المثقف البوهيمى -  صندوق الدنيا</t>
  </si>
  <si>
    <t xml:space="preserve"> https://www.youtube.com/watch?v=E0bo24IWaIo</t>
  </si>
  <si>
    <t>https://www.independentarabia.com/node/103586/ثقافة/سينما/فيلم-صندوق-الدنيا-القاهرة-ليست-مدينة-سيئة-السمعة</t>
  </si>
  <si>
    <t>https://www.alkhaleej.ae/2020-09-23/صندوق-الدنيا-فيلم-فلسفي-عن-المدينة-وقسوتها/فنون/منوعات</t>
  </si>
  <si>
    <t xml:space="preserve"> "صندوق الدنيا".. عندما تتوجه بالفيلم إلى "فايسبوك"</t>
  </si>
  <si>
    <t>احمد شوقى على</t>
  </si>
  <si>
    <t>المدن</t>
  </si>
  <si>
    <t>عماد البهات - أسامة حبشى - خالد الصاوى - باسم سمرة - صلاح عبد الله - امير جادو - كريستوف كيشلوفسكى - كوينتين تارنتينو</t>
  </si>
  <si>
    <t xml:space="preserve">السينما - المثقف - صورة المثقف - صندوق الدنيا </t>
  </si>
  <si>
    <t>https://www.almodon.com/culture/2020/2/22/صندوق-الدنيا-عندما-تتوجه-بالفيلم-إلى-فيس-بوك</t>
  </si>
  <si>
    <t xml:space="preserve"> صندوق الدنيا» وسرد يمزج التراث بالمعاصرة
ثنائيات الخير تتضامن في مواجهة الحياة
</t>
  </si>
  <si>
    <t>صفاء الليثى</t>
  </si>
  <si>
    <t xml:space="preserve">أسامة فوزى - عماد البهات - أسامة حبشى </t>
  </si>
  <si>
    <t>السينما - المثقف -صورة المثقف - المثقف البوهيمى - صندوق الدنيا</t>
  </si>
  <si>
    <t>http://www.cinematechhaddad.com/Cinematech/Cinematech_Special/Cinematech_Special_179.HTM</t>
  </si>
  <si>
    <t xml:space="preserve"> فيلم “صندوق الدنيا” والتائهون في الطريق</t>
  </si>
  <si>
    <t>عبد المنعم اديب</t>
  </si>
  <si>
    <t xml:space="preserve"> صندوق الدنيا.. فيلم فلسفي عن المدينة وقسوتها</t>
  </si>
  <si>
    <t>مارلين سلوم</t>
  </si>
  <si>
    <t>https://eyeoncinema.net/فيلم-صندوق-الدنيا-والتائهون-في-الطري/</t>
  </si>
  <si>
    <t>السينما - المثقف - المثقف الحائر - صندوق الدنيا - الفلسفة</t>
  </si>
  <si>
    <t xml:space="preserve"> فيلم جيد في موسم باهت.. هل يستحق "صندوق الدنيا" المشاهدة؟</t>
  </si>
  <si>
    <t>لمياء رأفت</t>
  </si>
  <si>
    <t xml:space="preserve">الجزيرة  </t>
  </si>
  <si>
    <t>https://www.aljazeera.net/news/arts/2020/2/26/هل-يستحق-صندوق-الدنيا-المشاهدة</t>
  </si>
  <si>
    <t xml:space="preserve"> "الضيف" الذي خلع القناع وكشف عن وجهه القبيح!</t>
  </si>
  <si>
    <t xml:space="preserve">ماجدة  خير الله </t>
  </si>
  <si>
    <t>السينما كوم</t>
  </si>
  <si>
    <t xml:space="preserve">إبراهيم عيسى - خالد  الصاوى - شيرين رضا - جميلة عوض  - هادى الباجورى - ماجد الكدوانى - محمد ممدوح </t>
  </si>
  <si>
    <t>السينما - المثقف - الضيف - إبراهيم عيسى</t>
  </si>
  <si>
    <t>https://elcinema.com/press/678972504/</t>
  </si>
  <si>
    <t xml:space="preserve"> فيلم "الضيف" لابراهيم عيسى وهادي الباجوري: سقوطٌ مدوٍّ للسينما</t>
  </si>
  <si>
    <t>محمد جابر</t>
  </si>
  <si>
    <t>ضفة ثالثة</t>
  </si>
  <si>
    <t xml:space="preserve">إبراهيم عيسى - هادى الباجورى - خالد الصاوى  </t>
  </si>
  <si>
    <t>https://www.alaraby.co.uk/"الضيف"-لعيسى-والباجوري-سقوطٌ-مدوٍّ-للسينما</t>
  </si>
  <si>
    <t xml:space="preserve"> خاص فيلم "الضيف".. عندما تكون الرسالة أهم من الفيلم</t>
  </si>
  <si>
    <t>اندرو محسن</t>
  </si>
  <si>
    <t>في الفن</t>
  </si>
  <si>
    <t>إبراهيم عيسى - احمد مالك - خالد الصاوى - جميلة عوض</t>
  </si>
  <si>
    <t xml:space="preserve"> فيلم "الضيف" صراع بين الإرهاب والتنوير</t>
  </si>
  <si>
    <t>طاهر علوان</t>
  </si>
  <si>
    <t>خالد الصاوى - جميلة عوض - إبراهيم عيسى -</t>
  </si>
  <si>
    <t xml:space="preserve"> في فيلم “الضيف” للمخرج هادي الباجوري سوف نبدأ من الحوار، من صورة البروفيسور والباحث المثير للجدل يحيى (الممثل خالد الصاوي)، وحيث يلقي كلمته الأخيرة مصوبا المسدس إلى رأسه معلنا هزيمته في إقناع الرأي العام بصواب وجهات نظره خاصة حول الدين بعد سلسلة كتب كان قد ألفها وندوات ومحاضرات كان قد ألقاها. يتناول الفيلم شخصيتان رئسيتان هما المثقف المفكر المدافع عن افكاره التى تبدو جدليه بعض الشئ وكذلك شخصية الشاب المتدين الذى يقرر قتل هذا المفكر بالتقرب من بنته ودخول بيته من هذا الطريق</t>
  </si>
  <si>
    <t>السينما - المثقف - الدين - الضيف - إبراهيم عيسى</t>
  </si>
  <si>
    <t xml:space="preserve"> فيلم “الضيف”.. كسر المحرمات في السينما العربية</t>
  </si>
  <si>
    <t>عنب بلدى</t>
  </si>
  <si>
    <t>https://www.enabbaladi.net/archives/382335</t>
  </si>
  <si>
    <t xml:space="preserve"> لقطتان من «أرض» يوسف شاهين</t>
  </si>
  <si>
    <t>شريف زهرى</t>
  </si>
  <si>
    <t xml:space="preserve">يوسف شاهين -  حسن فؤاد - عبد الرحمن الشرقاوى -  محمد حسين هيكل </t>
  </si>
  <si>
    <t>السينما - المثقف - المثقف الانتهازى - الأرض - يوسف شاهين</t>
  </si>
  <si>
    <t>https://www.madamasr.com/ar/2018/09/17/feature/ثقافة/لقطتان-من-أرض-يوسف-شاهين/</t>
  </si>
  <si>
    <t xml:space="preserve"> “فيلم الأرض”.. سينما تدافع عن العِرْض والموروث</t>
  </si>
  <si>
    <t>عمرو اللاهونى</t>
  </si>
  <si>
    <t>عربى 22</t>
  </si>
  <si>
    <t xml:space="preserve">يوسف شاهين -عبد الرحمن الشرقاوى </t>
  </si>
  <si>
    <t>https://22arabi.com/%d9%81%d9%8a%d9%84%d9%85-%d8%a7%d9%84%d8%a3%d8%b1%d8%b6-%d8%b3%d9%8a%d9%86%d9%85%d8%a7-%d8%aa%d8%af%d8%a7%d9%81%d8%b9-%d8%b9%d9%86-%d8%a7%d9%84%d8%b9%d9%90%d8%b1%d9%92%d8%b6-%d9%88%d8%a7%d9%84/</t>
  </si>
  <si>
    <t xml:space="preserve"> في اليوم العالمي للمرأة فيلم بنتين من مصر … عن وطن الأحلام المحتضرة</t>
  </si>
  <si>
    <t>محمد سيد رشوان</t>
  </si>
  <si>
    <t>اراجيك</t>
  </si>
  <si>
    <t>السينما - المثقف - المثقف المعارض - المثقف المقهور - المرأة</t>
  </si>
  <si>
    <t>https://www.arageek.com/art/benten-men-misr-movie-review</t>
  </si>
  <si>
    <t xml:space="preserve">محمد امين  </t>
  </si>
  <si>
    <t xml:space="preserve"> فيلم يجسد مأساة الشعب الفلسطيني في «باب الشمس» قصة حب تعبر عن إصرار البقاء
 </t>
  </si>
  <si>
    <t>محمود حربى</t>
  </si>
  <si>
    <t>القبس</t>
  </si>
  <si>
    <t xml:space="preserve">الياس خورى - يسرى نصر الله - ريم تركى - محتسب عارف - </t>
  </si>
  <si>
    <t>السينما - المثقف -المثقف المناضل - فلسطين</t>
  </si>
  <si>
    <t>مراجعة فيلم مواطن ومخبر وحرامى - حين يتولى التدنى زمام الأمور</t>
  </si>
  <si>
    <t>احمد على</t>
  </si>
  <si>
    <t>بيهايند ذا سينس</t>
  </si>
  <si>
    <t xml:space="preserve">داوود عبد السيد -  خالد أبو النجا - شعبان عبد الرحيم - صلاج عبدالله - هند صبرى - احمد كمال </t>
  </si>
  <si>
    <t xml:space="preserve">السينما - المثقف - المثقف الحائر - داوود عبد السيد </t>
  </si>
  <si>
    <t xml:space="preserve"> رأي آخر في فيلم كونشرتو درب سعادة, نهاية الفيلم محاولة توفيقية بين ثقافتين</t>
  </si>
  <si>
    <t>البيان</t>
  </si>
  <si>
    <t xml:space="preserve">البير قصيرى - أسماء البكرى - نجلاء فتحى - صلاح السعدنى - سلوى خطاب - </t>
  </si>
  <si>
    <t>فوزى سليمان</t>
  </si>
  <si>
    <t>السينما  - المثقف - البير قصيرى - المثقف الحائر</t>
  </si>
  <si>
    <t xml:space="preserve"> "حرب الفراولة".. فلسفة السعادة في صيغة سينمائية</t>
  </si>
  <si>
    <t>حاتم سعيد حسن</t>
  </si>
  <si>
    <t>مدحت العدل - محمود حميدة - خيرى بشارة - سامى العدل - يسرا</t>
  </si>
  <si>
    <t>السينما - المثقف - خيرى بشارة - حرب الفراولة</t>
  </si>
  <si>
    <t xml:space="preserve"> حرب الفراولة.. سر تسمية الفيلم والفكرة الفلسفية في البحث عن السعادة</t>
  </si>
  <si>
    <t>محرر نجوم اف ام</t>
  </si>
  <si>
    <t>نجوم اف ام</t>
  </si>
  <si>
    <t>السينما - المثقف - خيرى بشارة- المثقف الحائر - حرب الفراولة</t>
  </si>
  <si>
    <t xml:space="preserve"> رضوان الكاشف: التنقيب عن البهجة في هموم المهمَّشين
</t>
  </si>
  <si>
    <t>سارة عابدين</t>
  </si>
  <si>
    <t xml:space="preserve">رضوان الكاشف - سامى السيوى - فاروق الفيشاوى - نجاح الموجى  - ياسر علام </t>
  </si>
  <si>
    <t>السينما - المثقف - رضوان الكاشف - المثقف الحائر - ليه يابنفسج</t>
  </si>
  <si>
    <t>https://diffah.alaraby.co.uk/diffah/arts/2017/8/16/رضوان-الكاشف-التنقيب-عن-البهجة-في-هموم-المهمشين</t>
  </si>
  <si>
    <t>مراجعة فيلم ليه يابنفسج - خوض كامل في دهاليز الحياة</t>
  </si>
  <si>
    <t xml:space="preserve">سارة القصبى </t>
  </si>
  <si>
    <t>رضوان الكاشف - نجاح الموجى - اشرف عبد الباقى - فاوق الفيشاوى - بثينة رشوان</t>
  </si>
  <si>
    <t xml:space="preserve"> جواهر السينما المصرية: “مرسيدس”</t>
  </si>
  <si>
    <t xml:space="preserve">امانى على شوقى </t>
  </si>
  <si>
    <t xml:space="preserve">يسرى نصر الله - فطين عبد الوهاب - بسرا  - ليلى مراد - فطين عبد الوهاب  </t>
  </si>
  <si>
    <t>السينما - المثقف - يسرى نصر الله - الشيوعية - المثقف المضطرب - مرسيدس</t>
  </si>
  <si>
    <t>فيلم ضد الحكومة - محاكمة جيل الستينات</t>
  </si>
  <si>
    <t xml:space="preserve">احمد ذكى - عاطف الطيب - بشير الديك - لبلبة </t>
  </si>
  <si>
    <t>السينما - المثقف - المثقف الحائر - عاطف الطيب - ضد الحكومة</t>
  </si>
  <si>
    <t xml:space="preserve"> أسرار الجمال في فيلم “الكيت كات”</t>
  </si>
  <si>
    <t xml:space="preserve">المهدى شبو </t>
  </si>
  <si>
    <t>السينما - المثقف - المثقف الحائر - الكيت كات - مالك الحزين - إبراهيم اصلان</t>
  </si>
  <si>
    <t>انسى أبو سيف - داوود عبد السيد - احمد بدرخان - فريد الأطرش - محمود عبد العزيز  -إبراهيم اصلان</t>
  </si>
  <si>
    <t xml:space="preserve"> «آيس كريم في جليم».. فيلم حمل مصير أبطاله</t>
  </si>
  <si>
    <t xml:space="preserve">عمرو دياب - سيمون - حسان حسنى - حسين الامام - عزت أبو عوف - محمد المنسى </t>
  </si>
  <si>
    <t xml:space="preserve">السينما - المثقف - المثقف البوهيمى  </t>
  </si>
  <si>
    <t>https://www.shorouknews.com/columns/view.aspx?cdate=25102014&amp;id=9ea78d55-591b-4f87-a7d8-d6918cefd559</t>
  </si>
  <si>
    <t xml:space="preserve"> «آيس كريم في جليم».. ذاكرة التسعينيات الحية (تحليل نقدي)</t>
  </si>
  <si>
    <t>محمد المصرى</t>
  </si>
  <si>
    <t xml:space="preserve">عمرو دياب - خيرى بشارة </t>
  </si>
  <si>
    <t xml:space="preserve"> آيس كريم في جليم.. الفيلم الذي رفع شعار الأحلام الضائعة لجيل التسعينات</t>
  </si>
  <si>
    <t>السينما - المثقف - المثقف الحائر - المثقف البوهيمى - خيرى بشارة</t>
  </si>
  <si>
    <t>https://www.nogoumfm.net/news/2018/08/آيس-كريم-في-جليم-الفيلم-الذي-رفع-شعار-ا/</t>
  </si>
  <si>
    <t xml:space="preserve"> ايس كريم فى جليم.. اول تمرد لشباب التسعينات!</t>
  </si>
  <si>
    <t>السينما - المثقف - المثقف الحائر - خيرى بشارة</t>
  </si>
  <si>
    <t>https://cimalover.com/ايس-كريم-فى-جليم-اول-تمرد-لشباب-التسعي/</t>
  </si>
  <si>
    <t>سيف في فيلم ايس كريم في جليم واحلامنا التي نقف دائما على ابوبها</t>
  </si>
  <si>
    <t xml:space="preserve">نيرفانا سامى </t>
  </si>
  <si>
    <t>https://elmeezan.com/سيف-في-فيلم-آيس-كريم-في-جليم-وأحلامنا-ال/#.YRMFKn3PyHt</t>
  </si>
  <si>
    <t xml:space="preserve"> بعد 25 عاما على ظهور "البحث عن سيد مرزوق": لا يزال القمع مستمرا</t>
  </si>
  <si>
    <t xml:space="preserve">داوود عبد السيد - نور الشريف </t>
  </si>
  <si>
    <t>السينما - المثقف - داوود عبد السيد - نور الشريف - المثقف الحائر</t>
  </si>
  <si>
    <t>https://alarab.news/بعد-25-عاما-على-ظهور-البحث-عن-سيد-مرزوق-لا-يزال-القمع-مستمرا</t>
  </si>
  <si>
    <t xml:space="preserve"> البحث عن سيد مرزوق
إنتاج عام 1990</t>
  </si>
  <si>
    <t>حسن الحداد</t>
  </si>
  <si>
    <t xml:space="preserve">داوود عبد السيد - راجح داوود - نور الشريف - </t>
  </si>
  <si>
    <t xml:space="preserve"> يتناول الفيلم، وبأسلوب جديد، يوماً حافلاً في حياة بطله يوسف كمال (نور الشريف)، وهو موظف يعيش ما بين عمله وبيته، في عزلة عن العالم منذ عشرين عاماً. نراه يستيقظ صباحاً كعادته ليذهب للعمل، لكنه يكتشف بعد خروجه من المنزل، بأن اليوم هو الجمعة وأجازة. هنا يقرر في أن يخرج من عزلته الطويلة هذه، ولو ليوم واحد، يقضيه خارج المنزل. وبالتالي يبدأ رحلة مليئة بالأحداث الغريبة عليه، ويلتقي بشخصيات عدة، أيضاً غريبة عن عالمه. ومع تطور استيعابه ـ تدريجياً ـ لهذا العالم، يشعر بخطئه بعزلته الطويلة تلك. ولكي يتطور استيعابه وينمو وعيه، بخروجه من هذه العزلة، عليه أن يصطدم مع الآخرين ومع السلطة أيضاً. فهو يلتقي بشخصيات غامضة تظهر وتختفي.. شخصيات تبدوا وكأنها متصلة ببعضها في لعبة ضحيتها هو، ومخططها وقائدها شخص يدعى سيد مرزوق.الفيلم في تناوله وتشخيصه للمجتمع المصري في مطلع التسعينات، يتحدث عن أربعة عوالم يتكون منها الواقع الراهن. عالم السادة الذين يملكون كل شيء ويحميهم القانون، وعالم المطاريد الخارجين على السادة وقوانينهم، وعالم الغلابة القابعين في منازلهم، وأخيراً عالم المتمردين المشاغبين الذين يواجهون ويجابهون بقوة وشجاعة. وبهذا التقسيم للمجتمع، يدين الفيلم ـ وبعنف ـ تلك السلبية التي تكمن في أمثال بطله يوسف كمال، والذين سمحوا لبعض الطفيليين بأن يتبوؤوا مراكزهم في حاضرنا، وإنهم بسلبيتهم وعجزهم عن المواجهة، قد أتاحوا الفرصة لأمثال سيد مرزوق أن يفرضوا وجودهم وسلوكياتهم على واقع الحياة في مصر. فبطل الفيلم يوسف قد آثر العزلة، وأحجم عن الخروج إلى الحياة والمشاركة فيها، خوفاً وهلعاً وامتثالا لصوت قاهر أمره بالرجوع إلى بيته. ولأن الفيلم يرفض حالة الإذعان والامتثال والسلبية التي يعيش فيها يوسف، فهو بالتالي يقدم تحليلاً دقيقاً ـ عبر بناء درامي محكم ومتماسك ـ عن نقل بطله من حالة الهزيمة الداخلية إلى حافة الفعل المجهض والتمرد الأخرس.لعب نور الشريف شخصية الموظف المثقف الحائر فى مشاعر من الحيرة والاغتراب باحثا عن الحقيقة باحثا عن سيد مرزوق الشخص الذى يمثل اليقين بالنسبة له</t>
  </si>
  <si>
    <t>https://www.cinematechhaddad.com/Derasat/DAbdesayed/DAbdesayed_2.HTM</t>
  </si>
  <si>
    <t xml:space="preserve"> داوود عبد السيد: الجمهور لا يستوعب الأشياء الجديدة والمختلفة</t>
  </si>
  <si>
    <t>عبد الكريم واكريم</t>
  </si>
  <si>
    <t>سينفيليا</t>
  </si>
  <si>
    <t xml:space="preserve">داوود عبد السيد  </t>
  </si>
  <si>
    <t xml:space="preserve">السينما - المثقف - داوود عبد السيد  </t>
  </si>
  <si>
    <t>https://cine-philia.com/2018/05/10/داوود-عبد-السيد-الجمهور-لا-يستوعب-الأش/</t>
  </si>
  <si>
    <t xml:space="preserve"> "البحث عن سيد مرزوق".. في وصف السلطة وسطوتها</t>
  </si>
  <si>
    <t>عمرو شاهين</t>
  </si>
  <si>
    <t xml:space="preserve">داوود عبد السيد -نور الشريف </t>
  </si>
  <si>
    <t>السينما - المثقف - داوود عبد السيد - المثقف الحائر</t>
  </si>
  <si>
    <t xml:space="preserve"> الرمز ودلالاته في فيلم “البحث عن سيد مرزوق”</t>
  </si>
  <si>
    <t xml:space="preserve"> الكيت كات
إنتاج عام 1991</t>
  </si>
  <si>
    <t xml:space="preserve"> داوُد عبدالسيّد فلسفة السينما</t>
  </si>
  <si>
    <t xml:space="preserve"> الكيت كات.. رؤية مختلفة لـ »مالك الحزين«</t>
  </si>
  <si>
    <t xml:space="preserve"> فيلم الكيت كات.. خيال بصري رحب لواقع صعب  </t>
  </si>
  <si>
    <t xml:space="preserve"> على الشاشة… شحاذون وضباط!</t>
  </si>
  <si>
    <t xml:space="preserve"> "البيضة والحجر" هل شاهدته حقا؟</t>
  </si>
  <si>
    <t xml:space="preserve"> من ذاكرة السينما.. سوبرماركت «1»</t>
  </si>
  <si>
    <t xml:space="preserve"> قلب الليل
إنتاج عام 1990</t>
  </si>
  <si>
    <t xml:space="preserve"> فيلم "البريء".. استغلال الأبرياء لقتل الفكر ووأد الحرية</t>
  </si>
  <si>
    <t xml:space="preserve"> البريء.. الصراع الأبدي بين السلطة والمثقف والمواطن
</t>
  </si>
  <si>
    <t>العوامة رقم 70</t>
  </si>
  <si>
    <t xml:space="preserve"> عوالم نجيب محفوظ (2)... "الكرنك" رواية سياسية أحداثها بين حربين ومسرحها “مقهى"</t>
  </si>
  <si>
    <t>فضح صلاح نصر ومنع بأمر السادات ومبارك ... حكاية فيلم ماوراء الشمس الذى منعه جميع رؤساء مصر</t>
  </si>
  <si>
    <t xml:space="preserve"> "عودة الابن الضال" أعظم أفلام يوسف شاهين</t>
  </si>
  <si>
    <t xml:space="preserve"> "عودة الابن الضال".. انحياز إلى الشباب</t>
  </si>
  <si>
    <t xml:space="preserve"> تحفة «شاهين» و«جاهين»!</t>
  </si>
  <si>
    <t xml:space="preserve"> «خلي بالك من زوزو».. كيف واجه صلاح جاهين نكسة يونيو؟</t>
  </si>
  <si>
    <t xml:space="preserve"> سنوات السينما: خلي بالك من زوزو</t>
  </si>
  <si>
    <t xml:space="preserve"> ثرثرة فوق النيل</t>
  </si>
  <si>
    <t xml:space="preserve"> "ثرثرة فوق النيل".. كيف رسم نجيب محفوظ ملامح المجتمع الناصري؟</t>
  </si>
  <si>
    <t>احنا بتوع الاتوبيس</t>
  </si>
  <si>
    <t xml:space="preserve"> السينما وحقوق الإنسان دارسة حالة فيلم "إحنا بتوع الأتوبيس"</t>
  </si>
  <si>
    <t xml:space="preserve"> عوالم نجيب محفوظ (1)... ميرامار… قصة فندق إيطالي روحه يونانية وموطنه الإسكندرية</t>
  </si>
  <si>
    <t xml:space="preserve"> «ميرامار» نجيب محفوظ.. الشخصيات ومصائرها بين ثورتين</t>
  </si>
  <si>
    <t xml:space="preserve"> «قنديل أم هاشم».. صراع بين العلم والخرافة</t>
  </si>
  <si>
    <t xml:space="preserve"> ثمن الحرية</t>
  </si>
  <si>
    <t xml:space="preserve"> القاهرة 30.. رائعة نجيب محفوظ ورموز صلاح أبو سيف</t>
  </si>
  <si>
    <t xml:space="preserve"> 
القاهرة 30 بين رؤية محفوظ و إبداع أيو سيف</t>
  </si>
  <si>
    <t xml:space="preserve"> عبد العزيز مكيوي، بطل القاهرة 30 المنسي حيًّا وميتًا</t>
  </si>
  <si>
    <t xml:space="preserve"> عدو المرأة</t>
  </si>
  <si>
    <t xml:space="preserve"> فيلم «المتمردون» قدم أسباب هزيمة 5 يونيو 1967 قبل وقوعها بعام كامل!</t>
  </si>
  <si>
    <t xml:space="preserve"> خاص هذا الفيلم أحبه ... باب فاتن حمامة المفتوح</t>
  </si>
  <si>
    <t xml:space="preserve"> “الباب المفتوح”.. فيلم يحث الفتيات على المقاومة والبحث عن باب الحرية من الستينات</t>
  </si>
  <si>
    <t xml:space="preserve"> "صراع الأبطال" لتوفيق صالح... تحية سينمائية إلى منقذي البشرية</t>
  </si>
  <si>
    <t xml:space="preserve"> صراع الأبطال</t>
  </si>
  <si>
    <t xml:space="preserve"> فيلم «اللص والكلاب»: المحاكمة الأولى لثورة يوليو</t>
  </si>
  <si>
    <t xml:space="preserve"> الرباط المقدس .. ما بين الفيلم و الراوية هناك قصة .</t>
  </si>
  <si>
    <t xml:space="preserve"> فيلم «أنا حرة»</t>
  </si>
  <si>
    <t xml:space="preserve"> أنا حرة.. قضية الأمس واليوم</t>
  </si>
  <si>
    <t xml:space="preserve"> «الله معنا»</t>
  </si>
  <si>
    <t xml:space="preserve"> «يسقط الاستعمار» أول فيلم يحكى قصة كفاح الفدائيين ضد الإنجليز</t>
  </si>
  <si>
    <t xml:space="preserve"> يسقط الاستعمار</t>
  </si>
  <si>
    <t xml:space="preserve"> ساهم في ظهور أول قانون عمالي في مصر.. "العامل" قصة فيلم ممنوع من العرض بأوامر ملكية</t>
  </si>
  <si>
    <t xml:space="preserve"> العامل في السينما المصرية.. رحلة نضالية بين الإنصاف والمآزق</t>
  </si>
  <si>
    <t xml:space="preserve"> دراما بلا كتب.. لن يُصلح "البشري" ما أفسدته السياسة</t>
  </si>
  <si>
    <t xml:space="preserve"> "الراية البيضاء".. استشراف المستقبل لصراع المال والأصالة</t>
  </si>
  <si>
    <t xml:space="preserve"> (الراية البيضا): هل انتصر القبح على الجمال؟</t>
  </si>
  <si>
    <t xml:space="preserve"> دراما أسامة أنور عكاشة</t>
  </si>
  <si>
    <t>داوود عبد السيد - إبراهيم اصلان - محسن احمد</t>
  </si>
  <si>
    <t>http://www.cinematechhaddad.com/Derasat/DAbdesayed/DAbdesayed_3.HTM</t>
  </si>
  <si>
    <t>حنان عقيل</t>
  </si>
  <si>
    <t>الجديد</t>
  </si>
  <si>
    <t>https://aljadeedmagazine.com/داوُد-عبدالسيّد-فلسفة-السينما</t>
  </si>
  <si>
    <t>مى نجيب</t>
  </si>
  <si>
    <t>المال</t>
  </si>
  <si>
    <t xml:space="preserve">داوود عبد السيد - إبراهيم اصلان - شريف  منير </t>
  </si>
  <si>
    <t>https://almalnews.com/الكيت-كات-رؤية-مختلفة-لـ-مالك-الحزين/</t>
  </si>
  <si>
    <t xml:space="preserve">رشا الكساسبة </t>
  </si>
  <si>
    <t xml:space="preserve">الرأي </t>
  </si>
  <si>
    <t>داوود عبد السيد - إبراهيم اصلان - شريف  منير  - محمود عبد العزيز</t>
  </si>
  <si>
    <t>http://alrai.com/article/509333.html</t>
  </si>
  <si>
    <t>عصام زكريا</t>
  </si>
  <si>
    <t>البير قصيرى -أسماء البكرى - يوسف مرزوق -سمير بهزان - صلاح السعدنى - عبد العزيز مخيون -انسى أبو سيف - محمود الجندى</t>
  </si>
  <si>
    <t>السينما - المثقف -المثقف الحائر - البير قصيرى - أسماء البكرى</t>
  </si>
  <si>
    <t>https://al-akhbar.com/Literature_Arts/254142</t>
  </si>
  <si>
    <t xml:space="preserve">رامية نجيمة </t>
  </si>
  <si>
    <t>الجزيرة</t>
  </si>
  <si>
    <t xml:space="preserve"> يحكي الفيلم قصة أستاذ فلسفة ترغمه ظروفه المادية على العيش في شقة فوق سطح عمارة متواجدة بحي شعبي، الناس هناك كلهم يؤمنون بالسحر والشعوذة، ومن سوء حظه أو حسنه أن الساكن السابق كان قد اشتهر عند أهل الحي باعتباره عرافا ممارسا للسحر ومتنبئا بخفايا الأمور.. والناس هناك بسطاء وكلهم يؤمنون بأن مشاكلهم سببها أعمال سحر ولا يفكها إلا السحر. يحاول الأستاذ المثقف أن يقنع الناس الذين يظنون أنه خليفة للعراف السابق بأنهم يعيشون في وهم كبير، لكن من يصدقه وقد بات لديهم اعتقاد راسخ أنه يرفض مساعدتهم (باعتباره عرافا) لأنهم فقراء لن يدفعوا أو لأنه يمارس هذه المهنة باعتدال شديد؟ الفيلم يوثّق ويؤكد انتصار العلم على الدجل. فالعلم يعرف كيف ينشأ الدجل وكيف يمارس تأثيره على العقول البسيطة وبالتالي هو يتملك الميكانيزمات الخاصة به وباستطاعته التأثير عليه.. لكن هل ينقلب السحر على الساحر؟</t>
  </si>
  <si>
    <t xml:space="preserve">احمد زكى  </t>
  </si>
  <si>
    <t xml:space="preserve">السينما - المثقف -الدجل -الفلسفة </t>
  </si>
  <si>
    <t>اخبار الخليج</t>
  </si>
  <si>
    <t xml:space="preserve">محمد خان - ممدوح عبد العليم - عادل ادهم  - عاصم توفيق </t>
  </si>
  <si>
    <t xml:space="preserve"> من خلال هذا الفيلم، يقدم محمد خان رؤية فنية واجتماعية قوية وساخرة في بعض الأحيان، جسدها من خلال بطله رمزي، الذي قاوم حتى النهاية كل مغريات الحياة الماديـة ولم يخضع لسيطرتها، وليبقى نظيفا من كل شئ حتى جيوبه. فصراع الإنسان بين أخلاقيات وهجمات المادة وشراستها وبين مقاومته لها، تعتبر حقيقة اجتماعيـة يؤكدها الفيلم في اكثر من موقف وحدث. خصوصا إذا كانت مثل هذه الماديات تحاصره حتى في لقمة عيشه ومستقبله، وحتى في تفكيره الحياتي اليومي شخصية رمزى فى الفيلم هى شخصية المثقف الحائر الذى يقع فى صراع بين فنه الذى يحبه والمغريات المادية التى ستغير حياته</t>
  </si>
  <si>
    <t>السينما - المثقف - المثقف الحائر - محمد خان - سوبر ماركت</t>
  </si>
  <si>
    <t>السينما - المثقف - المثقف الحائر - نجيب محفوظ - الأدب</t>
  </si>
  <si>
    <t>عاطف الطيب - وحيد حامد -  جميل راتب - احمد راتب</t>
  </si>
  <si>
    <t xml:space="preserve"> سعى الفيلم للتأكيد على مفهوم الحرية بصفة عامة، حرية التعبير ممثلة بالكاتب رشاد عويس (صلاح قابيل)، والحرية الشخصية متجذرة بالدكتور علي خليفة عالم الجيولوجيا (جميل راتب) الذي تم إجبار زوجته صغيرة السن على طلب الطلاق منه ومعايرته بذلك، وحتى حق المحاكمة العادلة للفنان أحمد راتب المتحرش الذي شارك بمظاهرة نسائية، فقبض عليه بتهمة الإيمان بمبادئ الشيوعيات.كانت او شخصيتين هما نموذج للمثقف الذى يتم التنكيل به لمجرد رأى قاله وكذلك برزت شخصية المثقف المعارض والذى يتم أيضا التنكيل به داخل المعتقل حتى الموت</t>
  </si>
  <si>
    <t>السينما - المثقف - المثقف المعارض- المثقف المقهور - عاطف الطيب - البرئ</t>
  </si>
  <si>
    <t>شريف حسن</t>
  </si>
  <si>
    <t>مدونة شريف حسن</t>
  </si>
  <si>
    <t xml:space="preserve">رأفت الميهى - يحيى الفخرانى - معالى زايد - </t>
  </si>
  <si>
    <t xml:space="preserve">السينما - المثقف - المثقف الحائر </t>
  </si>
  <si>
    <t>خيرى بشارة - فايز غالى - احمد زكى - تيسير فهمى - كمال الشناوى</t>
  </si>
  <si>
    <t>السينما - المثقف - المثقف الحائر - العوامة 70 خيرى بشارة</t>
  </si>
  <si>
    <t xml:space="preserve">مصطفى فتحى </t>
  </si>
  <si>
    <t xml:space="preserve">نجيب محفوظ - احمد مرسى - جمال عبد الناصر - حسين على - حمدى رزق - سعيد الكفراوى  </t>
  </si>
  <si>
    <t>السينما - المثقف - المثقف المعارض - الكرنك - نجيب محفوظ</t>
  </si>
  <si>
    <t xml:space="preserve">فاروق لطفى </t>
  </si>
  <si>
    <t>الموجز</t>
  </si>
  <si>
    <t>نادية لطفى - محمود المليجى - رشدى اباظة - شكرى سرحان - احمد زكى - محمد صبحى - محمد راضى - حسن محسب - السيد راضى</t>
  </si>
  <si>
    <t xml:space="preserve">الخلفية الاجتماعية </t>
  </si>
  <si>
    <t xml:space="preserve">النوع </t>
  </si>
  <si>
    <t xml:space="preserve">محورى /ثانوى </t>
  </si>
  <si>
    <t>السينما - المثقف - المثقف الجامعى - المثقف المعارض - وراء الشمس</t>
  </si>
  <si>
    <t>يوسف شاهين - احمد محرز - ماجدة الرومى - محمود المليجى - هدى سلطان</t>
  </si>
  <si>
    <t>السينما - المثقف - المثقف الحائر - يوسف شاهين - عودة الابن الضال</t>
  </si>
  <si>
    <t>سعيد ياسين</t>
  </si>
  <si>
    <t>الاتحاد</t>
  </si>
  <si>
    <t>يوسف شاهين - سهير المرشدى - شكرى سرحان - ماجدة الرومى - محمود المليجى - صلاح جاهين - كمال الطويل - بليغ حمدى - سيد مكاوى - احمد محرز - محمود عبد الشكور</t>
  </si>
  <si>
    <t>يتناول المقال فيلم عودة الابن الضال بشكل نقدى تحليلى اطلق على الفيلم الجزء الثالث من ثلاثية الهزيمة وهى ثلاثية تناولت مشاعر الهزيمة والاضطراب داخل الطبقة المتوسطة بعد هزيمة 67 تجسيد هذه المشاعر جسده على "احمد محرز " في شخصية الشاب المثقف الحائر الذى تنتابه مشاعر الحيرة والاضراب ككل ابناء جيله</t>
  </si>
  <si>
    <t>معتز محسن</t>
  </si>
  <si>
    <t>الرئيس نيوز</t>
  </si>
  <si>
    <t>صلاح جاهين -  عبد الحليم حافظ - سعاد حسنى - حسين فهمى  - حسن الامام - شفيق جلال</t>
  </si>
  <si>
    <t>السينما - المثقف -المثقف الساخر - صلاح جاهين</t>
  </si>
  <si>
    <t xml:space="preserve">حسن الامام - صلاح جاهين - سعاد حسنى - حسين فهمى </t>
  </si>
  <si>
    <t>نواف التميمى</t>
  </si>
  <si>
    <t>نجيب محفوظ - حسين كمال -  احمد رمزى  - سهير رمزى - عماد حمدى -ميرفت امين</t>
  </si>
  <si>
    <t>السينما - المثقف -نجيب محفوظ -ثرثرة فوق النيل</t>
  </si>
  <si>
    <t>شرف مراد</t>
  </si>
  <si>
    <t xml:space="preserve">فيرجيل قسطنطين - نجيب محفوظ </t>
  </si>
  <si>
    <t>يتناول المقال بشكل نقدى تحليلى فيلم ثرثرة فوق النيل يرصد الفيلم مرحلة الغتراب والشعور بالهزيمة داخل المجتمع من خلال شخصيات عده الموظف والممثل والكاتب والصحفية كلها نماذج لمثقفين يهروبون من الواقع المحير والشعور بالاغتراب الى مملكتهم حيث يغنون ويرقصون مع تدخين الحشيش تجسيد نموذج المثقف الحائر كان بارزا فى هذا الفيلم من خلال الشخصيات السالف ذكرها وهى تعبير عن حالة الاغتراب والحيرة التى عاشها المجتمع بعد هزيمة يونيو</t>
  </si>
  <si>
    <t>سمير الضامر</t>
  </si>
  <si>
    <t>سعودى</t>
  </si>
  <si>
    <t>اليوم</t>
  </si>
  <si>
    <t>عادل امام -  وجدى العربى</t>
  </si>
  <si>
    <t>يتناول المقال بشكل نقدى وتحليلى فيلم احنا بتوع الاتوبيس يتناول الفيلم التعذيب في المعتقلات خلال الحقبة الناصرية من خلال شخصيات متعددة يتم القبض عليها منها شخصية المثقف المعارض والذى يتم التنكيل به داخل السجون</t>
  </si>
  <si>
    <t>السينما - المثقف - المثقف المعارض - احنا بتةع الاتوبيس</t>
  </si>
  <si>
    <t>دراسة</t>
  </si>
  <si>
    <t>ناصر عمار</t>
  </si>
  <si>
    <t>المركز العربى لابحاث الفضاء الالكترونى</t>
  </si>
  <si>
    <t>مركز بحثى</t>
  </si>
  <si>
    <t xml:space="preserve">جمال الغيطانى - إسماعيل فهد إسماعيل - نبيل سليمان - شريف حتاته - مصطفى امين - محمد عبد السلام - على عشماوى - رشيدة عبد السلام - عادل امام </t>
  </si>
  <si>
    <t xml:space="preserve">نجيب محفوظ - كمال الشيخ - شادية - يوسف وهبى - يوسف شعبان  </t>
  </si>
  <si>
    <t>يتناول المقال بشكل نقدى فيلم ميرامار يتناول المقال الحديث عن عالم نجيب محفوظ وشخصياته في الفيلم تبرز في الفيلم شخصية المثقف المناضل في العهد الملكى ضد سياسات الملك والاحتلال الانجليزى</t>
  </si>
  <si>
    <t>السينما - المثقف - المثقف المناضل -نجيب محفوظ - ميرامار</t>
  </si>
  <si>
    <t>https://raseef22.net/article/1075015-عوالم-نجيب-محفوظ-1-ميرامار-قصة-فندق-إيطالي-روحه-يونانية-وموطنه-الإسكندرية</t>
  </si>
  <si>
    <t>يتناول المقال بشكل نقدى فيلم ميرامار يتحدث المقال عن البناء الفني للرواية والفيلم والشخصيات الموجودة في العمل من ضمن الشخصيات هي شخصية الشاب المثقف الريفى المناضل في العهد الملكى</t>
  </si>
  <si>
    <t>شكرى سرحان - سميرة احمد - عزت العلايلى - صبرى موسى - كمال عطية</t>
  </si>
  <si>
    <t>السينما - المثقف - العلم - الخرافة - قنديل ام هاشم</t>
  </si>
  <si>
    <t xml:space="preserve">محمود قاسم </t>
  </si>
  <si>
    <t xml:space="preserve">عبد الله غيث - محمود مرسى - محمد توفيق - صلاح منصور - نجيب محفوظ - ايمانويل روبليس </t>
  </si>
  <si>
    <t xml:space="preserve">السينما - المثقف - المثقف المناضل - نجيب محفوظ - ثمن الحرية </t>
  </si>
  <si>
    <t>محمد عدلى</t>
  </si>
  <si>
    <t>السلطة</t>
  </si>
  <si>
    <t xml:space="preserve">صلاح ابوسيف - نجيب محفوظ - حمدى احمد - سعاد حسنى - احمد مظهر </t>
  </si>
  <si>
    <t>السينما - المثقف - المثقف المناضل - المثقف الانتهازى - القاهرة 30 - نجيب محفوظ</t>
  </si>
  <si>
    <t>مصطفى حنفى</t>
  </si>
  <si>
    <t>جوك</t>
  </si>
  <si>
    <t>يتناول المقال فيلم القاهرة 30 بشكل نقدى يفند المقال العلاقة بين الرواية والفيلم يتحدث عن البناء الجمالى للاثنين يستعرض الشخصيات الموجودة داخل العمل تبرز منها شخصيتين للمثقف وهما المثقف المناضل والمثقف الانتهازى</t>
  </si>
  <si>
    <t>https://jawak.com/القاهرة-30-بين-رؤية-محفوظ-و-إبداع-أيو-سيف-6033</t>
  </si>
  <si>
    <t>محمد حمدى</t>
  </si>
  <si>
    <t>عبد العزيز ميكوى - نجيب محفوظ</t>
  </si>
  <si>
    <t>يتناول المقال السيرة الذاتية للفنان عبد العزيز ميكوى والذى لعب دور المثقف الجامعى المناضل ضد الاحتلال في فيلم القاهرة 30</t>
  </si>
  <si>
    <t>عبدالله بن بخيت</t>
  </si>
  <si>
    <t xml:space="preserve">الرياض </t>
  </si>
  <si>
    <t xml:space="preserve">رشدى اباظة -  نادية لطفى  </t>
  </si>
  <si>
    <t>يتناول المقال بشكل نقدى فيلم عدو المرأة يتناول المقال الحديث عن شخصيات الفيلم وتظهر فيه شخصية المثقف الرجعى المحتقر للمرأة</t>
  </si>
  <si>
    <t>السينما - المثقف - المثقف الرجعى - عدو المرأة</t>
  </si>
  <si>
    <t>خالد إسماعيل</t>
  </si>
  <si>
    <t>الإذاعة والتليفزيون</t>
  </si>
  <si>
    <t xml:space="preserve">جمال عبد الناصر - صلاح حافظ - توفيق صالح - توفيق الدقن - زوزو شكيب  - غسان كنفانى </t>
  </si>
  <si>
    <t>السينما - المثقف - المثقف الثائر - المتمردون - توفيق صالح</t>
  </si>
  <si>
    <t>نهال ناصر</t>
  </si>
  <si>
    <t xml:space="preserve">اطيفة الزيات - هنرى بركات - </t>
  </si>
  <si>
    <t>السينما - المثقف - المرأة - الباب المفتوح</t>
  </si>
  <si>
    <t>ايه عبد العاطى</t>
  </si>
  <si>
    <t xml:space="preserve">فاتن حمامة - هنرى بركات  </t>
  </si>
  <si>
    <t xml:space="preserve">توفيق صالح  </t>
  </si>
  <si>
    <t xml:space="preserve">السينما - المثقف - صراع الابطال - توفيق صالح </t>
  </si>
  <si>
    <t>عز الدين ذو الفقار - توفيق صالح - شكرى سرحان - سميرة احمد - نجمة إبراهيم - عبد الحى أديب  - محمد أبو يوسف</t>
  </si>
  <si>
    <t xml:space="preserve">احمد عزت </t>
  </si>
  <si>
    <t xml:space="preserve">محمود امين سليمان - نجيب محفوظ - يحيى حقى - شكرى سرحان - كمال الشيخ </t>
  </si>
  <si>
    <t>السينما - المثقف - الأدب المثقف الانتهازى - نجيب محفوظ</t>
  </si>
  <si>
    <t>سارة يحيى</t>
  </si>
  <si>
    <t xml:space="preserve">هواء للكتابة </t>
  </si>
  <si>
    <t xml:space="preserve">توفيق الحكيم - يوسف جوهر - عز الدين ذو الفقار - محمود ذو الفقار  - عماد حمدى </t>
  </si>
  <si>
    <t>السينما - المثقف -  المثقف الرجعى - توفيق الحكيم - الرباط المقدس</t>
  </si>
  <si>
    <t>جابر عصفور</t>
  </si>
  <si>
    <t xml:space="preserve">مصطفى ياسين - لبنى عبد العزيز - احسان عبد القدوس </t>
  </si>
  <si>
    <t>السينما - المثقف - المراة - انا حرة</t>
  </si>
  <si>
    <t>حسين منصور</t>
  </si>
  <si>
    <t xml:space="preserve">السينما - المثقف - المثقف المناضل </t>
  </si>
  <si>
    <t>https://www.shorouknews.com/columns/view.aspx?cdate=16072021&amp;id=7823d80c-2a18-4af6-94ea-c85d5ec64461</t>
  </si>
  <si>
    <t xml:space="preserve">محمد نجيب  </t>
  </si>
  <si>
    <t>جمال عبد الناصر  - الملك فاروق - محمود رضا</t>
  </si>
  <si>
    <t>حسين صدقى  - سعد زغلول - مصطفى كامل - حسين رياض</t>
  </si>
  <si>
    <t>يتناول المقال فيلم يسقط الاستعمار بشكل نقدى يتناول الفيلم فترة نضال الشعب المصرى ضد الاحتلال الانجليزى كما تبرز في شخصيات الفيلم شخصية المثقف المناضل ضد الاحتلال</t>
  </si>
  <si>
    <t>احمد عادل</t>
  </si>
  <si>
    <t>حسين صدقى -  مصطفى النحاس -  فاطمة رشدى - مديحة يسرى - زكى طليمات - حسن البارودى - السيد بدير - احمد كامل مرسى</t>
  </si>
  <si>
    <t>يتناول المقال الحديث عن فيلم العامل وهو من الأفلام التي تناولت قضية العمال وحقوقهم يرصد الفيلم شخصية المثقف العامل المدافع عن حقوق العمال والذى يدفعهم لاوضاع عمالية افضل</t>
  </si>
  <si>
    <t xml:space="preserve">السينما - المثقف - المثقف العامل </t>
  </si>
  <si>
    <t>https://gate.ahram.org.eg/News/2706292.aspx</t>
  </si>
  <si>
    <t>مريم سميح</t>
  </si>
  <si>
    <t>مصر 360</t>
  </si>
  <si>
    <t>احمد  كامل مرسى -  فريد شوقى - هدى سلطان  -  توفيق الحكيم - احمد مظهر</t>
  </si>
  <si>
    <t>يتناول المقال الأفلام التي تناولت قضية العمال وكان من ابرزها فيلم العامل الذى جسد صورة العامل المثقف المدافع عن الحريات</t>
  </si>
  <si>
    <t>سلمان عز االدين</t>
  </si>
  <si>
    <t xml:space="preserve">كرم النجار - محفوظ عبد الرحمن - أسامة أنور عكاشة -فتحى غانم - صلاح حافظ  </t>
  </si>
  <si>
    <t>يتناول المقال الحديث عن مسلسل أبو العلا االبشرى والذى تناول شخصية المثقف الحائر وسط مشاعر الاغتراب والذى ينغمس في قراءة الكتب بحثا عن الأسئلة التي تدور في ذهنه</t>
  </si>
  <si>
    <t>https://www.ultrasawt.com/دراما-بلا-كتب-لن-يُصلح-البشري-ما-أفسدته-السياسة/سلمان-عز-الدين/فنون/ثقافة</t>
  </si>
  <si>
    <t>https://www.albawabhnews.com/2551660</t>
  </si>
  <si>
    <t>شادى اسعد</t>
  </si>
  <si>
    <t>البوابة نيوز</t>
  </si>
  <si>
    <t xml:space="preserve">أسامة أنور عكاشة - سناء جميل - جميل راتب  </t>
  </si>
  <si>
    <t>http://www.arabicmagazine.com/arabic/articleDetails.aspx?Id=4451</t>
  </si>
  <si>
    <t>احمد راضى</t>
  </si>
  <si>
    <t>المجلة العربية</t>
  </si>
  <si>
    <t xml:space="preserve"> هشام بن الشاوي</t>
  </si>
  <si>
    <t>ميدل ايست اون لاين</t>
  </si>
  <si>
    <t xml:space="preserve">أسامة أنور عكاشة - احسان عبد القدوس - عبد القادر القط  - طارق الشناوى </t>
  </si>
  <si>
    <t>يتناول المقال الحديث عن دراما أسامة أنور عكاشة الدراما التي تناقش وتبرز جوانب المجتمع الخفية دراما أسامة أنور عكاشة تناولت العديد من الشخصيات ومنها شخصية المثقف في العديد من اعماله مثل لياللا الحلمية وارابيسك والراية البيضاء وأبو العلا البشرى</t>
  </si>
  <si>
    <t>الدراما - المثقف - المثقف الحائر -أبو العلا البشرى</t>
  </si>
  <si>
    <t>الدراما - المثقف - المثقف المدافع عن التراث - أسامة أنور عكاشة  - الراية البيضاء</t>
  </si>
  <si>
    <t xml:space="preserve">الدراما - المثقف -أسامة أنور عكاشة </t>
  </si>
  <si>
    <t>https://middle-east-online.com/دراما-أسامة-أنور-عكاشة</t>
  </si>
  <si>
    <t>صورة المثقف فى السينما المصرية</t>
  </si>
  <si>
    <t>سوسيولوجيا الفن السينمائى :تحليل صورة المثقلف فى السينما المصرية</t>
  </si>
  <si>
    <t xml:space="preserve"> تاريخ السينما المصرية قراءة الوثائق النادرة</t>
  </si>
  <si>
    <t xml:space="preserve"> قصة السينما في مصر</t>
  </si>
  <si>
    <t>السينما والمجتمع فى الوطن العربى .. القاموس النقدى للأفلام</t>
  </si>
  <si>
    <t>السينما فى الوطن العربى</t>
  </si>
  <si>
    <t xml:space="preserve"> صورة الفيلسوف في السّينما العربية</t>
  </si>
  <si>
    <t>الفيلم السياسى في مصر</t>
  </si>
  <si>
    <t xml:space="preserve"> عدمية المثقف وعبثية الواقع قراءة في «ثرثرة فوق النيل» لنجيب محفوظ</t>
  </si>
  <si>
    <t>أفلام مثيرة للجدل</t>
  </si>
  <si>
    <t>الحارة في السينما المصرية (1939-2001)</t>
  </si>
  <si>
    <t>السياسة و السينما في مصر 1961 - 1981</t>
  </si>
  <si>
    <t>العناصر النمطية فى السينما المصرية</t>
  </si>
  <si>
    <t>التعبير عن النجاح الاجتماعي في السينما المصرية في سنوات السبعينيات</t>
  </si>
  <si>
    <t>محمد خان سينما الشخصيات والتفاصيل الصغيرة</t>
  </si>
  <si>
    <t xml:space="preserve"> دور الدراما التلفزيونية في معالجة القضايا الاجتماعية – دراسة تطبيقية وتحليلية على التلفزيون المصري في الفترة من( ١٩٩١٧١– ١٩٩١٩٣١م)</t>
  </si>
  <si>
    <t>تاريخ السينما المصرية</t>
  </si>
  <si>
    <t xml:space="preserve"> تاريخ السينما المصرية ج 1</t>
  </si>
  <si>
    <t xml:space="preserve"> تاريخ السينما المصرية ج 2</t>
  </si>
  <si>
    <t xml:space="preserve"> تاريخ السينما المصرية ج 3</t>
  </si>
  <si>
    <t xml:space="preserve"> أطياف وظلال أوراق عن العلاقة بين السينما والمأثور الثقافي</t>
  </si>
  <si>
    <t>ايه طنطاوى</t>
  </si>
  <si>
    <t>اركان للدراسات والأبحاث والنشر</t>
  </si>
  <si>
    <t>المثقف - السينما - المتمرد -الثورى -  الرجعى -الانتهازى-</t>
  </si>
  <si>
    <t xml:space="preserve">هاشم النحاس - ايميل زولا - جرامشى - طلعت حرب - الافغانى - رفاعة الطهطاوى - محمد عبده - سعد زغلول - كامل التلمسانى - اعتدال ممتاز - فاطمة نعمت رشدى - حكمت أبو زيد - نجيب محفوظ - توفيق صالح - مصطفى درويش - يوسف شاهين - حًسن شاه - انيس منصور - فاروق حسنى - عاطف الطيب - خيرى بشارة - محمد خان - داوود عبد السيد - رأفت المهيى - ابن رشد </t>
  </si>
  <si>
    <t>تتناول الدراسة الحديث عن صورة المثقف في السينما المصرية من خلال المراحل السياسية والاجتماعية المختلفة ترصد الدراسة التحولات في تناول صورة المثقف من بداية السينما وحتى بعد قيام ثورات الربيع العربى وأيضا تتضمن الدراسة تعريفات مختلفة لمفهوم المثقف من خلال رواد الفكر والثقافة</t>
  </si>
  <si>
    <t xml:space="preserve"> http://www.arkan-srp.com/2020/06/02/1/</t>
  </si>
  <si>
    <t>امل حسن محمد</t>
  </si>
  <si>
    <t>حوليات أداب عين شمس</t>
  </si>
  <si>
    <t>دورية علمية</t>
  </si>
  <si>
    <t xml:space="preserve">بيبر بورديو - ديفيد انجلز -  غرامشى - فوبير - ريتشيوتو كانودو - احمد مجدى حجازى - هاشم النحاس - ايناس الدغيدى  - أسماء البكرى -  محمد نجيب  </t>
  </si>
  <si>
    <t>تتناول الدراسة التحليل السيسولوجى لصورة المثقف في السينما المصرية وكذلك تناول التحليل السوسيوسينمائى للمثقف في السينما المصرية وتحليل نقدى لانواع المثقف التي تناولتها السينما المصرية</t>
  </si>
  <si>
    <t xml:space="preserve">سوسيولوجيا - المثقف - جمالية السينما - المثقف المثالى - المثقف الحائر - </t>
  </si>
  <si>
    <t xml:space="preserve"> https://aafu.journals.ekb.eg/article_18382.html</t>
  </si>
  <si>
    <t>محمود قاسم</t>
  </si>
  <si>
    <t>وكالة الصحافة العربية</t>
  </si>
  <si>
    <t>كتاب</t>
  </si>
  <si>
    <t>دار نشر</t>
  </si>
  <si>
    <t xml:space="preserve">إبراهيم لاما - استيفان روستى - وداد عرفى - احمد الشريعى - رودلف فالنتينو - جاك شولتر - عباس فارس - اسيا -  محمود ذو الفقار - كمال الشناوى - عاطف سالم - عمر الشريف - طه حسين - احسان عبد القدوس - محمود المليجى - صلاح نظمى - صلاح أبو سيف - يوسف شاهين - كمال الشيخ  </t>
  </si>
  <si>
    <t>السينما المصرية - الوثائق النادرة</t>
  </si>
  <si>
    <t xml:space="preserve"> https://archive.org/details/20201030_20201030_2305/page/n401/mode/2up</t>
  </si>
  <si>
    <t>سعد الدين توفيق</t>
  </si>
  <si>
    <t>دار الهلال</t>
  </si>
  <si>
    <t>محمد حسين هيكل - محمد كريم - يوسف وهبى - محمد عبد الوهاب - محمد كريم - سليمان نجيب - اسيا -  احمد رامى - احمد بدرخان - ام كلثوم - نجيب الريحانى - ليلى مراد - حسين صدقى - نيازى مصطفى - أنور وجدى - اسمهان - فريد الأطرش - فيكتور هوجو</t>
  </si>
  <si>
    <t xml:space="preserve">السينما - المثقف - كتب سينمائية - صورة المثقف - الفيلم المصرى - نشاة السينما </t>
  </si>
  <si>
    <t xml:space="preserve"> https://www.kutubpdfbook.com/book/%D8%AA%D8%AD%D9%85%D9%8A%D9%84-%D9%83%D8%AA%D8%A7%D8%A8-%D9%82%D8%B5%D8%A9-%D8%A7%D9%84%D8%B3%D9%8A%D9%86%D9%85%D8%A7-%D9%81%D9%8A-%D9%85%D8%B5%D8%B1-%D8%B3%D8%B9%D8%AF-%D8%A7%D9%84%D8%AF%D9%8A%D9%86-%D8%AA%D9%88%D9%81%D9%8A%D9%82.html</t>
  </si>
  <si>
    <t>ابراهيم العريس</t>
  </si>
  <si>
    <t>مركز دراسات الوحدة العربية</t>
  </si>
  <si>
    <t xml:space="preserve">يوسف شاهين - توفيق صالح - مارون بغدادى - صلاح أبو سيف - عمر اميرالاى - رأفت الميهى - محمد خان - داوود عبد السيد - نجيب محفوظ </t>
  </si>
  <si>
    <t>السينما - المثقف - صورة المثقف - الرواية - الأدب  - تحولات المثقف التاريخية</t>
  </si>
  <si>
    <t xml:space="preserve"> https://t.me/cinematicbooks/50</t>
  </si>
  <si>
    <t>جان الكسان</t>
  </si>
  <si>
    <t>عالم المعرفة</t>
  </si>
  <si>
    <t xml:space="preserve">شادى عبد السلام - على بدرخان - سمير سيف - احمد يحيى - ممدوح شكرى - سعيد مرزوق - محمد راضى -  استيفان روستى - محمد بيومى - عزيزة امير - يوسف وهبى - محمد كريم - محمد حسين هيكل  </t>
  </si>
  <si>
    <t xml:space="preserve">السينما  - الوطن العربى - السينما المصرية </t>
  </si>
  <si>
    <t xml:space="preserve"> https://t.me/cinematicbooks/68</t>
  </si>
  <si>
    <t>محمد صلاح بوشتلة</t>
  </si>
  <si>
    <t>مركز روافد للدراسات والأبحاث</t>
  </si>
  <si>
    <t xml:space="preserve">ابن رشد - يوسف شاهين - نيتشه - كافكا </t>
  </si>
  <si>
    <t>الفيلسوف -  ابن رشد - يوسف شاهين - السينما - المصير</t>
  </si>
  <si>
    <t xml:space="preserve"> https://rawafedcenter.org/%D8%B5%D9%88%D8%B1%D8%A9-%D8%A7%D9%84%D9%81%D9%8A%D9%84%D8%B3%D9%88%D9%81-%D9%81%D9%8A-%D8%A7%D9%84%D8%B3%D9%8A%D9%86%D9%85%D8%A7-%D8%A7%D9%84%D8%B9%D8%B1%D8%A8%D9%8A%D8%A9/</t>
  </si>
  <si>
    <t>الهيئة المصرية العامة للكتاب</t>
  </si>
  <si>
    <t>على بدرخان - فريتز كرامب -  يسرى نصر الله -يوسف شاهين - ممدوح الليثى -  كمال الشيخ - سمير سيف - ليلى مراد -  هنرى بركات -  الملك فاروق - عز الدين ذو الفقار - خيرى بشارة - نيازى مصطفى - يسرى نصرالله - عاطف سالم</t>
  </si>
  <si>
    <t xml:space="preserve"> الفيلم السياسى - السينما - المثقف - تحولات المثقف - فلسطين</t>
  </si>
  <si>
    <t xml:space="preserve"> https://www.noor-book.com/%D9%83%D8%AA%D8%A7%D8%A8-%D9%85%D8%AD%D9%85%D9%88%D8%AF-%D9%82%D8%A7%D8%B3%D9%85-%D8%A7%D9%84%D9%81%D9%8A%D9%84%D9%85-%D8%A7%D9%84%D8%B3%D9%8A%D8%A7%D8%B3%D9%8A-%D9%81%D9%8A-%D9%85%D8%B5%D8%B1-pdf</t>
  </si>
  <si>
    <t xml:space="preserve"> محمد سيد أحمد متولي</t>
  </si>
  <si>
    <t>مركز نماء للبحوث والدراسات</t>
  </si>
  <si>
    <t xml:space="preserve">نجيب محفوظ - محمد حسنى مبارك </t>
  </si>
  <si>
    <t xml:space="preserve"> https://nama-center.com/Articles/Details/41008</t>
  </si>
  <si>
    <t xml:space="preserve">علاء ولى الدين - احمد السقا - اشرف عبد الباقى - احمد عيد - محمد سعد - على ادريس - محمد خان - خيرى بشارة - داوود عبد السيد  </t>
  </si>
  <si>
    <t xml:space="preserve">المثقف - السينما -  صورة المثقف </t>
  </si>
  <si>
    <t>https://www.4read.net/book/5086/%D8%A3%D9%81%D9%84%D8%A7%D9%85-%D9%85%D8%AB%D9%8A%D8%B1%D8%A9-%D9%84%D9%84%D8%AC%D8%AF%D9%84</t>
  </si>
  <si>
    <t>مى التلمسانى</t>
  </si>
  <si>
    <t>المركز القومى للترجمة</t>
  </si>
  <si>
    <t xml:space="preserve">ادوارد شيلز - جون  ميزونوف - داوود عبد السيد - الهامى حسن - سعد الدين توفيق - ماجدة واصف - كامل التلمسانى - صلاح أبو سيف - نجيب محفوظ - حسن الامام -  على بدرخان </t>
  </si>
  <si>
    <t>المثقف  - السينما - الحارة - نجيب محفوظ - صورة المثقف</t>
  </si>
  <si>
    <t>https://www.pdf-books.org/book/%D8%AA%D8%AD%D9%85%D9%8A%D9%84-%D9%83%D8%AA%D8%A7%D8%A8-%D8%A7%D9%84%D8%AD%D8%A7%D8%B1%D8%A9-%D9%81%D9%8A-%D8%A7%D9%84%D8%B3%D9%8A%D9%86%D9%85%D8%A7-%D8%A7%D9%84%D9%85%D8%B5%D8%B1%D9%8A%D8%A9-1939-2001-%D9%85%D9%8A-%D8%A7%D9%84%D8%AA%D9%84%D9%85%D8%B3%D8%A7%D9%86%D9%8A.html</t>
  </si>
  <si>
    <t xml:space="preserve">درية شرف الدين </t>
  </si>
  <si>
    <t>دار الشروق</t>
  </si>
  <si>
    <t>محمد نجيب -  احمد بدرخان - يوسف شاهين - حسين صدقى - محمد كريم - نيازى مصطفى - عز الدين ذو الفقار - كمال الشيخ - السيد بدير - فطين عبد الوهاب - صلاح ابوسيف - توفيق صالح - هنرى بركات - كمال الشيخ - عاطف سالم -  طه حسين - جمال عبد الناصر - أنور السادات</t>
  </si>
  <si>
    <t xml:space="preserve">المثقف - السينما - تنوعيات المثقف - الفيلم السياسى </t>
  </si>
  <si>
    <t>https://www.noor-book.com/en/ebook-%D8%A7%D9%84%D8%B3%D9%8A%D8%A7%D8%B3%D9%87-%D9%88%D8%A7%D9%84%D8%B3%D9%8A%D9%86%D9%85%D8%A7-%D9%81%D9%8A-%D9%85%D8%B5%D8%B1-%D8%AF-%D8%AF%D8%B1%D9%8A%D9%87-%D8%B4%D8%B1%D9%81-%D8%A7%D9%84%D8%AF%D9%8A%D9%86-pdf</t>
  </si>
  <si>
    <t xml:space="preserve">نبيل راغب - محمود قاسم - سمير سيف - محمد كريم - محمد حسين هيكل - شادى عبد السلام - يوسف شاهين - هنرى بركات - مدكور ثابت - ستيفان روستى - جورج ابيض - ماريو فولبى - ادمون نحاس - توجو مزراحى  </t>
  </si>
  <si>
    <t>نبيل راغب</t>
  </si>
  <si>
    <t>المركز القومى للسينما</t>
  </si>
  <si>
    <t>هيئة ثقافية</t>
  </si>
  <si>
    <t>المثقف  - السينما - جماليات السينما - تحولات المثقف</t>
  </si>
  <si>
    <t>https://www.noor-book.com/en/ebook-%D8%A7%D9%84%D8%B9%D9%86%D8%A7%D8%B5%D8%B1-%D8%A7%D9%84%D9%86%D9%85%D8%B7%D9%8A%D9%87-%D9%81%D9%8A-%D8%A7%D9%84%D8%B3%D9%8A%D9%86%D9%85%D8%A7-%D8%A7%D9%84%D9%85%D8%B5%D8%B1%D9%8A%D9%87-pdf</t>
  </si>
  <si>
    <t>امينة حسن</t>
  </si>
  <si>
    <t xml:space="preserve">المجلس الأعلى للثقافة </t>
  </si>
  <si>
    <t xml:space="preserve">تالكون بارسونز - بيير بورديو - كمال سليم - يوسف شاهين - هامبرس -  هنرى لانجلوا   </t>
  </si>
  <si>
    <t>السينما - المثقف - صورة  المثقف  - الأرض - الاختيار - يوسف شاهين</t>
  </si>
  <si>
    <t>https://www.noor-book.com/en/ebook-%D8%A7%D9%84%D8%AA%D8%B9%D8%A8%D9%8A%D8%B1-%D8%B9%D9%86-%D8%A7%D9%84%D9%86%D8%AC%D8%A7%D8%AD-%D8%A7%D9%84%D8%A7%D8%AC%D8%AA%D9%85%D8%A7%D8%B9%D9%8A-%D9%81%D9%8A-%D8%A7%D9%84%D8%B3%D9%8A%D9%86%D9%85%D8%A7-%D8%A7%D9%84%D9%85%D8%B5%D8%B1%D9%8A%D9%87-%D9%81%D9%8A-%D8%B3%D9%86%D9%88%D8%A7%D8%AA-%D8%A7%D9%84%D8%B3%D8%A8%D8%B9%D9%8A%D9%86%D9%8A%D8%A7%D8%AA-%D8%A7%D9%85%D9%8A%D9%86%D9%87-%D8%AD%D8%B3%D9%86-pdf</t>
  </si>
  <si>
    <t xml:space="preserve">المؤسسة العربية للطباعة والنشر </t>
  </si>
  <si>
    <t>محمد خان - نور الشريف - مديحة كامل - محمود ياسين - يسرا - احمد زكى - فردوس عبد الحميد - سعاد حسنى - عادل ادهم</t>
  </si>
  <si>
    <t>السينما - المثقف -محمد خان - صورة المثقف</t>
  </si>
  <si>
    <t>https://www.scribd.com/document/64929062/%D9%85%D8%AD%D9%85%D8%AF-%D8%AE%D8%A7%D9%86-%D8%B3%D9%8A%D9%86%D9%85%D8%A7-%D8%A7%D9%84%D8%B4%D8%AE%D8%B5%D9%8A%D8%A7%D8%AA-%D9%88%D8%A7%D9%84%D8%AA%D9%81%D8%A7%D8%B5%D9%8A%D9%84-%D8%A7%D9%84%D8%B5%D8%BA%D9%8A%D8%B1%D8%A9</t>
  </si>
  <si>
    <t>نوال عمر</t>
  </si>
  <si>
    <t>البحوث الإعلامية تصدر عن جامعة الأزهر</t>
  </si>
  <si>
    <t xml:space="preserve">هارولدنبيرج -  إبراهيم امام - إبراهيم سكر - حسين حلمى </t>
  </si>
  <si>
    <t>الدراما - المثقف - صورة المثقف</t>
  </si>
  <si>
    <t xml:space="preserve"> https://jsb.journals.ekb.eg/article_72532.html</t>
  </si>
  <si>
    <t xml:space="preserve">عبد المنعم إبراهيم </t>
  </si>
  <si>
    <t>ابن خلدون</t>
  </si>
  <si>
    <t xml:space="preserve">محمد كريم -  جبران نعوم - محمد بيومى - فردوس محمد - فكتوريا كوهين - سعد زغلول - عزيزة امير - طلعت حرب  </t>
  </si>
  <si>
    <t>السينما - المثقف -تاريخ السينما المصرية - تنوعيات المثقف</t>
  </si>
  <si>
    <t>https://ia904506.us.archive.org/3/items/20210609_20210609_1314/تاريخ%20السينما%20المصرية.pdf</t>
  </si>
  <si>
    <t>صلاح محمد</t>
  </si>
  <si>
    <t>دار الفرسان للنشر</t>
  </si>
  <si>
    <t xml:space="preserve">يحيى شاهين - نعيمة عاكف - عبد الحليم حافظ - شادية - حسين رياض - عادل امام - احمد ذكى - محمود عبد العزيز </t>
  </si>
  <si>
    <t>https://archive.org/details/1_20210609_20210609_1326/mode/2up</t>
  </si>
  <si>
    <t>نجيب الريحانى - الياس  ريحانة -  بديعة مصابنى -  عزيز عيد - جورج عيد -  روز اليوسف - بشارة يواكيم -  كمال  الشناوى - حس فايق</t>
  </si>
  <si>
    <t>https://archive.org/details/2_20210609_20210609/mode/2up</t>
  </si>
  <si>
    <t>https://archive.org/details/3_20210609_202106</t>
  </si>
  <si>
    <t>عبد الحميد حواس</t>
  </si>
  <si>
    <t>الهيئة العامة لقصور الثقافة</t>
  </si>
  <si>
    <t xml:space="preserve">نجيب محفوظ - احسان عبد القدوس - عماد حمدى </t>
  </si>
  <si>
    <t>السينما  - المثقف -المثقف الحائر  - الثقافة الشعبية</t>
  </si>
  <si>
    <t>https://archive.org/details/20210613_20210613_1117/mode/2up</t>
  </si>
  <si>
    <t>اخر الرجال المحترمين</t>
  </si>
  <si>
    <t>النظارة السوداء</t>
  </si>
  <si>
    <t>خلف اسوار الجامعة</t>
  </si>
  <si>
    <t>الحكم اخر الجلسة</t>
  </si>
  <si>
    <t xml:space="preserve">ديسكو ديسكو </t>
  </si>
  <si>
    <t>المصير</t>
  </si>
  <si>
    <t>الاخر</t>
  </si>
  <si>
    <t>الطريق المسدود</t>
  </si>
  <si>
    <t>الوديعة</t>
  </si>
  <si>
    <t>رحلة النسيان</t>
  </si>
  <si>
    <t>الشيطان يغنى</t>
  </si>
  <si>
    <t>قاع المدينة</t>
  </si>
  <si>
    <t xml:space="preserve"> الدنيا جرى فيها إيه</t>
  </si>
  <si>
    <t>اين عقلى</t>
  </si>
  <si>
    <t xml:space="preserve"> ولا يزال التحقيق مستمرا</t>
  </si>
  <si>
    <t xml:space="preserve"> انتبهوا أيها السادة</t>
  </si>
  <si>
    <t>القتل اللذيذ</t>
  </si>
  <si>
    <t>عمارة يعقوبيان</t>
  </si>
  <si>
    <t>جرى الوحوش</t>
  </si>
  <si>
    <t xml:space="preserve"> الرقص مع الشيطان</t>
  </si>
  <si>
    <t xml:space="preserve"> المنزل رقم ١٣ </t>
  </si>
  <si>
    <t xml:space="preserve"> نصف عذراء</t>
  </si>
  <si>
    <t xml:space="preserve"> غرام الأفاعي</t>
  </si>
  <si>
    <t>الكيف</t>
  </si>
  <si>
    <t xml:space="preserve"> كفانى يا قلب</t>
  </si>
  <si>
    <t xml:space="preserve"> زمن حاتم زهران</t>
  </si>
  <si>
    <t xml:space="preserve"> أهل القمة</t>
  </si>
  <si>
    <t>قاهر الظلام</t>
  </si>
  <si>
    <t>اسكندرية ليه</t>
  </si>
  <si>
    <t xml:space="preserve">اسكندرية كمان وكمان </t>
  </si>
  <si>
    <t>حدوته مصرية</t>
  </si>
  <si>
    <t>يارب ولد</t>
  </si>
  <si>
    <t xml:space="preserve">كده رضا </t>
  </si>
  <si>
    <t>ياتحب ياتقب</t>
  </si>
  <si>
    <t>شباب امرأة</t>
  </si>
  <si>
    <t>ارابيسك</t>
  </si>
  <si>
    <t>ليالى الحلمية</t>
  </si>
  <si>
    <t>أبو العلا البشرى</t>
  </si>
  <si>
    <t>الراية البيضاء</t>
  </si>
  <si>
    <t>الأيام</t>
  </si>
  <si>
    <t>انى بى فيلم</t>
  </si>
  <si>
    <t>فرجانى</t>
  </si>
  <si>
    <t>ذكر</t>
  </si>
  <si>
    <t>اعزب</t>
  </si>
  <si>
    <t>ثانوى</t>
  </si>
  <si>
    <t>المثقف - السينما - المثقف المثالى - اخر الرجال المحترمين</t>
  </si>
  <si>
    <t>https://www.youtube.com/watch?v=EqnU1ps1mUw</t>
  </si>
  <si>
    <t>https://elcinema.com/work/1003854</t>
  </si>
  <si>
    <t>https://www.filfan.com/news/103344</t>
  </si>
  <si>
    <t>أفلام الاتحاد</t>
  </si>
  <si>
    <t xml:space="preserve">يتناول الفيلم شخصية المثقف صاحب القضية </t>
  </si>
  <si>
    <t>عمر</t>
  </si>
  <si>
    <t>https://p.fosta-tv.net:2053/watch.php?vid=bbf597114</t>
  </si>
  <si>
    <t>https://elcinema.com/work/1008634</t>
  </si>
  <si>
    <t>https://www.youm7.com/story/2021/1/12/النظارة-السوداء-قصة-كتبها-إحسان-عبد-القدوس-كيف-فهمتها-نادية/5154420</t>
  </si>
  <si>
    <t>المثقف - السينما - المثقف صاحب القضية - النظارة السوداء - احسان عبد القدوس</t>
  </si>
  <si>
    <t>نجدى حافظ للإنتاج</t>
  </si>
  <si>
    <t>رمزى</t>
  </si>
  <si>
    <t>متزوج</t>
  </si>
  <si>
    <t>المثقف - السينما - المثقف صاحب القضية - خلف اسوار الجامعة</t>
  </si>
  <si>
    <t>https://elcinema.com/work/1010651</t>
  </si>
  <si>
    <t>https://www.dailymotion.com/video/x6y9acl</t>
  </si>
  <si>
    <t>سعيد نوفل</t>
  </si>
  <si>
    <t>بثينة</t>
  </si>
  <si>
    <t>محورى</t>
  </si>
  <si>
    <t>المثقف - السينما - المثقف صاحب القضية - الحكم اخر الجلسة</t>
  </si>
  <si>
    <t>https://www.youtube.com/watch?v=qbH5FRxOmUI</t>
  </si>
  <si>
    <t>سيد أبو الهب</t>
  </si>
  <si>
    <t>المثقف - السينما - المثقف صاحب القضية - ديسكو ديسكو - عبد الحى أديب</t>
  </si>
  <si>
    <t>https://el7ls.com/online/18744/فيلم_ديسكو_ديسكو.html</t>
  </si>
  <si>
    <t>https://elcinema.com/work/1009035</t>
  </si>
  <si>
    <t>فيلسوف</t>
  </si>
  <si>
    <t>ابن رشد</t>
  </si>
  <si>
    <t>المثقف - السينما - ابن رشد - المصير - يوسف شاهين</t>
  </si>
  <si>
    <t>https://s3.dotcima.com/watch-movie/المصير/</t>
  </si>
  <si>
    <t>https://elcinema.com/work/1010120</t>
  </si>
  <si>
    <t>https://www.al-madina.com/article/599877/كتاب/رحلتي-مع-ابن-رشد-وعقدتي-من-فيلم-المصير</t>
  </si>
  <si>
    <t>http://www.alkalimah.net/Articles/Read/20766</t>
  </si>
  <si>
    <t>يتناول الفيلم شخصية المثقف الحائر</t>
  </si>
  <si>
    <t>ادم</t>
  </si>
  <si>
    <t>المثقف - السينما - الاخر- يوسف شاهين</t>
  </si>
  <si>
    <t>https://www.youtube.com/watch?v=cbLjhEAa4Nc</t>
  </si>
  <si>
    <t>https://elcinema.com/work/1007445/</t>
  </si>
  <si>
    <t>https://liffofficial.com/2020/07/02/the-other-youssef-chahine/</t>
  </si>
  <si>
    <t>مدرسة</t>
  </si>
  <si>
    <t>فايزة</t>
  </si>
  <si>
    <t>المثقف - السينما - المثقف الحائر - الطريق المسدود</t>
  </si>
  <si>
    <t>https://www.youtube.com/watch?v=LE4FNNISRS0</t>
  </si>
  <si>
    <t>https://elcinema.com/work/1002153</t>
  </si>
  <si>
    <t>https://elcinema.com/review/1235631/</t>
  </si>
  <si>
    <t>أفلام كمال الشناوى</t>
  </si>
  <si>
    <t>المثقف - السينما - المثقف الحائر - الوديعة</t>
  </si>
  <si>
    <t>https://www.youtube.com/watch?v=RQS_Rc8tBAI</t>
  </si>
  <si>
    <t>https://elcinema.com/work/1001628</t>
  </si>
  <si>
    <t>أفلام محمود ياسين</t>
  </si>
  <si>
    <t>محمود</t>
  </si>
  <si>
    <t>المثقف - السينما - المثقف الحائر - رحلة النسيان</t>
  </si>
  <si>
    <t>https://www.dailymotion.com/video/x6zs35o</t>
  </si>
  <si>
    <t>https://elcinema.com/work/1006753</t>
  </si>
  <si>
    <t>فينفيلم</t>
  </si>
  <si>
    <t>عاصم</t>
  </si>
  <si>
    <t>المثقف - السينما - المثقف الحائر - الشيطان يغنى</t>
  </si>
  <si>
    <t>https://www.youtube.com/watch?v=cTSIFVzdXSE</t>
  </si>
  <si>
    <t>https://elcinema.com/work/1009064</t>
  </si>
  <si>
    <t>النداهة</t>
  </si>
  <si>
    <t>أفلام ماجدة</t>
  </si>
  <si>
    <t>موظفة</t>
  </si>
  <si>
    <t>فتحية</t>
  </si>
  <si>
    <t>المثقف - السينما - المثقف الحائر - النداهة</t>
  </si>
  <si>
    <t>https://www.youtube.com/watch?v=ch10F3Ydlsg</t>
  </si>
  <si>
    <t>https://elcinema.com/work/1009731</t>
  </si>
  <si>
    <t>https://almalnews.com/%E2%80%AE%E2%80%ACالنداهة%E2%80%AE-%E2%80%ACحين-ينتهك-صخب-المدين/</t>
  </si>
  <si>
    <t>هيمن فيلم</t>
  </si>
  <si>
    <t>قاضى</t>
  </si>
  <si>
    <t>عبد الله</t>
  </si>
  <si>
    <t>المثقف - السينما - المثقف الحائر - قاع المدينة</t>
  </si>
  <si>
    <t>https://www.youtube.com/watch?v=WQjpvMs13PA</t>
  </si>
  <si>
    <t>https://elcinema.com/work/1003412</t>
  </si>
  <si>
    <t>إبراهيم</t>
  </si>
  <si>
    <t xml:space="preserve">المثقف - السينما - المثقف الحائر </t>
  </si>
  <si>
    <t>https://يوتيوب.vip/vide/1bd5325b/فيلم-الدنيا-جرى-فيها-إيه-لأول-مره-عاليوتيوب-بطولة-فاروق-الفيشاوي-ميرفت-أمين-أحمد-راتب-سناء-جميل</t>
  </si>
  <si>
    <t>https://elcinema.com/work/1266936</t>
  </si>
  <si>
    <t>توفيق</t>
  </si>
  <si>
    <t>https://www.youtube.com/watch?v=oudfZT_feUU</t>
  </si>
  <si>
    <t>https://elcinema.com/work/1010679</t>
  </si>
  <si>
    <t>https://www.behindzscene.net/فيلم-اين-عقلي-كيف-تصنع-مريضاً/</t>
  </si>
  <si>
    <t>https://www.sasapost.com/opinion/ayna-aqly-movie-review/</t>
  </si>
  <si>
    <t>اشرف فهمى</t>
  </si>
  <si>
    <t>حسين</t>
  </si>
  <si>
    <t>https://www.youtube.com/watch?v=qYTsKALK1XM</t>
  </si>
  <si>
    <t>https://elcinema.com/work/1009233</t>
  </si>
  <si>
    <t>http://www.cinematechhaddad.com/Aflam/Aflam_10.HTM</t>
  </si>
  <si>
    <t>شهرزاد فيلم</t>
  </si>
  <si>
    <t xml:space="preserve">دكتور  </t>
  </si>
  <si>
    <t>جلال</t>
  </si>
  <si>
    <t>https://www.youtube.com/watch?v=BUee4p8-ojk</t>
  </si>
  <si>
    <t>https://elcinema.com/work/1010751</t>
  </si>
  <si>
    <t>قطاع الإنتاج - اتحاد الإذاعة والتلفزيون</t>
  </si>
  <si>
    <t>هند</t>
  </si>
  <si>
    <t>https://www.youtube.com/watch?v=q2tMCfskYPA</t>
  </si>
  <si>
    <t>https://elcinema.com/work/1008898</t>
  </si>
  <si>
    <t>https://www.youtube.com/watch?v=mELc9457TJ8</t>
  </si>
  <si>
    <t>جود نيوز فيلم</t>
  </si>
  <si>
    <t>حاتم</t>
  </si>
  <si>
    <t>https://elcinema.com/work/1005842</t>
  </si>
  <si>
    <t>https://www.behindzscene.net/لماذا-يعد-عمارة-يعقوبيان-أهم-فيلم-مصري/</t>
  </si>
  <si>
    <t>https://archive.aawsat.com/details.asp?section=25&amp;article=369625&amp;issueno=10069#.YSApfH3PyHs</t>
  </si>
  <si>
    <t>يتناول الفيلم شخصية المثقف المستغل لعلمه</t>
  </si>
  <si>
    <t>يتناول المسلسل شخصية المثقف الحائر</t>
  </si>
  <si>
    <t>يتناول المسلسل شخصية المثقف المحافظ على التراث</t>
  </si>
  <si>
    <t>سالم زعزع</t>
  </si>
  <si>
    <t>نبيل</t>
  </si>
  <si>
    <t>https://www.youtube.com/watch?v=WDlF3p9VWCg</t>
  </si>
  <si>
    <t>https://elcinema.com/work/1010644</t>
  </si>
  <si>
    <t>https://www.behindzscene.net/جرى-الوحوش-هل-تحدي-للقدر-؟-ام-صراع-بين-ا/</t>
  </si>
  <si>
    <t>https://www.ahewar.org/debat/show.art.asp?aid=504980</t>
  </si>
  <si>
    <t>https://www.youtube.com/watch?v=VpOM3VhE1xg</t>
  </si>
  <si>
    <t>واصل</t>
  </si>
  <si>
    <t xml:space="preserve">المثقف - السينما - المثقف المستغل لعلمه </t>
  </si>
  <si>
    <t>https://elcinema.com/work/1005460</t>
  </si>
  <si>
    <t>https://www.youtube.com/watch?v=YP8xMn3AgwA</t>
  </si>
  <si>
    <t>https://elcinema.com/work/1611241</t>
  </si>
  <si>
    <t>أنور</t>
  </si>
  <si>
    <t>https://vimeo.com/139871988</t>
  </si>
  <si>
    <t>https://elcinema.com/work/1005633</t>
  </si>
  <si>
    <t>صيدلى</t>
  </si>
  <si>
    <t>وجدى</t>
  </si>
  <si>
    <t>https://www.youtube.com/watch?v=cLEKISewenc</t>
  </si>
  <si>
    <t>https://elcinema.com/work/1000513</t>
  </si>
  <si>
    <t>https://elcinema.com/work/1003537</t>
  </si>
  <si>
    <t>https://elcinema.com/work/1007377</t>
  </si>
  <si>
    <t>https://elcinema.com/work/1471200</t>
  </si>
  <si>
    <t>https://elcinema.com/work/1010133</t>
  </si>
  <si>
    <t>https://elcinema.com/work/1008284</t>
  </si>
  <si>
    <t>https://elcinema.com/work/1010121/</t>
  </si>
  <si>
    <t>https://elcinema.com/work/1010144</t>
  </si>
  <si>
    <t>https://elcinema.com/work/1010196</t>
  </si>
  <si>
    <t>https://elcinema.com/work/1010194</t>
  </si>
  <si>
    <t>https://elcinema.com/work/1001422</t>
  </si>
  <si>
    <t>https://elcinema.com/work/1009131</t>
  </si>
  <si>
    <t>https://elcinema.com/work/1009678</t>
  </si>
  <si>
    <t>https://elcinema.com/work/1006817</t>
  </si>
  <si>
    <t>https://elcinema.com/work/1010599</t>
  </si>
  <si>
    <t>https://elcinema.com/work/1010572</t>
  </si>
  <si>
    <t>https://elcinema.com/work/1010386</t>
  </si>
  <si>
    <t>https://elcinema.com/work/1205935</t>
  </si>
  <si>
    <t>https://elcinema.com/work/1011242/</t>
  </si>
  <si>
    <t>https://elcinema.com/work/1500766</t>
  </si>
  <si>
    <t>أضواء السينما</t>
  </si>
  <si>
    <t>كيميائى</t>
  </si>
  <si>
    <t>صلاح</t>
  </si>
  <si>
    <t>https://www.youtube.com/watch?v=2Lt5rZ9KcOo</t>
  </si>
  <si>
    <t>https://mana.net/8456</t>
  </si>
  <si>
    <t>https://www.filfan.com/news/103335</t>
  </si>
  <si>
    <t>https://hd-cima.com/video/watch.php?vid=652ca186b</t>
  </si>
  <si>
    <t>وصفى</t>
  </si>
  <si>
    <t>افلام حسن يوسف</t>
  </si>
  <si>
    <t>https://www.youtube.com/watch?v=t0l0BjXdw3E</t>
  </si>
  <si>
    <t>ان بى</t>
  </si>
  <si>
    <t>دكتور</t>
  </si>
  <si>
    <t>المثقف - السينما - المثقف الانتهازى</t>
  </si>
  <si>
    <t>اوسكار فيلم</t>
  </si>
  <si>
    <t>https://www.dailymotion.com/video/x6zs2dy</t>
  </si>
  <si>
    <t>http://www.cinematechhaddad.com/Derasat/ABaderkhan/ABaderkhan_4.HTM</t>
  </si>
  <si>
    <t>سعد شنب</t>
  </si>
  <si>
    <t>طه حسين</t>
  </si>
  <si>
    <t>المثقف  - السينما - طه حسين - السيرة الذاتية</t>
  </si>
  <si>
    <t>https://mama-drama.org/مشاهدة-فيلم-قاهر-الظلام/</t>
  </si>
  <si>
    <t>اسكندرية نيويورك</t>
  </si>
  <si>
    <t xml:space="preserve">طالب </t>
  </si>
  <si>
    <t>يحيى</t>
  </si>
  <si>
    <t>المثقف - السينما - يوسف شاهين - سيرة ذاتية</t>
  </si>
  <si>
    <t>https://www.ammonnews.net/article/277298</t>
  </si>
  <si>
    <t>https://rema.egybest.online/movie/iskendereya-leih-1979/</t>
  </si>
  <si>
    <t>امبير بلزان</t>
  </si>
  <si>
    <t>https://rema.egybest.online/movie/eskendereya-kaman-we-kaman-1990/</t>
  </si>
  <si>
    <t>https://manshoor.com/arts-and-culture/alexandria-again-and-forever-youssef-chahine/</t>
  </si>
  <si>
    <t xml:space="preserve">مخرج  </t>
  </si>
  <si>
    <t>https://rema.egybest.online/movie/hadota-masria-1982/</t>
  </si>
  <si>
    <t>https://aawsat.com/home/article/973576/«حدوتة-مصرية»-1982-الفيلم-الثاني-«والأفضل»-في-ثلاثية-شاهين-الذاتية</t>
  </si>
  <si>
    <t>https://maqar.com/archives/242636</t>
  </si>
  <si>
    <t>https://rema.egybest.online/movie/alexandria-new-york-2004/?ref=search-p1</t>
  </si>
  <si>
    <t>https://alghad.com/إسكندرية-نيويورك-إبداع-سينمائي-لشاه/</t>
  </si>
  <si>
    <t>http://alrai.com/article/199583.html</t>
  </si>
  <si>
    <t>عبد العظيم الزغبى</t>
  </si>
  <si>
    <t>رسام</t>
  </si>
  <si>
    <t>عيسوى</t>
  </si>
  <si>
    <t>المثقف - السينما - المثقف البوهيمى - المثقف الساخر</t>
  </si>
  <si>
    <t>https://www.dailymotion.com/video/x6zs3ts</t>
  </si>
  <si>
    <t>الاخوة المتحدين</t>
  </si>
  <si>
    <t>https://www.dailymotion.com/video/x7sy3oj</t>
  </si>
  <si>
    <t>ام ..اتش للإنتاج السينمائى</t>
  </si>
  <si>
    <t>السينما - المثقف - المثقف الساخر</t>
  </si>
  <si>
    <t>https://www.youtube.com/watch?v=NRHujJKIOho</t>
  </si>
  <si>
    <t>https://www.youtube.com/watch?v=dwM6CSlYNns</t>
  </si>
  <si>
    <t>امام</t>
  </si>
  <si>
    <t>السينما - المثقف - المثقف الجامعى</t>
  </si>
  <si>
    <t>https://www.ida2at.com/woman-youth-cairo-temptation/</t>
  </si>
  <si>
    <t>https://alwan.elwatannews.com/news/details/4089736/شباب-امرأة-حينما-تتجمع-كل-العناصر-الفنية-لإخراج-فيلم-مميز</t>
  </si>
  <si>
    <t>https://elcinema.com/work/1010599/episodes</t>
  </si>
  <si>
    <t>https://www.darelhilal.com/News/691475.aspx</t>
  </si>
  <si>
    <t>https://www.elwatannews.com/news/details/4154486</t>
  </si>
  <si>
    <t>https://elcinema.com/work/1010572/episodes</t>
  </si>
  <si>
    <t>https://www.echoroukonline.com/ليالي-الحلمية-بين-الإفلاس-الفني-والعب</t>
  </si>
  <si>
    <t>تلفزيون جمهورية مصر العربية</t>
  </si>
  <si>
    <t>https://elcinema.com/work/1010386/episodes</t>
  </si>
  <si>
    <t>على المعاش</t>
  </si>
  <si>
    <t>سفير متقاعد</t>
  </si>
  <si>
    <t>السينما - المثقف - المثقف المحافظ على التراث</t>
  </si>
  <si>
    <t>https://elcinema.com/work/1205935/episodes</t>
  </si>
  <si>
    <t>السينما - المثقف - طه حسين - سيرة ذاتية</t>
  </si>
  <si>
    <t>https://elcinema.com/work/1011242/episodes</t>
  </si>
  <si>
    <t>عرب سكرين</t>
  </si>
  <si>
    <t>زيزينيا</t>
  </si>
  <si>
    <t xml:space="preserve">يتناول المسلسل شخصية المثقف الحائر </t>
  </si>
  <si>
    <t>https://elcinema.com/work/1010857/episodes</t>
  </si>
  <si>
    <t>نوع العمل</t>
  </si>
  <si>
    <t>فيلم</t>
  </si>
  <si>
    <t>مسلسل</t>
  </si>
  <si>
    <t>محمد</t>
  </si>
  <si>
    <t>حامد</t>
  </si>
  <si>
    <t>احمد</t>
  </si>
  <si>
    <t>عزيزة</t>
  </si>
  <si>
    <t>جابر</t>
  </si>
  <si>
    <t>يوسف</t>
  </si>
  <si>
    <t>لمعى</t>
  </si>
  <si>
    <t>فؤاد</t>
  </si>
  <si>
    <t>مديحة</t>
  </si>
  <si>
    <t>مجاهد</t>
  </si>
  <si>
    <t xml:space="preserve">على  </t>
  </si>
  <si>
    <t>امينة</t>
  </si>
  <si>
    <t>رؤوف</t>
  </si>
  <si>
    <t>شكرى</t>
  </si>
  <si>
    <t>فهمى</t>
  </si>
  <si>
    <t>مجدى</t>
  </si>
  <si>
    <t>عيسى</t>
  </si>
  <si>
    <t>عصمت</t>
  </si>
  <si>
    <t>على</t>
  </si>
  <si>
    <t>حسنين</t>
  </si>
  <si>
    <t xml:space="preserve">عزيز </t>
  </si>
  <si>
    <t>منى</t>
  </si>
  <si>
    <t>إسماعيل</t>
  </si>
  <si>
    <t>سمير</t>
  </si>
  <si>
    <t>يوسف / شوقى</t>
  </si>
  <si>
    <t>منصور</t>
  </si>
  <si>
    <t>سيد</t>
  </si>
  <si>
    <t>عمران</t>
  </si>
  <si>
    <t>شفيق</t>
  </si>
  <si>
    <t>مهندس</t>
  </si>
  <si>
    <t>رفعت</t>
  </si>
  <si>
    <t>عصفور</t>
  </si>
  <si>
    <t>راعى غنم</t>
  </si>
  <si>
    <t>جعفر</t>
  </si>
  <si>
    <t>مستطاع</t>
  </si>
  <si>
    <t>جوهر</t>
  </si>
  <si>
    <t>نور</t>
  </si>
  <si>
    <t>خليل</t>
  </si>
  <si>
    <t>مصطفى</t>
  </si>
  <si>
    <t>نوبى</t>
  </si>
  <si>
    <t>ثابت</t>
  </si>
  <si>
    <t>عزوز</t>
  </si>
  <si>
    <t xml:space="preserve">سليم </t>
  </si>
  <si>
    <t>كريم</t>
  </si>
  <si>
    <t>أستاذ فلسفة</t>
  </si>
  <si>
    <t>شهدى</t>
  </si>
  <si>
    <t>جمال</t>
  </si>
  <si>
    <t>بشر</t>
  </si>
  <si>
    <t>مفيد</t>
  </si>
  <si>
    <t>بعد الموقعة</t>
  </si>
  <si>
    <t>دولار فيلم</t>
  </si>
  <si>
    <t>https://elcinema.com/work/2005960</t>
  </si>
  <si>
    <t>https://www.youtube.com/watch?v=1TDMhlwRWc0</t>
  </si>
  <si>
    <t>ناشطة ساسية</t>
  </si>
  <si>
    <t>ريم</t>
  </si>
  <si>
    <t>السينما - المثقف - المثقف الثائر - الربيع العربى</t>
  </si>
  <si>
    <t>https://www.dw.com/ar/بعد-الموقعة-للمخرج-يسري-نصر-الله-استعادة-الجاني-لوعيه-وآدميته/a-16838960</t>
  </si>
  <si>
    <t>https://www.filfan.com/news/47339</t>
  </si>
  <si>
    <t>حمدى</t>
  </si>
  <si>
    <t>سليمان</t>
  </si>
  <si>
    <t xml:space="preserve">شخصيات أخرى </t>
  </si>
  <si>
    <t>الشخصية الرئيسية</t>
  </si>
  <si>
    <t>رومانسى</t>
  </si>
  <si>
    <t>تاريخى</t>
  </si>
  <si>
    <t>سيرة ذاتية</t>
  </si>
  <si>
    <t>رأفت</t>
  </si>
  <si>
    <t>وجيه</t>
  </si>
  <si>
    <t>فتحى</t>
  </si>
  <si>
    <t>رااهب الفكر</t>
  </si>
  <si>
    <t>ناجى</t>
  </si>
  <si>
    <t>حلمى</t>
  </si>
  <si>
    <t xml:space="preserve">عبد الواحد </t>
  </si>
  <si>
    <t>رشاد</t>
  </si>
  <si>
    <t>الهام</t>
  </si>
  <si>
    <t>سلوى</t>
  </si>
  <si>
    <t>انيس</t>
  </si>
  <si>
    <t>رجب/خالد</t>
  </si>
  <si>
    <t xml:space="preserve">موظف </t>
  </si>
  <si>
    <t>دكتور جامعى</t>
  </si>
  <si>
    <t xml:space="preserve">حسام </t>
  </si>
  <si>
    <t>وليد / يوسف</t>
  </si>
  <si>
    <t>محمد زغلول</t>
  </si>
  <si>
    <t>هشام</t>
  </si>
  <si>
    <t>مختار / مدحت</t>
  </si>
  <si>
    <t>العقد الزمنى</t>
  </si>
  <si>
    <t>الممثلين / الضيوف</t>
  </si>
  <si>
    <t>رابط المشاهدة</t>
  </si>
  <si>
    <t>رابط تعريفى</t>
  </si>
  <si>
    <t>القصة / المحتوى</t>
  </si>
  <si>
    <t>الأسم</t>
  </si>
  <si>
    <t>التصنيف الفني</t>
  </si>
  <si>
    <t xml:space="preserve">يتناول الفيلم شخصية المرأة المثقفة </t>
  </si>
  <si>
    <t xml:space="preserve">يتناول الفيلم شخصية المثقف الرجعى </t>
  </si>
  <si>
    <t>يتناول الفيلم شخصية المثقف الانتهازى</t>
  </si>
  <si>
    <t xml:space="preserve">يتناول الفيلم شخصية المثقف المغترب  </t>
  </si>
  <si>
    <t>يتناول الفيلم شخصية المثقف المناضل</t>
  </si>
  <si>
    <t>يتناول الفيلم شخصية المثقف المأزوم</t>
  </si>
  <si>
    <t>يتناول الفيلم شخصية المثقف المأخوذه عن سيرة ذاتية</t>
  </si>
  <si>
    <t>يتناول المسلسل شخصية المثقف المأخوذه عن سيرة ذاتية</t>
  </si>
  <si>
    <t>بيانات العمل الفني</t>
  </si>
  <si>
    <t>بيانات عن شخصية المثقف داخل العمل الفني</t>
  </si>
  <si>
    <t>بيانات إضافية إضافية</t>
  </si>
  <si>
    <t>1930:1939</t>
  </si>
  <si>
    <t>1940:1949</t>
  </si>
  <si>
    <t>ما بعد عام 2000</t>
  </si>
  <si>
    <t>1990:1999</t>
  </si>
  <si>
    <t>1980:1989</t>
  </si>
  <si>
    <t>1950:1959</t>
  </si>
  <si>
    <t>1970:1979</t>
  </si>
  <si>
    <t>1960:1969</t>
  </si>
  <si>
    <t>برنامج</t>
  </si>
  <si>
    <t>موسيقي</t>
  </si>
  <si>
    <t>الجمهور العام (+12)</t>
  </si>
  <si>
    <t>للكبار فقط (+18)</t>
  </si>
  <si>
    <t>بإشراف بالغ (+16)</t>
  </si>
  <si>
    <t>أبيض وأسود</t>
  </si>
  <si>
    <t>فئة مدة العرض</t>
  </si>
  <si>
    <t>أقل من ساعة</t>
  </si>
  <si>
    <t>بين ساعة وساعتان</t>
  </si>
  <si>
    <t>أكثر من ساعتين</t>
  </si>
  <si>
    <t>روابط ومصادر</t>
  </si>
  <si>
    <t>تصنيف وظيفة المثقف داخل العمل الفني</t>
  </si>
  <si>
    <t>وظيفة المثقف داخل العمل الفني</t>
  </si>
  <si>
    <t>جنسية العمل</t>
  </si>
  <si>
    <t>تصنيف نوع العمل</t>
  </si>
  <si>
    <t>أفلام مديحة يسرى</t>
  </si>
  <si>
    <t>شركة صوت القاهرة للصوتيات والمرئيات</t>
  </si>
  <si>
    <t>قطاع الإنتاج - إتحاد الإذاعة والتلفزيون (ج.م.ع)</t>
  </si>
  <si>
    <t>إبراهيم عمران</t>
  </si>
  <si>
    <t>الشركة العربية للإنتاج الإعلامي - الرياض</t>
  </si>
  <si>
    <t>الشركة العربية للإنتاج والتوزيع السينمائي</t>
  </si>
  <si>
    <t>الشركة المصرية لمدينة الإنتاج الإعلامي - جهاز السينما</t>
  </si>
  <si>
    <t>شركه كيميت للإنتاج السينمائي</t>
  </si>
  <si>
    <t>قطري</t>
  </si>
  <si>
    <t>درامي</t>
  </si>
  <si>
    <t>أنثى</t>
  </si>
  <si>
    <t>بدون عمل</t>
  </si>
  <si>
    <t>نقابات مهنية</t>
  </si>
  <si>
    <t>قطاع خاص وأعمال حرة</t>
  </si>
  <si>
    <t>سياسيون</t>
  </si>
  <si>
    <t>قطاع حكومي ومؤسسات نظامية</t>
  </si>
  <si>
    <t>صحفيون ووظائف فنية وإبداعية</t>
  </si>
  <si>
    <t>لم يتم تحديد وظيفة المثقف داخل العمل</t>
  </si>
  <si>
    <t>لم يتم تحديد نوعية المثقف</t>
  </si>
  <si>
    <t>لم يتم تحديد الشخصية الرئيسية للعمل</t>
  </si>
  <si>
    <t>لم يتم تحديد النوع الاجتماعي للمثقف داخل للعمل</t>
  </si>
  <si>
    <t>لم يتم تحديد الخلفية الاجتماعية للمثقف داخل للعمل</t>
  </si>
  <si>
    <t>التصنيف الزمنى</t>
  </si>
  <si>
    <t>ما قبل عام 2000</t>
  </si>
  <si>
    <t>إحصائيات للمواد المرئية</t>
  </si>
  <si>
    <t>الإجمالي</t>
  </si>
  <si>
    <t>الجداول الإحصائية للمواد المقروءة</t>
  </si>
  <si>
    <t>لا يوجد</t>
  </si>
  <si>
    <t>الجداول الإحصائية</t>
  </si>
  <si>
    <t>الفئة</t>
  </si>
  <si>
    <t>متغير 1</t>
  </si>
  <si>
    <t>متغير2</t>
  </si>
  <si>
    <t>المواد المرئية</t>
  </si>
  <si>
    <t>التصنيف الرقابى</t>
  </si>
  <si>
    <t>نوع العرض</t>
  </si>
  <si>
    <t>تصنيف وظيفة المثقف</t>
  </si>
  <si>
    <t>النوع</t>
  </si>
  <si>
    <t>الخلفية الاجتماعية</t>
  </si>
  <si>
    <t>محورى / ثانوى</t>
  </si>
  <si>
    <t>المواد المقروءة</t>
  </si>
  <si>
    <t>معالجة الموضوع</t>
  </si>
  <si>
    <t>يتناول البرنامج الحديث عن صورة المثقف في السينما المصرية وكيف كانت الرؤية السينمائية للمثقف وهل كانت عادلة ومنصفة ام كانت من جانب واحد وتناول أيضا تحولات رؤية السينما للمثقف واشكاليات هذا التناول</t>
  </si>
  <si>
    <t>يتناول البرنامج بشكل نقدى فيلم  البيضة والحجر ويتناول شخصية المثقف الذى يتجه للدجل والشعوذة مستغلا سذاجة المجتمع ويربط هذا بالواقع وكيف يستغل ذوى المناصب جهل العامة للنصب عليهم وترويج لافكار تزيد من جهل المجتمع</t>
  </si>
  <si>
    <t>تبيع أم ريفية بقرتها الوحيدة من أجل الحاق ابنها إمام (شكري سرحان) بكلية دار العلوم، وعندما يصل إمام إلى القاهرة يستأجر غرفة بمنطقة القلعة من امرأة متسلطة تُدعى شفاعات (تحية كاريوكا) تُفتن بشبابه وحيويته وتستدرجه إلى ممارسة الرذيلة معها؛ ونتيجة لهذا يتعثر في دراسته وصحته، في هذا الوقت تساعده فتاة يعرفها هي ووالدها منذ الصغر في التخلص من كافة مظاهر الفساد التي يعيش فيها، كما يقدم له والدها النصيحة بالابتعاد عن شفاعات، إلا أن شفاعات تكيد له المكائد في محاولة منها ليظل معها.</t>
  </si>
  <si>
    <t>أعلنت العصابات الصهيونية قيام دولة إسرائيل فى عام ١٩٤٨، فإستعد الجيش المصرى لدخول فلسطين لتحريرها من العصابات الصهيونية، وشارك جميع الوطنيين ثقة فى الجيش المصرى، وكان من المشاركين اليوزباشى -نقيب- احمد جمال (عماد حمدى) وشجعته أبنة عمه نادية (فاتن حمامه) ولكن عمه الثرى عبد العزيز باشا (محمود المليجى) عرض عليه استغلال نفوذه لإعفاءه من الذهاب للحرب، ولكن احمد فضل نداء الميدان، ولكنه وزملاءه فوجئوا بأن أسلحتهم فاسدة، انفجرت فيهم، فمات من مات واصيب من أصيب، وكان نصيب أحمد بتر ذراعه، فخرج من المستشفى ليبدأ الحرب الحقيقية ضد الفساد المستشرى بالبلاد</t>
  </si>
  <si>
    <t>كان الدكتور عاصم ابراهيم (محمودالمليجى) الطبيب النفسى على علاقة بالراقصه سونيا شاهين (لولا صدقى)والتى كانت على علاقة بالثرى عباس الذى أمن على حياته ببوليصة تأمين قيمتها ١٥ الف جنيه لصالح سونيا، فأراد عاصم قتل عباس وإقتسام مبلغ التأمين مع سونيا. إستغل عاصم حضور المهندس شريف كامل (عماد حمدى) لعيادته مصاب بإنهيار عصبى وأقام صداقة معه، وأعطاه علاج يزيد من توتر أعصابه، ثم قام بتنويمه مغناطيسيا وأعطاه مسدس ومفتاح منزل عباس وأمره بقتله. تمت الجريمه بنجاح، وأخذ عاصم من شريف المسدس ونسى المفتاح، وأوصله لمنزله حيث شاهدهم معا جار شريف التاجر صابر امين (توفيق اسماعيل). إستيقظ شريف فى الصباح منزعجا من الحلم الذى شاهده ويتذكر تفاصيله ومنها صورة كبيره لإمرأة معلقة على الحائط. وإنزعج اكثر عندما وجد جرحا فى يده، وحكى تفاصيل حلمه لوالدته (فردوس محمد) ثم قابل خطيبته ناديه (فاتن حمامه) وقص عليها حلمه،ثم إكتشف وجود المفتاح فى جيبه، فسارع الى طبيبه عاصم</t>
  </si>
  <si>
    <t>خرج الأستاذ فهمي مدرس التاريخ ليحضر طبيبًا لزوجته، ويستشهد في مظاهرة مؤيدة لسعد زغلول، ويولد الابن مجاهد وتربيه أمه على كراهية الإنجليز، يفصل من المدرسة لكن ناظر المدرسة يرعاه لصلته بأسرته ووالده، يتولى تربيته مع وحيدته عزة التي أحبت مجاهد،تعلن الحرب العالمية الثانية، ويذهب إلى السودان ليواصل نضاله.</t>
  </si>
  <si>
    <t>محمد افندى (يوسف وهبى) حصل على دبلوم الزراعة وعاد لبلدته كفر بليط ليحل محل والده عبدالمقصود (عبدالمجيد شكرى) فى إدارة أرض جابر باشا فرج (حسين رياض) نائب الدائرة فى البرلمان،والفاقد لشخصيته امام زوجته المستبدة خضره (سعاداحمد) وإبنهاالمدلل سمير (سعيدخليل) وكانت إبنة الباشا فايقه هانم (زمرده) معجبة بمحمدافندى وتحبه فى صمت. مديحه (مديحه يسرى) شقيقة محمدأفندى تعلمت فى البندر مع أبناء الباشا سمير وفايقه،حتى تخرجت محامية،وتطبعت بطباع أهل البندر،وتمردت على حياة وطباع الريف،وأصابتها المدنية الحديثه،فلمتراعى عادات وتقاليد الريف</t>
  </si>
  <si>
    <t>حسين (صلاح ذو الفقار) وعلى (شكرى سرحان) أبناء الريس عبد الواحد (حسين رياض) الجناينى فى حدائق الأمير اسماعيل كمال (احمدعلام) يعيشون فى منزل صغير يملكونه مع امهم (فردوس محمد) وإبنة خالتهم بهية (زهرة العلا)، دخل حسين مدرسة البوليس لأنه يجيد لعبة كرة القدم، بينما إحتاج على لواسطة كبيرة لدخول مدرسة الحربية، وقد ساعدته دون أن يدرى الأميرة إنجى (مريم فخرالدين) التى طلبت من احد الباشوات التوسط له فدخل المدرسة رغم اعتراض والدها الامير اسماعيل وأخيها الأمير علاء (احمد مظهر). كان على وانجى منذ الطفولة متحابان، عندما كان على يذهب لحدائق الأمير مع والده الجناينى ويتقابل مع الاميرة، ولكن بعد ان كبرا، حالت بينهما الفروق الطبقية، ولكن الحب الذى جمع بين قلبيهما حاول أن يتحدى تلك الفروق الاجتماعية</t>
  </si>
  <si>
    <t>الخطيئة لاتولد معنا، ولكن المجتمع يدفعنا إليها، كان هذا حال الاسرة التى مات عائلها، وتركها بلا رجل تواجه متطلبات الحياة بمعاش بسيط، فلجأت الام توحيدة (زوزو ماضى) لإدارة بيتها للقمار وتناول الخمر ولابأس للمتعة الحرام، مستغلة ابنتيها الكبيرتين خديجة (خيرية احمد) وفوقية (فكريه كامل) لخداع وإغراء الرجال بالوعود من اجل الحصول على الهدايا، وإيقاع الثرى منهم فى حبائل الزواج، ولايهم عمره، طالما هى تعيش فى الحرام مع شاب من سنها، أما الابنة الصغرى فايزه (فاتن حمامه) فلم تستسلم لهذا المنطق وفضلت الحياة الشريفة، متخذة من والدها الراحل مثلا أعلى، ومن مثالية الكاتب الرومانسى منير حلمى (احمد مظهر) نبراسا لحياتها، ولكنها لم تسلم من سمعة امها واختيها السيئة، فعانت بشدة وتحملت، ولجأت لمنير حلمى لتكتشف انه ايضا فى حياته الخاصة فاسدا، وعلى علاقة بأمها واختيها، وحاول جرها لنفس الطريق، ولكنها ابت وقاومت وابتعدت عنه، وتحملت كل شيئ حتى أنهت دراستها بمعهد المعلمات، وتم تعيينها معلمة بأحد مدارس المنوفية</t>
  </si>
  <si>
    <t>منى (فاتن حمامه) مات أبويها وهى صغيرة، فعاشت مع خالتها، ولكن زوج خالتها أساء معاملتها،فأخذها عمها سامح لطفى (عبدالرحيم الزرقانى) لتعيش مع ابنتيه امال (كوثر رمزى) ودولت (خيريه احمد) ولكنها لم ترتاح مع زوجة عمها انصاف (نوال عطيه) فألحقها بمدرسة داخلية،تعلمت فيها الوحدة والعزلة والتأمل وقراءة الروايات،خصوصا روايات الأديب محمود فهمى (عماد حمدى) وعندما عادت لتعيش فى بيت عمها وتذهب للنادى مع بناته،وتأخذ دروس فى الموسيقى على يد ابله امينه(سميحه ايوب)وأخيها منعم (فؤاد المهندس) إلتقت بصديقهم الأديب محمود فهمى وتبادلا الإعجاب والحب، رغم انه متزوج من إبنة عمه فاطمة (روحيه خالد) المريضة منذ عشرون عاما</t>
  </si>
  <si>
    <t>رأفت (صلاح ذو الفقار) طبيب مشغول عن زوجته سميحة (صباح) بإعجابه الشديد لراهب الفكر الأديب محسن عبداللطيف (عماد حمدى) يقتنى كل كتبه معجباً بكل أفكاره،لاهيا عن احتياجات زوجته لتشعر بوجوده معها،وكذلك فعل ابن عمته حسنى (صلاح نظمى) إنشغل عن زوجته سعاد (زهرة العلا) ببطولاته الرياضية لتشعر الزوجتان بالوحدة واحتياجهن لإهتمام أزواجهن بهن. ضاقت سميحه بوحدتها،فقررت زيارة راهب الفكر بصفته خبير فى فن الحياة،لسؤاله عن الفتور الذى يعترى الحياة الزوجية،فوجدته قد وضع نفسه فى سجن بلا قضبان،منعزلا عن المرأة،فقررت إخراجه من سجنه،وإدعت انها مخطوبة، وان خطيبها مشغول عنها بقراءة الأدب،وطلبت منه ان يعلمها كيف تتذوق الأدب</t>
  </si>
  <si>
    <t>بعد موت صديقه فى مظاهرة يقرر ابراهيم حمدى (عمر الشريف) و زملائه اغتيال وزير الداخلية و يقتله ابراهيم و تمسكه الشرطة. ينجح ابراهيم فى الهروب و يقرر الاختباء عند زميله محى (حسن يوسف) الذى ليس لو علاقة بالسياسة و يرفض والده بقائه و لكن يقبل بعد ذلك البيت. الاب (حسين رياض) و له بنتان نوال (زبيدة ثروت) و سامية (زهرة العلا) و الام. نبدأ فى ملاحظة حب بين ابراهيم و نوال. ياتى عبد الحميد (رشدى اباظة) ابن اخو زاهر (حسين رياض) الذى طلب يد سامية و رفضوا لانهم لا يعرفون عنه شيئا و من اين يأتى بأمواله يرى عبد الحميد ابراهيم الذى اصبح شكله مألوفأ</t>
  </si>
  <si>
    <t>أنور طبيب نفسي مصاب بعقدة حسية، يحاول استخدام التنويم المغناطيسي في السيطرة على بعض النساء اللاتي يحبهن، تتردد زينب الفتاة البريئة على عيادته فهى تصاب بصدمة كلما شاهدت غروب الشمس. تخفى أمر هذه الزيارات عن أسرتها، خاصة خطيبها جلال، تكتشف أم زينب أن ابنتها ليست عذراء يتم إتهام جلال أنه السبب.</t>
  </si>
  <si>
    <t>يحكى عن الفترة العصيبة التى مرت بها مصر فى عام ١٩٤٧ عندما داهم قرى مصر مرض الكوليرا فحصد أرواح اكثر من خمسون ألفا. وفى الفيلم يعين فى احد القرى الطبيب شكرى الذى حاول خدمة أهل القرية لينقذهم من الفقر والجوع، وكان عادل بيه إقطاعى القرية يستغل أهلها ليعملوا فى ارضه بالسخرة ومن يعترض يسلمه الى مستشفى الأمراض العقلية مستغلا نفوذه وسطوته. قام شكرى بمساعدة أهل القرية مما قربه منهم وبدأوا فى إطاعة نصائحه مما اثار حنق ام هلال الدايه والتى ينافسها الطبيب فى عملها فإتحدت مع عادل بيه ضد الطبيب. وكانت معسكرات الانجليز تلقى بالقمامة وبها بقايا طعام يأكل منه أهل القرية مما ساعد على تفشى وباء الكوليرا، وحاول شكرى ان يمنع أهل القرية من تناول طعام القمامه حتى يتم كشف هوية المرض الذى قضى على الكثيرين من أهل القرية، حتى قام شكرى بتشريح احد الجثث وعلم انها الكوليرا وقامت ام هلال مع عادل بيه بإثارة أهل القرية عليه، ولكن الداخلية فرضت كردونا أمنيا على القرية لايخرج منها او يدخلها انسان، وعينت شكرى مسئولاعن حملة مكافحة مرض الكوليرا وانضم له الجميع بمن فيهم عادل بيه والدايه ام هلال.</t>
  </si>
  <si>
    <t>تذهب إيمان (نجاة) للعمل كممرضة لأحمد عاصم (صالح سليم) الذى قرر العيش مع والدته فى الريف بعد أن أصيب فى حادث وهو على حصانه أدى إلى فقده بصره. بالإضافة إلى فقدانه لبصره فأن أحمد يعاني من أزمة نفسية بعد أن جُرح قلبه من قصة حب قديمة. لم يعد أحمد يثق فى أي امرأة مهما كانت ويرفض أن تعاونه ممرضة (أنثى) فى حياته. لذلك فإن طباع أحمد حادة وتتصف بالقسوة خاصة مع إيمان.</t>
  </si>
  <si>
    <t>اشتهرت (مادي) بلقب صاحبة النظارة السوداء، فهى فتاة من الوسط الإرستقراطى تعيش بلا هدف فى الحياة وبسبب ثراءها يجتمع الشباب حولها، فنجد (عزيز) يصطحبها دائمًا وبدأ يشرح لها كيفية التعايش مع الحياة، وعندما يمل منها لا تبالي وبدأت تخرج مع (صفوت) وغيره وغيره، لكنها قابلت (عمر) المهندس الذى يؤمن بأن الإنسان لا يمكن أن يدرك السعادة وهو بلا نفع فى الحياة ويعيش على أهواء الآخرين، فوجدت فيه رفيقًا من نوع جديد أثار اهتمامها، فى حين أن (عمر) وجد فى (مادى) فتاة تافهة فسعى لإعطاءها الأمل فى الحياة</t>
  </si>
  <si>
    <t>إلهام (ناديه لطفي) وسلوى (سعاد حسني) مهندستان تعملان بالشركة العامة للبترول فرع المعامل بالقاهرة، ويفيد موقع الحفر الصحراوي في رأس بكر بالبحر الأحمر أن الموقع خالي من البترول ولكن المهندستان تصران على وجود الزيت وتطلبان الحفر على عمق أكبر على مسؤليتهما، وبالفعل يتم تدفق الزيت ويمنحهم مدير الشركة (أنور مدكور) مكافأة كبيرة ولكنهم يطلبون منه العمل بمعامل الصحراء ليكونوا بجوار حقول الحفر ولكن المدير يرفض لأن الصحراء والحياة فيها للرجال فقط. يتم تعيين شابين بالشركة للعمل بالصحراء ولكنهم يحضران ويرفضان السفر ويقدمان استقالتهم لإلهام لتوصلها للمدير، ولكن إلهام تصارح زميلتها فكرية (آمال رمزي) بفكرة السفر للصحراء من خلال التنكر فترفض، فتعرضها على سلوى التي توافق على التنكر في زي الرجال ويذهبن مكان الشابين في الصحراء مع انتحال شخصياتهم</t>
  </si>
  <si>
    <t>السيد احمدعبد الجواد (يحيى شاهين) صاحب وكالة عطارة بالجمالية،ويقيم بحى بين القصرين مع زوجته المطيعة أمينه (آمال زايد) وأبناءه فهمى(صلاح قابيل) الطالب بكلية الحقوق، وإبنتيه الشابتان خديجه (سهير البارونى) ذات اللسان الطويل، وعيشه (هاله فاخر) الهادئة والأكثر جمالا، وإبنه الصغير كمال (وجدى العربى) بالمدرسة الابتدائية، كما يعيش معهم إبنه البكرى ياسين (عبد المنعم ابراهيم) الكاتب بمدرسة النحاسين الابتدائية، وهو إبنه من زوجته الأولى (زوزو نبيل)، والتى طلقها لأنها لم ترضخ لظلمه وتحكمه فيها، وتقوم بخدمتهم الخادمة العجوز أم حنفى (فيكتوريا كوهين)، وكان السيد عبدالجواد يعامل أهل بيته بشدة وغلظة، ويمنع حريمه من الخروج أو النظر من الشباك، وبالطبع حرم الفتاتان من التعليم، وحرم على الذكور النظر لحريم الجيران، وكان بالمنزل هو السيد الوقور المطاع والآمر الناهى، ولكن خارج المنزل كان شيئا آخر، يعيش حياة اللهو والسكر والعربدة، ومرافقة الراقصات الغوانى</t>
  </si>
  <si>
    <t>واحة باريس مدينة صغيرة تتبع محافظة الوادي الجديد، يبلغ سكانها حوالي ٤ آلاف نسمة، يعتمدون على الزراعة لوجود العديدمن الأبار بها، وهى مجتمع بدوي، كانت فى مطلع الخمسينيات ترسخ تحت وطأة الجهل والفقر والمرض، وكبقعة عزيزة من أرض الوطن، بدأت الثورة المصرية تهتم بها، وأرسلت إليها بالطبيب وجيه (صلاح ذو الفقار) والذى كان يعاني من عدم قبول زوجته سامية (كريمة الشريف) العيش معه فى الواحة، بتحريض من أمها (علوية جميل)، وأرسلت المهندس ناجي (رشدي اباظه) الذى كان متأزماً نفسياً من صنف النساء، ويكرهن كراهة التحريم، بسبب خيانة إحداهن له، وأخيراً المدرس داوود (فؤاد المهندس) ناظر ومدرس وفراش المدرسة الأولية، والذى كان يبحث عن زوجة تشاركه الحياة بالواحة، وكانت المدرسة عبارة عن فصل واحد للبنين دون البنات، لأن أهل الواحة، لا يوافقون على تعليم بناتهم، كما يرفضون ان يكشف الطبيب على نساءهم، ويسيطر على عقول أهل الواحة الشيخ حواش (أمين الهنيدي) الدجال، مستغلاً جهلهم، ويحارب الطبيب وناظر المدرسة.</t>
  </si>
  <si>
    <t>نهى وجيه المصرى (هند رستم) وشقيقتها الأصغر سمر (ناهد شريف) تعرضتا لحادث سيارة أثناء لهوهما بالدراجات بأحد الحدائق، مما نتج عنه أصابة نهى بشلل فى قدميها واصبحت قعيدة على كرسى متحرك، بينما أصيبت سمر بصدمة عصبية، كانت تنتابها كلما سمعت صوت سيارة مسرعة، مما حدا بخالها المهندس رؤوف (عماد حمدى) لإصطحابها للطبيب زكريا ثابت (عباس رحمى)، والذى أكد ان حالتها ستتحسن بمرور الزمن، ولكنه اكتشف انها مريضة بالقلب (كان أمرا خطيرا لا علاج له بذلك الزمن) فأخفى رؤوف ذلك عن سمر وعن اخته عزيزه (أمينه رزق). وعلى الجانب الاخر كان الصحفى الفنى حمدى حسن (كمال الشناوى) يقيم بشقة مع زميله نبيل عبد السلام (ابو بكر عزت)، وكان حمدى ناقماً على عمله الفنى القائم على منافقة أشباه الفنانين ومجاملة الراقصات بإعتبارهن فنانات، وكان يريد أن يكتب بحرية عن الفن والفنانين الحقيقيين، ليعبر عن رأيه الفنى، أو يحلل أمر يهم القراء ليظهر أفكاره</t>
  </si>
  <si>
    <t>رؤوف (زكى رستم) رجل كبير فى العمر، يمتلك جريدة حواء ويرأس تحريرها، يهاجم المحبين ويعتبر الحب سيطرة نفس قوية، وهى المحبوب، على نفس ضعيفة، وهى المحب، ويرى أن قوة الروح وقوة الشخصية، هى النبوغ والبلاغة والثقافة والعبقرية، ويرى النساء شياطين خلقن لإغواء الرجال، ولكنه فى الحقيقة غير ذلك، فهو عاشق للنساء، ويطمح للحب، ولكن بسبب أن الطبيعة منحته دمامة، غير مقبولة، بأنف كبير وعيون غائرة، وحواجب كثيفة، وأسنان متباعدة، حتى أصبح فى النهاية قبيح المنظر، فنفرت النساء منه، بالأضافة لسوء معاملته لهن، ورغم أنه يرى النساء ملائكة، فإن حرمانه منهن، صورهن له شياطين، لتدور محور مقالاته حول هذا الأمر، حتى أشتهر بلقب عدو المرأة</t>
  </si>
  <si>
    <t>يعيش ثلاثة أصدقاء من طلبة الجامعة فى منزل واحد، على طه شاب مثقف يحلم بحياة نظيفة وثورة تقضى على الفساد والظلم، أحمد بدير شاب لا يهتم بشىء يعمل فى إحدى الصحف. محجوب عبدالدايم أفقرهم يعيش على حياة الكفاف يطلب محجوب من ابن قريته سالم الأخشيدى مدير مكتب قاسم بك وكيل إحدى الوزارات عملاً. يقترح عليه سالم الأخشيدى أن يتزوج من عشيقة وكيل الوزارة مقابل وظيفة وشقة على شرط أن يزوره قاسم بك مرة واحدة فى الأسبوع، يقبل محجوب عبدالدايم ما يعرض عليه ويقبل الزواج من إحسان شحاتة حبيبة صديقه السابق على طه وعشيقة قاسم بك حاليًا، فهو يستطيع ان يتكيف مع المجتمع الفاسد حتى لا يموت جوعًا</t>
  </si>
  <si>
    <t>فدائي مصري ينفذ عملية ضد الاحتلال الانجليزي ويتمكن من الفرار من سلطة الاحتلال ويكتشف الحاكم العسكري الانجليزي تعاون ضابط جيش مصري مع الفدائي فيحقق معه لمعرفة مكان اختباء الفدائي ويرفض الضابط الإجابة فيقبض الحاكم على مجموعة مواطنين مصريين ويهدد بقتلهم على التوالى إن لم يدلي الضابط بمكان الفدائي.</t>
  </si>
  <si>
    <t>يقدم هذا الفيلم دراما غنائية اجتماعية وطنية، يلقي الفيلم الضوء على الكفاح الوطني الشعبي ضد الاحتلال الإنجليزي في أعقاب ثورة عام 1919. يتحدث فيه عن حياة الشحاتين ومشاكلهم من خلال المتسولة شكل (لبنى عبد العزيز) التى تقع في حب حسنين (كرم مطاوع) الوطني الثائر. تقوم شكل بمساعدة حسنين في مكافحة المستعمر الإنجليزي الذي يستولى على أموال البلاد على حساب أبناء الوطن عام 1923.</t>
  </si>
  <si>
    <t>عيسى الدباغ ينتمي ﻷحد الأحزاب التي انتهى دورها بعد ثورة يوليو، فيتخبط في حياته وبعد أن يستبعد من المراكز الحساسة التي كان يتنصبها، يلتقي بفتاة الليل ريري محاولًا البحث داخلها عن شبح القوة والسلطة في الوقت الذي تتعلق به ريري وتخلص له، إلا أنه عندما يكتشف أنها حامل يطردها.</t>
  </si>
  <si>
    <t>منى فتاة حائرة بين مشاعرها كفتاة تقع في حب خالد الشاب الوسيم وبين مبدأها الرافض لتحكم الرجل في المرأة، ولكن خالد يتحايل عليها بإقناعها أنه رجل متحرر غير ما تظن، وبالفعل يتزوجان ولكنها تكتشف أنه خدعها ويبدأ في الظهور على حقيقته، تقرر منى الانتحار من قمة الهرم لإعلان رفضها السيطرة والتحكم، ولكن خالد يكتشف أنه أخطأ في حق زوجته فينقذها من الانتحار ويسعى للبدء معها من جديد.</t>
  </si>
  <si>
    <t>إبان ثورة ١٩١٩ كان إسماعيل رجب (شكرى سرحان) يعيش فى حى السيدة زينب مجاوراً لضريح أم هاشم، مع والده إلحاج رجب العلاف (عبدالوارث عسر)، ووالدته عديلة (أمينه رزق)، وإبنة عمه اليتيمة فاطمه النبوية (سميره أحمد) والتى كانت متيمة به، وجعلته نشأته الدينية متزناً ومحتشماً، ومتمسكاً بالتقاليد، ويحلم بتحقيق حلم والده بدخول مدرسة الطب، حتى يحدث بشهادته، نقلة كبيرة للعائلة، على المستويين الإجتماعى والإقتصادى. ينجح إسماعيل فى إمتحان البكالورياً، بفضل السيدة أم هاشم، ولكن بمجموع لا يؤهله لدخول الطب، فيبيع والده جزء من أرضه، ليسافر الى ألمانيا لدراسة الطب، ويتفوق إسماعيل فى دراسته، على مدى ٧ سنوات، باع فيهم والده كل مايملك، حتى عفش بيته، ويضطر إسماعيل للعودة بعد حصوله على الشهادة، والتدريب العملى، لعدم قدرة والده على إرسال المزيد من الأموال، ويفاجأ إسماعيل، بأن كل من يشتكى بعينيه، يضع بها قطرات من زيت قنديل مسجد السيدة أم هاشم، فيضيع كل جهده بعلاج المرضى، خصوصاً خطيبته فاطمه، التى كان يعالجها، وتضع لها والدته زيت القنديل، رغم تحذيره لها، فثار على ذلك الجهل، وحطم القنديل، وتعرض لإعتداء سافر من محاسيب الست، وأهله وجيرانه الذين تخلوا عنه، لإعتقادهم أنه يحطم معتقداتهم الدينية</t>
  </si>
  <si>
    <t>تعيش نهى (سعاد حسنى) مع أبيها مرسى الشافعى (محمد رضا) وأمها (فاطمة مصطفى) وأختها الصغيرة فلفله (إيناس عبدالله) وفى الشقة الأعلى تقيم خالتها عزيزة (عليه عبدالمنعم) وزوجها حسين (إسكندر منسى) وابناء خالتها الكبير (حسن يوسف) والصغير عاطف (عاطف مكرم). كان احمد ونهى طالبان بكلية الهندسة وفى الأجازة إتفقوا مع زملاءهم فى الكلية سمير(سمير غانم) ومخيمر (چورچ سيدهم) وعتريس (الضيف أحمد) وخيرية (أنچيل آرام) وبقية الزملاء على قضاء أجازة فى مخيم على شاطئ البحر</t>
  </si>
  <si>
    <t>تهرب زهره (شاديه) من قريتها الزيدية بحيره، لأن جدها يريد تزويجها من رجل عجوز، وفى محطة الرمل تعمل خادمة فى بنسيون ميرامار لصاحبته ماريانا (عصمت رأفت) الذى كان والدها يمدها بالبيض والفراخ قبل موته، وبالبنسيون وخارجه تتقابل زهره مع العديد من النماذج التى تمثل المجتمع المصرى فى الستينيات</t>
  </si>
  <si>
    <t>قبل ثورة يوليو يصعد يوسف السيوفى فى عالم الصحافة على اكتاف استاذه محمد ناجى فهو شخصية انتهازيه باعت نفسها من اجل تحقيق طموحها الفردى وتخلت عن كل القيم والتقاليد الانسانيه بهدف الارتباط بطبقة اعلى ممثلة فى سعاد الارستقراطيه يعكسه تماما صديقه شوقى الثورى الذى ينتمى لنفس الطبقة لكنه لا يتبرا منها ويناضل من اجل بناء عالم جديد تحصل فيه طبقته المتوسطة بل والوطن كله على عدالة اجتماعيه. يعتدى والد يوسف على خادمته مبروكه وبعد موته يطردها يوسف مع ابنها لكنها تعرف الطريق الى النضال حتى لا يكون هناك ضحايا جدد مثلها يحاول يوسف الابلاغ عن زملائه الذين يتم القبض عليهم ويسافر فى مهمة صحفية ويعود منها كى يتزوج سعاد لكنها ترفضه مجددا يفقد يوسف مكانته الاجتماعية التى وصل اليها عندما تتغير الظروف الاجتماعية عقب قيام ثورة يوليو.</t>
  </si>
  <si>
    <t>فى الثلاثينيات وأثناء الإحتلال الإنجليزى لمصر، وتزايد نفوذ الإقطاعيين، وفى إحدى قرى مصر الزراعية، عانى المزارعون من دورة الرى البالغة ١٠ أيام والتى لا تكفى أراضيهم، بينما تغرق فى المياه أرض محمود بك (أشرف السلحدار) الذى يمتلك النصيب الأكبر من أرض القرية، وتزعم ثورة الفلاحين على دورة الرى، محمد أبوسويلم (محمود المليجى)، الذى كان فيما سبق شيخا للغفر، ويساعده الفلاح الشاب عبدالهادى (عزت العلايلى) الذى يطمع فى الزواج من إبنته وصيفة (نجوى ابراهيم) محط أنظار ومطمع كل شباب القرية، ومعهم الفلاح دياب (على الشريف) الذى يقوم أيضا بزراعة أرض أخيه محمد أفندى (حمدى أحمد) المدرس الإلزامي، وأرض خاله الشيخ حسونه (يحيى شاهين) الناظر بالقاهرة، وهناك أيضا الشيخ يوسف (عبدالرحمن الخميسى) الذى إفتتح محلا للبقالة يتعامل فيه مع الفلاحين بالمقايضة، بيض أو حبوب، أما العمدة (عبدالوارث عسر) فكان ينفذ الأوامر الصادرة له من المأمور (ابراهيم الشامى) أو محمود بك، ويخشى على العمودية من مشاغبات محمد ابوسويلم ورفاقه</t>
  </si>
  <si>
    <t>أنيس زكي (عماد حمدي) موظف حشاش، يعمل بوزارة الصحة، غائب عن الوعي طول الوقت، يقضي وقته فى غرزة المعلم أبوسريع (محمود كامل) على النيل حيث قابل رجب القاضي (أحمد رمزي)، الممثل الجميل الجذاب الذى كان جاره فى المنيرة منذ 20 عامًا، والذى اصطحبه إلى مملكته الخاصة وهى عوامته المطلة على النيل حيث عرفه بأعضاء المملكة. قائد الجيوش ومارشال المملكة رع الاول خالد عزوز(صلاح نظمي)، وهو كاتب قصص فاقد للعقيدة ومنحل. إمبراطور المملكة الناقد الفني على السيد(عادل ادهم)، أفاق لايكتب إذا لم يقبض. وزيرالعدل المحامى مصطفى راشد (أحمد توفيق)، ذو مظهر براق للثقافة، أجوف، لايقدم ولا يؤخر. عندما تكتشف الشلة ان أنيس بارع فى الجوزة وبحوزته قطعة من الحشيش الممتاز، فعينوه وزيرا للمملكة لشئون الكيف.</t>
  </si>
  <si>
    <t>سيد كاتب مشهور تسلّق قمة الهرم الاجتماعي والسياسي باحثًا عن المزيد، متزوج من شريفة، ويستعدان للسفر إلى الخارج للعمل في هيئة الأمم المتحدة، لكنه يقرأ في إحدى الجرائد خبر مقتل توأمه (محمود)، فيؤجل سفره ويتصل بالشرطة للبحث عن قاتل أخيه، وتبدأ رحلة البحث لتغمر ظابط الشرطة شكوك حول (سيد).</t>
  </si>
  <si>
    <t>محمد سليمان (محمد صفوت) تم إلقاء القبض عليه من منزله، بعد عقده عدة لقاءات مع زملاء له وقد تشاجروا فى آخر لقاء، ولم يدرى شقيقه فتحى (حسين فهمى) هل كانت اجتماعات أخيه وزملاءه من اجعل عمل عدائى للدولة، أم لعمل يخرجون فيه على القانون، لذلك لم يدرى هل من قبض على أخيه من البوليس، أم من باقى زملاءه الذين إختلفوا معه، وفى رحلة بحثه عن أخيه، تعرض فتحى للإستجواب عن مصير اوراق أخيه أو أسماء زملاءه، ثم تم اعتقاله وتعذيبه، حتى أصيب فى كتفه، فتم إرساله مع أحد الضباط (عبد المنعم النمر) للقصر العينى لإجراء أشعة على كتفه، مما أتاح الفرصة له للهرب والاختفاء فى جنبات المستشفى المترامى، حتى جن الليل فخطف سيارة اسعاف، ليخرج بها لخارج القصر العينى، حيث دخل أحد العمارات الكبيرة ووراءه البوليس، وقفز لداخل أحد الشرفات الملحقة بحجرة النوم، ليفاجأ برجل وإمرأة عاريين يمارسون حياتهم الطبيعية، فظنهما زوجان، غير انه اكتشف ان الرجل هو الصحفى الشهير رؤوف كامل (كمال الشناوى) وان التى بأحضانه هى شفيقه (شاديه) فتاة ليل</t>
  </si>
  <si>
    <t>تطارد الشرطة رؤوف أبو خطوة ورجاله فى صعيد مصر، وهو المجرم الخطير، بينما يقوم الصحفى يوسف بعمل تحقيق صحفى حول سرقة القطاع العام وآلاته وأدواته من خلال مصنع لم يكتمل بناؤه بسبب سرقات ماكيناته وأجهزته، وإن ذلك ناتج توجيهات للمجرم الخطير أبو خطوة من خلال فساد أجهزة الحكم التي تستخدم فى الإثراء على حساب الشعب تبيعها إلى القطاع الخاص. فى حي الحسين، يجتمع أبناء الحي فى بيت الخياطه بهية، التى تهب حياتها للعمل، وتربية ابنتها فاطمة الطالبة بالجامعة، تقوم بتأجير غرف سكنها لشحصيات متباينة من أصحاب المبادئ، تقوم حرب يونيه 1967، وتحدث الهزيمة، ويصدم أبناء الحى، ويعلن الرئيس عبدالناصر التنحي عن الحكم، لكن بهية تتزعم المظاهرات وترفض الهزيمة، وتطالب عبدالناصر بالعودة.</t>
  </si>
  <si>
    <t>عبد الله (محمود ياسين) قاض أعزب، يبحث عن الحب، من الطريق الخاطئ، ويتعرف على مدام شندى (ميمى شكيب) التى تدير منزلها لصفوة المجتمع اللاهى، حيث يستمعون للموسيقى ويرقصون ويلعبون القمار، وأيضا يمارسون الجنس، ويرفض عبد الله الجلوس على مائدة القمار حفاظا على مقتديات وظيفته كقاضى، ولكنه لا يمانع فى التعرف على نانا (نيللى) وممارسة الرذيلة معها، فقد كانت نانا، حفيدة العائلة المالكة، فتاة منحلة تحت إدعاء التحرر، ولم تحرم عبد الله من شيئ، وأعطته الفرصة ليمارس الحب معها، فى شقتها الفاخرة، ولأن نانا من طبقة كان عبد الله يتطلع إليها فيما مضى، فقد شعر انه يحبها، ورغم سلوكها الغير سوى، يعرض عليها الزواج، بدعوى الحب، ولكنها تنبأه بأنه لا يحبها بالمعنى المفهوم، فالحب هو العبادة والخضوع الكامل والفناء فى الشخص المحبوب، لكنه يحب نفسه أكثر، وهى تحب ان تعيش بحريتها، فهل سيغفر لها لو أنها خانته مثلا، بعد الزواج، ولم يعجبه هذا الرد، لأنه لم يجد الحب الذى يسعى إليه، وإشتكى لصديقه الممثل المغمور شرف (جورج سيدهم)، من كونه يحب نانا، ولا يستطيع زواجها لسلوكها المخالف للتقاليد، ويخبره شرف ان حبه لنانا تطلع طبقى، وعليه ممارسة الحب مع إمرأة من طبقة أقل، حتى يتسنى له نسيان حبه من نانا، التى تمثل الطبقة الأعلى</t>
  </si>
  <si>
    <t>عايده (سعاد حسنى) فتاة متحررة مرحة متفوقة رياضيا ودراسيا، تعرفت على الشاب شريف (مصطفى فهمى) واحبته، وتطورت علاقتهما حتى أخطأت معه، وفقدت عذريتها، ولكنه وقبل الزواج بيومين، لقى مصرعه فى حادث أليم، وبعد عام تعرف عليها توفيق (محمود ياسين)، الشاب الذى قضى ٧ سنوات فى باريس، وكان يعلم العلاقة السابقة لعايده مع شريف قبل مصرعه، ورفض توفيق أن توضح له عايده حقيقة علاقتها مع شريف، رافضا محاسبتها على الماضى، فكيف يسمح لنفسه بمعرفة نساء قبل الزواج، ويحرمها من نفس الحرية، إنه إنسان مثقف ومتحضر، يرى ان التقاليد الشرقية نوع من التخلف والتفاهة التى يجب التخلص منها.</t>
  </si>
  <si>
    <t>مع صوت المذيع يوم 6 أكتوبر 1973، ولحظات عبور الجيش المصرى قناة السويس، يجلس إسماعيل الشيخ على مقهى الكرنك ممزقًا نفسيًا، يجرى إلى المستشفى حيث تعمل زينب دياب، يحاول دخول المستشفى من أجل أن ينقذ جرحى العبور، لتبدأ الأحداث من خلال العودة إلى الماضى، يسترجع إسماعيل قصته كطالب فى كلية الطب مع زميله حمادة حلمى وزينب، وكيف أنهم كانوا يشاركون فى الأنشطة الطلابية والأحاديث السياسية ومفهوم الأيديولوجيات، وفى نفس الوقت كانت له علاقة غرامية مع قرنفلة صاحبة المقهى، إلى أن جاء ذات مساء من قام بالقبض عليهم واعتقالهم، لينهار الجميع، ففقدوا حرياتهم، وسجنوا بعض الوقت، لكنه عقب الإفراج عنه، يتقدم لخطبة زينب، فيوافق والدها، لكن الظروف تتغير، فقد قامت مظاهرات فى مدينة المحلة، تبدأ سلطات القمع فى حملة اعتقالات للشباب، وتكون رحلة التعذيب الوحشية التى يقوم بها خالد صفوان مدير المخابرات تحت إشرافه، تصل الأمور إلى حدود الاغتصاب لزينب. يتم تجنيد زينب وإسماعيل للعمل لحساب المخابرات، وكتابة التقارير ضد زملاء لها، وتصبح من صفوة الجلادين، خاصة مجموعة زميلها حلمي حتى تستطيع الإفراج عن خطيبها إسماعيل، ويكون الثمن هو موت حلمي فى المعتقل</t>
  </si>
  <si>
    <t>عمل الفلاح حامد فى القاهرة بوابًا لإحدى العمارات وبعد استقراره في القاهرة، يقرر العودة إلى بلدته من أجل زوجة تؤنسه فى وحدته، في البلدة توافق فتحية على الزواج من حامد، لأنها سوف تذهب إلى القاهرة، تأتى فتحية مع حامد إلى القاهرة، بينما تتعرف على سكان العمارة، تحاول إحسان مساعدتها بأن تطلب منها العمل معها فى شئون المنزل بينما يشجعها زوجها على العمل فى مستشفى أو مصنع، وتجد إحسان فى تعليم القراءة والكتابة، فى الوقت الذى يقوم أحد السكان بمراقبة المرأة، ويجد فيها نوعًا مختلفًا عن النساء، يطلب من حامد شراء بعض الاحتياجات الخاصة به، وعندما يغادر حامد البوابة، يتودد إلى فتحية ويعتدى عليها، يعود حامد ليجد أمامه هذا المشهد، فيقرر حامد غسل العار إما بقتلها أو إعادتها إلى القرية مرة ثانية، ويقرر أن يعود بها، يصطحبها وهى تودع القاهرة، بينما هناك هاجس آخر يدفعها إلى الهرب فى المدينة الواسعة.</t>
  </si>
  <si>
    <t>الجد الخديوى حائر بين ابنه الأصغر (على) الغائب، إنه مهندس نموذجى، يقاوم كل الإغراءات، بينما إبنه الأكبر (طلبة) فهو لم يستكمل دراسته، وقد صار طاغية فى القرية، تسانده أمه المعروفة بقوة شخصيتها، لقد طال الوقت فى انتظار فاطمة لعودة على منذ 12 سنة كى ينقذها من حالة تمزق إصابتها، فى الأسرة أيضا يعيش الحفيد إبراهيم الذى يحب الفتاة تفيدة، والذى يحلم بالسفر إلى الخارج لدراسة التقنيات الحديثة، وبينما الجد الخديوى يذيع هذه الرغبة، فإن الأب طلبة يعارض، يضع أهل البلدة آمالهم على عودة اﻹبن الغائب منذ اثنى عشر عاما كى يخلهم من بطش طلبه، عاد علي محطما ومغلوبا على امره ووضع نفسه تحت سطوة اخيه الذى يلحقه بالعمل فى المعصرة، يخيب أمل إبراهيم ابن طلبه فى موقف عمه، وأنه لم يساعده فى السفر إلى الخارج للدراسة، تعترف فاطمة لعلى فى ليلة زفافهما أن طلبة قد اغتصبها، تنشب معركة بين الشقيقين يموتان فيها، ويقرر إبراهيم السفر مع عائلة زميلته وجارته تفيدة، كى يكمل دراسته الجامعية فى القاهرة .</t>
  </si>
  <si>
    <t>رغم فارق السن الكبير بينهما، تقرر فوزية أن تتزوج من عبدالعزيز، وتهرب منه رغم رفض أبيها وأخيها وتعيش مع زوجها وتنجب له بنتًا، لكنها تشعر أنها تخلق لحياة المنزل، ومن ثم تلجأ إلى وصفي لكي يدفعها إلى العمل في مجال الصحافة، ومع الوقت تبدأ رحلة ترقيها وصعودها الاجتماعي، وتتحول رويدًا رويدًا إلى سيدة مجتمع</t>
  </si>
  <si>
    <t>منى (نجلاء فتحي) مات والديها، فجاءت للمعادي لتعيش مع عمها(أحمد خميس) وزوجة عمها(علية عبد المنعم) وإبنة عمها شهيرة (مشيرة اسماعيل)، وفي رحلة لنادى المعادى للإسكندرية، وعلى شاطئ عايدة بالمنتزه، تتعرف على الكاتب الروائي المعروف محمود حسين (محموديس) الذى يعجب بها ويسعى للتعرف عليها وإقامة علاقة معها، وتعددت لقاءاتهما بالنادى وخارجه، وأحبته رغم علمها بأنه متزوج، ونصحتها إبنة عمها بالإبتعاد عنه ولكنها لم تستجب واندفعت فى حبها، وشاهدها في النادي عبدالرحيم منصور (يوسف شعبان) وهو موظف بالسلك الدبلوماسي، وتقدم لخطبتها، فوافق عقلها ورفض قلبها.</t>
  </si>
  <si>
    <t>بعد هزيمة ١٩٦٧ تنامت قوة مراكز القوى فى مصر بدعوى انه لا صوت يعلو فوق صوت المعركة وهيمن رئيس المخابرات هاشم بيه (صلاح منصور) على كل الأمور، حتى انه كان يتجسس على رئيس الجمهورية والوزراء واللجنة المركزية للإتحاد الإشتراكى، بل أكثر من ذلك كان يتجسس على رجاله،ومنهم ذراعه اليمين العميد الجعفرى(رشدى اباظه) رئيس السجن الحربى، ووصلت به الدناءة انه كان يرافق زوجته فيفى(هياتم)، وقد أصدر أوامره للجعفرى بقتل اللواء محمود (صلاح نظمى) الذى كان يطالب بمحاكمة المسئولين عن الهزيمة، فقتله امام إبنه الأكبر منصور (السيد راضى) واعتقله بالسجن الحربى حتى لايشى به، واستدرج اخته سهير (ناديه لطفى) لمنزله بدعوى حمايتها من قتلة والدها محمود، واستغل الموقف وخدرها واعتدى عليها جنسيا، وجندها لحساب المخابرات وقدمها لهاشم بيه بقصد ان تتجسس عليه، ولكن الاخير استطاع تجنيدها لحسابه، فتجسست سهير على الاثنين، وسعت لزيادة الخلافات بينهما، فلما تنامى لأسماع هاشم بيه ظهور احتجاجات بالجامعة بسبب الهزيمة وفصل عدد من المحتجين من الأساتذة، طلب من سهير ان تنقل له اخبار الطلبة وأسماء زعماءهم، فتعرفت سهير بأستاذها السابق د.حسام (شكرى سرحان) وبقية زعماء الطلبه وليد خليفه (محمد صبحى) ويوسف حنا (محيى اسماعيل) وزوجته هدى(صفاء الشامى)وعصام (احمد زكى) وخطيبته زينه(منى جبر) ولكن سهير شعرت بدناءة موقفها، خصوصا بعد ان تقربت للشاب وليد خليفه واضطرت لأن تصارحه بحقيقة عملها لحساب المخابرات</t>
  </si>
  <si>
    <t>يتعرض الكاتب المُبتديء محمود صفوت إلى صدمة عندما تتركه خطيبته ميرفت، لعجزه عن إيجاد حلاً ماديًا لإتمام زواجهما بعد 3 سنوات من الخطوبة، حيث تدفعه إلى السفر للعمل بالكويت لتوفير نفقات الزواج، فيتعثر في الحصول على عمل هناك، مما يزيد من ضغوط من حولها بأن تتزوج من رياض رجل الأعمال الذي تقدّم لخطبتها أكثر من مرة، ومع استمرار تعثر محمود ماديًا، ترضخ ميرفت وتستسلم للأمر الواقع. ومع مرور السنوات يصبح محمود كاتبًا مشهورًا. وذات مرة يُسافر إلى الإسكندرية لكتابة رواية جديدة في أجواء هادئة، فيلتقي بهالة ويعجب بها، لكنها تصدّه وتتهرب منه، فيُصر على معرفة السبب، حتى تُصرّح له بأنها متزوجة منذ 3 سنوات، ولكن زوجها الضابط الشاب فُقد في الحرب بعد زواجهما بأيام، ورغم مرور 3 سنوات على انقطاع أخباره، واعتبره الجميع شهيدا، إلا إنها مازالت تعيش على ذكراه، وترفض الارتباط بغيره، وهنا يزداد إعجاب محمود بها، ويتحوّل الإعجاب إلى حُب بعدما قارن بين نفس المدة التي تخلت عنه خطيبته، وبين إخلاص هالة لزوجها في سنوات ثلاثة مُماثلة</t>
  </si>
  <si>
    <t>يقع عنتر (محمود ياسين) الزبال الفقير في حب ابنة محامي كبير (صلاح نظمي) من سكان إحدى العقارات التي يقوم بتنظيفها فيتقدم لها لخطبتها معتقدا إنها خادمة .. يهينه ويطرده الأب .. فيقرر عنتر أن يحقق طفرة اقتصادية في حياته ويكون ثروة طائلة من عمله بمجال العقارات ووضع اليد على الأراضي ليحقق وضع اجتماعي مرموق من خلال ثروته وتختلف نظرة الآخرين له ويحترمونه بعدما يصبح من الأثرياء .. وتمر الأيام حتى يفاجأ عنتر بشقيق الفتاة التي طرد بسببها لعدم التكافؤ الاجتماعي وهو دكتور جامعي (حسين فهمي) لا يملك إلا العلم ويمر بظروف مادية صعبة تعطل إتمام زواجه من خطيبته عايدة (ناهد شريف) .. يستغل عنتر انتعاشه المادي ويستعرض ثروته ببزخ حتى يقنع عايدة وأهلها بأنه هو الزوج المناسب الذي سيسعدها بماله في ظل تعثر خطيبها الدكتور وعجزه التام على إيجاد شقة الزوجية .. ينتهي الأمر بانتصار المال على الحب ويفوز الزبال بعايدة بدلا من الدكتور لأسباب اقتصادية تجعل لا مكان للحب في وجود العجز المادي</t>
  </si>
  <si>
    <t>يروي الفيلم قصة حياة عمبد اﻷدب العربي طه حسين منذ طفولته في إحدى قرى المنيا حيث استطاع تخطي كافة الصعوبات رغم كونه كفيف ليترك بصمته على اﻷدب والمشهد الثقافي والنظام التعليمي.</t>
  </si>
  <si>
    <t>حسين (محمود ياسين) مدرس لغة انجليزية هدفه العلم كرسالة وليس المال فهو لايتكسب من الدروس الخصوصية،ويعيش على مرتبه الضئيل،مما آثار نقمة زوجته زينب (نبيله عبيد) التى تحلم بالثراء والعز مثل اختها جمالات المتزوجة من نافع المهلب (توفيق الدقن) الموظف الذى يتقاضى٤٠جنيه مرتبا ودخله فى الشهر ٥٠٠ جنيه. وتعيش مع حسين أخته الصغرى ميرفت (ليلى حماده) الطالبة بكلية الفنون الجميلة. عاد من الخارج بعد غياب ٥ سنوات مدحت (محمود عبد العزيز) صديق الطفولة لحسين، حيث كان حسين متفوقا،بعكس مدحت الذى فشل بدراسته، وسافر للخارج كل هدفه ان يصبح أفضل من حسين، واليوم عاد وقد كون ثروة كبيرة،يريد استثمارها فى مصر ويظهر لحسين انه أصبح أفضل منه.</t>
  </si>
  <si>
    <t>يتناول الفيلم أحوال سكان اﻹسكندرية خلال فترة الحرب العالمية الثانية التي اضطربت فيها أحوال الجميع، وفي قلب هذا المناخ يترعرع يحيى شكري مراد المراهق المولع بالتمثيل الذي يحاول إثبات ذاته ويفكر في السفر إلى أمريكا لدراسة التمثيل رغم ظروف والديه الصعبة، ومن قصته تتشعب العديد من القصص في كافة أرجاء الاسكندرية.</t>
  </si>
  <si>
    <t>تتناول أحداث المسلسل قصة حياة عميد الأدب العربي طه حسين منذ نشأته المبكرة في الريف وفقدانه بصره، مرورًا بفترة دراسته الجامعية، وابتعاثه إلى فرنسا، وزواجه من سوزان.</t>
  </si>
  <si>
    <t>ثلاثة من أبناء الريف الفقراء يلتحقون بجامعة القاهرة، ويفدون إليها محملين بالآمال العريضة، سناء (ابراهيم الشرقاوى) بكلية الآداب، والكفيف حسن (سعيد صالح) أيضاً بكلية الآداب، وميشيل (صلاح السعدنى) بكلية الطب، وبحثاً عن غرفة يقيمون بها، يتعرفون على السمسار أحمد (يونس شلبى)، الذى كان أيضاً منتسباً لكلية الآداب، ويعمل لرعاية والدته (ناديه شمس الدين) وإخوته الصغار الثمانية. ويحصل الطلبة على حجرة بسطوح منزل الست نبوية (شويكار) بحارة حلق حوش، وترحب الأرملة المتصابية بالشباب، وتضع عينيها على سناء، وتطارده بجسدها فى كل حين، وهو يقاومها بكل مايملك من إرادة، وتقدم لهم الطعام من أجل عيون سناء. يصطدم ميشيل بالتكاليف العالية للدراسة بكلية الطب، ويفكر فى التحويل لكلية الآداب، بينما يتعرف حسن وأحمد على زميلتهم بالكلية الطالبة إيمان (ليلى حماده)، وهى إبنة عميد الكلية (احمد خميس)، ويحصلون منها على شرائط تسجيل المحاضرات، لعدم قدرتهم على شراء المراجع والكتب. يعود من الخارج الدكتور رمزى (جميل راتب) لينضم لهيئة التدريس، ولكنه لا يتواصل مع الطلبة، ويقترب منهم لمعرفة مشاكلهم وظروفهم الإجتماعية، فيفشل فى توصيل علمه إليهم، وتحول مشاكل الطلبة الإجتماعية والمادية، من ملاحقة دروسهم فى الجامعة</t>
  </si>
  <si>
    <t>احمد الشاذلى (احمد زكى) تخرج من معهد السينما، بعد ان خرج من عباءة والده الفلاح (احمد شوقى)، وهرب من فلاحة الارض، وبدأ عمله كمخرج أفلام تسجيلية، ولكنه كان دائما مترددا، وفاقد القدرة على اتخاذ القرار السريع، حتى وإن كان قرارا خاطئا، فقد كان على علاقة عاطفية مع الصحفية وداد عبد المنعم (تيسير فهمى)، وبادر بطلب مقابلة والدها، وتردد أثناء اللقاء، ووضع العراقيل امام إتمام الزواج، وأخبر والد وداد (سلامه إلياس) أنه سافر للخارج بلا عودة، ولكن بعد عدة شهور قامت حرب ١٩٧٣ فقرر العودة مرة اخرى، ولا يدرى لماذا؟، وقد قرر عمل فيلم تسجيلى عن أحد محالج القطن، وأثناء التصوير اعترضه سرا  أحد العاملين بالمحلج ويدعى عبد العاطى (احمد بدير)، وأخبره بعمليات تبديد وسرقات بالمحلج، فقد كان يظن ان احمد الشاذلى صحفيا، ولكن احمد يتحمس له، ويخبره ان خطيبته صحفية، ويواعده بلقاءها فى الغد، فى عوامته رقم ٧٠ بنيل إمبابه، ويحضر عبد العاطى ويدلى بكل معلوماته الى وداد، والتى تكتشف انها معلومات بدون دليل مستندى، فتقرر الذهاب معه غدا الى قسم البوليس لتقديم بلاغ، ليتم التحرى عن فساد المحلج، وفقد احمد حماسه للأمر، خصوصا وأن عبد العاطى لم يحضر فى الموعد، فقد إلتقاه رجال عصابة المحلج وقتلوه، وألقوا بجثته بجوار العوامة</t>
  </si>
  <si>
    <t>يواصل (يوسف شاهين) في هذا الفيلم تناول سيرته الذاتية تحت اسم (يحيى شكري مراد) حيث يتعرض في هذا الفيلم وخلال تصويره لفيلم (العصفور) إلى أزمة قلبية تستدعي التدخل الجراحي ، وخلال رحلته العلاجية ، تجرى وقائع محاكمة داخل قفصه الصدري يقف فيها (يحيى) سواء المخرج ، أو الطفل الصغير موقف الخصوم ، وخلال هذه المحاكمة المتخيلة نتذكر مع (يحيى) الكثير من ذكريات ماضيه مع أسرته ، ومراهقته ، وبدايته السينمائية ، وحكاية تعرفه على الفتاة التي صارت زوجته فيما بعد.</t>
  </si>
  <si>
    <t>يكلف ناظر المدرسة المدرس فرجاني من أحد قرى الصعيد بالقيام مع عدد من الأطفال برحلة إلى القاهرة، يصحب معه مشرفاً، ودادة لرعاية الأطفال، تتجول الرحلة فى القاهرة ولكن يفقد فرجاني الطفلة نسمة أثناء تجوالهم فى حديقة الحيوان، تتمكن ثريا من إصطحاب نسمة معها بعد أن تغريها ببعض الحلوى، يبلغ فرجاني الشرطة ولا يكف فى البحث عنها معهم، يجند الجميع قدراتهم للبحث عن الطفلة، وبعد طول بحث فى أرجاء المدينة من خلال الزبالين والعصابات يتوصل فرجاني لدليل يخص الطفلة يقوده إلى عنوان ثريا التى إختطفها من حديقة الحيوان، يتضح أن ثريا فقدت طفلتها بعد أن أجرت عملية ومنعت من الإنجاب وتعاني من حالة نفسية، يسمع أهل القرية بمسألة اختطاف نسمة، يتجدد الصراع العائلى بين كبرى العائلات، وتكاد النيران أن تحرق الجميع، وتعرف الشرطة بأمر ثريا، وفوق برج القاهرة تدور المساوامات من أجل إستعادة الصغيرة، تسلم ثريا الطفلة نسمة، ويعود فرجاني بالطفلة إلى أهلها بعد أن كاد صراع رهيب ينشب بينهم</t>
  </si>
  <si>
    <t>عاصم لطفي (محمود ياسين) كاتب روائي ناجح، يلح عليه الناشر جلاب (وحيد سيف) لينتهي من كتابة روايته الجديدة، حتى يتمكن من نشرها سريعاً، بعد أن قبض عربونها مقدماً، ويفاجأ عاصم بأن المدعو عماد عبدالفتاح (فاروق الفيشاوي) يلاحقه بدعوي أنه يستمد أفكاره منه، مستغلاً الإتصال الذهني بينهما، حسب نظرية التخاطر Telepathy، وأن عماد هو الذى يفكر، وعاصم هو الذى يكتب، ولو توقف عماد، يتوقف عاصم. لم يصدق عاصم بالطبع تلك الدعاوي، ولكن عماد قدم له بعض الادلة التى تثبت التخاطر بينهما، مثل آخر جملة كتبها، أو الكلمات التى قام بشطبها، وأعاد صياغتها، كما قدم له نسخة من الجزء الذى إنتهي من كتابته، مما أصاب عاصم بحالة نفسية سيئة، لأنه يثبت أن عماد هو المؤلف الحقيقي، لكل مؤلفات عاصم، والتى كانت سبباً فى شهرته.</t>
  </si>
  <si>
    <t>محمد الأسيوطي تاجر أخشاب، يعيش مع زوجته (كريمة) وبناته الثلاثة، وتتزوج (صفاء) من (سمير)، و(مديحة) من (عيسوي) الفنان الفاشل، وتٌخطب (هدى) لـ(إكرامي)، يعيش الجميع عالة على الأب في نفس المنزل، ويتنافس كل عروسين في استهلاك كافة مقدرات المنزل، وتشعر (كريمة) بأعراض الحمل فيسعد الأب ويتمنى أن يرزق بولد ليرث أعماله، ويسبب هذا الحمل الكثير من المتاعب للأزواج.</t>
  </si>
  <si>
    <t>بدرب المواردي يعيش الجميع مواطنين مصريين ولاد بلد، غير انهم منقسمون إلى معسكرين، أبيض يشجع الزمالك بزعامة الأسطى بدار الحلاق، وأحمر يشجع الأهلي بزعامة المعلم أبو اليزيد البقال، ويقيم بالحي إبراهيم الدكش الطالب الجامعي اليساري المتطرف رئيس جمعية الخبز أولا، وهو في ظاهره ينادي بمناهضة الطبقة الغنية الاحتكارية المستغلة من أجل مصلحة طبقة البروليتاريا الكادحة، وهو في واقع الأمر نصاب وانتهازي متعفن، كما يعيش بالحارة كاتب المحامي الخالي شغل عبد الشافي أفندي والمكوجي بيومي والواد زيكو بياع السميط، وسنية بائعة اليانصيب، كذلك يقيم فرغلي صبي الحلاق. وكانت الأمور تسير على نحو مرضي بين المعسكرين الأبيض والأحمر، إلى أن جاء للسكن بالحي اليساري التقدمي كاتب الروايات المتقعرة الرفيق عبدالواحد عاشور وزوجته اليسارية التقدمية الشاعرة المدعية الرفيقة عنايات</t>
  </si>
  <si>
    <t>تتزوج الطبيبة أوصاف رفعت (بوسي)، بعد قصة حب طويلة، من مقدم برامج الأطفال بالتليفزيون، سعيد همام (نور الشريف)، ويطالبهم الحاج همام (حمدي غيث) والد سعيد، بسرعة الإنجاب ليري حفيده، الذى سيوصل شجرة العائلة ويحمل إسمه، وبالفعل يتم الحمل، ويسعد الجميع، وينتظروا المولود. كانت الطبيبة أوصاف تناقش رسالة الدكتوراة، وموضوعها " أثر الوراثة فى إصابة الإنسان بأمراض العقل" وقد حصلت عليها بإمتياز، وعندما ثقل عليها الحمل يوماً، جلست فى البيت، لتأتيها حماتها فكرية (علية عبدالمنعم) والدة سعيد، وهى فى حالة إضطراب شديد، تسال عن إبنها سعيد بلهفة شديدة، وعندما علمت بوجوده فى عمله، توجهت إليه دون أن تفصح عن سبب إضطرابها، مما جعل أوصاف تبحث فى الأمر، حتى علمت أن لزوجها شقيق أكبر، يدعي ثروت (عبدالعزيز مخيون) نزيل مصحة عقلية منذ عشرون عاماً، كما علمت أن له عمة (نبوية سعيد)، مصابة بنفس المرض، وتقيم لدي شقيقها (سيد طليب) فى عين شمس، ولأن موضوع المرض العقلي فى صميم دراسة أوصاف، وتعلم أنه لعنة، فهو مرض لا يميت ولا يمكن شفاءه، لذلك سألت أستاذها (سمير الملا)، الذى أخبرها بأنه مرض وراثي، وإحتمال إصابة جنينها بنفس المرض، إحتمال كبير جداً.</t>
  </si>
  <si>
    <t>شقيقان من أسرة محافظة لأب تربوي. نجح الشقيق الأكبر صلاح أبو العزم (يحيى الفخراني) في حياته العلمية والعملية حيث تخرج في كلية العلوم قسم الكيمياء وعمل بإحدى الشركات الحكومية بعد حصوله على درجة الدكتوراه. يعيش حياة هادئة مع زوجته رجاء (نورا) وابنه الوحيد كوكي (كريم أبو زيد) برغم ظروف المعيشة القاسية وراتبه الحكومي الذي يقضي احتياجاته الشهرية بصعوبة بالغة لكنه قانع بما قسمه الله له. أما الشقيق الآخر جمال أبو العزم (محمود عبدالعزيز) فشل في حياته العلمية بعد أن تم فصله من كلية الحقوق فلم يجد غير طريق الضياع مع الموسيقيين والأفراح الشعبية وتجار المخدرات وأصبح مدمن للحشيش الذي لا يفارقه أينما ذهب. حزن الأخ الأكبر على حال شقيقه الأصغر بعدما وجده عبداً  للكيف. يصنع صلاح لجمال توليفة من الحنة ومواد العطارة والزيوت العطرية والروائح الكيماوية تشبه الحشيش تماماً في اللون والملمس والخامة والرائحة لكنها تخلو تماما من المخدرات وأعطاها لشقيقه فخدع فيها وتناولها هو وأصحابه على أنها قطعة حشيش أصلية. وبعدها بيوم فاجئه شقيقه الأكبر بأن ما شربه بالأمس ليس بالحشيش وإنما توليفة عطارة خالية تماماً من المخدرات وحاول إقناعه أن الكيف ما هو إلا وهم يحققه ضباب الدخان وضجيج المجلس.</t>
  </si>
  <si>
    <t>مات الحاج أمين وترك ميراثًا كبيرًا فى جزيرة الوراق وحرم ابنه رفعت (يحيى الفخراني) من الميراث بسبب زواجه من بنت فقيرة من خارج الجزيرة وواصلت أم رفعت (تحية كاريوكا) الحفاظ على وصية زوجها أمين، بحرمان رفعت من الميراث حتى يتخلص من زوجته سلوى (معالي زايد)، والتي لم تنجب حتى الآن، ولكن رفعت المدرس الإلزامى يحبها ويرفض أن يطلقها، كما أنه لا مطمع له في الميراث وعلاقته طيبة بالجميع، ولكن رفعت كان مصابًا بداء القلب وحالته متأخرة، تألمت سلوى كثيرًا لحاله خصوصًا عندما يصارحها الطبيب حسين (عبدالعزيز مخيون) بقصر أيامه بالدنيا لسوء حالته، كان د.حسين يعيش بالجزيرة لرعاية والدته المريضة والمقعدة، تاركًا أبناءه وزوجته سناء (نادية شكري) في القاهرة، وهم يأتون لزيارته من حين لآخر</t>
  </si>
  <si>
    <t>على عبد الستار (احمد زكى) شاب من أسرة فقيرة تخرج من كلية الحقوق وعمل فى احد المصالح الحكومية فى غير تخصصه كعمالة زائدة، يعانى من الفراغ، ومن الكبت الجنسى، وعدم قدرته على تدبير نفقات المعيشة لكى يتزوج، فهو يعيش مع والده (عدوى غيث) على المعاش،وامه (ناهد سمير) وأختيه مها (ناهد رشدى) بلا عمل، ونهى (حنان سليمان) الطالبة الجامعية والتى تقدم لها احمد (نجاح الموجى)السباك ليتزوجها، ولا يطلب أى شئ من أهلها، فكل الإمكانيات متاحة لديه ليكون أسرة وينفق عليها من وسع، ويشترط عدم إتمامها تعليمها لعدم حاجته لمرتبها،و يوافق الجميع ويتزوج احمد السباك من نهى فى شقة فاخرة فى المعادى. بينما يرفض على الحل الذى اقترحه عليه صديقه ابو العزم (احمد راتب) هو الاقتران بإمرأة كبيرة فى السن بالزواج أو بدونه، لديها شقة ومالا لتنفق عليه</t>
  </si>
  <si>
    <t>أحمد سبع الليل (أحمد زكي) فلاح ساذج غير متعلم يعول أسرته المكونة من أمه ستيتة (ناهد سمير) وأخيه المتخلف عقليًا عبدالصبور (عبدالله حفنى) حيث يقوم بزراعة قطعة الأرض الصغيرة التى يمتلكونها. يٌطلب أحمد للتجنيد، ويقوم حسين وهدان (ممدوح عبدالعليم) الشاب الجامعي بتوعيته لأهمية الجيش الذي يحارب الأعداء، وبالفرز يتم تقييم المجندين حسب درجة تعليمهم وذكائهم، ويحول أمثال أحمد لمعسكرات الإعتقال للخدمة، بعد تعرضهم لعملية غسيل مخ وإطاعة الامر مهما كان خاطئًا، كما يتم توعيتهم بأن نزلاء المعتقل هم أعداء الوطن. وكان العقيد توفيق شركس (محمود عبدالعزيز) هو قائد المعتقل، وهو يحمل شخصيتين، فهو في منزله وبين أهله وديع ولطيف ويقوم بدور الساحر لأطفال العائلة، أما في المعتقل فهو سادي، يقوم بتعذيب المعتقلين وإذلالهم والحط من شأنهم إطاعة للأوامر، فجميع المعتقلين مثقفين وسجناء رأي وفكر، وحدث ان الكاتب رشاد عويس(صلاح قابيل) حاول الهرب وتصدى له أحمد سبع الليل، وتصارع معه، فقال له رشاد لا يفهم ما حدث، ورغم ذلك خنقه حتى الموت، فكافئه العقيد بأن منحه شريطين وإجازة ١٠ أيام استغلهم فى مساعدة امه في فلاحة الارض</t>
  </si>
  <si>
    <t>عاود وكيل النيابة الشاب (نور الشريف) تجربة الكاتب توفيق الحكيم في رواية "عصفور من الشرق" ويتقمص شخصيته. يسافر إلى باريس ويرتاد نفس الأماكن. يجد أن مدينة باريس الثمانيات تختلف عن باريس فى العشرينات، يقابل فتاة شباك السينما. رغم تشابه الأحداث فهو يهجر حبيبته لعلاقات تربطها بأحد زملائه وقبل أن يعود إلى القاهرة تأتي لوداعه. في مصر يمر بنفس التجربة لرواية "يوميات نائب في الأرياف" حيث يعمل في النيابة بإحدى القرى ويحقق في جريمة قتل.</t>
  </si>
  <si>
    <t>السيد أبو العلا البشري رجل يحمل الكثير من المفاهيم الصالحة لحياة تقترب من المدينة الفاضلة، لرجل خرج على المعاش بعد حياة قضاها في عمله ولم يغادر فيها مدينته، وتبدأ الأحداث عندما يقرر أن يعيش حياته في خدمة من عرفهم من أقاربه بعد أن تبنى ابنة أحد أصدقاء العمل، فيرحل إلى القاهرة.</t>
  </si>
  <si>
    <t>نجح الدكتور نبيه العالم (حسين فهمى) فى تجاربه على النسانيس لعلاج العقم بزرع جزء من الفص الامامى للغدة النخامية فى غدة النسناس العقيم، وقد ترك زوجته الانجليزية وإبنته فى لندن وعاد للقاهرة، حيث مستشفاه الكبير، ساعيا لتجربة ماوصل إليه على الانسان، وإحتاج للمال فعهد لصديقه المحامى عبد الحكيم (حسين الشربينى) لبيع عمارته بالإسكندرية، وعرض المشاركة فى المشروع على صديقه سعيد ابو الدهب (نور الشريف) تاجر الذهب الثرى، والذى استهوته الفكرة، حيث انه متزوج من وفاء (هدى رمزى) منذ ٢٠ عاما، ولم يهبه الله الولد، ولأنه يحب زوجته لم يفكر فى الزواج من أخرى، وطلب د.نبيه من صديقه سعيد ان يعثر له على من يتبرع بجزء من غدته النخامية، ففكر سعيد فى إيجاد متبرع لصالحه هو، وكلف خولى عزبته ابو الرخريخ (حافظ أمين) بإيجاد متبرع مقابل ٢٠ ألف جنيه، ثم مالبث ان رفعها الى ٢٠٠ ألف جنيه عندما لم يجد المتبرع، وأخيرا وجد ضالته فى المنجد عبد القوى شديد (محمود عبدالعزيز) الذى جاء للقاهرة لبيع أسورة ذهبية من اجل تكاليف اجهاض زوجته نواشى (نورا) حيث انه لديه ٣ أبناء لايقوى على نفقاتهم</t>
  </si>
  <si>
    <t>تدور أحداث الفيلم حول حاتم الحاصل على الدكتوراه في الزراعة من الولايات المتحدة الأمريكية، وبالرغم من ذلك إلا أنه لديه درجة عالية من الحقد ضد الآخرين وخصوصًا عائلته التي كانت تهتم بأخيه الأكبر، وزاد هذا الاهتمام أيضًا عندما ذهب أخيه إلى حرب 73، فقرر بعد رجوعه من أمريكا إقامة مشروع إستثماري لصناعة أدوات التجميل، وتتصاعد الأحداث.</t>
  </si>
  <si>
    <t>تدور الأحداث حول الصراع بين سليم البدري (يحيى الفخراني) والعمدة سليمان غانم (صلاح السعدني) واستفادة نازك السلحدار (صفية العمري) من هذا الصراع بما يخدم أهدافها الخاصة، حيث قدوم سليمان غانم من الأرياف من أجل الثأر لوالده عبد التواب غانم الذي مات في السجن بسبب إسماعيل البدري والد سليم. وقد بدأت المواجهة بينهما عندما قام سليمان غانم بشراء أسهم في مصنع سليم البدري للمنسوجات.</t>
  </si>
  <si>
    <t>بعد وفاة زوج سنية ويترك لها ثلاثة بنات: هالة وراندا ونشوى. تصبح الأم مسئولة بمفردها عن إعالتهن وتربيتهن وتصمم على ألا يتزوجن إلا من أثرياء لدرجة أنها تبيع كل ما تملك في سبيل الانتقال إلى حي راقي.</t>
  </si>
  <si>
    <t>مهجة طالبة ناجحة بكلية الصيدلة، وتنتمي إلى أسرة على قدر كبير من الثراء، وهو وجدي زميل لها بكلية الصيدلة يتقدم لوالدها ليتزوجها، لكنه يرفض بسبب فقره الاجتماعي، لكنه لا يستسلم للرفض ويمضي إلى اختراعاته واكتشافاته في عالم الدواء، وقد أوصلته إلى اكتشاف نوع من الدواء يسم الإنسان ويجهز عليه دون ان يترك أي أثر، وتتزوج مهجة رجل الأعمال المليونير يسري، يفكر وجدي في استعادة حبيبته، يفكر في دس السم الذي توصل إليه في طعام الزوج ليفوز بها، وتنجح خطته بعد أن نفذتها مهجة، يموت المليونير يسري، ويتزوج وجدي من مهجة رغم معارضة والديها، وبعد الزواج يتمرد وجدي على مهجة ويبدأ في إبتزاز أموالها، مما جعلها تضيق بالحياة معها، فتدس له السم في شرابه، وهو في نفس الوقت يدس لها السم في شرابها أيضًا حتى يتخلص من حياته معها، ويعرف كل منهما ما فعل من الآخر، ويموتان معا.</t>
  </si>
  <si>
    <t>إستنادًا إلى قصة حقيقية، يدور صراع محموم لا ينتهي بين طرفين بالإسكندرية، (فضة المعداوي) التاجرة الثرية والمتسلطة في حلقة السمك، والسفير المتقاعد مفيد أبو الغار، حيث تحاول فضة المعداوي بكل ما لديها من نفوذ أن تستولي على القصر الأثري الذي يملكه الدكتور مفيد ويقيم فيه بعد تقاعده.</t>
  </si>
  <si>
    <t>شعر الطفل جعفر بالرغبة في التحرر من سلطة الجد، ليهجر دراسته في الأزهر جريا وراء هوى قلبه وتعلقه براعية غنم من الغجر هي مروانة، ويعترض الجد على زواجه من مروانة، ويطرد حفيده من قصره، تطالب مروانة جعفر أن يعتمد على نفسه في طلب الرزق، يعمل جعفر في جوقة غنائية لصديقه المطرب شكرون، ويؤدي إلى إنفصال جعفر عن مروانة، ثم يتزوج سيدة ثرية أرستقراطية هي السيدة هدى، يعيش جعفر عالة على زوجته هدى، تطلب منه هدى بإلحاح أن يختار عملا محترما مناسبا، ليقرر دراسة القانون، وإحتراف المحاماة، ويفشل أيضا في هذا العمل، يحاول جعفر أن يتشبه ببعض رجال الفكر، ويعجز عن مجاراة أي منهم، لأنه يعاني من خواء نفسي وفكري، يقرر جعفر إعتزال الحياة العامة، ويعكف على تأليف كتاب يحمل نظريته الخاصة في السياسة والفكر والأدب، ويتضح أن محتويات الكتاب مجرد هواجس وأفكار مشوشة، يواجه أحد الأصدقاء جعفر برأيه في كتابه ونظريته، ويثور عليه ويقتله، ويدخل السجن ليقضى بقية سنوات عمره بتهمة القتل، يخرج من السجن في حالة جنون مطلق، ويسير في شوارع القاهرة المعاصرة يهذي بكلمات غير مفهومة تعكس مدى خراب نفسه وإرتباك عقله.</t>
  </si>
  <si>
    <t>تخرج رمزى (ممدوح عبدالعليم) من معهد الكونسرفتوار،ورفض العمل بالافراح والملاهى الليلية وعمل عازف بيانو فى أحد الفنادق، وتزوج من خريجة معهد الباليه منى (عايده رياض)، التى رفض عملها بفرق الفنون الشعبية، ولم يستطيعا بالطبع الحصول على شقة للزوجية، فأقاما بشقة محاسن (زينب وهبى)، شقيقة زوجته، التى كانت لا تطيق سماع الموسيقى الكلاسيكية الصاخبة، التى كان يستمع لها رمزى، فى أوقات غير مناسبة، خصوصا فى الصباح الباكر، كما كانت لاتطيق رائحة الخل والثوم مع الفتة التى يفضلها رمزى، مما خلق بينهما مشاحنات تنتهى دائما بترك رمزى للشقة، والإقامة بالظاهر عند والدته (عايده عبد العزيز)، ثم يعود مرة أخرى بعد أسبوعين، ولكنه هذه المرة، طالت غيبته عند والدته، خصوصا بعد اندماجه مع جارته أميره (نجلاء فتحى) وابنتها ناهد (مريم مخيون) ووالدها المسن عم عبد المجيد (محمد توفيق)</t>
  </si>
  <si>
    <t>وَيْل للعالم لو انحرف المتعلمون وتبهيظ المثقفون، عبارة وردت على لسان بطل الفيلم مستطاع. مستطاع طه الطعزي (احمد زكى) مدرس فلسفة يحرض التلاميذ على الاستغناء عن الأشياء التى يرتفع ثمنها عن إمكانياتهم، والتحكم فى شهواتهم بالحد من الإستهلاك، وهى المبادئ التى أثرت على كانتين المدرسة، فتآمر المستفيدين منه على مستطاع، الذى كان يتبع سياسة الاستغناء، فركب دراجة ليستغنى عن المواصلات، وترك الشقة المفروشة التى يشارك فيها صديقه توالى جنيح (ممدوح وافى)، وسكن شقة السطوح المتنازع عليها، وعندما جاءت الأم (هانم محمد) تسأل عن عم سباخ، ليفك ابنها القهوجى المربوط على زوجته، ويضطر مستطاع تحت الإلحاح، مساعدة الأم ليفك ربط ابنها المتزوج حديثا، متبعا بعض الأساليب السيكولوجية، وتنجح طريقته، مما يكون سببا فى علو شأنه امام سكان السطوح</t>
  </si>
  <si>
    <t>يواصل المخرج الراحل (يوسف شاهين) سرد سيرته الذاتية مجددًا بعد فيلمي (إسكندرية ليه؟) ، و(حدوتة مصرية) حيث يتقاطع هنا العام بالخاص ، والوثائقي بالسردي ، فيتذكر يحيى (يوسف شاهين) تفاصيل علاقته الإنسانية والفنية بعمرو (عمرو عبد الجليل) منذ فوز (إسكندرية ليه؟) بجائزة لجنة التحكيم من مهرجان (برلين) وحتى انفصالهما الفني، وفي الوقت ذاته يعايش (يحيى) الأيام المضطربة التي شهدت إضراب الفنانين ، ويقترب خلالها بشكل كبير من نادية (يسرا) .</t>
  </si>
  <si>
    <t>يدور الفيلم حول الثالوث: كردي(محمود الجندي) الموظف الثوري الحالم بدور بطولي و يكن (احمد آدم) الشاعر الصعلوك وكاتم اسرار جوهر و جوهر (صلاح السعدني) استاذ الجغرافيا المعتزل للدنيا والناس. شخصية (جوهر) هي مفتاح الدخول الي امبراطورية اللامبالاة فهو غير مهتم بكل اشكال الحياة من حوله من نجاح حمار السقا في الانتخابات او مطالبات المطلقة بنفقة اعانة او محاولات اغراء العاهرة او اقتحام السكير مجلسه مع الاصدقاء او الرجل القرمة وزوجته الغيورة عليه ويستعين (جوهر) بالافيون والحشيش علي الوصول الي تلك الحالة من السمو والترفع.</t>
  </si>
  <si>
    <t>بحوارى الكيت كات، يعيش الشيخ حسنى (محمودعبدالعزيز) مع امه (امينه رزق) وإبنه يوسف (شريف منير) ورغم فقده لبصره ولعمله ولزوجته، إلا أنه لم يفقد الامل ولم يسلم بأنه أعمى، فهو يستغل دكانا بالمنزل الذى تركه له والده ليدخن فيه الحشيش مع اصحابه ويغنى لهم على العود بعد ان فشل بدراسته الأزهرية وفشل ان يصبح منشدا، وباع البيت لتاجر المخدرات الهرم (نجاح الموجى) مقابل راتب يومى من الحشيش، والذى يخبأه بمنزل الاسطى حسن (محمد جبريل)</t>
  </si>
  <si>
    <t>يوسف موظف بريء وساذج، يخرج في يوم إجازته ليلتقي بشخصيات غريبة منها صعلوك يرتدي ملابس شارلي شابلن، سيد مرزوق ملياردير غريب الأطوار متعدد الوجوه، شخصية مليئة بالتناقضات والغموض، يعشق الليل وجلسات المزاج ومن خلال البحث عن ذات سيد مرزوق يجد نفسه متهمًا بالقتل.</t>
  </si>
  <si>
    <t>عمرو دياب / سيف الشاب الوسيم الذي تعشقه البنات..الشاب صاحب الجاكيت الجلد والموتوسيكل والذي يعيش في كشك ويعشق نمط الحياة الأمريكية</t>
  </si>
  <si>
    <t>مصطفى خلف (احمدزكى) وكيل نيابة مرتشى تم فصله، ليتحول لمحامى قذر، يتولى قضايا المخدرات والدعارة، ويكسبها بطرق ملتوية، وكون عصابة من المحامين مثل ساميه ( لبلبه ) وخيرى (فايق عزب) تخصصت فى قضايا تعويضات حوادث الطرق، وبموجب توكيلات من أصحاب القضايا يستولون على التعويضات لأنفسهم، ويساعده الوكيل زكى (المنتصر بالله).</t>
  </si>
  <si>
    <t>يمضي النوبي -الذي كان ثمرة لعلاقة مرت بها والدته وردة مع رجل أسمر- فترة من حياته في مستشفى اﻷمراض العقلية، وحين يخرج من المستشفى، يكتشف أن له شقيق أخر يحاول البحث عنه في دروب القاهرة كي ينال ميراثه، وخلال رحلة البحث المعقدة التي يخوضها النوبي، يقع في حب امرأة تشبه أمه لدرجة التطابق، وتتعقد الرحلة أكثر فأكثر.</t>
  </si>
  <si>
    <t>أربعة أصدقاء، الأول "أحمد" الذي يعذبه خيال فتاة جميلة يحتفظ بصورتها وعندما يفقد عمته يفقد آخر قريب له، الثاني "سيد" يعمل في أحد معامل الأبحاث ويسرق حيوانات التجارب ليزيد دخله، لكن أمره ينكشف فيطرد من عمله، سيد يحلم بأن تبادله سعاد الحب، لكنها تطارد صديقه "أحمد"، والثالث "عباس" الذي يتعلق بنادية التي كانت تعمل في صباغة الحمير المسروقة ويتزوجها وعندما تفشل نادية في مغازلة أحمد تدعى لزوجها أن صديقه أحمد يغازلها فيقرر عباس وزوجته الهرب من الحارة بعد أن يسرق عربة أحمد لبيع المأكولات، أما الرابع فهو "علي بوبي" الذي هجر الحارة لأعمال غير مشروعة، يحوي الفيلم نماذج أخرى أكثر إحباطاً منهم "مسعود" العربجي الذي يفقد أولاده واحداً تلو الآخر "وعيد" الكفيف الذي يفشل كمطرب وكزوج وعندما يطلق زوجته يتزوجها جاره و"فواز" لص الحمير الهارب من العدالة و"إسماعيل" الوسيم الذي يضطر للزواج من فتاة دميمة لأنها تملك شقة خارج الحارة و"سمير وهبة" الذي لفظته الأفراح لتقدمه في العمر، يعود علي بوبي للحارة مصابا بجرح قاتل ويلفظ أنفاسه بين أصدقاءه أحمد وسيد وعباس الذي عاد للحارة أيضا، ويقرر أحمد وسيد وعباس العمل في زفة العرائس في محاولة لكسب العيش وإنتزاع الفرحة التي حرموا منها كثيراً.</t>
  </si>
  <si>
    <t>ليه يا بنفسج</t>
  </si>
  <si>
    <t>فى مدرسة ثانوية مختلطة بها بعض النماذج من الطلبة المتباينة طباعهم وأخلاقهم وفقا لبيئتهم المنزلية وحالة والديهم، بينما يلتقى أولياء أمورهم بالنادى وكل على صلة بالآخر ففى المدرسة سعيد ابو الدهب (شريف منير) طالب فاسد لاهم له سوى الرقص والعربده وشم الهيروين مستعيناً بأموال والده ملك المعسل الجاهل (محمد متولى) والذى ترأس النادى بحكم ما يقدمه من تبرعات،ويصادق سعيد الفتاة لولا (ميرنا وليد) الضائعة بسبب إهمال والدها ضابط المباحث الأرمل عصام (محمود حميده)ا لمشغول عنها بعمله.</t>
  </si>
  <si>
    <t>فى إحدى زيارات الدكتور واصل مع طلبته لمزرعة الكلية للنباتات الطبية، عثر على زهور نبات غريب، يرجح انه شيطانى، وغير مسجل بالمراجع العلمية، فجمع زهوره لإجراء أبحاثه عليها، ولاحظ ان الزهور قد نمت لديه بسرعة فائقة، وتضاعف حجمها، كما لاحظ انه يفقد الإحساس بالزمن عندما ينظر إليها، فتمكن من إستخلاص المادة الفعالة بالزهور، وحقن بها أرنب تجارب، فلاحظ ان الأرنب تنتابه حالة شديدة من التوتر، والغريب ان الأرنب إختفى عن الأنظار لفترة من الزمن، وبالطبع لم يستطع الدكتور واصل من سؤال الأرنب أين كان، فقرر إجراء التجربة على نفسه، وبالفعل حقن نفسه ليصاب بغيبوبة ينتقل فيها عبر الزمن الى الماضى، ليتقابل مع جده الباشا الرفاعى، الذى خاف على ثروته من رجال الثورة فباع كل أملاكه وحولها الى جنيهات ذهبية أخفاها فى مكان أمين بالقصر، ووجدها واصل فرصة سانحة لنيل الثروة التى يحلم بها، خصوصا وان زوجته هند حامل، وعاود تناول العقار عدة مرات لمقابلة جده، حتى أصيب بإنهيار عصبى حاد، وإجهاد بدنى وكأنه يمارس رياضة عنيفة، وإقترح طبيبه المعالج (سمير المُلا) دخوله مصحة نفسية، ليكون تحت إشراف الطبيب المتخصص الدكتور عادل (محمد وفيق)، والذى لم يفلح فى تغيير مفاهيم الدكتور واصل</t>
  </si>
  <si>
    <t>عمل ثابت وجدى الدهشورى (سامى العدل) صغيرا، بائعا للملابس المستعملة بوكالة البلح مع جده، ثم إستقل بذاته، وكافح بكل الطرق، حتى أصبح من الأثرياء، يمتلك عدة مصانع وشركة سياحة ومحطة للبنزين، وكان المساهم الأكبر فى أحد البنوك، حتى غرق ابنه الصبى فى البحر، فأصيب بإكتئاب شديد، وزهد الحياة، حتى أنه طلق زوجته، وعاش وحيدا فى قصره فاقدا للسعادة، التى حاول البحث عن معناها، وهل هى فى المال أم النساء، أم فى السلطة، وترك قصره واشترى شقة مقفرة فى جاردن سيتى، وتعرف على السمسارة لولا (سحر رامى) التى أحضرت له الشقة، ولم تفلح لولا بمصاحبتها لثابت، وإقامتها السهرات مع الأصدقاء، لإخراج ثابت من وحدته، فإقترحت عليه زيارة طبيب نفسى، ولكنه رفض، واستقل سيارته المرسيدس الفارهة مع سائقه الخاص، يسير فى الشوارع لايلوى على شيئ، حتى وجد نفسه فى حي شعبى، فنزل من السيارة ليأكل لحمة رأس على الرصيف، وشاهد بائع التفاح المتجول، حمامه فاضل السوهاجي (محمود حميده)، الذى يبدو سعيدا، لايؤرقه سوى مطاردة البلدية له، لعدم حصوله على ترخيص بالبيع، وتعرف عليه، وألقى عليه بالسؤال الحائر، ماهى السعادة؟ وأين يجدها؟</t>
  </si>
  <si>
    <t>تزامل كل من هشام ومختار ومدحت لسنوات طويلة مصرين على الرسوب عمدًا حتى لا يواجهون الحياة، وحين ينجحون أخيرًا، يتحتم على ثلاثتهم اتخاذ أصعب قرارات حياتهم.</t>
  </si>
  <si>
    <t>تدور أحداث القصة حول شخص يمتلك ورشة لصناعة الأرابيسك في حي شعبي، يتميز بالشهامة والرجولة والوقوف إلى جانب الآخرين في مشكلاتهم وأزماتهم، وهذا الشخص يسعى دائمًا بطبيعة شخصيته لحل مشاكل أهل الحي، مما يسبب له مشاكل بسبب تدخله في شئون الآخرين.</t>
  </si>
  <si>
    <t>في القرن الثاني عشر الميلادي في الأندلس، وخلال فترة حكم الخليفة (أبو جعفر المنصور)، يصير الفيلسوف (ابن رشد) في معترك النيران مع السلطة السياسية ممثلة في الخليفة الذي كان صديقًا له في الماضي وصار يكن له مشاعر العداء، ومع السلطة الدينية المتطرفة التي تنجح في تجنيد ابن المنصور اﻷصغر بين صفوفها.</t>
  </si>
  <si>
    <t>دراما تتناول الإسكندرية في فترة الأربعينيات من القرن العشرين، وذلك من خلال بشر عامر عبد الظاهر المصري من أم إيطالية وتشتته ما بين جذوره المصرية ومحاولة والدته وخاله دلورنزي اجتذابه إلى للجانب الإيطالي وعلاقته بوالده التاجر عامر واخوته خميس ومرشدي وإكرام، وقصة حبه لعايدة الفتاة المرفهة التي تبحث عن هويتها، كذلك يستعرض العمل النضال ضد الإنجليز من خلال قصة حي زنانيري والذي يقوده الريس طوبجي ونعيمة مرسال.</t>
  </si>
  <si>
    <t>عزوز عبدالتواب (صلاح السعدني) متزوج من مبروكة (سلوى خطاب) ويعمل موظفًا بدار الأوبرا مع خال زوجته عوض(صلاح عبدالله) الفراش، ويعيش مع زوجته بحجرة صغيرة بدرب سعادة، ويسعى بالعمل فترة مسائية لتدبير مبلغ 5 الآف جنيه لدفعهم فى شقة جديدة، ويقضى وقته على قهوة عريان (عهدي صادق) والقهوجي (سليمان عيد) وأصدقاءه جودة الجزار (علاء زينهم) وصاحب المسمط أبو بلبل (غريب محمود) وفراش البنك عبدالجليل (طارق مندور). ويقوم المايسترو (حسن كامي) بتكليف عزوز بمرافقة الفنانة الزائرة سونيا المنشاوي (نجلاء فتحي) التي تعمل في فرنسا عازفة سولو على الفيولينا منذ 17 عامًا، وتأتى لزيارة مصر لمدة أسبوعين وأن يرافقها كسائق سيارة طوال اليوم، مما يعنى حرمانه من العمل في الفترة المسائية.</t>
  </si>
  <si>
    <t>منال احمد سليمان (إلهام شاهين) عاشت حياة الفقر والعوذ، وماتت امها من المرض دون ان تجد تكاليف علاجها، وعملت بأحد الأندية، وتعرفت على أصحاب الثروات من المتاجرين فى الممنوعات، وتمكنت من التعلق بتهريب وتوزيع الهيروين، وافتتحت بوتيكا كبيرا، تستغله فى التعرف على أبناء الأثرياء ليسهل عملها فى ترويج الهيروين، وتقيم حفلات الادمان لتجذب الشباب المدمن، وتعرفت على دعاء (داليا ابراهيم) إبنة المليونير زهدى (احمد خليل) الذى تعيش معه بعد ان هجرتهم امها وتزوجت فى لندن، وعانت دعاء من الوحدة ومن تدليل والدها، وأحبت الطبيب الشاب الانتهازى عماد (خالد النبوى) والذى رفضه والدها لإحساسه بطمعه فى ثروته، وتعرفت على شيرين (منى زكى) صديقة دعاء، وإبنة المحامية وأستاذة الجامعة هند عبدالكريم (ميرفت أمين) المشغولة بقضايا مكتبها ومحاضراتها الجامعية، وكان والدها فكرى سالم (سمير صبرى) رجل الاعمال صاحب المكتب الهندسى بالخليج دائم السفر، واشتركت دعاء وشيرين فى حفلات الادمان التى تنظمها منال، وحينما علم عماد عن طريق منال، ان خطيبته دعاء مدمنة، قطع علاقته بها لأنه شعر ان علاجها ميؤس منه، ولأن دعاء تحب عماد كثيرا، فلم تتحمل فراقه، وتناولت جرعة كبيرة من الهيروين، أصابتها بهبوط ونقلتها منال بمساعدة شيرين الى منزلها، حيث لقيت مصرعها، وتم اتهام منال بقتلها، ولكن منال استعانت بجارتها المحامية هند، التى لم تكن تعرفها من قبل، وتولت هند الدفاع عن منال أمام النيابة، بعد تيقنها من انها مظلومة</t>
  </si>
  <si>
    <t>آدم (هاني سلامة) شاب مصري يجري دراسة فى جامعة كاليفورنيا، عن ظاهرة الارهاب الديني، ويحضر إلى مصر كل عامين لدراسة تلك الظاهرة، وياتى اليه والداه للزيارة والعمل كل ثلاثة شهور، فوالده رجل الأعمال الانتهازي خليل محمد عماره (محمود حميدة)، يستثمر أمواله فى مصر، بشراء المنتجعات السياحية فى سيناء، بعد أن كون ثروته الضخمة، مستغلاً زواجه من الأمريكية المتعجرفة مارجريت (نبيلة عبيد)، والتى تنظر للآخرين نظرة متعجرفة، ويقررون مع المستثمر المصري الدكتور عصام (عزت أبو عوف)، أن يحصلوا على أرض فى سانت كاترين، لإقامة المشروع الذى كان يحلم به الرئيس السادات، وهو إقامة مجمع للأديان فى سيناء، ويشركون معهم أكبر واشهر مهندس معماري فى مصر، وهو الدكتور ماهر محمد عماره (حسن عبد الحميد) صاحب العديد من الشهادات الفخرية، من مختلف الجامعات، وذلك لاستغلال إسمه لإكتساب ثقة الناس، لجمع أكبر قدر من التبرعات للمشروع، ثم بيع الأرض بأثمان باهظة، أي أنه مشروع وهمي.</t>
  </si>
  <si>
    <t>المواطن سليم سيف الدين (خالد ابو النجا) ترك له والده ثروة بسيطة تكفيه ذُل السؤال، أنهى دراسته وتثقف بالقراءة والاستماع لكل انواع الموسيقى وشاهد العديد من الافلام وعروض الباليه والأوبرا، وحضر معارض كثيرة، وكون صداقات عديدة، واعتنق أيدلوجيات وأفكار مختلفة ، ودون العديد من الخواطر، حتى اقدم أخيرا على كتابة اول رواية طويلة له، وكانت له علاقات نسائية عديدة، أحدثهم مديحه (رولا محمود) التى كلما اشتاقت لأحضانه جاءته مسرعة لإشباع رغباتها. اكتشف سليم سرقة سيارته من امام منزله، فتوجه لقسم مصر الجديدة لعمل محضر سرقة، فقابله المخبر الصول فتحى عبد الغفور (صلاح عبد الله)، والذى يعرفه معرفة جيدة، بينما سليم لايعرفه، فقد كان فتحى مكلف بمراقبته، عندما كان سليم يزاول نشاطا سياسيا، وقت ان كان طالبا فى الجامعة. والمخبر فتحى الذى دار على كل ادارات الداخلية، وإنتقل من أمن الدولة الى مكافحة المخدرات، الى بوليس الاداب، وأخيرا استقر فى مباحث قسم مصر الجديدة، كان إنسانا متوازنا، مشهود له بالكفاءة، وإيمانه بسيط، ومتزوج من هنومه (منحه زيتون)، وهو عملى، ولذلك نصح المواطن بعدم الاعتماد على الشرطة، وإستأجر سيارة للبحث عن السيارة المفقودة فى الأماكن الفضاء</t>
  </si>
  <si>
    <t>كريم وطارق الإعلاميين بقناة نت وورك الفين الترفيهية التي يديرها ادهم ويتنافس كلاهما على حملة إعلانات ضخمة لإحدى شركات الملابس لكن ميعاد الترشيحات للشركة يتصادف مع اندلاع الانتفاضة الفلسطينية، فيقرر أدهم بعث أحدهما لتسجيل برنامج عن الأنتفاضة من باب مجاراة الأحداث ويستقر في النهاية على كريم، فيمتعض من الرحلة في البداية إلا أنه يتعرف على أحد معجبيه في فلسطين وهو الفدائي جهاد الذي يصحبه في الرحلة ويوصيه بتصويره وهو يقوم بعلمية استشهادية لعرضها في القناة التي يعمل بها</t>
  </si>
  <si>
    <t>حسن حنتيره (احمد حلمى) بائع تذاكر للمنطقة الأثرية المحيطة بعامود السوارى بالاسكندرية، ولكنه لا يذهب لعمله كثيرا، حيث ينوب عنه فى التوقيع، المشرف (غريب محمود) على الموقع، والذى يستغل المنطقة فى اعمال غير قانونية، حيث يديرها لتناول المخدرات، وإقامة الليالى الحمراء، ويعيش حنتيره فى حى السيالة ببحرى، مع والده البائع السريح عطا (لطفى لبيب) الذى يبيع المجلات الفاضحة، ونشارة الخشب على انها مسحوق قرن الخرتيت، أما والدته (سعاد نصر) فتسرح بعربة كشرى، ويعمل حنتيره نهارا بائع سريح، وفى المساء يكون فرقة غنائية موسيقية تزف العرائس فى الهواء الطلق، مكونة من الجرسون شاعر الاغانى العمده (محمود عبد المغنى) وحارس الشاطئ ابراهيم (ريكو)، ويعيش ثلاثتهم حياة الصعلكة، ليتغلبوا على الاحباط الذى يلازمهم، بسبب قلة ذات اليد</t>
  </si>
  <si>
    <t>روى خليل للمناضل الفلسطيني يونس الراقد في غبيوبته قصة حبه التي جمعته منذ الصبا بابنة قريته بالخليل نهيلة من قبل الاجتياح الاسرائيلي وبعده، حيث كان طوال فترة الخمسينات والستينات يتسلل خلسة من لبنان إلى الجليل ليقابل زوجته في مغارة (باب الشمس) وتحمل منه ويعود لينضم إلى زملائه في تنظيم المقاومة.</t>
  </si>
  <si>
    <t>تدور أحداث الفيلم حول المخرج العالمي (يحيى شكري مراد) الذي يكرم في نيويورك من إحدى المهرجانات الكبرى، وهناك يكتشف أن له ابن من علاقة قديمة خاضها وقت إقامته في الولايات المتحدة اﻷمريكية ﻷجل الدراسة.</t>
  </si>
  <si>
    <t>باحد المظاهرات المناهضة للتطبيع، تعرف شريف على المناهضة اليسارية الجامعية داليا شهدى (داليا البحيرى) وحاول استدراجها لشقته، ولكنها قامت بدعوته لمنزلها فى الغد، حيث ذهب إليها ومعه زجاجة ويسكى، ليفاجأ بوجود عمها دكتور الجامعة اليسارى شهدى (هناء عبد الفتاح) وزوجته الماركسية د.فريده عمران(نهير امين) وهم من رواد المعتقلات، كما شاهد ابناءهما الشيوعيون حازم (مصطفى هريدى) ونادر (اسامه ابو العطا) حتى الخادمة الرفيقة داده ام عطيات (زينب وهبى) وشربوا جميعا الويسكى فى صحة مناهضة التطبيع حتى داهمهم البوليس للقبض على داليا، ولكن شريف توسط لدى مدير الأمن لإخراجها، والتى علمت مجاورته للسفارة، فرفضت مصادقته، وتعرض شريف للإختطاف من قبل جماعة متطرفة، ووضع أمير الجماعة (ضياء الميرغنى) حزاما حول وسطه لتفجير نفسه بالسفارة، ولكن مديرية الأمن خلصته من الحزام، ليقنعه المحامى راتب حلمى برفع قضية لطرد السفارة من العمارة بدعوى الضرر، وهى القضية التى حازت على إهتمام الإعلام، الذى صنع من شريف خيرى الحشاش زير النساء بطلا قوميا، ولكن رجل الموساد (ضياء عبد الخالق) وضع فى طريق شريف إمرأة جميلة ( رابيا) استدرجها شريف لسرير نومه، ليقوم رجل الموساد بتصويره معها عاريا ويهدده زوجها (عماد زيادة) برفع قضية زنا، ويضطر شريف لسحب قضية طرد السفارة، لينقلب عليه الجميع</t>
  </si>
  <si>
    <t>عمارة يعقوبيان بوسط القاهرة تضم نماذج بشرية متباينة، مثل زكى الدسوقى (عادل امام) ابن الباشا السابق، العاطل عن العمل والذى تعلم فى باريس، وعاد للعمارة ليفتتح مكتبا هندسيا مخصص لنزواته مع النساء، ويخدمه فانوس ارمانيوس (احمد راتب)، وقد كان زكى فيما سبق على علاقة بصاحبة المطعم الإيطالية كريستين (يسرا) ثم صارا الآن أصدقاء، ويعانى زكى من تسلط اخته دولت (إسعاد يونس) صاحبة العلاقات الجنسية المتعددة، والتى طردته من الشقة ليسكن بالمكتب، وبالعمارة الصحفى حاتم رشيد (خالد الصاوى) المصاب بالشذوذ الجنسى، ويتعرف على جندى الأمن المركزي عبد ربه (باسم سمره) ويقنعه بممارسة الرذيلة معه، مغريا إياه بالمال والحياة التى لم يعهدها، ويساعده على جلب زوجته (ليلى سامى) وابنه الصغير من الصعيد، ويمنحهما حجرة بسطوح العمارة، ويموت الصغير، فيعتقد عبد ربه انه عقاب السماء</t>
  </si>
  <si>
    <t>كان البرنس وأخيه بيبو يمارسون النصب بطرق حديثة لجمع المال من أجل هجرتهم للخارج بينما كان سمسم يعارضهم لرغبته فى عدم سفرهم وتركه وحيدا، لكنهم كانا يجبرانه على مشاركتهم فى عمليات النصب، وقد تمكن سمسم من التعرف على الدكتور النفسى سليمان الحلبى (خالد الصاوى) ليعالجه من خوفه وضعفه، وقد باح له بالسر وانهم ٣ إخوة بهوية واحدة وقد إستغل الدكتور الموقف وقدرتهم على النصب، فى النصب على مريضه النفسى الثرى عثمان (سيد صادق) الذى يعانى من إدعاء إحدى النساء ان له بنتا منه، وأشرك معه ناديه (منه شلبى) مريضته السابقة والتى أقام معها علاقة عاطفية، حيث تعرفت على سمسم وإدعت أن إسمها ندى، وبالتالى تعرفت على البرنس وبيبو، وأقامت علاقة مع الثلاثة على انهم شخص واحد، وهم يعتقدون انها لاتعرف انهم ٣ توائم</t>
  </si>
  <si>
    <t>حنان تبدو أكثر إيجابية في محاولاتها للحصول على عريس، لهذا تذهب إلى مكتب للتزويج، وتقدم مواصفاتها في العريس المطلوب، ودائماً ما تقدم تنازلاً كلما مرت الأيام لتتوافق مع حالتها فهي لا تخدع نفسها، وتحث ابنة عمها على أن تحذو نفس الاتجاه، وتدفعها للذهاب إلى أماكن اعتصام واحتجاج الأطباء، فتنضم صبا للمعارضة فتكتشف زميلها القديم "رامي وحيد" أحد زعماء المعارضة. وتبدأ بوادر قصة حب لكنها تكتشف أنه عميل للأجهزة الأمنية، فتتركه قبل أن تبوح له بمشاعرها، ويأتي العريس الثاني الذي أدى دوره طارق لطفي، وتوافق "داليا" على أن تعيش معه في تلك المنطقة النائية التي استزرعها بعد أن حصل على قرض من الدولة لكنه يجد نفسه أمام حكم محكمة إما الدفع أو الحبس، فلا يجد أمامه سوى الهرب إلى خارج حدود الوطن.</t>
  </si>
  <si>
    <t>بعد موقعة الجمل التى هجم فيها خيالة نزلة السمان على الثوار فى ميدان التحرير يريدون إخراجهم من الميدان إبان ثورة ٢٥ يناير، صار جدلا واسعا حول هذه الفئة المغيبة ، وهل هم ضد الثورة أم من المغرر بهم، أم أنهم كانوا يبغون إنهاء الحالة الثورية ليعود الاستقرار وتعود السياحة، المصدر الوحيد لرزقهم، وقد إهتمت بالأمر الناشطة السياسية ريم (منه شلبى) والعضوة بأحد جمعيات حقوق الانسان، والتى إتفقت أخيرا مع زوجها الشاب تيمور (تيمور تيمور) على الانفصال لتعارض أفكارهما، واستغلت صداقتها بالطبيبة البيطرية دينا (فيدرا) العاملة بالجمعية البيطرية بنزلة السمان، وذهبت لإستطلاع الأمر حيث شاهدت محمود البيطار (باسم سمره) الذى قاد فرسته فى الهجوم على الميدان وسقط من فوقها لينال علقة قاسية من الثائرين، وصور تليفزيونيا أثناء الهجوم وأثناء تلقيه ضربات الثائرين، مما سبب له فضيحة بين أهل النزلة، حتى انهم منعوا عنه عليقة الحصان التى تقدم كمعونة</t>
  </si>
  <si>
    <t>تناول برنامج "خارج النص" فيلم "البريء" (1986) للمخرج المصري عاطف الطيب الذي يتعرض للقمع وانتهاك حرية الإنسان فتدخلت السلطات لبتر مشاهد عديدة منه، وجوبه بالتضييق والمنع في مصر والعالم العربي يتطرق البرنامج الى شخصية المثقف في الفيلم من خلال شخصية المثقف المعارض</t>
  </si>
  <si>
    <t>يتناول البرنامج فيلم الكرنك بشكل نقدى ويتناول التعذيب للمعارضين داخل السجون كما يتناول صورة المثقف الجامعى المعارض وكيف يتم التنكيل به</t>
  </si>
  <si>
    <t>في ستينات القرن الماضي لم تشهد صناعة السينما في مصر إنتاج أفلام على غير هوى السلطة إلا قليلا. إذ لم يكن مسموحا أن يشذ عن رأي الحاكم رأي إلى أن جاء فيلم "المتمردون". يتطرق الحديث خلال الوثائقى للحديث عن شخصية المثقف وهى شخصية المثقف الثائر</t>
  </si>
  <si>
    <t>تدور الأحداث في إطار درامي حول شاب ينزل ضيفًا على العشاء لدى أسرة الدكتور يحيى حسين التيجاني بدعوة من ابنته التي تحب هذا الفتى، لكن الدكتور يعيش اسوأ أيامه بعد تعيين حراسة عليه بسبب تهديدات تلاحقه بسبب آرائه الجريئة، ويتحول العشاء إلى نقاش مثير بين الضيف واﻷب.</t>
  </si>
  <si>
    <t>حلقة اليوم من برنامج "خارج النص" سلطت الضوء على الفيلم الجريء "احنا بتوع الأوتوبيس" لمخرجه حسين كمال سنة 1979، حيث تناول التعذيب في السجون الناصرية ببطولة عادل إمام وعبد المنعم مدبولي كما يتناول البرنامج الحديث عن شخصية المثقف المعارض الذى يتعرض للسجن نتيجة اراءه ومعارضته للسلطة</t>
  </si>
  <si>
    <t>مُنع فيلم "زائر الفجر" من العرض بمصر، وذلك لتطرقه لحالة الفساد الاجتماعي والقمع السياسي، فضلا عن ملاحقة السلطة السياسية للمعارضين خلال فترة ما بعد نكسة 1967، ثم سُمح بعرضه بعد حذف أكثر من 20 مشهدا ووفاة مخرجه حزنا على منعه ويتناول الفيلم الحديث عن المثقف المضطهد المعارض</t>
  </si>
  <si>
    <t>سلطت هذه الحلقة من برنامج "خارج النص" الضوء على فيلم "وراء الشمس" للمخرج محمد راضي الذي تناول الفترة الناصرية بمصر، مستعرضا أسباب منع الفيلم من العرض، والتي منها كونه صوّر أساليب التعذيب التي تعرض لها المعارضون في تلك الفترة كما تناولت الحلقة الحديث عن صورة المثقف فى الفيلم والذى استعرض صورة المثقف الجامعى المعارض</t>
  </si>
  <si>
    <t>يتناول الفيلم في إطار درامي وفي منطقة وسط البلد مجموعة من القصص الإنسانية المؤثرة، حيث الأب الملكوم الذي يفقد ابنه الصغير وسط زحام المدينة، والممثلة التي تضطر إلى بيع جسدها مقابل العودة للأضواء، وفاطمة التي توافق على الزواج بطريقة مهينة حتى تلحق بقطار الزواج.</t>
  </si>
  <si>
    <t>إخراج : كمال سليم (مخرج) 
تأليف : كمال سليم (قصة وسيناريو) بديع خيري (حوار)</t>
  </si>
  <si>
    <t>إخراج : أحمد بدرخان (مخرج ) فريد الجندي (مخرج مساعد) تأليف : أحمد بدرخان (سيناريو) محمود كامل حسن (قصة وحوار)</t>
  </si>
  <si>
    <t>إخراج : إستيفان روستي (مخرج)
تأليف : عزيزة أمير (قصة وسيناريو وحوار) محمود ذو الفقار</t>
  </si>
  <si>
    <t>إخراج : نيازي مصطفى (مخرج ) 
تأليف : بديع خيري (مؤلف) نجيب الريحاني (مؤلف)</t>
  </si>
  <si>
    <t>إخراج : توجو مزراحي (أحمد المشرقي) (مخرج ) يوسف وهبي (القصة) 
تأليف : توجو مزراحي (أحمد المشرقي) (سيناريو وحوار)</t>
  </si>
  <si>
    <t>إخراج : كمال سليم (مخرج )
تأليف : كمال سليم (قصة وسيناريو وحوار)</t>
  </si>
  <si>
    <t xml:space="preserve">إخراج : عبدالفتاح حسن (مخرج)
تأليف : يوسف جوهر (قصة وسيناريو وحوار) عبدالفتاح حسن (سيناريو وحوار) </t>
  </si>
  <si>
    <t>إخراج : حسين صدقي (مخرج ) 
تأليف : حسين صدقي (سيناريو وحوار)</t>
  </si>
  <si>
    <t xml:space="preserve">إخراج : أحمد بدرخان (مخرج) 
تأليف : إحسان عبدالقدوس (مؤلف) أحمد بدرخان (سيناريو وحوار) </t>
  </si>
  <si>
    <t xml:space="preserve">إخراج : صلاح أبو سيف (مخرج) 
تأليف : أمين يوسف غراب (قصة وسيناريو) صلاح أبو سيف (سيناريو) </t>
  </si>
  <si>
    <t>إخراج : عز الدين ذو الفقار (مخرج) 
تأليف : يوسف السباعي (قصة وحوار) عز الدين ذو الفقار (سيناريو)</t>
  </si>
  <si>
    <t xml:space="preserve">إخراج : صلاح أبو سيف (مخرج) 
تأليف : إحسان عبدالقدوس (مؤلف) نجيب محفوظ (سيناريو) </t>
  </si>
  <si>
    <t xml:space="preserve">إخراج : عز الدين ذو الفقار (مخرج)
تأليف : عز الدين ذو الفقار (قصة وسيناريو وحوار) محمد عثمان (قصة وسيناريو وحوار) </t>
  </si>
  <si>
    <t xml:space="preserve">إخراج : هنري بركات (مخرج) 
تأليف : إحسان عبدالقدوس (قصة وسيناريو وحوار) يوسف عيسى (قصة وسيناريو وحوار) </t>
  </si>
  <si>
    <t>إخراج : السيد بدير (مخرج ) 
تأليف : محمد مصطفى سامي (قصة وسيناريو وحوار) نهاد محرم (قصة وسيناريو وحوار)</t>
  </si>
  <si>
    <t xml:space="preserve">إخراج : كمال الشيخ (مخرج ) 
تأليف : نجيب محفوظ (مؤلف) صبري عزت (سيناريو وحوار) </t>
  </si>
  <si>
    <t xml:space="preserve">إخراج : توفيق صالح (مخرج ) 
تأليف : توفيق صالح (سيناريو وحوار) عز الدين ذو الفقار (قصة وسيناريو وحوار) </t>
  </si>
  <si>
    <t>إخراج : حسام الدين مصطفى (مخرج) 
تأليف : إحسان عبدالقدوس (مؤلف) لوسيان لامبير (سيناريو)</t>
  </si>
  <si>
    <t>إخراج : محمود ذو الفقار (مخرج) 
تأليف : محمود ذو الفقار (قصة) محمد أبو يوسف (سيناريو وحوار)</t>
  </si>
  <si>
    <t>إخراج : فطين عبدالوهاب (مخرج) 
تأليف : عبدالحميد جودة السحار (قصة) سعد الدين وهبة (سيناريو وحوار)</t>
  </si>
  <si>
    <t xml:space="preserve">إخراج : نور الدمرداش (مخرج) 
تأليف : نجيب محفوظ (الإعداد السينمائي) طلبة رضوان (سيناريو) </t>
  </si>
  <si>
    <t xml:space="preserve">إخراج : توفيق صالح (مخرج ) 
تأليف : محمد عثمان (سيناريو وحوار) صلاح حافظ (مؤلف) </t>
  </si>
  <si>
    <t>إخراج : حسين حلمي المهندس (مخرج) 
تأليف : حسين حلمي المهندس (قصة وسيناريو وحوار)</t>
  </si>
  <si>
    <t>إخراج : كمال عطية (مخرج) 
تأليف : يحيى حقي (الرواية) صبري موسى (سيناريو وحوار)</t>
  </si>
  <si>
    <t>إخراج : كمال الشيخ (مخرج) 
تأليف : نجيب محفوظ (مؤلف) ممدوح الليثي (سيناريو وحوار)</t>
  </si>
  <si>
    <t>إخراج : يوسف شاهين (مخرج) 
تأليف : حسن فؤاد (سيناريو وحوار) عبدالرحمن الشرقاوي (مؤلف)</t>
  </si>
  <si>
    <t>إخراج : حسين كمال (مخرج ) 
تأليف : نجيب محفوظ (الرواية) ممدوح الليثي (سيناريو وحوار)</t>
  </si>
  <si>
    <t>إخراج : يوسف شاهين (مخرج ) 
تأليف : نجيب محفوظ (مؤلف) يوسف شاهين (قصة وسيناريو وحوار)</t>
  </si>
  <si>
    <t>إخراج : كمال الشيخ (مخرج ) 
تأليف : رأفت الميهي (قصة وسيناريو وحوار)</t>
  </si>
  <si>
    <t>إخراج : يوسف شاهين (مخرج ) 
تأليف : لطفي الخولي (قصة وسيناريو وحوار) يوسف شاهين (رؤية سينمائية)</t>
  </si>
  <si>
    <t>إخراج : حسام الدين مصطفى (مخرج ) أحمد السبعاوي (مخرج مساعد) 
تأليف : يوسف إدريس (مؤلف) أحمد عباس صالح (سيناريو وحوار)</t>
  </si>
  <si>
    <t xml:space="preserve">إخراج : حسين كمال (مخرج) 
تأليف : يوسف إدريس (مؤلف) مصطفى كمال (سيناريو وحوار) </t>
  </si>
  <si>
    <t xml:space="preserve">إخراج : يوسف شاهين (مخرج) 
تأليف : يوسف شاهين (قصة وسيناريو وحوار) فاروق بلوفة (قصة وسيناريو وحوار) </t>
  </si>
  <si>
    <t>إخراج : حسن يوسف (مخرج ) 
تأليف : موسى صبري (قصة وسيناريو وحوار) أحمد صالح (سيناريو)</t>
  </si>
  <si>
    <t>إخراج : محمد عبدالعزيز (مخرج ) 
تأليف : أحمد عبدالوهاب (قصة وسيناريو وحوار)</t>
  </si>
  <si>
    <t xml:space="preserve">إخراج : عاطف سالم (مخرج ) 
تأليف : كمال الملاخ (مؤلف) سمير عبدالعظيم (سيناريو وحوار) </t>
  </si>
  <si>
    <t xml:space="preserve">إخراج : حسين كمال (مخرج) عصمت عفيفي (مساعد مخرج) 
تأليف : جلال الحمامصي (مؤلف) فاروق صبري (قصة سينمائية وسيناريو وحوار) </t>
  </si>
  <si>
    <t xml:space="preserve">إخراج : أشرف فهمي (مخرج) السعيد مصطفى (مساعد مخرج) 
تأليف : إحسان عبدالقدوس (مؤلف) مصطفى محرم (سيناريو ) </t>
  </si>
  <si>
    <t>إخراج : يوسف شاهين (مخرج) 
تأليف : محسن زايد (قصة وسيناريو وحوار) يوسف شاهين (سيناريو وحوار)</t>
  </si>
  <si>
    <t xml:space="preserve">إخراج : يحيى العلمي (مخرج) 
تأليف : طه حسين (مؤلف) أمينة الصاوي (سيناريو وحوار) </t>
  </si>
  <si>
    <t>إخراج : نجدي حافظ (مخرج ) 
تأليف : ضحى نجدي (قصة وسيناريو وحوار)</t>
  </si>
  <si>
    <t>إخراج : علي بدرخان (مخرج) 
تأليف : نجيب محفوظ (مؤلف) مصطفى محرم (سيناريو وحوار)</t>
  </si>
  <si>
    <t>إخراج : خيري بشارة (مخرج) 
تأليف : خيري بشارة (مؤلف) فايز غالي (سيناريو وحوار)</t>
  </si>
  <si>
    <t>إخراج : يوسف شاهين (مخرج) 
تأليف : يوسف شاهين (رؤية سينمائية) يوسف إدريس (فكرة)</t>
  </si>
  <si>
    <t>إخراج : يس إسماعيل يس (مخرج ) عاطف السيسي (م. مخرج اول) 
تأليف : يس إسماعيل يس (قصة وسيناريو وحوار</t>
  </si>
  <si>
    <t>إخراج : عمر عبدالعزيز (مخرج) 
تأليف : فيصل ندا (قصة وسيناريو وحوار)</t>
  </si>
  <si>
    <t>إخراج : محمد عبدالعزيز (مخرج) عماد عبدالعظيم (مخرج مساعد) 
تأليف : فتحي أبو الفضل (مؤلف) أحمد صالح (سيناريو وحوار)</t>
  </si>
  <si>
    <t>إخراج : علي عبدالخالق (مخرج) 
تأليف : محمود أبو زيد (قصة وسيناريو وحوار)</t>
  </si>
  <si>
    <t>إخراج : رأفت الميهي (مخرج ) 
تأليف : رأفت الميهي (مؤلف)</t>
  </si>
  <si>
    <t>إخراج : عاطف الطيب (مخرج) 
تأليف : نجيب محفوظ (مؤلف) مصطفى محرم (سيناريو وحوار)</t>
  </si>
  <si>
    <t>إخراج : عاطف الطيب (مخرج) 
تأليف : وحيد حامد (قصة وسيناريو وحوار)</t>
  </si>
  <si>
    <t>إخراج : محمد فاضل (مخرج) 
تأليف : أسامة أنور عكاشة (مؤلف)</t>
  </si>
  <si>
    <t>إخراج : علي عبدالخالق (مخرج ) ) 
تأليف : محمود أبو زيد</t>
  </si>
  <si>
    <t>إخراج : محمد النجار (مخرج)
تأليف : عبدالرحمن محسن (قصة وسيناريو وحوار)</t>
  </si>
  <si>
    <t>إخراج : إسماعيل عبدالحافظ (مخرج) 
تأليف : أسامة أنور عكاشة (مؤلف) سيد حجاب (أشعار)</t>
  </si>
  <si>
    <t>إخراج : أحمد السبعاوي (مخرج) 
تأليف : فيصل ندا (قصة وسيناريو وحوار)</t>
  </si>
  <si>
    <t>إخراج : حسام الدين مصطفى (مخرج) 
تأليف : نبيل راغب (مؤلف) محمد خليل الزهار (سيناريو وحوار)</t>
  </si>
  <si>
    <t>إخراج : علي عبدالخالق (مخرج)
تأليف : محمود أبو زيد (قصة وسيناريو وحوار)</t>
  </si>
  <si>
    <t xml:space="preserve">إخراج : يوسف شاهين (مخرج) 
تأليف : يوسف شاهين (سيناريو وحوار) سمير نصري (سيناريو) </t>
  </si>
  <si>
    <t>إخراج : داوود عبدالسيد (مخرج ) 
تأليف : داوود عبدالسيد (قصة وسيناريو وحوار)</t>
  </si>
  <si>
    <t>إخراج : خيري بشارة (مخرج )
تأليف : مدحت العدل (سيناريو وحوار) محمد المنسي قنديل (قصة وسيناريو وحوار )</t>
  </si>
  <si>
    <t>إخراج : عاطف الطيب (مخرج) 
تأليف : بشير الديك (سيناريو وحوار) وجيه أبو ذكري (قصة)</t>
  </si>
  <si>
    <t>إخراج : إيناس الدغيدي (مخرج)
تأليف : عبدالحي أديب (مؤلف)</t>
  </si>
  <si>
    <t>إخراج : علاء محجوب (مخرج) 
تأليف : محمد خليل الزهار (قصة وسيناريو وحوار)</t>
  </si>
  <si>
    <t>إخراج : خيري بشارة (مخرج) 
تأليف : خيري بشارة (مؤلف) مدحت العدل (قصة وسيناريو وحوار)</t>
  </si>
  <si>
    <t xml:space="preserve">إخراج : عبداللطيف زكي (مخرج) 
تأليف : يوسف معاطي (قصة وسيناريو وحوار ) </t>
  </si>
  <si>
    <t>إخراج : يوسف شاهين (مخرج ) 
تأليف : يوسف شاهين (قصة وسيناريو وحوار)</t>
  </si>
  <si>
    <t>إخراج : جمال عبدالحميد (مخرج) 
تأليف : أسامة أنور عكاشة (مؤلف) أحمد فؤاد نجم (أشعار)</t>
  </si>
  <si>
    <t xml:space="preserve">إخراج : أسماء البكري (مخرج ) 
تأليف : حسام زكريا (قصة وسيناريو وحوار) رفيق الصبان (مؤلف) </t>
  </si>
  <si>
    <t>إخراج : أشرف فهمي (مخرج) 
تأليف : حسن شاه (مؤلف) أحمد صالح (سيناريو وحوار)</t>
  </si>
  <si>
    <t xml:space="preserve">إخراج : يوسف شاهين (مخرج ) 
تأليف : خالد يوسف (معالجة درامية) محمد الفقي (مساعد إخراج) </t>
  </si>
  <si>
    <t>إخراج : داوود عبدالسيد (مخرج) 
تأليف : داوود عبدالسيد (مؤلف) إسلام خليل (مؤلف الأغنية)</t>
  </si>
  <si>
    <t>إخراج : علي إدريس (مخرج )
تأليف : مدحت العدل (مؤلف)</t>
  </si>
  <si>
    <t xml:space="preserve">إخراج : يسري نصر الله (مخرج) 
تأليف : يسري نصر الله (سيناريو وحوار) محمد سويد (سيناريو وحوار) </t>
  </si>
  <si>
    <t>إخراج : عمرو عرفة (مخرج)
تأليف : يوسف معاطي (مؤلف)</t>
  </si>
  <si>
    <t>إخراج : مروان حامد (مخرج) 
تأليف : علاء الأسواني (الرواية) وحيد حامد (النص السينمائي)</t>
  </si>
  <si>
    <t>إخراج : أحمد نادر جلال (مخرج) 
تأليف : أحمد فهمي (مؤلف)</t>
  </si>
  <si>
    <t>إخراج : محمد أمين (مخرج) 
تأليف : محمد أمين (مؤلف)</t>
  </si>
  <si>
    <t>إخراج : يسري نصر الله (مخرج ) 
تأليف : يسري نصر الله (سيناريو وحوار) عمر شامه (سيناريو وحوار)</t>
  </si>
  <si>
    <t>إخراج : عماد البهات (مخرج) 
تأليف : عماد البهات (مؤلف)</t>
  </si>
  <si>
    <t>اعداد : ايمان مصطفى . تقديم : هبة فهمي</t>
  </si>
  <si>
    <t>منتج : مصطفى زايد - اشراف واعداد : رحاب الدين الهوارى - تعليق صوتى : حسن حجازى</t>
  </si>
  <si>
    <t>منتج : مصطفى زايد - بحث واعداد : مى فاروق - تعليق صوتى : حسن حجازى</t>
  </si>
  <si>
    <t>منتج : ايمان البنا - بحث واعداد : رحاب الدين الهوارى - تعليق : حسن حجازى</t>
  </si>
  <si>
    <t xml:space="preserve"> إعداد : ايمان مصطفي .
تقديم : نهاد الحديني .</t>
  </si>
  <si>
    <t>وجدى العربى - سعيد الكفراوى -، جمال شقرة - محمد العزباوى، - محسن علم الدين - ادم ياسين</t>
  </si>
  <si>
    <t xml:space="preserve">ادم ياسين -، محى إسماعيل -، ناجى فوزى - عصام زكريا - مصطفى بيومى، </t>
  </si>
  <si>
    <t xml:space="preserve">مديحة يسري، يوسف وهبي، حسين رياض، فردوس محمد، فاخر فاخر، سعيد خليل </t>
  </si>
  <si>
    <t>يوسف وهبي، أمينة رزق، محمود المليجي، روحية خالد، عباس فارس، عبدالمجيد شكري</t>
  </si>
  <si>
    <t>حسين صدقي، فاطمة رشدي، زكي طليمات، عبدالعزيز أحمد، عبدالحميد زكي، عباس البليدي</t>
  </si>
  <si>
    <t xml:space="preserve">رجاء عبده، يحيى شاهين، إسماعيل يس، فؤاد شفيق، علوية جميل، عبدالعزيز خليل </t>
  </si>
  <si>
    <t xml:space="preserve">أنور وجدي، عقيلة راتب، راقية إبراهيم، زوزو ماضي، جورج أبيض، زكي طليمات </t>
  </si>
  <si>
    <t xml:space="preserve">حسين صدقي، شادية، محمد الديب، سامية رشدي، نبيل الألفي، علي رشدي </t>
  </si>
  <si>
    <t xml:space="preserve">فاتن حمامة، عماد حمدي، لولا صدقي، محمود المليجي، سراج منير، فردوس محمد </t>
  </si>
  <si>
    <t>فاتن حمامة، أحمد مظهر، زوزو ماضي، وداد حمدي، توفيق الدقن، فردوس محمد</t>
  </si>
  <si>
    <t>فاتن حمامة، عمر الشريف، عبدالسلام النابلسي، عبدالوارث عسر، فايدة كامل، فاخر فاخر</t>
  </si>
  <si>
    <t xml:space="preserve">شادية، تحية كاريوكا، شكري سرحان، عبدالوارث عسر، سراج منير، فردوس محمد </t>
  </si>
  <si>
    <t>فاتن حمامة، عماد حمدي، ماجدة، محمود المليجي، حسين رياض، علوية جميل، سراج منير، أميرة أمير، شكري سرحان، سعيد أبو بكر، إستيفان روستي، أحمد علام، عثمان أباظة، وداد حمدي</t>
  </si>
  <si>
    <t xml:space="preserve">فاتن حمامة، عماد حمدي، صلاح ذو الفقار، فؤاد المهندس، كوثر رمزي، نوال عطيه </t>
  </si>
  <si>
    <t>زبيدة ثروت، محسن سرحان، محرم فؤاد، حسين رياض، عبدالمنعم إبراهيم، نادية لطفي</t>
  </si>
  <si>
    <t xml:space="preserve">نادية لطفي، أحمد مظهر، أحمد رمزي، سناء مظهر، عبدالخالق صالح، أبو بكر عزت، </t>
  </si>
  <si>
    <t xml:space="preserve">شادية، صلاح ذو الفقار، توفيق الدقن، كريمان، شفيق نور الدين، هالة فاخر </t>
  </si>
  <si>
    <t xml:space="preserve">سعاد حسني، أحمد مظهر، حمدي أحمد، عبدالمنعم إبراهيم، يوسف وهبي، توفيق الدقن </t>
  </si>
  <si>
    <t>شكري سرحان، زيزي مصطفى، شفيق نور الدين، توفيق الدقن، محمد توفيق، حمدي أحمد</t>
  </si>
  <si>
    <t>شكري سرحان، سميرة أحمد، عبدالوارث عسر، أمينة رزق، صلاح منصور، ماجدة الخطيب</t>
  </si>
  <si>
    <t xml:space="preserve">سعاد حسني، حسن يوسف، الضيف أحمد، سمير غانم، جورج سيدهم، محمد رضا </t>
  </si>
  <si>
    <t>نجوى إبراهيم، عزت العلايلي، محمود المليجي، يحيى شاهين، حمدي أحمد، توفيق الدقن</t>
  </si>
  <si>
    <t xml:space="preserve">أحمد رمزي، ماجدة الخطيب، ميرفت أمين، عماد حمدي، عادل أدهم، سهير رمزي </t>
  </si>
  <si>
    <t>سعاد حسني، عزت العلايلي، سيف عبدالرحمن، يوسف وهبي، هدى سلطان، محمود المليجي</t>
  </si>
  <si>
    <t>فاطمة رشدي، حسين صدقي، أنور وجدي، زكي رستم، عباس فارس، عبدالعزيز خليل</t>
  </si>
  <si>
    <t xml:space="preserve">سليمان نجيب، أمينة رزق، دولت أبيض، مختار عثمان، عبدالقادر المسيري، زوزو نبيل </t>
  </si>
  <si>
    <t xml:space="preserve">ميمي شكيب، محسن سرحان، روحية خالد، فردوس محمد، علية الحبشية، ثريا حلمي </t>
  </si>
  <si>
    <t xml:space="preserve">عزيزة أمير، أنور وجدي، عمر وصفي، عبدالسلام النابلسي، محمود ذو الفقار، إستيفان روستي </t>
  </si>
  <si>
    <t>نجيب الريحاني، زوزو شكيب، عبدالفتاح القصري، محمد كمال المصري (شرفنطح)، إستيفان روستي، ميمي شكيب</t>
  </si>
  <si>
    <t xml:space="preserve">يوسف وهبي، ليلى مراد، ميمي شكيب، محسن سرحان، بشارة واكيم، زكي إبراهيم </t>
  </si>
  <si>
    <t>شكري سرحان، مريم فخر الدين، حسين رياض، فردوس محمد، هند رستم، صلاح ذو الفقار</t>
  </si>
  <si>
    <t>لبنى عبدالعزيز، شكري سرحان، حسين رياض، زوزو نبيل، محمد عبدالقدوس، كمال ياسين</t>
  </si>
  <si>
    <t xml:space="preserve">صباح، عماد حمدي، صلاح ذو الفقار، عبدالسلام النابلسي، صلاح نظمي، زهرة العلا </t>
  </si>
  <si>
    <t xml:space="preserve">يحيى شاهين، زيزي البدراوي، مها صبري، عبدالمنعم إبراهيم، صلاح قابيل، آمال زايد </t>
  </si>
  <si>
    <t xml:space="preserve">نجاة الصغيرة، صالح سليم، أمينة رزق، فؤاد المهندس، صلاح سرحان، ملك الجمل </t>
  </si>
  <si>
    <t xml:space="preserve">شكري سرحان، سميرة أحمد، مطاوع عويس، ليلى طاهر، نجمة إبراهيم، زوزو حمدي الحكيم </t>
  </si>
  <si>
    <t xml:space="preserve">شكري سرحان، شادية، كمال الشناوي، فاخر فاخر، نظيم شعراوي، عبدالمنعم إسماعيل </t>
  </si>
  <si>
    <t xml:space="preserve">زبيدة ثروت، رشدي أباظة، عمر الشريف، زهرة العلا، حسن يوسف، توفيق الدقن </t>
  </si>
  <si>
    <t xml:space="preserve">رابي سعد، باسم سمرة، عمرو القاضي، خالد الصاوي، أحمد كمال، علاء مرسي </t>
  </si>
  <si>
    <t xml:space="preserve">محمد عفيفى - عصام شعبان - ناجى فوزى - نادر الرفاعى </t>
  </si>
  <si>
    <t>خالد الصاوي، أحمد مالك، شيرين رضا، جميلة عوض، محمد ممدوح، ماجد الكدواني</t>
  </si>
  <si>
    <t xml:space="preserve">باسم سمرة، منة شلبي، سلوى محمد علي، فرح (فيدرا)، ناهد السباعي، سلمى الديب </t>
  </si>
  <si>
    <t xml:space="preserve">صبا مبارك، زينة، طارق لطفي، نهال عنبر، رامي وحيد، إياد نصار </t>
  </si>
  <si>
    <t xml:space="preserve">أحمد حلمي، منة شلبي، خالد الصاوي، لطفي لبيب، سيد صادق، محسن منصور </t>
  </si>
  <si>
    <t>عادل إمام، نور الشريف، يسرا، خالد الصاوي، هند صبري، سمية الخشاب</t>
  </si>
  <si>
    <t xml:space="preserve">عادل إمام، داليا البحيري، لطفي لبيب، خالد زكي، أحمد راتب، ميسرة </t>
  </si>
  <si>
    <t xml:space="preserve">يسرا، محمود حميدة، لبلبة، هالة صدقي، ماجدة الخطيب، يسرا اللوزي </t>
  </si>
  <si>
    <t xml:space="preserve">باسل خياط، حلا عمران، دارينا الجندي، ماهر عصام، باسم سمرة، كندة حنا </t>
  </si>
  <si>
    <t>أحمد حلمي، ياسمين عبدالعزيز، سعاد نصر، خيرية أحمد، لطفي لبيب، محمود عبدالمغني</t>
  </si>
  <si>
    <t xml:space="preserve">مصطفى قمر، هاني سلامة، طارق عبدالعزيز، نور اللبنانية، موناليزا، عمرو واكد </t>
  </si>
  <si>
    <t xml:space="preserve">خالد أبو النجا، صلاح عبدالله، هند صبري، شعبان عبدالرحيم، رولا محمود، منحة زيتون </t>
  </si>
  <si>
    <t>نبيلة عبيد، هاني سلامة، حنان ترك، لبلبة، محمود حميدة، عزت أبو عوف</t>
  </si>
  <si>
    <t xml:space="preserve">ميرفت أمين، إلهام شاهين، سمير صبري، خالد النبوي، منى زكي، أحمد خليل </t>
  </si>
  <si>
    <t>نجلاء فتحي، صلاح السعدني، سلوى خطاب، حسن كامي، عائشة الكيلاني، صلاح عبدالله</t>
  </si>
  <si>
    <t xml:space="preserve">نور الشريف، ليلى علوي، محمود حميدة، صفية العمري، محمد منير، خالد النبوي </t>
  </si>
  <si>
    <t>يحيى الفخراني، آثار الحكيم، فردوس عبدالحميد، هدى سلطان، جميل راتب، أبو بكر عزت، (المزيد)</t>
  </si>
  <si>
    <t>صلاح السعدني، هدى سلطان، أبو بكر عزت، هالة صدقي، هشام سليم، سهير المرشدي، (المزيد)</t>
  </si>
  <si>
    <t xml:space="preserve">فاروق الفيشاوي، حنان شوقي، المنتصر بالله، أحمد آدم، ضياء الميرغني، تحية كاريوكا </t>
  </si>
  <si>
    <t xml:space="preserve">يسرا، محمود حميدة، سامي العدل، سحر رامي، أمينة رزق، علاء ولي الدين </t>
  </si>
  <si>
    <t>نور الشريف، مديحة يسري، صباح السالم، عزيزة حلمي، فتحية قنديل، أحمد خميس</t>
  </si>
  <si>
    <t>نجلاء فتحي، محمود حميدة، شريف منير، صلاح ذو الفقار، محمد متولي، أيمن عبدالرحمن</t>
  </si>
  <si>
    <t>فاروق الفيشاوي، لوسي، نجاح الموجي، حسن حسني، أشرف عبدالباقي، سيد عبدالكريم</t>
  </si>
  <si>
    <t>يسرا، زكي فطين عبدالوهاب، سيف عبدالرحمن، تحية كاريوكا، عبلة كامل، منحة البطراوي</t>
  </si>
  <si>
    <t>أحمد زكي، لبلبة، عفاف شعيب، أبو بكر عزت، المنتصر بالله، أحمد خليل</t>
  </si>
  <si>
    <t>عمرو دياب بدور سيف، سيمون بدور بدرية، أشرف عبد الباقي بدور نور، جيهان فاضل بدور آية، حسين الإمام بدور زيكو، علي حسنين بدور زرياب، عزت أبو عوف بدور أدهم، فاتن حمامة ضيفة شرف، علاء ولى الدين</t>
  </si>
  <si>
    <t xml:space="preserve">نور الشريف، آثار الحكيم، لوسي، علي حسنين، شوقي شامخ، حسين الشريف </t>
  </si>
  <si>
    <t xml:space="preserve">محمود عبدالعزيز، أمينة رزق، شريف منير، عايدة رياض، نجاح الموجي، علي حسنين </t>
  </si>
  <si>
    <t xml:space="preserve">صلاح السعدني، محمود الجندي، عبدالعزيز مخيون، أحمد آدم، لولا محمد، عهدي صادق </t>
  </si>
  <si>
    <t>يوسف شاهين، يسرا، عمرو عبدالجليل، زكي فطين عبدالوهاب، هشام سليم، تحية كاريوكا</t>
  </si>
  <si>
    <t xml:space="preserve">أحمد زكي، معالي زايد، ممدوح وافي، أحمد غانم، محمود السباع، نجوى فؤاد </t>
  </si>
  <si>
    <t>نجلاء فتحي، عادل أدهم، ممدوح عبدالعليم، عايدة رياض، نبيل الحلفاوي، عايدة عبدالعزيز</t>
  </si>
  <si>
    <t>فريد شوقي، نور الشريف، هالة صدقي، محمود الجندي، محسنة توفيق، محمد هنيد</t>
  </si>
  <si>
    <t xml:space="preserve">سناء جميل، جميل راتب، سمية الألفي، هشام سليم، نبيل الدسوقي، هادي الجيار </t>
  </si>
  <si>
    <t>ليلى علوي، هشام عبدالحميد، صلاح قابيل، صابرين، رانيا فتح الله، أحمد لوكسر</t>
  </si>
  <si>
    <t>ميرفت أمين، فاروق الفيشاوي، سناء جميل، أحمد راتب، منال السبعاوي، صلاح نظمي</t>
  </si>
  <si>
    <t xml:space="preserve">يحيى الفخراني، صفية العمري، فردوس عبدالحميد، صلاح السعدني، سهير المرشدي، حسن يوسف </t>
  </si>
  <si>
    <t>نور الشريف، بوسي، صلاح السعدني، مشيرة إسماعيل، بدر نوفل، عزيزة حلمي</t>
  </si>
  <si>
    <t xml:space="preserve">نور الشريف، محمود عبدالعزيز، حسين فهمي، نورا، حسين الشربيني، هدى رمزي </t>
  </si>
  <si>
    <t xml:space="preserve">محمود مرسي، كريمة مختار، محمد وفيق، هالة فاخر، علي الحجار، محمود الجندي </t>
  </si>
  <si>
    <t xml:space="preserve">توفيق الحكيم، سعاد حسني، نور الشريف، إليزابيث جارد، أميدو، محمد خيري </t>
  </si>
  <si>
    <t xml:space="preserve">أحمد زكي، محمود عبدالعزيز، ممدوح عبدالعليم، إلهام شاهين، جميل راتب، أحمد راتب </t>
  </si>
  <si>
    <t>أحمد زكي، آثار الحكيم، أحمد راتب، نجاح الموجي، ناهد سمير، عدوي غيث</t>
  </si>
  <si>
    <t>يحيى الفخراني، معالي زايد، تحية كاريوكا، أحمد راتب، عبدالعزيز مخيون، عبدالحفيظ التطاوي</t>
  </si>
  <si>
    <t>محمود عبدالعزيز، نورا، يحيى الفخراني، جميل راتب، محيي الدين عبدالمحسن، فؤاد خليل</t>
  </si>
  <si>
    <t xml:space="preserve">نور الشريف، بوسي، حمدي غيث، إيمان الطوخي، فكري أباظة، عبدالعزيز مخيون </t>
  </si>
  <si>
    <t>صلاح السعدني (بدور: عبد الواحد)، إسعاد يونس (بدور: عنايات)، سناء شافع (بدور: إبراهيم)، أبو بكر عزت (بدور: بدار الحلاق)، عبد الله فرغلي (بدور: عبد الشافي)، نبيلة السيد (بدور: فوزية)، جمال إسماعيل (بدور: أبو يزيد البقال)</t>
  </si>
  <si>
    <t xml:space="preserve">فريد شوقي، كريمة مختار، سمير غانم، أحمد راتب، إكرامي، دلال عبدالعزيز </t>
  </si>
  <si>
    <t xml:space="preserve">محمود ياسين، بوسي، صلاح السعدني، فاروق الفيشاوي، مريم فخر الدين، ليلى علوي </t>
  </si>
  <si>
    <t>نور الشريف، بوسي، أحمد راتب، علي الشريف، سناء يونس، زين العشماوي</t>
  </si>
  <si>
    <t xml:space="preserve">نور الشريف، يسرا، سهير البابلي، ماجدة الخطيب، محمد منير، محسن محيي الدين </t>
  </si>
  <si>
    <t xml:space="preserve">أحمد زكي، تيسير فهمي، كمال الشناوي، ماجدة الخطيب، أحمد بدير، شفيع شلبي </t>
  </si>
  <si>
    <t xml:space="preserve">سعاد حسني، نور الشريف، عزت العلايلي، عمر الحريري، عايدة رياض، محمود القلعاوي </t>
  </si>
  <si>
    <t xml:space="preserve">شويكار، سعيد صالح، يونس شلبي، صلاح السعدني، جميل راتب، ليلى حمادة </t>
  </si>
  <si>
    <t>احمد زكي، يحيى شاهين، أمينة رزق، حمدي غيث، محمود المليجي، محمد الدفراوي</t>
  </si>
  <si>
    <t>نجلاء فتحي، فريد شوقي، عزت العلايلي، يوسف وهبي، عبدالله محمود، يحيى شاهين</t>
  </si>
  <si>
    <t xml:space="preserve">محمود ياسين، نبيلة عبيد، محمود عبدالعزيز، ليلى حمادة، توفيق الدقن، نوال فهمي </t>
  </si>
  <si>
    <t>عادل إمام (جابر)، عبد المنعم مدبولي (مرزوق)، سعيد عبد الغني (رمزي)، يونس شلبي (علي)، إسعاد يونس (سونيا)، مشيرة إسماعيل (منى)، جمال إسماعيل (الشاويش عبد المعطي)، وجدي العربي (محمود)، عقيلة راتب (حفظية زوجة مرزوق)</t>
  </si>
  <si>
    <t xml:space="preserve">محمود ياسين، يولاند فوليو، حمدي أحمد، يحيى الفخراني، حسن مصطفى، حسين الشربيني </t>
  </si>
  <si>
    <t>محمود ياسين، حسين فهمي، ناهد شريف، زيزي مصطفى، وحيد سيف، ملك الجمل</t>
  </si>
  <si>
    <t xml:space="preserve">نجلاء فتحي، محمود ياسين، هويدا، طاهر الشيخ، أسامة عباس، عمر الحريري </t>
  </si>
  <si>
    <t xml:space="preserve">نادية لطفي، رشدي أباظة، شكري سرحان، صلاح منصور، محمود المليجي، منى جبر </t>
  </si>
  <si>
    <t>نجلاء فتحي، محمود ياسين، زيزي البدراوي، يوسف شعبان، حياة قنديل، مشيرة إسماعيل</t>
  </si>
  <si>
    <t>شمس البارودي، فريد شوقي، جميل راتب، محمود عبدالعزيز، عمر الحريري، رشاد عثمان</t>
  </si>
  <si>
    <t>سهير المرشدى بدور فاطمة، شكري سرحان بدور طلبه، رجاء حسين بدور زكية، محمود المليجي بدور الأب، هدى سلطان بدور الأم، ماجدة الرومي بدور تفيدة، هشام سليم بدور إبراهيم، أحمد محرز بدور على، على الشريف، سيد الشحات، أحمد بدير، سيد علي كويرات بدور حسونة، أحمد عبد الوارث</t>
  </si>
  <si>
    <t>ماجدة، شكري سرحان، إيهاب نافع، شويكار، ميرفت أمين، سهير الباروني</t>
  </si>
  <si>
    <t xml:space="preserve">سعاد حسني، نور الشريف، كمال الشناوي، فريد شوقي، شويكار، صلاح ذو الفقار </t>
  </si>
  <si>
    <t xml:space="preserve">سعاد حسني، رشدي أباظة، محمود ياسين، عماد حمدي، نبيلة السيد، سيد زيان </t>
  </si>
  <si>
    <t xml:space="preserve">نادية لطفي، محمود ياسين، نيللي، توفيق الدقن، ميمي شكيب، جورج سيدهم </t>
  </si>
  <si>
    <t xml:space="preserve">محمود المليجي، محسنة توفيق، علي الشريف، سيف عبدالرحمن، حبيبة (جلاديس) </t>
  </si>
  <si>
    <t xml:space="preserve">شادية، حسين فهمي، كمال الشناوي، مريم فخر الدين، ناهد سمير، محمود الزهيري </t>
  </si>
  <si>
    <t xml:space="preserve">ماجدة الخطيب، عزت العلايلي، شكري سرحان، يوسف شعبان، تحية كاريوكا، زيزي مصطفى </t>
  </si>
  <si>
    <t xml:space="preserve">سعاد حسني، حسين فهمي، تحية كاريوكا، سمير غانم، نبيلة السيد، محيي إسماعيل </t>
  </si>
  <si>
    <t xml:space="preserve">شادية، يوسف وهبي، يوسف شعبان، عماد حمدي، عبدالمنعم إبراهيم، أبو بكر عزت </t>
  </si>
  <si>
    <t>ماجدة، كمال الشناوي، صلاح ذو الفقار، نيللي، عماد حمدي، يوسف شعبان</t>
  </si>
  <si>
    <t xml:space="preserve">ماجدة، رشدي أباظة، عبدالمنعم إبراهيم، مديحة سالم، سهير سامي، رشوان توفيق </t>
  </si>
  <si>
    <t xml:space="preserve">نادية لطفي، محمود مرسي، عبدالله غيث، ليلى شعير، عادل أدهم، نعيمة وصفي </t>
  </si>
  <si>
    <t xml:space="preserve">لبنى عبدالعزيز، كرم مطاوع، تحية كاريوكا، محمود المليجي، محمد رضا، سمير صبري </t>
  </si>
  <si>
    <t xml:space="preserve">محمود مرسي، كريمة مختار، صلاح منصور، فايزة فؤاد، كمال ياسين، محمد توفيق </t>
  </si>
  <si>
    <t>نادية لطفي، رشدي أباظة، ليلى طاهر، عبدالمنعم إبراهيم، شفيق نور الدين، زينب صدقي</t>
  </si>
  <si>
    <t xml:space="preserve">ناهد شريف، عماد حمدي، ميمي جمال، أحمد لوكسر، عباس رحمي، أمينة رزق </t>
  </si>
  <si>
    <t>لبنى عبدالعزيز، أحمد رمزي، صلاح قابيل، عبدالمنعم إبراهيم، شمس البارودي، محمد رضا</t>
  </si>
  <si>
    <t xml:space="preserve">رشدي أباظة، نبيلة عبيد، صلاح ذو الفقار، فؤاد المهندس، كريمة الشريف، أحمد الحداد </t>
  </si>
  <si>
    <t xml:space="preserve">نادية لطفي، سعاد حسني، إيهاب نافع، حسن يوسف، يوسف شعبان، محمد صبيح </t>
  </si>
  <si>
    <t>فاتن حمامة، حسن يوسف، شويكار، محمود مرسي، صالح سليم، ناهد سمير</t>
  </si>
  <si>
    <t xml:space="preserve"> «باب الشمس احد افلام زمن السينما الجميل الذي يجسد مأساة الشعب الفلسطيني الذي اجبر على الخروج من دياره بالتآمر الصهيوني البريطاني.الفيلم يجسد المأساة التي عاشها ابناء فلسطين ايام النكبة وحتى الهجرة القسرية الى البلاد العربية من خلال قصة حب عظيمة بين يونس المناضل الفلسطيني القابع في مخيم تل الزعتر في لبنان وزوجته نهيلة القابعة في بلدة دير الاسد تحت الاحتلال الصهيوني.يرصد الفيلم شخصية المثقف المناضل ضد الاحتلال الاسرائيلى والمدافع عن القضية الفلسطينية</t>
  </si>
  <si>
    <t>يهدف هذا الكتاب إلى تحليل المجتمع المصري في السبعينيات من خلال السينما .. فعند مراجعة الإنتاج السينمائي المصري الخاص بهذه الفترة اكتشفنا وجود متكرر لمشكلة النجاح خاصة في الأفلام التي تتناول قضايا اجتماعية وتلقى نجاحا ورواجا كبيرين. فلقد اخترقت السينما في النص الأول من حقبة السبعينيات الصمت الذي التزمت به وسائل الإعلام تضامنا مع منطق الانتزاع التدريجي للوعي السياسي للرأي العام الذي تبناه النظام . وحققت السينما ذلك بواسطة فرض مشكلتين: الأرض والديموقراطية. وأفلام هذه الحقبة تتدرج تحت مضمون مركزي وهو: الفشل والتحدي، فمن خلال ديناميتها الداخلية، تقيم هذه الأفلام حوارا حول مشكلة رئيسية: النجاح. ويفسر هذا المفهوم الدينامية السياسية والاجتماعية التي تميز المجتمع المصري في فترة محددة من تاريخه، يواجه فيها الفشل الذي مني به نتيجة الهزيمة العسكرية في 1967، ويتعين عليه أن ينجح في التحدي من أجل البقاء واستعادة الشرف المهدر بإرساء سيادة الدولة على جميع أراضيها. كما أبرزت أفلام النصف الثاني من السبعينيات أن مفهوم النجاح مرتبط بأغراض جديدة في ظل ظروف اجتماعية واقتصادية جديدة. وقد تميزت السينما في محاولة رصد وتحليل أحداث وتحولات المجتمع في السبعينيات بأسلوبين في التعبير: الأسطورة والتحقيق. وعليه يطمح الكتاب في أن يكون قد أضاف الجديد في مجال استخدام السينما كأداة تحليل وفهم للمجتمع وقضاياه وتحولاته يرصد ايضا الكتاب من خلال افلامه صورة المثقف فى السينما خلال فترة السبعينات مثل افلام الارض والاختيار خلى بالك من زوزو ولايزال التحقيق مستمرا</t>
  </si>
  <si>
    <t>يتناول المقال بشكل نقدى فيلم الكيت كات بعيداً عن تلك الأنماط المكررة في الأفلام المصرية، ينتقي عبد السيد شخصية الشيخ حسني الحيوية، والتي ملأت رواية »مالك الحزين« مرحاً وصخباً وحياة، ليعيد صياغتها وترتيب علاقاتها وتوسيع مساحتها، لتصبح بذلك هي الشخصية المحورية في الفيلم. فالشيخ حسني (محمود عبد العزيز) مدرس موسيقى سابق، فاقد للبصر لكنه يمتلك بصيرة شيطانية وإصراراً عنيداً على تحدي هذه العاهة ورفض عجزه هذا. متيقناً بأنه يرى أفضل من المبصرين.. إنه يسير بدون عصا ويستخدم كل حواسه ـ حتى أطراف أصابعه ـ ليتحسس الطريق ويتششم البشر. وتسيطر عليه رغبة محمومة في ركوب دراجة بخارية، ولا يتردد في تحقيق هذه الرغبة. من خلال رصد شخصيات الفيلم تبرز شخصية المثقف الحائر المضطرب الذى يبحث عن السفر هربا من مجتمع لم يستوعب حجم احلامه واشعره بالغربة دائما</t>
  </si>
  <si>
    <t>تتناول الدراسة الحديث عن الدراما المصرية الدراسة تتبع الشخصيات التي تم تجسيدها في نماذج للمسلسلات ومن ضمنها شخصية المثقف في الدراما</t>
  </si>
  <si>
    <t>يتناول الكتاب الحديث عن تاريخ السينما المصرية منذ نشاتها حتى فترة التسعينات من نماذج الأفلام المعروضة في الكتاب والشخصيات التي تم تجسيدها في هذه الأفلام تبرز التنويعات المختلفة للمثقف وكذلك إشكاليات تناول صورة المثقف وتحولات تناول صورة المثقف خلال الحقب السياسية والاجتماعية المختلفة</t>
  </si>
  <si>
    <t>يتناول الكتاب الحديث عن العلاقة بين السينما والثقافة الشعبية واليوتوبيا السينمائية ويتخذ الكتاب كمثال على ذلك فيلم البداية الذى تبرز فيه شخصية المثقف الحائر</t>
  </si>
  <si>
    <t>يتناول المقال تحليل نقدى لأفلام يوسف شاهين والتي من خلالها جسد صورة المثقف في أفلام مثل العصفور وعودة الابن الضال وفيه جسد صورة المثقف المهزوز وكما في فيلم الاختيار الذى جسد شخصية المثقف المريض النفسى</t>
  </si>
  <si>
    <t>يتناول المقال بشكل نقدى فيلم اللص والكلاب المأخوذ عن رواية نجيب محفوظ وفيه تبرز شخصية المثقف المناضل ورصد التحولات التي يمر بها خلال حياته</t>
  </si>
  <si>
    <t>يتناول المقال بشكل نقدى فيلم البيضة والحجر يستعرض الفيلم شخصية المثقف من خلال تقديم صورتين مختلفتين للمثقف في شخصية البطل: الصورة الإيجابية التي يمثلها المثقف الملتزم بمبادئ و افكار مناضلة تستهدف التغيير و التحررو النهوض بأوضاع المجتمع، ويسكنها هاجس النضال النيبل المشبع بقيم الحق و المساواة و الحرية و العدالة،وهي الصورة الأصلية و الحقيقية لشخصية البطل "مستطاع" كأستاذ للفلسفة. ثم الصورة السلبية التي يمثلها المثقف المنحرف وهي التي ستظهر بعد التحول الجذري في حياة البطل.</t>
  </si>
  <si>
    <t>يتناول المقال بشكل نقدى فيلم تلك الأيام وهو عن عمل روائى يناقش المقال أيضا صورة المثقف المتسلق الذى يبيع نفسه للسلطة او لاى جهة تدفع له الكثير من المال ولكنه في النهاية لايصل لشئ</t>
  </si>
  <si>
    <t>يتناول المقال ثلاثية يوسف شاهين "الاختيار،العصفور،عودة الابن الضال" وهى ثلاثة أفلام عبرت عن المجتمع بعد هزيمة 67 برزت شخصية المثقف في الثلاثية بتنوعيات مختلفة لصورة المثقف منها المثقف المصاب بالفصام والمثقف المغترب والمثقف الحالم</t>
  </si>
  <si>
    <t>يتناول المقال فيلم عودة الابن الضال والرمزيات المخفية في أفلام يوسف شاهين وخصوصا بعد هزيمة يونيو 67 ويرصد المقال كيف تناول يوسف شاهين شخصية المثقف المهزوم في الفيلم</t>
  </si>
  <si>
    <t>يتناول المقال صورة المثقف في السينما المصرية واستعراضها في الأفلام من خلال أنواع المثقف مثل المثقف الحالم والمتمرد والساخر</t>
  </si>
  <si>
    <t>يتناول المقال تجسيدات المثقف على شاشة السينما من خلال الأفلام المصرية يبرز المقال التنوع في رصد شخصيات المثقف المختلفة مابين شخصية المثقف المنعزل والرومانسى والمعذب والساخر والمثقف المستغل لجهل البيئة المحيطة كما في فيلم البيضة والحجر</t>
  </si>
  <si>
    <t>يتناول المقال فيلم قنديل ام هاشم بشكل نقدى يتحدث الفيلم عن الصراع بين الخرافة والعلم من خلال شخصية الشاب المثقف ابن الطبقة المتوسطة الذى يستكمل تعليمه ويعود ليصطدم بالجهل والخرافة التي تملئ محيطه ومجتمعه</t>
  </si>
  <si>
    <t>يتناول المقال مسلسل الراية البيضا بشكل نقدى تحليلى المسلسل عبارة عن دراما الصراع بين المال والعراقة هذا الصراع الظاهر فى رصد متغيرات المجتمع، وإلقاء الضوء على الصراع الاجتماعى المتخفى بين حماة الماضى وقيمه وأخلاقياته من خلال الدكتور أبو الغار، وبين أشرار الحاضر وأعوانه ونفوذه تظهر شخصية المثقف هنا فى شخصية دكتور ابو الغار نموذج المثقف الذى يسعى للحفاظ على القيمة التراثية لبلده</t>
  </si>
  <si>
    <t>يتناول المقال أبرز الأفلام التي تناولت شخصية المثقف في السينما المصرية بتنوعاتها المختلفة سواء وفى مختلف الحقب السياسية التي مرت على مصر</t>
  </si>
  <si>
    <t>يتناول المقال مناقشة صورة المثقف وتحولات صورة المثقف في الحقب الزمنية المختلفة من خلال أراء بعض الكتاب والمخرجين كما يتناول المقال كيف أبرزت السينما لبصور المختلفة للمثقف</t>
  </si>
  <si>
    <t>يتناول المقال الحديث عن صورة المثقف في السينما المصرية وتحولاتها خلال الحقب السياسية المختلفة كما يستعرض المقال تجسيدات المثقف المختلفة في الأفلام ويتناول المقال تعريف المثقف عند المفكر ادوارد سعيد</t>
  </si>
  <si>
    <t>يتناول المقال بشكل نقدى فيلم ايس كريم في جليم الفيلم يرصد وضع المجتمع المصرى في بداية التسعينات من خلال عدد من الشخصيات والتي يبرز فيها شخصية المثقف من خلال نموذجين نموذج المثقف الماركسى او الليننى المتمثل في زرياب الذى يمثل نموذج للحيرة والاغتراب</t>
  </si>
  <si>
    <t>يتناول المقال صورة المثقف في السينما والدراما العربية على مر تاريخ السينما والدراما مع ذكر أبرز الأعمال التي تناولت شخصية المثقف</t>
  </si>
  <si>
    <t>يتناول المقال أراء العديد من الكتاب في الوطن العربى حول صورة المثقف في السينما العربية وكيف تم تجسيد المثقف بصوره المختلفة من خلال الأفلام العربية</t>
  </si>
  <si>
    <t>يتناول المقال  إستعراض الأعمال السينمائية المأخوذه عن أدب نجيب محفوظ وكذلك إستعراض الشخصيات التي جسدها نجيب في أعماله ومن بينها شخصية المثقف بتنوعاته المختلفة</t>
  </si>
  <si>
    <t>يتناول المقال بشكل نقدى فيلم ششحاذون ونبلاء عن رواية ألبير قصيرى ويطرحُ الفيلم تصورًا ذا نزعة تشاؤمية للواقع المصري أثناء الحرب العالمية الثانية، ذلك الواقع الذي عَجّ بالفساد، والجهل، والفقر، وانتشار الدعارة، وتخلى فيه المثقفون عن دورهم التغييري ونزعوا نحو العدمية، محاولين بها الهرب من لعنة المسؤولية الملقاة على أعناقهم بحكم ما يمتلكونه من معارف كذلك يطرح الفيلم صورة المثقف العدمى وتُعرفُ العدمية بأنها «موقف فلسفي يقول إن العالم كله بما في ذلك وجود الإنسان، عديم القيمة وخالٍ من أي مضمون أو معنى حقيقي» ويتناول الفيلم علاقة لمثقف بالمجتمع، ومدى تعاطيه مع مشكلاته وأزماته، أكثر النقاط عمقًا في التحليل في ثنايا الفيلم</t>
  </si>
  <si>
    <t>يتناول المقال الحديث عن الدراما التلفزيونية يطرح المقال سؤال عن الاعمال القيمة التي كانت تقدمها الدراما في الماضى وهل لازالت تقوم بتقديم رسالتها يرصد المقال بشكل نقدى أيضا العديد من الاعمال الدرامية وشخصياتها ومن بينها تجسيد المثقف مثل مسلسل الراية البيضاء الذى جسد صورة المثقف المحافظ المعنى بالحفاظ على التراث فى مواجهة هجوم الرأسمالية لمحو هذا التراث</t>
  </si>
  <si>
    <t>يتناول المقال بشكل عام تناول السينما المصرية لثورة يوليو مابين النقد والتشوية والدعم وكذلك الأسباب التي أدت الى هزيمة يونيو 67 كذلك تناول المقال صورة المثقف المعارض للسياسات الأمنية خلال الحقبة الناصرية وتحولات المثقف في التالية لهزيمة يونيو 67</t>
  </si>
  <si>
    <t>يتناول المقال شخصية المثقف في الثقافة العربية بشكل عام والدراما بشكل الخاص ويوجه المقال نقد لاهمال الاعمال الدرامية لصورة المثقف او ظهوره في شخصية ثانوية لاتحكل اى تأثير في العمل الدرامى</t>
  </si>
  <si>
    <t>يتناول المقال مسألة الهوية في دراما أسامة أنور عكاشة وكيف كانت مسلسلاته تصور شخصيات المجتمع المصرى وكيف ابرز أسامة أنور عكاشة صورة المثقف في اعماله</t>
  </si>
  <si>
    <t>يتناول المقال أنواع المثقف وورته من خلال العديد من الأفلام مثل صورة المثقف الحالم والرومانسى - والمثقف المعذب والمتمرد والحالم كذلك تحولات المثقف في السينما المصرية</t>
  </si>
  <si>
    <t>يتناول المقال التنويعات االمختلفة لتجسيد شخصية المثقف في السينما كالمثقف المناضل في فيلمى ميرامار وعصفور من الشرق والمثقف الرومانسى في بين الاطلال والمثقف الساخر في خلى بالك من زوزو - والمثقف المعذب في فيلم البرئ</t>
  </si>
  <si>
    <t>يتناول المقال مسيرة المخرج رضوان الكاشف الاخراجية وخصوصا فيلمه ليه يابنفسج والذى طرح من خلاله شخصية المثقف ، المثقف الحائر وسط مشاعر الاغتراب</t>
  </si>
  <si>
    <t>يتناول المقال أثر أعمال نجيب محفوظ الأدبية على السينما وكيف تناولت الأعمال العديد من شخصيات المجتمع المصرى ومنها بالطبع المثقف الذى ظهر جليا في أعمال نجيب محفوظ مثل فيلم ثرثرة فوق النيل والعديد من الأعمال الأخرى</t>
  </si>
  <si>
    <t>يتناول الكتاب قراءة في الأفلام المصرية منذ نشأة السينما حتى نهاية الخمسينات يرصد الكتاب كل شيء متعلق بالافلام في هذه الفترة وكذلك الشخصيات التي ابرزتها الأفلام ومن بينها شخصية المثقف في أفلام مثل انا حرة ويسقط الاستعمار وبين الاطلال وغيرها من الأفلام</t>
  </si>
  <si>
    <t>يتناول المقال علاقة المثقف بالسياسة وكيف يسعى السياسى دائما الى تهميش المثقف ويطرح المقال نموذجا من السينما المصرية وهو فيلم الراقصة والسياسى لتوضيح علاقة المثقف بالسياسة</t>
  </si>
  <si>
    <t>يتناول الحوار الحديث عن مسيرة داوود عبد السيد الاخراجية يتحدث فيه عن اعماله ويفندها يتحدث عبد السيد خلال الحوار عن شخصيات أفلامه والتي من بينها شخصية المثقف الذى كان دائما يشعر بالحيرة والاغتراب ففي أفلام مثل الكيت كات والبحث عن سيد مرزوق ومواطن ومخبر وحرامى كانت شخصية المثقف دائما حاضره باغترابها وعزلتها المستمرة</t>
  </si>
  <si>
    <t>يتناول المقال حال السينما المصرية بعد هزيمة يونيو 67 وهامش الحرية المتروك لنقد النظام السياسى بعد هذه الكارثة ويتناول المقال الأفلام التي تعرضت للهزيمة بشكل مباشر او غير مباشر وأبرزت دور المثقف في خلال تلك الفترة وهو ماتناوله المقال أيضا</t>
  </si>
  <si>
    <t>يتناول المقال مسيرة يوسف شاهين السينمائية ورصد الشخصيات التي جسدها في أفلامه سواء افلم سيرته الذاتية او أفلام الهزيمة أو أفلام الفكر والثقافة ومنها شخصية المثقف التي جسدها في عده أفلام مثل الاختيار والعصفور وعودة الابن الضال والمصير وهذه الأفلام تحتوى على تجسيدات متنوعة لشخصية المثقف</t>
  </si>
  <si>
    <t>يتناول المقال بشكل نقدى فيلم العصفور وهو احد أفلام الثلاثية التي أعقبت هزيمة يونيو 67 يسلط الفيلم الضوء على غياب حرية التعبير من خلال ما نراه من تعقب بهية والتحقيق معها، واعتقال الشيخ أحمد، ومنع يوسف من الكتابة بدعوى الحفاظ على الأمن العام، ليشير الفيلم إلى أن الهزيمة ستقع أساسا، نتيجة كل هذه العوامل. كما يبرز الفيلم شخصية المثقف المغترب الفاقد لهويته والذى يبحث دائما عن الحقيقة</t>
  </si>
  <si>
    <t xml:space="preserve"> يرسم الفيلم، كما الرواية، صورة نابضة بالحياة لأحد أعرق أماكن القاهرة وأفقرها، وبانوراما لأنماط الشخصيات والأفكار المنتشرة في تلك الفترة التاريخية الحاسمة. ليس فقط من خلال مواقع التصوير للشخصيات الأساسية، ولكن من خلال خلفيات الشوارع والحواري والشخصيات الثانوية والمجاميع.الشخصيات داخل الفيلم معبره ابرز تعبير عن المثقف ويعتبر الفيلم تجسيد لصورة المثقف فى السينما فقد برزت شخصية المثقف الجامعى المؤمن بأفكاره والمدافع عنها كذلك المثقف الحائر وسط مشاعر الحيرة والاغتراب</t>
  </si>
  <si>
    <t>يتناول المقال بشكل نقدى فنى فيلم ايس كريم في جليم يرصد المقال جماليات الفيلم وكيف كان في اقرب نقطة للتعبير عن جيل التسعينات وبداية نوادي الفيديو وأغاني الهيب هوب، الووكمان، الموتسيكلات، التيك أوي، الجينز والجواكت الجلد، ملامح وتفاصيل التسعينات كاملة.. بيعبر عنها مجمعة نموذج سيف، الشاب اللي قاعد في جراج في المعادي بيحاول ينعزل بكل الأساليب، ماشي وسط الناس بس بيخلق مساحته الخاصة.. سماعة الوكمان هي الممر والعالم الخاص به بين محاولته الهروب من واقع رافضه ومضطر يعيش معاه.. وبين واقع حقيقي مفروض عليه، نتعرف أكثر على شخصية سيف وقنعاته ومبدأه، اللي بيوزع شرائط فيديو عن راجل رأس مالي معقد تظهر شخصية نور ايضا المثقف اليسارى البوهيمى الحائر سيف ونور هما نموذج للمثقف الحائر وسط مشاعر اغتراب عن من حوله وهما امتداد لشخصية زرياب المثقف الماركسى الذى يترك كل شئ ويغمس فى الشرب رغم ثقافته وموهبته الفنية</t>
  </si>
  <si>
    <t>يتناول المقال بشكل نقدى فيلم ايس كريم في جليم فيلم عن جيل جديد مختلف يريد أن يتحقق فى بداية التسعينات متحديا بدايات الركود والملل والعادى، هناك مشاهد جيدة جدا بالذات فى علاقة الشاب سيف (عمرو دياب) مع المغنى الشوارع زرياب (أو على حسنين فى واحد من اجمل أدواره)، ليس فى الفيلم صعود أو نجاح كامل لهذا الجيل الجديد على طريقة الأفلام الغنائية القديمة، ولكن هناك انتزاع للفرصة بالغناء سواء على محطة المترو أو على الشاطئ. جيل الشباب هم الأقوى وهم يقاومون استغلال جيل الوسط الإستهلاكى (والذي لعب دورهم حسين الإمام وعزت أبو عوف)، ويتحررون من إحباطات جيل الكبار (أو زرياب الذى يموت بهدوء ودون أن يشعر به احد).</t>
  </si>
  <si>
    <t>يناقش المقال فيلم حرب الفراولة والتي تكمن فكرته في البحث في فلسفة السعادة ومفهومها وتبرز من خلاله شخصية الشاب المثقف الباحث عن السعادة يشعر الشاب بالحيرة في الوصول الى مفهوم للسعادة وهنا يظهر نموذج للمثقف الحائر المغترب</t>
  </si>
  <si>
    <t>يتناول المقال سينما وحيد حامد وكيفيه رؤيته للقاهرة في أفلامه ورصد الشخصيات التي تناولها في أفلامه ومنها شخصية المثقف الكاتب في فيلم أخر الرجال المحترمين</t>
  </si>
  <si>
    <t>يتناول الكتاب الحديث عن تاريخ السينما المصرية من بدايات السينما المصرية حتى العام 1940 يتطرق الكتاب الى نماذج من الأفلام المصرية ويحللها بشكل نقدى ويتناول الشخصيات التي تجسدت في الأفلام ومنها شخصية المثقف بتنوعاتها المختلفة وبإشكاليات تناولها</t>
  </si>
  <si>
    <t>يتناول المقال فيلم الضيف بشكل نقدى يرصد المقال جماليات السيناريو والحوار والذى يعتبر قلب الفيلم النابض لما فيه من سجالات وجدالات ذهنية تعتبر محظورة وفق العقل الجمعى للمجتمع المصرى تكون شخصية المثقف بارزة للغاية داخل العمل بل يعتبر هو أساس هذا العمل تبرز هنا شخصية المثقف المدافع عن أفكاره الجدلية والمثيرة</t>
  </si>
  <si>
    <t>يتناول المقال بشكل نقدى فيلم عودة الابن الضال تجسيد شعور الهزيمة والتخبط في شخصية على الشاب المثقف الحائر في وسط مشاعر الاغتراب والحيرة</t>
  </si>
  <si>
    <t>يتناول المقال بشكل نقدى فيلم الكرنك ويبرز الفيلم القمع الذى تعرضت له الشخصيات المعارضة في العهد الناصرى من كل أطياف المجتمع ومن ضمن هذه الشخصيات شخصية المثقف اليسارى المتمرد والذى يموت من خلال التعذيب داخل السجون</t>
  </si>
  <si>
    <t>يتناول المقال بشكل نقدى فيلم ثمن الحرية ويحكى عن نضال المصريين ضد الاحتلال الانجليزى وتبرز في الفيلم شخصية المثقف المناضل ضد الاحتلال الذى ينضم للفدائيين ويقودهم في المقاومة</t>
  </si>
  <si>
    <t>يتناول المقال بشكل نقدى فيلم المصير ويركز الكاتب على شخصية المثقف المتمثلة فى تناول شخصية الفيلسوف ابن رشد يحكي الفيلم عن نكبة المثقف ومحنته التي ما زالت تتكرر في عالمنا العربي عن طريق سيرة حياة شخصية من ألمع ما عرف تاريخ الفكر العربي، وهو ابن رشد الذي حقق فتوحات فلسفية مدهشة، ولامس نظرية المعرفة بمفهومها الابستيمولوجي الحديث من خلال مؤلفه الشهير بـ”فصل المقال”.</t>
  </si>
  <si>
    <t>يحاول المقال تفكيك مصطلح مثقفى وسط البلد ورصد تحول المثقف في هذه المنطقة خلال عصر السادات مرور بعصر مبارك ثم مابعد ثورات الربيع العربى يرصد المقال نماذج لصورة المثقف في السينما مثل المثقف البوهيمى والمثقف الساخر ونماذج متعددة من السينما</t>
  </si>
  <si>
    <t>يتناول المقال بشكل نقدى فيلم القاهرة 30 االمقال يتناول الحديث عن شخصيات الفيلم تبرز في الفيلم شخصية الشاب المثقف المناضل وكذلك شخصية المثقف الانتهازى وهما يعتبرا شخصيتان متقابلتان في الفيلم والرواية وهو ماحقق التوازن الدرامى داخل العمل الفني</t>
  </si>
  <si>
    <t>يتناول المقال بشكل نقدى فيلم ايس كريم في جليم الفيلم يرصد وضع المجتمع المصرى في بداية التسعينات من خلال عدد من الشخصيات والتي يبرز فيها شخصية المثقف من خلال نموذجين نموذج المثقف الماركسى او الليننى المتمثل في زرياب الذى يمثل نموذج للحيرة والاغتراب بعد سقوط اخر قلاع الاشتراكية فى الغرب متمثلة فى الاتحاد السوفيتى ونموذج المثقف الشاب الاشتراكى المؤمن بالاشتراكية ومبادئها الى ابعد حد وهو كاتب اغانى ايضا وهو مايمثل نموذج لجيل جديد مثقف حالم ومعارض ولكن تنقصه البوصلة للذهاب الى ابعد حد فى تحقيق احلامه</t>
  </si>
  <si>
    <t>يتناول المقال بشكل نقدى فيلم ليه يابنفسج يغوص الفيلم في دهاليز الحياة داخل احد الاحياء الشعبية راصدا هموم ومشاعر شخصيات مختلفة تجاه الحياة تبرز هنا شخصية المثقف من خلال شخصية المثقف الحائر وسط مشاعر الاغتراب يائس فاقد المل والحيلة يحب ويأمل ولكنه لم يجد الطريقة للتعبير عن افكاره</t>
  </si>
  <si>
    <t>تتناول الدراسة صورة الفيلسوف في السينما العربية وتتخذ الدراسة فيلم المصير نوذجا الذى يتناول حياة الفيلسوف ابن رشد</t>
  </si>
  <si>
    <t>يتناول التقرير العلاقة بين الأدب والسينما ومراحل تطورها منذ بداية عصر السينما وحتى الأن كذلك تطرق التقرير الى تقديم صورة الأديب والمثقف في السينما من خلال الأفلام على مر الحقب الزمنية المختلفة وكذلك رصد الأعمال الأدبية التي تحولت الى أفلام سينمائية</t>
  </si>
  <si>
    <t>يتناول المقال بشكل نقدى تحليلى العلاقة بين الفيلم والرواية وهنا كنموذج يقع الاختيار على فيلم الرباط المقدس يتناول الفيلم شخصية المثقف الرجعى أو مدعى الثقافة</t>
  </si>
  <si>
    <t>يتناول المقال كيف جسدت السينما والدراما السير الذاتية والأدباء والمفكرين على الشاشة مثل طه حسين واحمد فؤاد نجم واخرين</t>
  </si>
  <si>
    <t>يتناول المقال بشكل نقدى فيلم صندوق الدنيا يرصد المقال الاحداث الجارية داخل الفيلم وكذلك يتناول سيناريو الفيلم والإخراج وكل مايتعلق بالجماليات السينمائية التي ظهرت داخل العمل كذلك الشخصيات والتي وصفها الكاتب بالتائهة ومنها تبرز شخصية المثقف البوهيمى الكاتب الروائى الذى يتعرض لمصاعب جمة مثل خيانة زوجته</t>
  </si>
  <si>
    <t>يتناول المقال بالنقد والتحليل فيلم صندوق الدنيا والتي تدور أحداثه داخل منطقة وسط البلد ويعرض الفيلم  قصص العديد من الشخصيات سواء سائق الميكروباص او الطبيب او الممرضة كما يتطرق الى شخصية المثقف من خلال عرضه لشخصية احد المثقيفين التي تروى حكايته مع حكايات الشخصيات الأخرى داخل العمل</t>
  </si>
  <si>
    <t>يتناول المقال بشكل نقدى فيلم الكيت كات يرصد المقال الجماليات السينمائية في الفيلم الإخراج والسيناريو والتصوير يرصد المقال العلاقة بين الرواية والسينما وكيف ان احدهما يقود الى نجاح الاخر في عرضه لشخصيات الفيلم تبرز شخصية المثقف من خلال يوسف المثقف الجامعى الذى يسعى للسفر نموذج للمثقف الحائر وسط مشاعر الاغتراب الذى تحيط به</t>
  </si>
  <si>
    <t>يتناول المقال بشكل نقدى فيلم الضيف والذى يبرز شخصية المثقف خلال احداث الفيلم تناول الفيلم أزمة المثقف ورجل الفكر، ففئة المثقفين صفوة المجتمع الذين يعيشون فى برج عاجى مع أفكارهم بصرف النظر عن اهتمامهم بوصول أفكارهم الى بقية شرائح المجتمع فظلت أفكارهم حبيسة الكتب ولم يتأثر بها أحد لدرجة أن البطل أستاذ الجامعة المثقف فوجئ بانجراف ابنته وانبهارها بافكار الشاب الارهابى التى اختارته للارتباط به ولم يفكر الأب المثقف يوما فى ما تقرأه ابنته وهل هى على دراية بما يكتبه وكم كتابا قد قرأته له</t>
  </si>
  <si>
    <t>يتناول المقال فكرة المرأة المتمردة في المجتمع وكيف صاغت السينما شكل المرأة المتمردة بوجهة خاص في الأفلام ومنها تطرقت العديد من الأفلام الى صورة المرأة المثقفة</t>
  </si>
  <si>
    <t>يتناول المقال دراسة تم كتابتها عن يوسف شاهين ومواضيع أفلامه وتلقى الدراسة الضوء على كيفية تناول المثقف في أفلام يوسف شاهين وكيف أدان المثقف في أفلامه الأولى ثم تصالح معه في أفلام أخرى</t>
  </si>
  <si>
    <t>يتناول المقال فيلم قلب الليل المأخوذ عن رواية لنجيب محفوظ يتناول الفيلم شخصية المثقف المثقل بالتساؤلات الباحث عن الحقيقة يضح المقال تحليلا فنيا لصورة المثقف في هذا الفيلم ويرصد المثقف المضطرب المثقل بالتساؤلات للوصول الى الحقيقة واليقين</t>
  </si>
  <si>
    <t>يتناول المقال بشكل نقدى فيلم البحث عن سيد مرزوق للمخرج داوود عبد السيد يتناول الفيلم شخصية المثقف المحبط وسط مشاعر الإغتراب والإضطراب فى الوسط الذى يعيش فيه</t>
  </si>
  <si>
    <t>يتناول المقال بشكل نقدى فيلم العوامة 70 ويجسد الفيلم شخصية المثقف المأزوم الفيلم يستهدف دراسة لشخصية مأزومة، ترى أن حياتها خاوية، ولم تحقق شيئا، تبدو أفضل من غيرها، إذ أن أحمد الشاذلي مخرج أفلام تسجيلية، ولكن عندما نقترب أكثر نراه شخصا وحيدا، لا يستطيع أن يتزوج، وعوامته القديمة المتأرجحة على النيل، ليست إلا ترجمة لحياة مضطربة ومشوشة. وكل ما نراه من أحداث يستهدف رسم ملامح بورتريه لهذه الشخصية، والتي لا يمكن أن نفصلها عن جيلها، وهو أيضا جيل المخرج خيري بشارة نفسه، الذي عاش هزيمة يونيو، وانتصار أكتوبر، والذي شاهد مرحلة تحول من الإقتصاد الموجه الى الإقتصاد المفتوح، ووسط هذه التحولات، كان على هذا الجيل أن يدير أموره وظروفه، وأن يختار بالضبط طريقا محددا بين أكثر من طريق.</t>
  </si>
  <si>
    <t>يتناول المقال بشكل نقدى فيلم صندوق الدنيا ويبرز فيه شخصية المثقف المغترب المتعالى على مجتمعه  يصوّر فيلم “صندوق الدنيا” تناقضات الحياة في وسط القاهرة بين جمال الليل في شوارعها ووحشة قاطنيها وقسوتهم، بتتبّع أربع قصص لبشر عاديين تلاعبت بهم الحياة خلال ليلة واحدة فقط، ويتضمن قصفا عنيفا لمجتمع المثقفين، وتعاليهم على الطبقات الشعبية الكادحة.</t>
  </si>
  <si>
    <t>يتناول المقال بشكل نقدى فيلم مرسيدس ويبرز الفيلم شخصية المثقف المغترب المتهم بالجنون والتي تودعه والدته مستشفى الامراض العقلية ليخرج بعده ا ويجد نفسه أكثر اغترابا</t>
  </si>
  <si>
    <t>يتناول المقال بشكل نقدى فيلم خلى بالك من زوزو واجهة الفيلم هزيمة 67 بالسخرية من خلال شخصية المثقف الساخر التي جسدها محى إسماعيل</t>
  </si>
  <si>
    <t>يتناول المقال بشكل نقدى فيلم الزمار والذى يجسد الوعى والتمرد من خلال شخصية الطالب المثقف المتمرد المطارد بسبب مسرحية قدمها على مسرح الجامعة</t>
  </si>
  <si>
    <t>يتناول المقال بالنقد فيلم البرئ وإبراز صورة المثقف وعلاقته بالسلطة من خلال أحداث الفيلم</t>
  </si>
  <si>
    <t>يتناول المقال تحولات المثقف بين المثقف الملتزم والمثقف الدجال ويرصد المقال صورة لنموذج المثقف الدجال في السينما من خلال فيلم البضة والحجر والذى يبرز صورة مدرس الفلسفة المثقف الملتزم وتحوله نحو الدجل والشعوذة بعد رفض أفكاره من المجتمع المتمثل في المدرسة</t>
  </si>
  <si>
    <t>يتناول المقال فيلم وراء الشمس بشكل نقدى ويحكى عن دوامة المنع التي دخلها الفيلم خلال فترات حكم عبد الناص والسادات ومبارك يحكى الفيلم عن التعذيب في السجون خلال الحقبة الناصرية تبرز هنا شخصية المثقف الجامعى المعارضالذى يتعرض للتنكيل داخل السجن حتى الموت</t>
  </si>
  <si>
    <t>يتناول المقال بشكل نقدى فيلم قنديل ام هاشم من خلال تحليل قصة الفيلم وإبراز الشخصيات المجسدة في الفيلم والتي من ابرزها شخصية المثقف المغترب عن وطنه وبيئته ومجتمعه الذى يعج بالجهل ووطنه الذى يعج بالفساد والاغتراب</t>
  </si>
  <si>
    <t>يتناول المقال سينما الإنتفاضات العربية بعد العام 2011 حيث الربيع العربى حيث تنوعت الأفلام مابين الوثائقى والروائى ومنها ماأستعرض بشكل غير مباشر صورة المثقف مثل فيلم بعد الموقعة وفيلم اشتباك و العديد من الأفلام العربية الأخرى تم ذكرها خلال الحلقات الثلاث لهذا المقال</t>
  </si>
  <si>
    <t>يتناول المقال الدراما التليفزيونية في السبعينات  وتحولاتها عن دراما الحقبة الناصرية كذلك تناول المقال صورة المثقف في بعض المسلسلات في حقبة السبعينات وكيف كان المثقف ذو تأثير مجتمعى في هذه الفترة</t>
  </si>
  <si>
    <t>يتناول الحوار مع الكاتب حاتم حافظ ظهور المثقفين في الدراما في مسلسلات رمضان 2021 وخصوصا مسلسل نجيب زاهى زركش المسلسل قدم نماذج لبعض المثقفين الذين يرتادوا قهاوى وسط البلد، بين نماذج مختلفة، فنجد الناقد المثقف والدكتور والشعراء المحبطين مثل "سعيد" والفتاة التى افتقدت لحنان أسرتها وتلجأ للزواج بطريقة غريبة كما شاهدناها فى المسلسل</t>
  </si>
  <si>
    <t xml:space="preserve"> محمد خان، أحد أبرز المخرجين الذين جددوا وغيروا في السينما المصرية. فقد عاش في بحث دائم عن إطار وشكل جديد لأفلامه، يميزها عن بقية ما أنتجته وتنتجه السينما السائدة.. إنه فنان عشق السينما ومارسها كما يتنفس الهواء. يتناول الناقد السينمائي حسن حداد تجربة " خان " السينمائية من خلال طرحه الفكري والفني المتميز ورؤيته السينمائية ذات الأسلوب الخاص ، مؤكدا أنه لا علاقة لا علاقة لتلك الرؤية بالأسلوب التقليدي الذي اعتاد عليه معظم المخرجين المصريين. يتناول الكتاب الشخصيات التى جسدها محمج خان فى افلامه وكانت شخصية المثقف الحائر فى فيلم سوبر ماركت ابرز تجسيدات محمد خان لشخصية المثقف</t>
  </si>
  <si>
    <t xml:space="preserve"> الفيلم يتأرجح بين الخاص والعام، في بناء فني متماسك. فمن بين الخلفية الاجتماعية لمجتمع الوراق، تبرز عدة وجوه وشخصيات تنفصل عن الطابع العام لتأخذ طابعها الخاص، ويقدم الميهي من خلالها جرعات شاعرية قوية من العلاقات الإنسانية. فمثلاً، هناك المدرس رفعت (يحيى الفخراني) وزوجته سلوى (معالي زايد)، والتي تزوجها رغماً عن أمه المتكبرة (تحية كاريوكا)، بعد أن خيرته بين حبه وبين ثروة والده. رفعت مصاب بداء القلب، والموت يهدده في أية لحظة، لذا يتفق مع الدكتور حسين على كذبة مفادها أن تخطيط القلب الذي أطلعت زوجته على نتيجته غير صحيح، وإن رفعت يمكنه أن يعيش مائة عام قادمة.. كل هذا لأنه شعر بمدى العذاب الذي تعيشه زوجته. إلا أن هذا الاتفاق يتصادف توقيته مع ذهاب سلوى لزيارة الشيخ التلاوي لشفاء زوجها، فتحاول أن تقنع نفسها بأن هذا من بركات الشيخ، وتعيش في وهم السعادة المزيفة لعدة أيام</t>
  </si>
  <si>
    <t>علي عكس شخصية الشيخ حسني، تأتي شخصية ابنه يوسف (شريف منير) المصاب بالإحباط والإحساس بالعجز . فيوسف شاب عاطل يبحث عن عمل وأمله كبير في الخروج من أزمته بالسفر للخارج هرباً من الواقع المحبط.وهنا تتمثل شخصية الشاب المثقف الحائر وسط مشاعر الاغتراب</t>
  </si>
  <si>
    <t>يقدم هذا الكتاب دراسة حول الفيلم السياسي في السينما، ويقع الكتاب في ست وعشرين فصلا، منها: (الفيلم السياسي، نقد ثورة يوليو، البوليس السياسي، الانفتاح الاقتصادي، الكوميديا السياسية حالة بخيت وعديلة، التطبيع مع إسرائيل، وقضايا عربية).من خلال استعراض الكتاب للافلام على مدار المراحل التاريخية المختلفة تظهر صورة المثقف من خلال العديد من الافلام التى تناولها الكتاب مثل افلام رد قلبى -صراع الابطال - ثرثرة فوق النيل - زائر الفجر - الكرنك - باب الشمس - بعد الموقعة وافلام اخرى</t>
  </si>
  <si>
    <t>يتناول المقال الحديث عن الصورة البصرية الجمالية لفيلم الكيت كات ويتطرق المقال الى الحديث شخصيات العمل الفني وتبرز هنا شخصية يوسف ذلك الشاب المثقف التائه المغترب وسط مشاعر الإحباط يحلم دائما بالسفر لتحقيق أحلامه وهروبا من الواقع المزرى</t>
  </si>
  <si>
    <t>هكذا يقدم د‏,‏نبيل راغب كتابه القيم الضخم العناصر النمطية في السينما المصرية الذي يقع في‏550‏ صفحة من القطع الكبير ويستعرض كل افلام السينما المصرية تقريبا بالذكر أو التحليل أو التصنيف وهو جهد خارق لاينقصه الابداع ولاتغيب عنه الرؤية فهو يبين أن السينما في العالم وقعت في النمطية مثل السينما المصرية كما انها نجت في بعض الاحيان من هذه النمطية بنسبة قد تفوق السينما في العالم وهو يذكر الانواع النمطية أو المتكررة علي مستوي الموضوعات مثل الخير والشر والفقر والغني والزواج والطلاق والتقاليد المصرية والأجنبية والخيانة والأمانة وعلي مستوي الأماكن مثل التخشيبة والسجن والقرية والمدينة والحي الشعبي والحي الارستقراطي والمقابر والمستشفيات والنوادي والمقاهي وعلي مستوي الشخصيات مثل الطيب والشرير والفلاح والعمدة والموظف والضابط والفتوة والقاضي والباشا والانتهازي‏.‏</t>
  </si>
  <si>
    <t xml:space="preserve"> يتناول الكتاب مفاهيم الخلق والإنتاج والتكوين المرتبطة بتشكيل الخطاب الاجتماعي والسينمائي عن الحارة في السينما المصرية. وينطلق مفهوم الخلق بفكرة العمل المتفرد، أما الإنتاج فيحيل إلى صورة المنتج المتكرر أو "الوصفة" القابلة للتطبيق مرات ومرات. ما بين مفهومي "الخلق" و"الإنتاج"، تتسع المسافة بين "فن" السينما، وبين صناعة السينما.. يبدو في هذا الإطار التمثل السينمائي للحارة وكأنه نتاج عملية تفاعل بين فعلين متزامنين: فعل إبداعي يقوم على خلق المكان بوصفه بؤرة رمزية أسطورية ذات خصوصية، وفعل إنتاجي يقوم على تصوير المكان بوصفه وحدة فيزيقية وهندسية تشكلها خطوط ورسوم مهندس الديكور وتخضع لقواعد حرفية أولا، ثم لتوظيف إيديولوجي ثانيا يقوم بصياغته كاتب السيناريو والمخرج. هكذا، تغدو الحارة - بوصفها مكانا سينمائيا- مسرحا لأشكال عدة من السجال الاجتماعي والفني التي تمتد من التأصيل الإيديولوجي لفكرة التجانس الشديد بين وحدات المكان (المدينة مثلا) حتى تفكيك الأساطير المؤسسة للوحدة الجماعية (كما تتجلى في الفكر القومي)</t>
  </si>
  <si>
    <t xml:space="preserve"> الفيلم يرصد عالم مصغر داخل عائلة، سقوط الشيوعية، قيام الجماعات الاسلامية، انتصار الرأسمالية، ازدهار تجارة المخدرات والأعضاء البشرية، المثلية الجنسية وكرة القدم، وأحداث جميعها مغلفة بطبقة سميكة من الكوميديا السوداء والغرابة الشديدة.</t>
  </si>
  <si>
    <t xml:space="preserve"> الفيلم بوضوح رسم فيه كل من محمد المنسي ومدحت العدل ملامح الجيل المولود في السبعينات والثمانينات وبداية انفتاحه وحلمه بالحرية والانطلاق من خلال شخصية سيف الشاب الفقير الساكن بأحد جراجات المعادي والحالم دوما بالهجرة التي تنقذه من عالمه الخانق بالنسبة له ومعه فرقته التي أطلق عليها اسم شارع 9 أحد أهم شوارع المعادي وأكثرها حيوية. الذي يعمل مع زيكو وهو الشخص الذي يلعب دوره حسين الإمام المتخصص في بيع كل شىء وأي شىء في سبيل حصوله على النقود. وكيف يقابل نور الشاعر البوهيمي التلقائي الذي يلعبه أشرف عبد الباقي في الحجز ليتعارفا ويحاولان دخول عالم النجاح ومعهم زرياب الموسيقار الذي طحنته الحياة فيقرر أن يرحل إلى أعماق ذاته يائسا محبطا حتى تتحرر روحه من جسده المثقل المتعب.</t>
  </si>
  <si>
    <t xml:space="preserve"> فيلم “البحث عن سيد مرزوق” للمخرج داود عبدالسيد ينتمي إلى سينما الشخصيات والمواقف المركبة ومتعددة الأبعاد، التي يمكن أن تحمل أكثر من معنى، ويمكن رؤيتها من أكثر من زاوية. وهي عادة شخصيات مربكة، تقتضي من المخرج -وهو عادة المؤلف- التعامل بدقة مع السيناريو، ثم السيطرة الكاملة على عناصر الإخراج: الميزانسين، الكاميرا، الإضاءة، ترتيب قطع الديكور، المونتاج، وبالطبع، الأداء التمثيلي. كما تقتضي من المتفرج اليقظة وإعمال العقل يبرز فى الفيلم شخصية المثقف الحائر التائه وسط مشاعر من الاغتراب والحيرة باحثا عن الحقيقة ويسلك كل الطرق من اجل الوصول اليها</t>
  </si>
  <si>
    <t xml:space="preserve"> في بداية الفيلم يلفت الانتباه أنه لا توجد موسيقي في شارة البداية، مجرد صمت وأسماء تعرض بالون الأبيض على خلفية سوداء بمنتهى الرتابة، تلك الرتابة التي تجعلك تتساءل بعد ثواني معدودة "وبعدين؟!" وإجابة هذا السؤال ينفذها داوود بحرفية شديدة حينما يقطع هذا الصمت الرتيب صوت عقارب الساعة ثم ظهور يوسف الذي يستنكر أن المنبة لم يوقظه، "ماضربش برضو"، وكأنه أمر اعتيادي أن ينهض على أخر لحظة حتى يسير بأقصى سرعته ليصل إلى عمله حتى أنه لا يكلف نفسه عناء الوقوف أو الرد على جارته العجوز، في رحلة من الهرولة على السلم للحاق بميعاد عمله، مشهدين فقط قد لا يبدو لهما أي تأثير بل لا تظهر أهميتهما إلا بالمشهد الثالث حينما نجد يوسف "نور الشريف" يسير شبه فرحا شبه مرتبكا في حديقة عامة ينظر هنا وهناك كأنة يستكشف عالما جديدا لنعلم أن اليوم هو الجمعة وأنه ذهب إلى عمله على سبيل العادة ليجده مغلقا وليجد أمامه فرصة ذهبية لمشاهدة عالم لا يراه وهو في رحلة الهرولة اليومية بسبب منبهه التالف.</t>
  </si>
  <si>
    <t>الصراع القائم والأبدي بين السلطة والمثقف والمواطن، صراع لا ينتهي، ينهال سبع الليل بالضرب على حسين أفندي ثم عندما يكتشف أنه حسين صديق القرية والطفولة، يرفض أن يكمل الضرب فيقوم العقيد توفيق بضرب المواطن والمثقف، السلطة ليس لها عزيز، فالكل خائن طالما يمشي خارج القضبان، السلطة تريد الكل كالقطار أو الجماد.</t>
  </si>
  <si>
    <t>مزية فيلم بنتين من مصر أنّه لا يطرح قضية اضطهاد المرأة بمعزل عن سياقها المجتمعي، بل يربطها بسائر الظروف المجتمعية المحيطة بها، مركزًا على الأوضاع المتردية للمرأة فعلاً ومسلطًا الضوء عليها فعلاً، ولكن سامحًا للأوضاع المتردية لسائر أفراد المجتمع أن تدخل إلى دائرة الضوء، كما يبدو من اسم الفيلم، فهو لا يركز على أزمة “البنتين” كنموذج للأنثى المقهورة فحسب، بل بكونهما “من مصر” أيضًا البلد الذي يقهر جميع أبنائه من جميع النواحي.شخصيات العمل متعددة ولكن برزت شخصية المثقف من خلال البنتين فى الفيلم فواحده تكون ممرضة او طبيبة والثانية تكون امينة مكتبة وهن نموذجان لشخصية المثقف المقهور الضائع كذلك هناك شخصية ثالثة وهى شخصية المثقف المعارض اليائس الذى يتم التنكيل به</t>
  </si>
  <si>
    <t>يتناول المقال بشكل نقدى فيلم فوزية البرجوازية مع استعراض لشخصيات العمل والتي من ابرزها شخصيات المثقف لقد جاءت صورة المثقف الرأسمالي واضحة: فهو نفعي براغماتي، باحث عن المال والمنصب، ويسعى بكل جهده إلى القربى من ذوي السلطة والصولجان، لأنه يعيش واقعه ويفهمه جيدا. أما صورة الأديب اليساري «عبد الواحد» فهي نموذج حقيقي للمثقف الانعزالي: يلبس النظارة السميكة، ولا يشاهد إلا حاملاً الكتب والمجلات، أو مشغولا بالحديث حول قضايا فلسفية عليا لا يفهمها من حوله؛ محلقا في برجه العاجي؛ حالما باليوتوبيا الماركسية التي تتساوى فيها طبقات الشعب وتُفني ذوي الملكيات الخاصة.</t>
  </si>
  <si>
    <t>يُحاكم داوود عبد السيد في شخص يوسف كمال تخلي الطبقة المتوسطة عن الاهتمام بكل ما يتعلق بالشأن العام وانغماسها في الحياة اليومية بتوجيه من السلطة وفعلا يحكي يوسف أنه لم يبرح بيته لمدة عشرين سنة، إذ أن آخر مرة خرج في مظاهرة أمره رجل طويل يرتدي معطفا بالرجوع إلى بيته بلهجة تجمع بين النصح والتهديد، وقد يوحي طول الرجل ومظهره وطريقة تقليد يوسف لصوته بانصراف الرمز إلى عبد الناصر، لكن الرجوع بالأحداث عشرين سنة من تاريخ الفيلم، ينبئ بأن الأحداث المقصودة تدور في بدايات حكم السادات حين تكاثرت مظاهرات الطلبة والعمال مطالبة بحرب تغسل عار نكسة 1967.</t>
  </si>
  <si>
    <t>يتناول المقال بشكل نقدى فيلم اللص والكلاب المقتبس من رواية بنفس الاسم لنجيب محفوظ يتناول الفيلم شخصية الصحافي المثقف المناضل القديم والانتهازي</t>
  </si>
  <si>
    <t xml:space="preserve"> في "الضيف"، يتجاوز إبراهيم عيسى المساحة بين الشخصي والدرامي، فهو لا يكتب فيلمًا ذاتيّ الأفكار، بل ذاتيّ الشخصية، بجعله بطله يحيى التيجاني (خالد الصاوي) صورة طبق الأصل عنه، شكلاً وطريقة كلام ولغة حوار ونكاتاً مستخدمة، وطبعًا في الآراء والخطابية أيضًا المذكور بعضها في مقالات وأحاديث له. وعيسى صمّم الفيلم على هيئة مناظرة فكرية طويلة للغاية بين بطله التيجاني، المفكر التنويري كما يقدّمه الفيلم، وأسامة (أحمد مالك)، صديق الابنة التي تدعوه إلى المنزل للتعرّف إلى والديها، تمهيدًا لارتباطٍ محتمل بينهما.</t>
  </si>
  <si>
    <t>حرب الفراولة يعتبر أحد التجارب السينمائية الهامة والمختلفة في السينما المصرية والعربية، لتناوله موضوعا فلسفيا في الأساس، شغل بال كثير من المفكرين.</t>
  </si>
  <si>
    <t>يتناول المقال فيلم المتمردون بشكل نقدى يستعرض المقال قصة الفيلم التي يحكى قصة "مصحة" لمرضى "الدرن" أو السُل الرئوى، وهو مرض خطير كافحته مصر وانتصرت عليه بعد عناء، هذه المصحة كانت تضم عددا من المرضى الذين عزلتهم "وزارة الصحة" فى مكان فى الصحراء لعلاجهم وحماية المجتمع من العدوى التى يمكن أن تنتقل إلى أفراده، ويدير هذه المصحة إدارى فاسد يسرق الدواء ويحرم مرضى القسم المجانى منه، ويحرمهم من الطعام والماء لصالح المرضى القادرين الذين يقيمون فى قسم "العلاج الاقتصادى" مدفوع الثمن، وفى أحد الأيام يضطر الدكتور "عزيز" ـ الفنان شكرى سرحان ـ للإقامة فى المصحة بعد إصابته بمرض الدرن، ويكتشف سوء الأحوال بداخلها، ويلحظ حالة التمرد التى تغلى فى قلوب مرضى القسم المجانى</t>
  </si>
  <si>
    <t xml:space="preserve"> يأتي فيلم الأرض امتدادًا لفيلم العزيمة، ولكن باختلاف المكان والزمان، حيث التعرض لحياة البسطاء والمهمشين من أبناء الشعب، ويعد فيلم الأرض واحدًا من أهم الأفلام في تاريخ السينما المصرية، الفيلم مأخوذ عن رواية للكاتب عبد الرحمن الشرقاوي كانت تحمل نفس اسم الفيلم، حيث صدرت هذه الرواية في عام 1954، وتم تحويل هذه الرواية إلى فيلم على يد المخرج يوسف شاهين عام 1970. برصد المقال البناء الفنى للشخصيات داخل الفيلم وهى متعددة فهناك الفلاحين المدافعين عن ارضهم ضد سطوة اصحاب الاموال الذين يحاولون سلب الفلاحين لأراضيهم بحجه مشروع يخدم مصالح ذوى المال والسلطة تظهر ايضا شخصية المثقف فى الفيلم وهو بمثابه الوسيط بين الطرفين الفلاحين واصحاب المال ولكنه يظهر بصورة الانتهازى وينحاز لاصحاب السلطة رغبة فى التقرب منهم ويتخلى عن اهل قريته الذين يتعرضون لكل انواع البطش والتنكيل</t>
  </si>
  <si>
    <t>فى البداية يتصور الطبيب شكرى أن الحالة التى عالجها هى بلاجرا، أو ضعف بسبب الفقر الغذائى، وهو يعرف أن الوباء مرض ينتشر بالعدوى، ويعلن لصديقه ضابط الشرطة أن العدو الأساسى له هو الميكروب الذى يحاربه، والخصوم الذين يعترضون طريقه متعددين منهم الدجالة التى أثر وجود الطبيب فى القرية على رزقها، أنها الداية، كما أن عادل ثرى القرية يقف ضد الطبيب، وهو الذى اتفق مع الانجليز على توزيع الرابيش جبرا، ومثلما أن للطبيب رسالة بقتل الميكروب فإن عفاف المدرسة تتزوج من شكرى، فى ظروف مأساوية، ومن خصوم الطبيب أيضا مدير الصحة الذى يستفيد من استتباب الأمور، وهنا يتوحد الخاص مع العام حين تسانده عفاف بعد الزواج منه، فكل الظروف تقف ضد الطبيب، خاصة أن التحاليل تأتى على غير ما ينتظر."من المقال" يتناول الفيلم شخصية المثقف ابن الطبقة المتوسطة الذى يستكمل تعليمه ويعود لمجتمعه فيصددم بالواقع المتناقض والمحيط الممتلئ بالجهل</t>
  </si>
  <si>
    <t>يناقش فيلم “الضيف”، الذي عُرض في عام 2019، قضايا شائكة تتعلق بالنظرة إلى الدين ودوره في حياة الناس. يستضيف الدكتور يحيى التيجاني، خطيب ابنته فريدة بطلب منها، للتعرف إليه قبل زواجهما، فيغوصا معًا بنقاشات حادة تنتهي بشكل غير متوقع.</t>
  </si>
  <si>
    <t xml:space="preserve"> فيلم «يسقط الاستعمار» من الأفلام التى ساهمت فى تشكيل الرأى العام الوطنى المعادى للمحتل، أما أحداث الفيلم فهى توضح لنا مشوار عائلة «مدرس» مصرى قتله الإنجليز، وفى يوم مقتله ولدت زوجته ولداً سمته «مجاهد» وغرست فيه حب الوطن ومعنى الثأر من الذين قتلوا والده، وكبر «مجاهد» وخاض غمار العمل السياسى فتم اعتقاله بتهمة «النازية» لأنه كان فى نضاله يظهر عداوته للإنجليز، وقضى فى المعتقل ثلاث سنوات، ماتت خلالها والدته فى إحدى غارات الطيران الألمانى على «القاهرة» وأثناء اعتقاله استطاع مجاهد استكمال دراسته فى كلية الحقوق، وخرج ليواصل الكفاح، فسافر مع أخته وزوجها إلى السودان التى كانت خاضعة للحكم المصرى الإنجليزى وفق اتفاقية 1899 التى أطلق عليها اسم «اتفاقية الحكم الثنائى» وهناك واصل «مجاهد» كفاحه وأشعل نار الغضب فى قلوب الشعب السودانى الشقيق من خلال مقالاته فى الصحف، فقررت السلطات البريطانية ترحيله إلى «القاهرة» وواصل جهاده لكن هذه المرة من خلال «كتائب التحرير» التى كونها «الفدائيون» المصريون</t>
  </si>
  <si>
    <t>يتناول المقال شخصيات الفيلم ولكن من جانب فلسفى يظهر الفيلم شخصيات قد نقابلهم يوميا ولكن العمل هنا يظهر الجانب القاتم والحزين في حياتهم يقسم المخرج عمله إلى فقرات، لكل فقرة عنوان مثل: الحلم، الرهان، آخر نفس.. وفي كل فقرة نكتشف وجهاً جديداً ونتعمق أكثر في قصته، والشخصيات كلها تلتقي في شارع واحد، مجموعات صغيرة لا يربطها ببعضها البعض سوى خيوط بسيطة.</t>
  </si>
  <si>
    <t>يتناول المقال فيلم الله معنا بشكل نقدى الذى أنتج فى ستمبر 1952 وعرض فى مارس 1955 بدأ إنتاجه وكتابته فى عصر الرئيس وكان العرض الأول مع بداية عصر جمال عبدالناصر، وكل الوثائق تؤكد أن الفيلم كان بمثابة تحية لمحمد نجيب قائد ثورة يوليو، وقام بالدور زكى طليمات لكن بعد أسقاط نجيب سياسيا وأبعاده عن الحكم تم إتلاف النسخ المصورة، وعمل فيلما جديدا يروى عن جندى فقد أطرافه فى الحرب بسبب الأسلحة الفاسدة، أى أن هذه والفساد الذى أحاط بها كان السبب الرئيسى الذى دفع الضباط الأحرار للقيام بالثورة.</t>
  </si>
  <si>
    <t>يتناول المقال بشكل نقدى فيلم صندوق الدنيا يتناول المقال كيف قدم الفيلم شخصية المثقف أيضا وكيف قام المخرج بتقديم شخصيات متنوعة داخل الفيلم فهو لا يلبث أن يقدم شخصية الريفي في صورتها المعلبة، بجلباب وشال، يسمي القاهرة "مصر"، ويصفها بالمدينة ذات الألف وجه أو المولد الكبير. لذلك يكون منطقيًا أن يقدم صورة كاريكاتورية للأديب، باعتباره سكيراً مفلساً وضائعا بين البارات، تخونه زوجته لأنه لا يستطيع إعالة بيته، فكتابة الشعر لا تملأ البطن ولا تسدّد إيجار البيت، ثم يُحمل قصص تلك الشخصيات، ما لا تستطيعه، ربما لأنه يريد أن يقول للمتفرج: انتبه، هي كليشيهات صحيح، لكن انظر تلك الحركة، هذا الريفي الذي يعرّف القاهرة على أنها مصر، يحلم بعرض لعرائس الماريونت، يصارع فيه شريرًا قبل أن ينتصر عليه الأخير ويجز رأسه ثم يحبس ابنه في العرض. وذلك الشاعر المفلس الذي لا يقرأه أحد، امتلأت القاعة أمامه وعرفه الجميع عندما تحول إلى كتابة الرواية لأنها المقروءة والتي تبيع، وأصبح في مقدوره - بين يوم وليلة- شراء مسدس بطريقة غير شرعية لقتل زوجته!</t>
  </si>
  <si>
    <t>يتناول الكتاب الحديث عن تاريخ السينما العربية في الفصل الأول المخصص للسينما المصرية يتحدث الكاتب عن نشاة السينما المصرية ويستعرض ابرز الأفلام المصرية في شكل تحليل نقدى للبناء الفني والشخصيات في الأفلام بعض هذه الأفلام تناولت صورة المثقف مثل العزيمة والدكتور وشباب امراة ويسقط الاستعمار والقاهرة 30 ورد قلبى وصراع الابطال</t>
  </si>
  <si>
    <t>يتناول الكتاب الأفلام التي تناولت السياسة في كموضوع اساسى لبنائها الدرامى في الفترة من 1961 حتى 1981 وهى مرحلة مليئة بالتقلبات السياسية والاجتماعية التي مر بها المجتمع المصرى مع استعراض لشخصيات الأفلام المعروضة في الكتاب تبرز شخصية المثقف في هذه المرحلة بتنوعات مختلفة كالمثقف المعارض والمثقف الثائر والمثقف الحائر والمثقف المهزوم والمثقف الساخر</t>
  </si>
  <si>
    <t xml:space="preserve"> كتب فيلم (قلب الليل) السيناريست محسن زايد، عن رواية بنفس الإسم للروائي الكبير نجيب محفوظ. وفي إعتقادنا، بأن إختيار الكاتب والمخرج لهذه الرواية لتحويلها للسينما، كان إختياراً صعباً. فالرواية تتعرض للمنطقة الرمادية التي يعلوها الضباب، والتي تمثل بعداً من أهم أبعاد رؤية نجيب محفوظ للحياة. كما أنها تعالج قضية فلسفية هامة، أتعبت الفكر الإنساني كثيراً، ألا وهي قضية الحرية والإختيار، مروراً بالأشواق والرغبات التي تعتمل في أعماق وروح الشخصيات، فتنطلق لتحطم النواهي والممنوعات. وهي أيضاً رواية تتناول اليقين المهتز بالشكوك والأسرار الغامضة، والتي غالباً ما يعجز العقل البشري عن كشفها أو إدراكها. وهذه كلها قضايا فلسفية بعيدة تماماً عن هموم السينما السائدة. كما أن هذا الفيلم يطرح أمامنا قضية فنية سينمائية هامة، كثر الحديث حولها، ألا وهي قضية العلاقة بين الأدب والسينما، أو مشكلة ترجمة العمل الأدبي الى رؤية سينمائية. فمازالت السينما المصرية تعاني من هذه المشكلة، ومازال تطويع البعد الروائي الأدبي لصالح المشهد السينمائي مرتبكاً وضعيفاً.تبرز شخصية المثقف فى الفيلم المثقف الحائر الذى يقع فى معضلة الاختيار والحرية</t>
  </si>
  <si>
    <t>يركز الفيلم على الحى الشعبى الذى يعيش فيه عزوز.. المسكن الفقير الذى يقطنه مع زوجته مبروكة (سلوى خطاب) . ويتعرض الفيلم لأهل الحارة وبؤسهم وتخلفهم ولجارة مبروكة مثلا وعيالها. جاء الطفل السابع خطأ. ومع هذا فبطنها ممتلئ بالثامن: وبعد أن كان عزوز بداية لايرحب بمصاحبة الضيفة طوال اليوم, لأن هذا سيحرمه من عمل اضافى يكفل مسكنا أفضل, إذا به يسعد بهذه الصحبة الجميلة, ويحضر بروفات عزفها على الكمان وحفلات الأوركسترا وهو مشدود الى هذا العالم الغريب, حتى يتغير سلوكه من خلال عمل فنى جمالى تبرز شخصية المثقف الحائر وسط مشاعر الاغتراب الذى يعيش وسط محيط جاهل لاينسجم معه كونه يحلم ان يكون فنانا</t>
  </si>
  <si>
    <t>يتناول المقال حال الادب والفن خلال الحقبة الناصرية وكيف كانت علاقة المثقفين بالسلطة في ذلك الوقت ويتطرق المقال لكيف كانت السينما تجسد المثقف في ذلك وقت ورصد تحولات شخصية المثقف في السينما من الحقبة الملكية الى الحقبة الناصرية</t>
  </si>
  <si>
    <t>يتناول المقال بشكل نقدى فيلم ثرثرة فوق النيل ويرصد المقال الشخصيات التي ابرزها فيلم ومن ضمنها المثقف صورة المثقف في الفيلم هي صورة المثقف المغترب االمأزوم الذى يهرب من الواقع بتدخين الحشيش مع مجموعة من اصدقائه</t>
  </si>
  <si>
    <t>تتناول الدراسة الربط بين حقوق الانسان والسينما تتخذ الدراسة فيلم "احنا بتوع الاتوبيس" نموذجا للحديث في هذا الشأن تفند الدراسة الاطار الفني والاجتماعى والسياق السياسى للفيلم وتتحدث عن شخصيات العمل وخلفياتهم الاجتماعية والثقافية تبرز في الاطار شخصية الشاب المثقف المعارض الذى يتعرض للتنكيل والتعذيب داخل السجون</t>
  </si>
  <si>
    <t>يتناول المقال صورة المثقف في العديد من الأفلام المصرية وكيف تناولت هذه الأفلام صورة المثقف في أشكال مختلفة</t>
  </si>
  <si>
    <t>يتناول المقال بشكل نقدى فيلم ثرثرة فوق النيل ورصد الشخصيات التي تم تناولها في الفيلم ومن بينها شخصية المثقف  الذى يهرب من الواقع من خلال تجمعه مع أصحابه داخل عوامة لشرب الحشيش</t>
  </si>
  <si>
    <t>يتناول المقال تجسيد المثقف في الدراما وتخولاته والصور المختلفة التي ظهر بها المثقف على الشاشة</t>
  </si>
  <si>
    <t>يتناول المقال استعراض صورة المثقف في الأعمال السينمائية ويركز المقال على صورة المثقف المناضل المتمرد المعارض للسلطة الحاكمة والذى يتعرض في الكثير من الأحيان للتعذيب والإعتقال في السجون</t>
  </si>
  <si>
    <t>يتناول المقال بشكل نقدى فيلم شحاذون ونبلاء عن رواية البير قصيرى ويتناول الفيلم صورة المثقف المتمرد فضلا عن الأفكار الفلسفية التى تنطق بها شخصيات العمل</t>
  </si>
  <si>
    <t>يتناول المقال أسباب غياب المثقف عن الدراما العربية بشكل عام ويستطلع المقال اراء بعض الكتاب والنقاد في أسباب هذا الغياب</t>
  </si>
  <si>
    <t>يتناول الكتاب بشكل نقدى عدد من الأفلام المصرية من بينها الأفلام التي تناولت صورة المثقف  بتنوعتها المختلفة</t>
  </si>
  <si>
    <t>يتناول الحوار دور المثقف في المجتمع والغياب والاغتراب الذى يعانيه المثقف في فترة مابعد الربيع العربى كما يتطرق الحوار الى صورة المثقف في السينما والدراما والرواية "في اعتقادي أن صورة المثقف في الأدب «الرواية تحديداً» ليست هي الصورة ذاتها في السينما والدراما، وحتى في الكتابات التي تُعرف باسم «البيست سيلر»، فصورة المثقف في السينما والدراما سيطرت عليها الرؤية التنميطية «الكاريكاتورية»، ذلك الشخص الذي يحمل كتبه تحت إبطه ويتحدث بعبارات غير مفهومة، ناهيك عن الصورة الجسمانية لرجل ترك شعره أشعث أوامرأة منفتحة، «ومنحلة» أحياناً._x000D_
_x000D_
النموذج الأحدث في الدراما رسمه يوسف معاطي، وجسده عادل إمام وهي صورة موجهة لأسباب منها في اعتقادي كراهية عدد من صناع الدراما والسينما لمفهوم الثقافة ذاته، لكن اللافت أننا يمكننا أن نقف على صورة المثقف العضوي بمفهوم «أنطونيو غرامشي» في الكتابات الأدبية بينما يدين واقعياً الأدباء هذه الصورة، ويعادون فعلياً أي مثقف عضوي على مستوى الخطاب أو الممارسة الفعلية بوصفها صورة قديمة."</t>
  </si>
  <si>
    <t>يتناول المقال بالنقد فيلم البيضة والحجر ويرصد المقال شخصية المثقف الظاهرة من خلال الفيلم وهى شخصية المثقف الدجال او المشعوذ وكيف يستغل ذلك في خداع البسطاء</t>
  </si>
  <si>
    <t>يتناول المقال فيلم انا حرة بشكل نقدى الفيلم يرصد شخصية المراة المثقفة المدافعة عن حقوقها</t>
  </si>
  <si>
    <t>يتناول المقال الأفلام التي أبرزت صورة المثقف في السينما من خلال صور مختلفة مثل المثقف المتمرد والحالم والمثقف الساخر</t>
  </si>
  <si>
    <t>يتناول المقال تجسيد الأدب على الشاشة من خلال فيلم الكيت كات المأخوذ عن رواية مالك الحزين عن إبراهيم اصلان يرصد المقال الشخصيات داخل الفيلم ومن ضمنها شخصية المثقف وهنا المثقف المغترب الذى لايشعر بالتأقلم مع مجتمعه ويريد السفر للخارج لتحقيق أحلامه</t>
  </si>
  <si>
    <t>يتناول المقال تحليل نقدى لفيلم السمان والخريف ويبرز الفيلم تحولات شخصية المثقف من المثقف المعارض الثورى الى المثقف الانتهازى</t>
  </si>
  <si>
    <t>يتناول المقال بشكل نقدى فيلم فوزية البرجوزية الذى يرصد تنوعات وتحولات المثقف فهناك المثقف الحالم الذى يعيش في جو من اليوتوبيا في برجه العاجى وهنالك المثقف الثائر دائمًا الذي لا يفعل شيئًا غير الجلوس على المقاهي وتحميس روادها بخطابات ماركسية ستالينية ماوية لينينية واحتساء أقداح البيرة في مقاهي وسط البلد ثم يتسلل مغادرًا القهوة دون أن يدفع ثمن ما شرب، ويرى أن الشعب لا يحتاج إلى الثقافة بل يحتاج إلى من يقوده، وبالطبع هو المؤهل لهذه القيادة التي ستنتهي بالجماهير إلى الثورة التي ستحرر الشعوب من براثن الرأسمالية الطفيلية، ومع ذلك فهو مستعد للتنازل عن مبادئه من أجل وجبة غداء فاخرة أو حتى وضيعة.</t>
  </si>
  <si>
    <t>يتناول الحوار مع المخرج توفيق صالح الحديث عن أفلامه ومشاكله مع الرقابة تاره ومشاكله مع الجهات الأمنية تاره أخرى كما يتناول الحديث عن أفلامه من الناحية النقدية السينمائية وكيف أنها كانت أفلام غير مفهومة للعامة بشكلا ما ويتطرق للحديث عن فلميه صراع الأبطال والمتمردون والتى تناول فيهما صورة المثقف ومدى تأثيره على بيئته ومجتمعه</t>
  </si>
  <si>
    <t>يتناول المقال فكرة وجود مثقف في دوائر الحكم في أوروبا وامريكا ويربط المقال بين الواقع والسينما هناك و كيف تناولت السينما والدراما الغربية صورة المثقف ويطرح المقال بعذ الأمثلة لصورة المثقف في السينما المصرية</t>
  </si>
  <si>
    <t>يتناول الكتاب بعض أفلام الالفية الجديدة بالنقد والتحليل من بين تلك الأفلام يوجد أفلام تناوبت صورة المثقف مثل عمارة يعقوبيان</t>
  </si>
  <si>
    <t>يتناول المقال فيلم عودة الأبن الضال بشكل نقدى الفيلم هو تجسيد لتناقضات الطبقة الوسطى في الفترة مابعد هزيمة يونيو 67 شخصية على في الفيلم هي شخصية المثقف نموذج للمثقف الحائر وسط مشاعر الاغتراب تجسيد لمشاعر الاغتراب والهزيمة والعودة للبدايات</t>
  </si>
  <si>
    <t>يتناول المقال البعد الفلسفى في فيلم الأرض ليوسف شاهين يتأمل المقال في طبيعة الراوية الاصلية للفيلم لعبد الرحمن الشرقاوى يرصد الجانب الفلسفى للشخصيات والتي من بينها شخصية محمد افندى المتعلم والمثقف ولكنه انتهازى يهاب أصحاب السلطة والمال يحاول التقرب لذوى الجاه على حساب اهل قريته</t>
  </si>
  <si>
    <t>يستكمل الكتاب الحديث عن تاريخ السينما المصرية من عام 1940 حتى عام 1945 بتحليلها الفني وبنائها الدرامى كذلك تناول الشخصيات في الأفلام ومنها شخصية المثقف بتنوعاتها واشكاليتها المختلفة ومنها أفلام الدكتور والعزيمة وسى عمر</t>
  </si>
  <si>
    <t>يستكمل الكتاب الحديث عن تاريخ السينما المصرية من عام 1945 حتى عام 1974 بتحليلها الفني وبنائها الدرامى كذلك تناول الشخصيات في الأفلام ومنها شخصية المثقف بتنوعاتها واشكاليتها المختلفة ومنها أفلام ثرثرة فو ق النيل</t>
  </si>
  <si>
    <t>يتناول المقال بشكل نقدى وتعريفى فيلم الضيف تبرز في الفيلم شخصية المثقف المدافع عن أفكاره</t>
  </si>
  <si>
    <t>يتناول المقال دراما أسامة أنور عكاشة وكيف عبر عن المثقف وخصوصا المثقف الحائر المغترب سد مسلسله «أرابيسك» حيرة بطله «حسن النعمانى» فى أزمة الهوية.. من نحن عرب أم فراعنة أم متوسطيون أم «بزراميط»؟!_x000D_
كما بدت شخصيته الرئيسية «على البدرى» فى مسلسل «ليالى الحلمية» متناقضة وحائرة بين انتسابه إلى طبقة الباشوات من ناحية الأب وعامة المصريين من ناحية الأم، ناصرى مغرق فى رومانسيته مطلع شبابه، انفتاحى مع الانفتاح، واقعى بالمعايير السارية، لا يستقر على خيار.</t>
  </si>
  <si>
    <t>يتناول المقال بالنقد والتحليل فيلم الأرض من زاوية إبراز شخصية المثقف خلال أحداث الفيلم كما يرصد المقال شخصيات الفيلم وكيف كان موقف المثقف مخزى لأل القرية</t>
  </si>
  <si>
    <t>تتناول الدارسة الحديث عن صورة المثقف العدمية في فيلم ورواية ثرثرة فوق النيل والتى تناولت صورة المثقف الحائر المهزوم</t>
  </si>
  <si>
    <t>الفيلم يناقش قضية المرأة المثقفة التي تسعى للتحرر من خلال الدفاع عن حقوقها يعتبر الفيلم من ابرز النماذج التي ناقشت نموذج المرأة المثقفة</t>
  </si>
  <si>
    <t>يتناول المقال شخصية الصحفى المثقف في الأفلام المصرية يرصد المقال التنويعات المختلفة لتناول صورة الصحفى المثقف في السينما فهناك الصحفى المتسلق والصحفى المتنازل عن مبادئه والصحفى الملتزم والصحفى المتمرد كما يرصد المقال شخثية الصحفية وإبراز لدور المرأة المثقفة وكيف تناولتها السينما</t>
  </si>
  <si>
    <t xml:space="preserve"> الباب المفتوح مأخوذ عن قصة تحمل الاسم ذاته للكاتبة لطيفة الزيات، وأخرجه هنري بركات عام 1963، وحرص بركات طوال أحداثه على الاعتماد على الصورة، ففي كثير من المشاهد كان تعبير الوجه أبلغ من الكلام، نظرات الخوف والرعب أو ابتسامة الأمل._x000D_
_x000D_
"ليلى" التي جسدتها فاتن حمامة، تتطور حياتها وتختلف نظرتها للأمور مع كل حدث سياسي تمر به البلاد، البداية مع ثورة المصريين ضد الاحتلال الإنجليزي لتثور مع فتيات المدرسة، وتقابل هذه الثورة بتجمد في أفكار والدها، وحتى والدتها وابنة خالتها وبعض زميلاتها في المدرسة غير مقتنعات بفكرة تحرر الفتاة."من المقال" وهنا تبرز شخصية المرأة المثقفة التى تناضل وتسعى فى سبيل الدفاع عن حقوقها</t>
  </si>
  <si>
    <t>يتناول المقال بشكل نقدى تحليلى تناول رواية مالك الحزين وفيلم الكيت كات المقال يستعرض الخط الزمنى للرواية والفيلم وكذلك الشخصيات ومدى تأثيرها في السرد النصى للرواية والفيلم وكذلك ابراز شخصية المثقف من خلال شخصية يوسف النجار وهو مايمثل شخصية المثقف المتململ والمتمرد على ظروفه وواقعه ويريد دائما السفر للخارج لتحقيق أحلامه</t>
  </si>
  <si>
    <t>يتناول المقال بشكل نقدى فيلم مواطن ومخبر وحرامى ويبرز الفيلم شخصية المثقف الحائر الذى يسعى لاكمال روايته ولكن حالته الذهنية والنفسية تمنعه من اكمال تلك الرواية</t>
  </si>
  <si>
    <t>يتناول المقال بشكل نقدى فيلم الكرنك يناقش الفيلم القمع والتعذيب في الحقبة الناصرية من خلال شخصيات الفيلم تبرز شخصية المثقف الجامعى المعارض الذى يتم التنكيل به داخل السجون حتى القتل</t>
  </si>
  <si>
    <t>يتناول المقال بشكل نقدى فيلم صندوق الدنيا يتتبع المقال كيف صور الفيلم القاهرة بكل تنوعاتها المختلفة وكذلك تركيبات شخصياتها المتنوعة والتي من بينها شخصية المثقف البوهيمى الذى تخونه زوجته</t>
  </si>
  <si>
    <t xml:space="preserve"> الفيلم الذي تدور أحداثه في الريف المصري عام 1948، أي إبان تفشي الكوليرا في مناطق معينة من مصر، يرسم صورة لذلك الصراع العنيف الذي يخوضه منقذو البشر هؤلاء، لكنه في الحقيقة صراع قد يبدو مختلفاً بعض الشيء عما نعيشه اليوم. وذلك لأنه هنا في الفيلم صراع مثلث، من ناحية ضد المرض المتفشي؛ ومن ناحية أخرى ضد الإقطاع الذي من أجل مصالحه الخاصة يريد أن يترك البائسين العاملين في خدمته في تلك المناطق الريفية النائية والموبوءة، على سجيتهم غير مهتم بأن يموتوا أو يعيشوا؛ أما من الناحية الثالثة فضد التخلف والدروشة المتخفية تحت قناع الدين مانعةً الحداثة الطبية والعلمية من الوصول إلى هناك بوصفها، بالنسبة إلى الفيلم، الوسيلة الأنجع لإنقاذ الناس."من المقال" يتناول الفيلم شخصية المثقف ابن الطبقة المتوسطة الذى يستكمل تعليمه ويعود لمجتمعه فيصددم بالواقع المتناقض والمحيط الممتلئ بالجهل</t>
  </si>
  <si>
    <t>يتناول المقال بشكل نقدى فيلم عودة الأبن الضال فيلمٌ متعدد الأوجه والرسائل. مأساة يونانية، دراما موسيقية، جداريات اجتماعية. ولكن لا شك في أنه فيلم يحمل تناقضات الكاتب جاهين والمخرج شاهين بين التشاؤم والتفاؤل في آن. نشعر في الفيلم بدموع صلاح جاهين وخيبته وانكساره من المشروع الناصري. هجاء كبير لانكسار الحلم مع استمرار الأمل بمصر «الولّادة». يروي صاحب «حدوتة مصرية» قصة عائلة الشاب علي، التي تنفجر بسبب العديد من الإخفاقات وتراكم الحقد. قصة تجسد بدورها واقع عالمنا العربي يتناول الفيلم شخصية المثقف المأزوم والمهزوم من أثار النكسة عام 1967</t>
  </si>
  <si>
    <t>يتناول المقال فكرة التعذيب فى السينما التي كانت تطول المعارضين في الحقب الزمنية المختلفة وخصوصا في الحقبة الناصرية وكذلك تطرق المقال لإستعراض صورة المثقف المعارض والمتمرد من خلال الأفلام الذى يتعرض للقمع من قبل القوى الأمنية</t>
  </si>
  <si>
    <t>يتناول المقال بشكل نقدى فيلم ضد الحكومة والذى يتناول قضايا الفساد بعد الانفتاح الاقتصادى في السبعينات يتناول الفيلم شخصية المثقف الحائر وسط مشاعر الاضطراب</t>
  </si>
  <si>
    <t>يتناول المقال بشكل نقدى فيلم في بيتنا رجل وكيف جسد صورة المثقف في صورة المثقف المقاوم</t>
  </si>
  <si>
    <t>يتناول المقال بشكل نقدى فيلم زئر الفجر الذى يتناول بشكل رمزى نكسة يونيو 67 والعواقب التي تلتها كما يبرز الفيلم شخصية المثقف من خلال عزت العلايلى والذى جسد دور الصحفى المثقف المتمرد</t>
  </si>
  <si>
    <t>يتناول المقال تحليل لفيلم ايس كريم في جليم يرصد المقال حالة النوستاليجا والتمرد التي تميزت بها فترة الفيلم كما يرصد تجسيد المثقف في صورة المثقف المتمرد اليسارى</t>
  </si>
  <si>
    <t>يتناول المقال بشكل نقدى فيلم أولاد الفقراء  والذى تم فيه تجسيد شخصية المثقف الجامعى المتمرد</t>
  </si>
  <si>
    <t>يتناول الكتاب الحديث عن نشأة السينما المصرية مرورا بكل المراحل التاريخية والسياسية التي مرت بها السينما المصرية ويستعرض الكتاب نماذج لابرز أفلام السينما المصرية وتناول احداثها وشخصياتها والتي من بينها شخصية المثقف بتحولاتها المختلفة</t>
  </si>
  <si>
    <t>يحصل محمد (حسين صدقى) إبن الآسطى حنفى الحلاق(عمر وصفى)على دبلوم التجارة العليا ويأمل فى الزواج من فاطمة (فاطمة رشدى) بنت المعلم عاشور(حسن كامل) صاحب الفرن والتى تبادله نفس الحب. يتفق محمد مع صديقه عدلى (انور وجدى) إبن نزيه باشا (زكى رستم) على تكوين شركة تجارية يشارك محمد فيها بمجهوده ويشارك عدلى فيها برأس المال.</t>
  </si>
  <si>
    <t xml:space="preserve">تعيش أمينة حسين زايد (لبنى عبدالعزيز) مع عمتها (زوزو نبيل) وزوج عمتها (حسين رياض) وابن عمتها علي (حسن يوسف) لأن أبويها منفصلين وأمها متزوجة ووالدها يعيش وحيدًا. تعانى أمينة من قسوة عمتها وزوجها في تربيتها وفرض الرقابة الشديدة عليها، كما يعاملون ابنهم علي المحب للموسيقى والعزف على الكمان بنفس القسوة. تحلم أمينة بانتهاء دراستها والحصول على حريتها حتى لا يتحكم فيها أحد، وتهرب من المدرسة وتكذب على عمتها، وتخرج مع صديقتها فيكي (ليلى كريم) وأخيها زكي (على رضا) وتكذب على عمتها، وتتعلم الرقص وتكذب على عمتها، بينما ينصحها جارها عباس صفوت (شكرى سرحان) الطالب الجامعي المهتم بالسياسة بإطاعة أهلها لأنهم يخافون عليها._x000D_
</t>
  </si>
  <si>
    <t>زينب عبد الكريم (سعاد حسنى) وشهرتها زوزو، فتاة شابة نشأت وترعرعت فى شارع محمد على،توفى والدها وهى صغيرة بعد ان اجبره أهله على الانفصال عن والدتها العالمة نعيمه ألماظيه (تحيه كاريوكا) راقصة الأفراح والتى تزوجت بعد ذلك من المغنى شلبى(شفيق جلال)وتربت زوزو فى هذا الجو،و شاركت امها وفرقتها الرقص بالأفراح وأصبحت زوزو نجمة الفرقة. لكن زوزو تمردت على حياتها، وأرادت الابتعادعن جو العوالم الذى تتحرج_x000D_
من الانتساب إليه، فتقدمت بأوراقها للإنتساب لكلية الاداب لتتخرج موظفة</t>
  </si>
  <si>
    <t xml:space="preserve">يحاول وكيل النيابة (حسن الوكيل) تتبع خيوط وفاة مناضلة سياسية ومناضلة كانت تسبب إزعاجًا للسلطات والنظام السياسي تدعى (نادية الشريف). تبدأ الأحداث أقل برودة في البداية ولكن سرعان ما يكتشف (حسن) حجم الفساد الداخلي والقمع الفكري والابتذال الذي يحدث في أجهزة أمن الدولة. ويكتشف حجم الفساد الإجتماعي الذي يضرب جذوره في مصر. وبرغم من أن التقرير الرسمي لوفاتها يحدد أن سبب الوفاة هو "هبوط في القلب" إلا أن التحقيقات تتصاعد بكشف شبكة دعارة ورائها سياسيون ويصل الأمر إلى أن يأمر أحد كبار رجال النظام بوقف التحقيق._x000D_
</t>
  </si>
  <si>
    <t xml:space="preserve">محمد فوزى (عزت العلايلى) ضابط مباحث يعيش مع زوجته ثناء (ناديه عزت) وإبنتيه الصغيرتين منال وآمال،كما تعيش معه،بعد تهدم منزلها، شقيقته زهيره (ناديه رفيق) وابنتها الشابة سهام (سعاد حسنى) والتى تعمل بشهادة_x000D_
الثانوية تليفونيست،ويعانى فوزى من دخله المحدود،وتعانى زوجته ثناء من وجود اهل زوجها بشقتها، وتعانى زهيره من تحمل أعباء العمل بالشقة،كما تعانى سهام من العنوسة،وتعرفت على جارهم القديم رفعت (صلاح رشوان)_x000D_
خريج الحقوق،وأرادت الزواج به لينتشلها من بيت خالها، ولكن مرتبه ومرتب سهام لايكفى الحياة الطبيعيه،ناهيك ان إيجاد شقة، لذلك يفكر رفعت السفر للعمل بالخارج،ولكن خالها يرفض انتظارها له. </t>
  </si>
  <si>
    <t>يتناول البرنامج فيلم البداية بالنقد والتحليل وإبراز دور المثقف في مواجهة الديكتاتورية</t>
  </si>
  <si>
    <t>جابر شهاب الدين (نجيب الريحانى) يعمل موظفًا في دائرة عمر الألفى بالشرقية، ويكتشف تلاعبًا بإيرادات العزبة وسرقات كبيرة، فيبلغ وكيل الدائرة (فؤاد الرشيدى) الذى يكافأه على ذلك بالفصل من العمل فيسافر إلى القاهرة للبحث عن عمل، وفى القطار يتعرف عليه المعلم ساطور(عبد الفتاح القصرى) والذى يلمح فى القطار أفراد من البوليس فيخفي عقدًا من اللؤلؤ فى جيب معطفه، وتلمحه الراكبة برلنتي (ميمي شكيب)، فتستدرجه لمنزلها وتأخذ منه العقد. وفى الطريق يقابل كوارع (عبد العزيز أحمد) الذى يستدرجه للمبيت فى إحدى اللوكاندات ويسرق نقوده. ولم تتوقف المصائب عند هذا الحد حيث يعثر عليه (ساطور) ويطالبه بالعقد فيخبره بأمر برلنتي ليبحثا عنها. يحتجزه ساطور فى وكر العصابة الملحق ببار عشرة باب ويقوم بإشراكه فى عمليات سرقة بعد تعليمه رغم أنفه، ويحاول جابر الهروب عدة مرات ولا يفلح حتى يصير مثلهم.</t>
  </si>
  <si>
    <t>ليلى (ليلى مراد) توفى والداها في حادث وهي صغيرة، فتعهد ابن عمها يوسف (يوسف وهبى) برعايتها، وأودعها مدرسة داخلية بالاسكندرية تحت رعاية صديقه المحامي عبدالله (زكي ابراهيم) مع تحمله لكل المصاريف. كان يوسف مؤلفا للكتب والروايات، ويعيش مع أخيه الأكبرشفيق(بشاره واكيم)، وقد تعرض لمحنة خيانة حبيبته زاهية له، مما أثر على حياته، فهجر الناس ومنع دخول أي أنثى لمنزله لمدة ١٠ سنوات حتى كبرت ليلى وأنهت مرحلتها الدراسية وعادت من الاسكندرية لتعيش مع يوسف وشفيق ابناء عمها، فأحدثت تغيرا جذريا بالمنزل، وفتحت النوافذ، وأضفت جوا من المرح والبهجة، وأقنعت يوسف بنسيان الماضىي والتطلع للمستقبل، فالحياة أمامه، فخلع نظارته، وحلق شاربه واستعد لتعويض مافاته، أقامت ليلى حفل بالمنزل دعت له صديقاتها،وقام شفيق الفلاتى بدعوة صديقاته، ومنهم الفتاة اللعوب أمينه(ميمى شكيب) التي ألقت بشباكها حول يوسف مدعية حبها للقراءة والأدب</t>
  </si>
  <si>
    <t>يقرر الدكتور حامد الزواج من إحسان، تسافر إحسان مع والديها إلى بلدة حامد، تضيق أمها بأهل حامد وتعارض زواج إحسان من حامد لأنهم دون مستواهم، تقرر إحسان الهرب والزواج منه، ولكنه يرفض، يستقر الدكتور حامد في بلدته، تحتاج أمه المريضة إلى عملية نقل دم وفصيلتها تطابق فصيلة إحسان</t>
  </si>
  <si>
    <t>تخرج أحمد علوى (محسن سرحان) من كلية الحقوق،ولم تكن له رغبة أكيدة بالعمل بالمحاماة، فهو يهوى كتابة القصص وينشرها فى مجلة العصر، ويعيش مع والده موظف السكة الحديد على المعاش على علوى (منسى فهمى)، ووالدته خديجه هانم (فردوس محمد)، وإبنة خالته الشابة راوية (روحيه خالد)، والتى كانت تحبه وتعشمها خالتها خديجة بالزواج من أحمد، الذى لم يكن يمانع، وقد إضطر أحمد للرضوخ لرغبة والده، الذى ألحقه بالعمل والتمرين فى مكتب صديقه المحامى عبدالقادر الشرقاوى (عبدالمجيد شكرى)، والذى كان يتولى قضيته التى أقامها على وزارة المالية، لنيل مكافأة خدمته، ويطمع بعد الحصول عليها، فى إستئجار شقة بحلوان، والذى يتوافق هوائها مع صحة زوجته خديجة. كان أحمد علوى شابا خجولا مستقيما، يقضى وقته فى القراءة وزيارة الكتب خانه، التى تعينه على كتابة قصصه، حتى منحه مدير مجلة العصر (يحيى نجاتى) تذكرة لحفلة خيرية، تضم صفوة المجتمع الراقى، ليتعرف على عالم جديد عليه</t>
  </si>
  <si>
    <t>الاسطى على عبدالرحمن (إستفان روستى) صاحب ورشة ميكانيكا للسيارات يعيش مع زوجته زينب (عزيزه امير) وإبنه مصطفى(ممدوح ذوالفقار) وأمه (ثريا فخرى) ولأنه ميكانيكى شاطر فقد إختارته مجموعه من الباشاوات محبى الصيد للسفر معهم للصحراء فى رحلة صيد للعناية بسياراتهم اثناء الرحله. سافر الاسطى على بعد ان عهد برعاية أسرته الى شقيق زوجته عباس (انور وجدى). حدثت عاصفة شديده وفقدت قافلة الصيد وعثروا على الجميع ماعدا الاسطى على الذى ظن الجميع انه قد مات. كان عباس معاقرا  للخمر فبدأ بإختلاس دخل الورشه وامتنع عن دفع أقساط المعدات وعجز عن دفع أجور العمال وهرب عملاء الورشه إشتكى رئيس العمال الاسطى حسن (حسن مختار) الى زينب التى أبعدت أخيهاعن الإداره وباعت مصاغها وسددت للعمال أجورهم وارتدت زى الرجال ونزلت للعمل بالورشه بإسم الاسطى زهره.</t>
  </si>
  <si>
    <t>خسر أحمد عبدالسميع (عبدالمجيد شكرى) أمواله فى البورصة، وتم الحجز على ممتلكاته، فلجأ الى أخيه الباشا فؤاد (عباس فارس)، الذى رفض مساعدته، بحجة أن أمواله ملك لزوجته عزيزة (علويه جميل)، وبعد طرد أحمد عبدالسميع من قصره، وبيع محتوياته فى المزاد العلنى، لجأ ومعه زوجته حميدة (فردوس محمد) وطفليه لمعى و حسنية، الى قصر أخيه الباشا، الذى وافق على تعينه وكيلا لدائرته، وأدخل الصغار مدارس مجانية، وآواهم بقصره مع الخدم، لا يدخلون من الباب الرئيسى للقصر، بل يدخلون ويخرجون من باب الخدم، وإجتهد لمعى حتى تخرج من كلية الحقوق (يوسف وهبى)، وسافر فى بعثة للخارج، لمدة ٤ سنوات، ليعد دراسة الدكتوراه فى القانون، بينما أقامت حسنية (أمينة رزق) علاقة آثمة مع إبن عمها زكى (توفيق صادق)، الذى حاول ان يفاتح الباشا، لكى يتزوج من إبنة عمه، ولكن الباشا رفض بسبب فقرها، وكان الباشا يرتب لزواج إبنه زكى من بدريه هانم، حفيدة إنجى هانم ووريثتها الوحيدة، وتقدم ابراهيم (محمود المليجى) الفلاح، إبن ناظر العزبة عبد الباقى (منسى فهمى)، للزواج من ربة الصون والعفاف حسنية، ورفض والداها بدعوى الفارق الإجتماعى، ولأن حسنية قد نالت قسطا من التعليم، بينما ابراهيم لم يتعلم، ولكن الباشا فؤاد وافق، لأن كلاهما فقير، وأرغم الجميع على طاعة أوامره، وعاد لمعى من الخارج، بعد نيل شهادة الدكتوراه، ليفاجأ بأن رفيقة الصبا وحبيبته بدريه، قد تم خطبتها لإبن عمه الغنى زكى</t>
  </si>
  <si>
    <t>أحمد عامل شاب متحمس يدافع عن حقوق ذويه لدى أصحاب المصانع وشركات الإنتاج، تتضمن رحلته النضالية فى هذا المضمار علاقة حب تربطه بجارته هنية التى تؤمن به وبقضيته، يتكبد هذا العامل الكثير من المتاعب والمآزق، كأن يتآمر عليه صاحب المصنع، ويحاول الإيقاع به وتلويث سمعته أمام العمال المؤمنين به والواقفين خلفه عن طريق غانية، إلا أن عفته ونزاهته تحولان دون ذلك. تتبدل الأحوال ويصبح أحمد - الذى نصبته العمال زعيمًا - صاحبًا لعماله وذا نفوذ ولا يتوانى عن مواصلة رسالته ومدافعته عن حقوق العمال، فأقام لهم مؤسسات وشركات لا يجدون فيها إلا الإنصاف وتقدير جهودهم وقد تم ذلك بتحريضه للعمال على الإضراب عن العمل، حتى تتم تلبية مطالبهم ويخضع أصحاب المصانع أخيرًا.</t>
  </si>
  <si>
    <t>فى حارة الخط بباب الشعرية تعيش هنيه مبارك (رجاء عبده) مع خالتها (ثريا فخرى) فى بيتها الملك وفى الحاره يسكن عندهم المعلم مدبولى (عبدالعزيزخليل) الطرابيشى ولا يدفع الإيجار ويفرض إتاوة على أهل الحاره، استأجر الاسطى محمود البنهاوى (يحيى شاهين) الميكانيكى وصبيه سمك (اسماعيل يس) محلاً فى الحاره، وحاول مدبولى ان يطويه تحت جناحه ففشل وعندما طالبته هنيه بالأجرة اعتدى عليها ودافع عنها محمود وضرب مدبولى وكسر شوكته فى الحاره،ونشأت عاطفة حب بين محمود وهنيه وتعددت لقاءاتهما وإتفقا على الزواج. وتشرف خالتها على الموت فتصارحها بأن لها عم يدعى رضوان حمزه (فؤاد شفيق) وتطالبها ان تذهب اليه بعد موتها. يبحث محمود عن العم حتى يجده فى فيللا بالزمالك، وتظن هنيه انه يعمل بها، ثم تكتشف انه صاحبها، وانه رجل ثرى يمتلك عدة مطاحن ومتزوج من منيره هانم (علوية جميل) والتى كانت فيما مضى من أسرة ثرية هى وأولادها الثلاثه(أمينه شريف) و(نجوى سالم)و(محمد راغب)وجار عليهم الزمن، وتقابلوا مع رضوان فآواهم،ولكنهم يعاملونه بطريقة مسيئة لأنهم من طبقة عاليه وهو كان ابن بلد من باب الشعرية.</t>
  </si>
  <si>
    <t>يتخرج فؤاد في كلية الزراعة و يقرر العمل في الارض ، و كانت الارض التي يعمل بها مغمورة بالديون ، يتحكم فيها مرابي اجنبي ، فأخذ فؤاد عهداً على نفسه و كوّن جمعية تعاونية ، إلا ان المُرابي يفكر في التخلص من فؤاد . لذا فقد اثار اشاعة بأن هنالك علاقة حب بين فؤاد و فتاة ، فيثور والد الفتاة ، و يبدأ فؤاد في مواجهة المكائد التي يدبرها المرابي دون علم رجب و بموافقة الفتاة الثرية ، إلا انه يصمد امام كل العقبات و يستمر في رسالته إلا ان يفوق اهل القرية لندائه و يساندونه ضد الانتفاع بجهلهم و فقرهم ، و هنا يختار فؤاد بين ابيه و فتاته الثرية و بين رسالته و اهل القرية و الفتاة التي احبها فيختار طريق الرسالة و الحب ليقود اهل القرية نحو النور .</t>
  </si>
  <si>
    <t>أحمد (عمر الشريف) فدائى مصرى، اشترك وزملاءه الفدائيين فى مقاومة المحتل الصهيونى الذى نهب أرض فلسطين، وطرد أهلها منها، وإذا لم تتم مقاومته سينقلب على باقى الدول العربية لإحتلالها، وقد قام قائد الفدائيين (صلاح نظمى) بتكليف أحمد بقيادة إثنين من الفدائيين، لنسف مستودعات البنزين الإسرائيلية، التى تمد الطائرات المهاجمة بالبنزين، وأمدهم بكمية من الديناميت اللازم لعملية النسف، وكذلك بالاسلحة الشخصية، وقد حذرهم من التعرض لقوات العدو فى الطريق، حتى لا يطاردهم وتفشل مهمتهم، ولكن شاءت الظروف أن يراهم العدو، ويشتبكون معه حتى يستشهد إثنين، ويصاب أحمد برصاصة فى كتفه، ولكنه يتحامل على نفسه، ويتمكن من الهرب، حتى وصل لقلعة قديمة، إتخذها بعض الفلسطينيين الذين نجوا من مذبحة دير ياسين، مأوى لهم بزعامة الشيخ مازن (عبد الوارث عسر) الذى ذبحت زوجته وأبناءه امام عينيه، ولم يتبقى له سوى إبنته سلمى (فاتن حمامه)، وسقط احمد امام القلعة حتى رآه الصبيان عابد (عادل ثابت) ومصطفى (سليمان الجندى) فأبلغا سلمى، التى ساعدت على نقله لخيمة والدها، وتولت الخالة رقية (احسان شريف) استخراج الرصاصة لخبرتها فى تلك الحالات، وأصيب أحمد بالحمى، وتولت سلمى رعايته حتى استرد وعيه</t>
  </si>
  <si>
    <t>يستعد سعيد مهران (شكرى سرحان) لسرقة فيللا مدام كوكب التى تعمل بها زوجته نبويه (سلوى محمود)بعدأن تركت له شباك المطبخ مفتوحا.يأخذذراعه اليمين ومساعده عليش سدره (زين العشماوى) ليحرس له الطريق،ولكن النية كانت مبيته للغدر بسعيد من نبويه وعليش،فقد قام عليش بإبلاغ البوليس الذى قبض على سعيد داخل الفيللا ودخل السجن ٥ سنوات.طلبت نبويه الطلاق وتزوجت من عليش. كان كل مايشغل سعيد داخل السجن هو إبنته سناء البالغه من العمر سنتان.ل م يأسف على سجن سعيد سوى إثنان، المعلم طرزان (صلاح چاهين) صاحب الخماره الذى كان يرى فى سعيد الجدعنه والرجولة،وفتاة الليل نور( شاديه )التى كانت تحبه وتعشقه وتضحى بروحها من أجله، وهى الوحيده التى زارته فى سجنه وأبلغته بمن خانوه. كان سعيد مهران خادما فى بيت الطلبه خلفا لوالده المتوفى، وكان يتعاطف معه ويسانده الطالب الشيوعى الفقيررؤوف علوان (كمال الشناوى) والذى أنقذه من الطلبه عندما سرق ساعة احدهم (سمير صبرى)و قال له انت ياسعيد فعلت الصح لأن هناك فجوة بين الأغنياء والفقراء، ولا حل إلا إذا أخذنا حقنا بأيدينا، وما أخذ بالسرقة لا يسترد بغيرها، وطلب منه ان يترك بيت الطلبه ويبحث عن حياته ويسترد حقوقه بالسرقة من الأغنياء، وأمده بكتب ليقرأها.</t>
  </si>
  <si>
    <t>عام١٩٥١كانت ليلى سليمان (فاتن حمامه) تعيش بأسرة متوسطة مع والدها الموظف (يعقوب ميخائيل) وامها (ناهد سمير) وأخيها محمود (محمود الحدينى) وبالدور الأعلى تعيش خالتها (ميمى شكيب) وإبنها عصام (حسن يوسف) وإبنتها جميله(شويكار). كانت ليلى بالثانوية مع جميله،وزميلتها سناء (سهام فتحى) وتأثرت ليلى بثورة المصريين على الاحتلال البريطانى،ورغبتهم فى نيل الحرية،وقامت المظاهرات من طلبة المدارس،وطالبت ليلى بأن يكون للطالبات دور بالثورة، لإن المرأة لا تقل وطنية عن الرجل، وحرضت الطالبات على الخروج بالمظاهرات، وكانت النتيجة علقة بالحذاء من والدها. فى هذا اليوم اكتشفت ليلى ان قلبها قد تحرك نحو ابن خالتها عصام،ورحبت بتطوع أخيها محمود للسفر لمنطقة القناة لمهاجمة معسكرات الانجليز</t>
  </si>
  <si>
    <t>سنية (لبنى عبد العزيز) لا أهل لها، تعمل خادمة عند مأمور سابق (محمد رضا) وزوجته المستبدة القاسية ام سمير(نعيمه الصغير)وأبنها الشاب المدلل سمير (سليمان الجندى) وتعانى سنية من استبداد مخدومتها ومن تحرش المأمور وابنه بها. تتعرف سنية على ساكن السطوح الجديد عبد المنعم (صلاح قابيل) الطالب بكلية الحقوق، وهو من أسرة ريفية فقيرة فوالده عبدالقادر (محمدصبيح) رقيب شرطة. يتعاطف منعم مع سنية وتشعر نحوه بعاطفة،وتساعده بتنظيف حجرته وغسل ملابسة وتحضير الطعام له،بل أيضاً تساعده بمالها القليل على شراء الكتب الدراسية له،ويبادلها منعم نفس الشعور، فهى فقيرة وتعانى ظلم المجتمع مثله،ويواعدها على الزواج بها بعد تخرجه، وتحلم سنية بيوم الخلاص من حياتها القاسية،وتترك العمل عند المأمور بعد محاولة من ابنه سمير للنيل من شرفها</t>
  </si>
  <si>
    <t>تم ترقية المهندسة عصمت فهمى (شاديه) لدرجة مدير عام، واقام لها زوجها المهندس حسين عمر (صلاح ذو الفقار) احتفالا، وفوجئت عصمت بتعيينها فى شركة الإنشاءات التى يعمل بها زوجها رئيساً لقسم المشروعات،أى انها أصبحت رئيسته فى العمل، وخاف حسين من كلام الموظفين، فطلب من عصمت اخفاء علاقتهم الأسرية.</t>
  </si>
  <si>
    <t>يذهب الدكتور عزيز (شكرى سرحان) للعلاج بأحد مصحات الدرن المتواجدة بمنطقة صحراوية جافة نائية، ويكتشف ان المصحة بها قسمان، الأول للمرضى الأثرياء، حيث يدفعون ثمن علاجهم، ويأتون بالعلاج الوحيد لمرض الدرن وهو حقن الإستربتومايسين، حيث يتناول المريض حقنة يوميا لمدة تتراوح بيىن ستة شهور وسنة، وتتوافر لهم كل سبل الراحة من طعام وماء مثلج ومراوح تقيهم لفح الحر فى الصحراء، والقسم الثانى وبه المرضى الفقراء الذين يعالجون على نفقة وزارة الصحة، فلا يتوافر لهم العلاج، الذى يأتى عبر طرق روتينية صعبة، تحت رحمة موظفين لا يفقهون شيئا فى العلاج، كما ان الماء قليل وكذلك الطعام، ويتكدسون فى عنابر ضيقة</t>
  </si>
  <si>
    <t>توزيع المواد المقروءة بين نوع المحتوى ومعالجة الموضوع</t>
  </si>
  <si>
    <t>توزيع المواد المرئية بين العقد الزمنى وتصنيف نوع العمل</t>
  </si>
  <si>
    <t>توزيع المواد المرئية بين العقد الزمنى وجنسية العمل</t>
  </si>
  <si>
    <t>توزيع المواد المرئية بين العقد الزمنى والتصنيف الفني</t>
  </si>
  <si>
    <t>توزيع المواد المرئية بين العقد الزمنى والتصنيف الرقابى</t>
  </si>
  <si>
    <t>توزيع المواد المرئية بين العقد الزمنى ونوع العرض</t>
  </si>
  <si>
    <t>توزيع المواد المرئية بين العقد الزمنى وفئة مدة العرض</t>
  </si>
  <si>
    <t>توزيع المواد المرئية بين العقد الزمنى ووظيفة المثقف داخل العمل الفني</t>
  </si>
  <si>
    <t>توزيع المواد المرئية بين العقد الزمنى والنوع الاجتماعى</t>
  </si>
  <si>
    <t>توزيع المواد المرئية بين العقد الزمنى والخلفية الاجتماعية</t>
  </si>
  <si>
    <t>توزيع المواد المرئية بين العقد الزمنى ومعالجة نوعية المثقف داخل العمل الفني</t>
  </si>
  <si>
    <t>توزيع المواد المرئية بين حقبة الإنتاج وتصنيف نوع العمل</t>
  </si>
  <si>
    <t>توزيع المواد المرئية بين حقبة الإنتاج والتصنيف الفني</t>
  </si>
  <si>
    <t>توزيع المواد المرئية بين حقبة الإنتاج ووظيفة المثقف داخل العمل الفني</t>
  </si>
  <si>
    <t>توزيع المواد المرئية بين حقبة الانتاج والنوع الاجتماعى</t>
  </si>
  <si>
    <t>توزيع المواد المرئية بين حقبة الإنتاج والخلفية الاجتماعية</t>
  </si>
  <si>
    <t>توزيع المواد المرئية بين حقبة الإنتاج ومعالجة نوعية المثقف داخل العمل الفني</t>
  </si>
  <si>
    <t>توزيع المواد المرئية بين تصنيف نوع العمل والتصنيف الفني</t>
  </si>
  <si>
    <t>توزيع المواد المرئية بين تصنيف نوع العمل والتصنيف الرقابى</t>
  </si>
  <si>
    <t>توزيع المواد المرئية بين تصنيف نوع العمل وفئة مدة العرض</t>
  </si>
  <si>
    <t>توزيع المواد المرئية بين تصنيف نوع العمل ووظيفة المثقف داخل العمل الفني</t>
  </si>
  <si>
    <t>توزيع المواد المرئية بين تصنيف نوع العمل والنوع الاجتماعى</t>
  </si>
  <si>
    <t>توزيع المواد المرئية بين تصنيف نوع العمل والخلفية الاجتماعية</t>
  </si>
  <si>
    <t>توزيع المواد المرئية بين تصنيف نوع العمل ومعالجة نوعية المثقف داخل العمل الفني</t>
  </si>
  <si>
    <t>توزيع المواد المرئية بين النوع الاجتماعى  ووظيفة المثقف داخل العمل الفني</t>
  </si>
  <si>
    <t>توزيع المواد المرئية بين النوع الاجتماعى ومعالجة نوعية المثقف داخل العمل الفني</t>
  </si>
  <si>
    <t>توزيع المواد المقروءة بين التصنيف الزمنى ونوع المحتوى</t>
  </si>
  <si>
    <t>توزيع المواد المقروءة بين التصنيف الزمنى وجنسية الكاتب</t>
  </si>
  <si>
    <t>توزيع المواد المقروءة بين التصنيف الزمنى وجنسية الناشر</t>
  </si>
  <si>
    <t>توزيع المواد المقروءة بين التصنيف الزمنى وتصنيف المصدر</t>
  </si>
  <si>
    <t>توزيع المواد المقروءة بين التصنيف الزمنى ومعالجة الموضوع</t>
  </si>
  <si>
    <t>توزيع المواد المقروءة بين نوع المحتوى وجنسية الكاتب</t>
  </si>
  <si>
    <t>توزيع المواد المقروءة بين نوع المحتوى وجنسية الناشر</t>
  </si>
  <si>
    <t>توزيع المواد المقروءة بين نوع المحتوى وتصنيف المصدر</t>
  </si>
  <si>
    <t>إخراج : يوسف وهبي ، تأليف : يوسف وهبي</t>
  </si>
  <si>
    <t>بحث واعداد : محمود سمير - منتج : احمد جاد - تعلق صوتى : مازن سلام</t>
  </si>
  <si>
    <t>إخراج : نيازي مصطفى
تأليف : عبدالوارث عسر (قصة) سليمان نجيب (قصة)</t>
  </si>
  <si>
    <t>إخراج : أحمد كامل مرسي (مخرج )
تأليف : محمد عبدالجواد (سيناريو وحوار) حسين صدقي (سيناريو وحوار)</t>
  </si>
  <si>
    <t>إخراج : يوسف وهبي (مخرج )
تأليف : يوسف وهبي (قصة وسيناريو وحوار)</t>
  </si>
  <si>
    <t xml:space="preserve">إخراج : كمال الشيخ (مخرج)
تأليف : كمال الشيخ (مؤلف) علي الزرقاني (سيناريو وحوار) </t>
  </si>
  <si>
    <t xml:space="preserve">إخراج : هنري بركات (مخرج)
تأليف : إحسان عبدالقدوس (قصة وسيناريو وحوار) يوسف عيسى (قصة وسيناريو وحوار) </t>
  </si>
  <si>
    <t>إخراج : صلاح أبو سيف (مخرج )
تأليف : إحسان عبدالقدوس (اقتباسًا عن روايته) نجيب محفوظ (سيناريو)</t>
  </si>
  <si>
    <t>إخراج : محمود ذو الفقار (مخرج )
تأليف : يوسف جوهر (قصة وسيناريو وحوار) توفيق الحكيم (قصة وسيناريو وحوار)</t>
  </si>
  <si>
    <t xml:space="preserve">إخراج : عز الدين ذو الفقار (مخرج )
تأليف : ضياء الدين بيبرس (سيناريو وحوار) عز الدين ذو الفقار (سيناريو) </t>
  </si>
  <si>
    <t xml:space="preserve">إخراج : هنري بركات (مخرج )
تأليف : لطيفة الزيات (قصة وسيناريو وحوار) يوسف عيسى (سيناريو وحوار) </t>
  </si>
  <si>
    <t>إخراج : حسن الإمام (مخرج)
تأليف : نجيب محفوظ (اقتباسًا عن روايته) يوسف جوهر (سيناريو وحوار)</t>
  </si>
  <si>
    <t>إخراج : عاطف سالم (مخرج)
تأليف : أمينة الصاوي (قصة وحوار) عبدالحي أديب (سيناريو)</t>
  </si>
  <si>
    <t>إخراج : حسن الإمام (مخرج)
تأليف : إحسان عبدالقدوس (مؤلف) محمد مصطفى سامي (سيناريو وحوار)</t>
  </si>
  <si>
    <t>إخراج : حسين حلمي المهندس (مخرج )
تأليف : حسين حلمي المهندس (مؤلف)</t>
  </si>
  <si>
    <t>إخراج : محمود ذو الفقار (مخرج )
تأليف : محمد أبو يوسف (سيناريو وحوار) محمد التابعي (مؤلف)</t>
  </si>
  <si>
    <t>إخراج : صلاح أبو سيف (مخرج)
تأليف : نجيب محفوظ (قصة) صلاح أبو سيف (سيناريو)</t>
  </si>
  <si>
    <t xml:space="preserve">إخراج : حسن الإمام (مخرج)
تأليف : إحسان عبدالقدوس (مؤلف) محمد مصطفى سامي (سيناريو وحوار) </t>
  </si>
  <si>
    <t>إخراج : حسام الدين مصطفى (مخرج)
تأليف : نجيب محفوظ (مؤلف) أحمد عباس صالح (</t>
  </si>
  <si>
    <t>إخراج : صلاح كريم (مخرج )
تأليف : صلاح كريم (قصة وسيناريو وحوار)</t>
  </si>
  <si>
    <t>إخراج : كمال الشيخ (مخرج )
تأليف : فتحي غانم (مؤلف) علي الزرقاني (سيناريو وحوار)</t>
  </si>
  <si>
    <t>إخراج : حسن الإمام (مخرج )
تأليف : حسن الإمام (مؤلف) صلاح جاهين (سيناريو وحوار)</t>
  </si>
  <si>
    <t>إخراج : ممدوح شكري (مخرج)
تأليف : رفيق الصبان (قصة وسيناريو وحوار) ممدوح شكري (قصة وسيناريو وحوار)</t>
  </si>
  <si>
    <t>إخراج : عاطف سالم (مخرج)
تأليف : رأفت الميهي (سيناريو وحوار) إحسان عبدالقدوس (مؤلف</t>
  </si>
  <si>
    <t>إخراج : علي بدرخان (مخرج)
تأليف : نجيب محفوظ (مؤلف) ممدوح الليثي (سيناريو وحوار)</t>
  </si>
  <si>
    <t>إخراج : هنري بركات (مخرج )
تأليف : رفيق الصبان (سيناريو) يوسف السباعي (قصة وحوار/ اقتباسًا عن روايته)</t>
  </si>
  <si>
    <t>إخراج : محمد راضي (مخرج)
تأليف : حسن محسب (قصة وسيناريو وحوار)</t>
  </si>
  <si>
    <t>إخراج : أحمد يحيى (مخرج )
تأليف : موسى صبري (مؤلف) أحمد صالح (سيناريو وحوار)</t>
  </si>
  <si>
    <t>إخراج : سمير سيف (مخرج)(المزيد)
تأليف : وحيد حامد (قصة وسيناريو وحوار)</t>
  </si>
  <si>
    <t>إخراج : إبراهيم الشقنقيري (مخرج )
تأليف : أحمد رجب (مؤلف) عاطف بشاي (سيناريو وحوار)</t>
  </si>
  <si>
    <t>إخراج : يوسف فرنسيس (مخرج )
تأليف : توفيق الحكيم (مؤلف) يوسف فرنسيس (رؤية سينمائية وسيناريو وحوار)</t>
  </si>
  <si>
    <t xml:space="preserve">إخراج : عاطف الطيب (مخرج)
تأليف : نجيب محفوظ (مؤلف) محسن زايد </t>
  </si>
  <si>
    <t>إخراج : محمد خان (مخرج )
تأليف : محمد خان (مؤلف) عاصم توفيق (سيناريو وحوار)</t>
  </si>
  <si>
    <t xml:space="preserve">إخراج : أسماء البكري (مخرج )
تأليف : ألبير قصيري (قصة) أسماء البكري (سيناريو وحوار) </t>
  </si>
  <si>
    <t>إخراج : داوود عبدالسيد (مخرج)
تأليف : إبراهيم أصلان (قصة) داوود عبدالسيد (سيناريو وحوار)</t>
  </si>
  <si>
    <t>إخراج : يسري نصر الله (مخرج )
تأليف : يسري نصر الله (قصة وسيناريو وحوار) سيد حجاب (حوار / كلمات الأغاني)</t>
  </si>
  <si>
    <t>إخراج : رضوان الكاشف (مخرج)
تأليف : سامي السيوي (قصة وسيناريو وحوار) رضوان الكاشف (قصة وسيناريو وحوار)</t>
  </si>
  <si>
    <t>إخراج : جمال عبدالحميد (مخرج)
تأليف : أسامة أنور عكاشة (مؤلف) سيد حجاب (أشعار)</t>
  </si>
  <si>
    <t>إخراج : علي رجب (مخرج )
تأليف : بلال فضل (مؤلف)</t>
  </si>
  <si>
    <t>إخراج : يوسف شاهين (مخرج )
تأليف : خالد يوسف (قصة وسيناريو وحوار) يوسف شاهين (قصة وسيناريو وحوار)</t>
  </si>
  <si>
    <t>إخراج : هادي الباجوري (مخرج)
تأليف : إبراهيم عيسى (مؤلف)</t>
  </si>
  <si>
    <t>المخرج : سميح منسى، الكاتب والناقد السينمائى : كمال القاضى</t>
  </si>
  <si>
    <t>أسامة عبد الفتاح - ماجدة خير الله - محمد عبد الفتاح</t>
  </si>
  <si>
    <t xml:space="preserve">جمال أبو شقرة - محمود قاسم - علا الشافعى - على بدرخان </t>
  </si>
  <si>
    <t>العوامة رقم 70 رمز لجيل السبعينات ومشاكله، ومن خلال استعراض شخصيات الفيلم يكون لدينا محصلة نهائية لمفهوم الفيلم .. فشخصية أحمد الشاذلي (أحمد زكي) هي الشخصية المحورية. أحمد مخرج أفلام تسجيلية ويحلم بالتحول إلى مخرج أفلام روائية لكن الظروف لا تسمح بذلك، ويعيش حلماً دائماً وصعب التحقيق خاصة في الظروف التي عاشها وعاشتها مصر خلال العشر سنوات الماضية، إنه ينتمي لجيل ممزق فقد الكثير من حماسه والتزامه الثوري، وفقد كذلك القدرة على مواجهة الواقع بشجاعة ففضل الاستسلام للأقدار. إن أحمد واع لذلك ولكنه مصاب بمرض جديد هو اللامبالاة، فعندما يخبره عامل محلج القطن عبدالعاطي (أحمد بدير) عن الاختلاسات في المحلج الحكومي، لا يحرك أحمد ساكناً وكأن الأمر لا يعنيه، بل ويحاول إلقاء العبء على خطيبته وداد (تيسير فهمي).</t>
  </si>
  <si>
    <t>ببليوغرافيا: صورة المثقف في السينما والدراما المصرية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</si>
</sst>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1"/>
      <color theme="1"/>
      <name val="Calibri"/>
      <family val="2"/>
      <scheme val="minor"/>
    </font>
    <font>
      <u/>
      <sz val="11"/>
      <color theme="10"/>
      <name val="Calibri"/>
      <family val="2"/>
      <scheme val="minor"/>
    </font>
    <font>
      <sz val="11"/>
      <color theme="0"/>
      <name val="GE Hili"/>
      <family val="1"/>
      <charset val="178"/>
    </font>
    <font>
      <u/>
      <sz val="11"/>
      <color theme="0"/>
      <name val="GE Hili"/>
      <family val="1"/>
      <charset val="178"/>
    </font>
    <font>
      <sz val="11"/>
      <color theme="1"/>
      <name val="GE SS TV Bold"/>
      <family val="1"/>
      <charset val="178"/>
    </font>
    <font>
      <sz val="11"/>
      <color rgb="FFFF0000"/>
      <name val="GE Hili"/>
      <family val="1"/>
      <charset val="178"/>
    </font>
    <font>
      <b/>
      <sz val="11"/>
      <color theme="0"/>
      <name val="GE Hili"/>
    </font>
    <font>
      <b/>
      <sz val="12"/>
      <color theme="0"/>
      <name val="GE Hili"/>
    </font>
    <font>
      <b/>
      <sz val="11"/>
      <color theme="1"/>
      <name val="GE Hili"/>
    </font>
    <font>
      <b/>
      <sz val="12"/>
      <color theme="1"/>
      <name val="GE Hili"/>
    </font>
    <font>
      <b/>
      <sz val="12"/>
      <name val="GE Hili"/>
    </font>
    <font>
      <b/>
      <sz val="10"/>
      <name val="GE Hili"/>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1"/>
        <bgColor indexed="64"/>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96">
    <xf numFmtId="0" fontId="0" fillId="0" borderId="0" xfId="0"/>
    <xf numFmtId="0" fontId="0" fillId="2" borderId="0" xfId="0" applyFill="1"/>
    <xf numFmtId="164" fontId="0" fillId="2" borderId="0" xfId="0" applyNumberFormat="1" applyFill="1"/>
    <xf numFmtId="0" fontId="0" fillId="3" borderId="0" xfId="0" applyFill="1"/>
    <xf numFmtId="0" fontId="2" fillId="9" borderId="1"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9" borderId="1" xfId="0" applyFont="1" applyFill="1" applyBorder="1" applyAlignment="1">
      <alignment wrapText="1" readingOrder="2"/>
    </xf>
    <xf numFmtId="0" fontId="2" fillId="7" borderId="1" xfId="0" applyFont="1" applyFill="1" applyBorder="1" applyAlignment="1">
      <alignment horizontal="center" vertical="center" wrapText="1" readingOrder="2"/>
    </xf>
    <xf numFmtId="0" fontId="2" fillId="7" borderId="1" xfId="0" quotePrefix="1" applyFont="1" applyFill="1" applyBorder="1" applyAlignment="1">
      <alignment horizontal="center" vertical="center" wrapText="1" readingOrder="2"/>
    </xf>
    <xf numFmtId="0" fontId="3" fillId="9" borderId="1" xfId="1" applyFont="1" applyFill="1" applyBorder="1" applyAlignment="1">
      <alignment horizontal="center" vertical="center" wrapText="1" readingOrder="2"/>
    </xf>
    <xf numFmtId="0" fontId="2" fillId="9" borderId="1" xfId="0" applyFont="1" applyFill="1" applyBorder="1" applyAlignment="1">
      <alignment horizontal="center" wrapText="1" readingOrder="2"/>
    </xf>
    <xf numFmtId="0" fontId="3" fillId="9" borderId="1" xfId="1" applyFont="1" applyFill="1" applyBorder="1" applyAlignment="1">
      <alignment horizontal="center" wrapText="1" readingOrder="2"/>
    </xf>
    <xf numFmtId="0" fontId="3" fillId="9" borderId="1" xfId="1" applyFont="1" applyFill="1" applyBorder="1" applyAlignment="1">
      <alignment vertical="center" wrapText="1" readingOrder="2"/>
    </xf>
    <xf numFmtId="0" fontId="2" fillId="9" borderId="1" xfId="0" applyFont="1" applyFill="1" applyBorder="1" applyAlignment="1">
      <alignment horizontal="center" vertical="center" wrapText="1"/>
    </xf>
    <xf numFmtId="0" fontId="2" fillId="9" borderId="1" xfId="0" quotePrefix="1" applyFont="1" applyFill="1" applyBorder="1" applyAlignment="1">
      <alignment horizontal="center" vertical="center" wrapText="1" readingOrder="2"/>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3" fillId="9" borderId="1" xfId="1" applyFont="1" applyFill="1" applyBorder="1" applyAlignment="1">
      <alignment horizontal="center" vertical="center" wrapText="1"/>
    </xf>
    <xf numFmtId="164" fontId="2" fillId="9" borderId="1" xfId="0" applyNumberFormat="1" applyFont="1" applyFill="1" applyBorder="1" applyAlignment="1">
      <alignment horizontal="center" vertical="center"/>
    </xf>
    <xf numFmtId="0" fontId="3" fillId="9" borderId="0" xfId="1" applyFont="1" applyFill="1" applyBorder="1" applyAlignment="1">
      <alignment horizontal="center" vertical="center" wrapText="1"/>
    </xf>
    <xf numFmtId="0" fontId="2" fillId="9" borderId="1" xfId="0" quotePrefix="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wrapText="1" readingOrder="2"/>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6" borderId="1" xfId="0" applyFont="1" applyFill="1" applyBorder="1" applyAlignment="1">
      <alignment horizontal="center" vertical="center" wrapText="1" readingOrder="2"/>
    </xf>
    <xf numFmtId="0" fontId="5" fillId="9" borderId="1" xfId="0" applyFont="1" applyFill="1" applyBorder="1" applyAlignment="1">
      <alignment horizontal="center" vertical="center" wrapText="1" readingOrder="2"/>
    </xf>
    <xf numFmtId="0" fontId="2" fillId="9" borderId="2" xfId="0" applyFont="1" applyFill="1" applyBorder="1" applyAlignment="1">
      <alignment horizontal="center" vertical="center" wrapText="1" readingOrder="2"/>
    </xf>
    <xf numFmtId="0" fontId="2" fillId="9" borderId="3" xfId="0" applyFont="1" applyFill="1" applyBorder="1" applyAlignment="1">
      <alignment horizontal="center" vertical="center" wrapText="1" readingOrder="2"/>
    </xf>
    <xf numFmtId="0" fontId="2" fillId="9" borderId="4"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3" xfId="0" applyFont="1" applyFill="1" applyBorder="1" applyAlignment="1">
      <alignment horizontal="center" vertical="center" wrapText="1" readingOrder="2"/>
    </xf>
    <xf numFmtId="0" fontId="2" fillId="7" borderId="4" xfId="0" applyFont="1" applyFill="1" applyBorder="1" applyAlignment="1">
      <alignment horizontal="center" vertical="center" wrapText="1" readingOrder="2"/>
    </xf>
    <xf numFmtId="0" fontId="6" fillId="6" borderId="5" xfId="0" applyFont="1" applyFill="1" applyBorder="1" applyAlignment="1">
      <alignment horizontal="center" vertical="center" wrapText="1" readingOrder="2"/>
    </xf>
    <xf numFmtId="0" fontId="6" fillId="6" borderId="6" xfId="0" applyFont="1" applyFill="1" applyBorder="1" applyAlignment="1">
      <alignment horizontal="center" vertical="center" wrapText="1" readingOrder="2"/>
    </xf>
    <xf numFmtId="0" fontId="4" fillId="5" borderId="1"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38"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7" fillId="4" borderId="10" xfId="0" applyFont="1" applyFill="1" applyBorder="1" applyAlignment="1">
      <alignment horizontal="center" vertical="center" wrapText="1" readingOrder="2"/>
    </xf>
    <xf numFmtId="0" fontId="7" fillId="4" borderId="26" xfId="0" applyFont="1" applyFill="1" applyBorder="1" applyAlignment="1">
      <alignment horizontal="center" vertical="center" wrapText="1" readingOrder="2"/>
    </xf>
    <xf numFmtId="0" fontId="7" fillId="4" borderId="18" xfId="0" applyFont="1" applyFill="1" applyBorder="1" applyAlignment="1">
      <alignment horizontal="center" vertical="center" wrapText="1" readingOrder="2"/>
    </xf>
    <xf numFmtId="0" fontId="8" fillId="2" borderId="0" xfId="0" applyFont="1" applyFill="1" applyAlignment="1">
      <alignment horizontal="center" vertical="center" wrapText="1" readingOrder="2"/>
    </xf>
    <xf numFmtId="0" fontId="6" fillId="4" borderId="8" xfId="0" applyFont="1" applyFill="1" applyBorder="1" applyAlignment="1">
      <alignment horizontal="center" vertical="center" wrapText="1" readingOrder="2"/>
    </xf>
    <xf numFmtId="0" fontId="7" fillId="4" borderId="7" xfId="0" applyFont="1" applyFill="1" applyBorder="1" applyAlignment="1">
      <alignment horizontal="center" vertical="center" wrapText="1" readingOrder="2"/>
    </xf>
    <xf numFmtId="0" fontId="7" fillId="2" borderId="8"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19"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6" fillId="2" borderId="9" xfId="0" applyFont="1" applyFill="1" applyBorder="1" applyAlignment="1">
      <alignment horizontal="center" vertical="center" wrapText="1" readingOrder="2"/>
    </xf>
    <xf numFmtId="0" fontId="6" fillId="2" borderId="8" xfId="0" applyFont="1" applyFill="1" applyBorder="1" applyAlignment="1">
      <alignment horizontal="center" vertical="center" wrapText="1" readingOrder="2"/>
    </xf>
    <xf numFmtId="0" fontId="7" fillId="5" borderId="7" xfId="0" applyFont="1" applyFill="1" applyBorder="1" applyAlignment="1">
      <alignment horizontal="center" vertical="center" wrapText="1" readingOrder="2"/>
    </xf>
    <xf numFmtId="0" fontId="7" fillId="4" borderId="28" xfId="0" applyFont="1" applyFill="1" applyBorder="1" applyAlignment="1">
      <alignment horizontal="center" vertical="center" wrapText="1" readingOrder="2"/>
    </xf>
    <xf numFmtId="0" fontId="7" fillId="4" borderId="25" xfId="0" applyFont="1" applyFill="1" applyBorder="1" applyAlignment="1">
      <alignment horizontal="center" vertical="center" wrapText="1" readingOrder="2"/>
    </xf>
    <xf numFmtId="0" fontId="7" fillId="4" borderId="11" xfId="0" applyFont="1" applyFill="1" applyBorder="1" applyAlignment="1">
      <alignment horizontal="center" vertical="center" wrapText="1" readingOrder="2"/>
    </xf>
    <xf numFmtId="0" fontId="9" fillId="5" borderId="7"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8" xfId="0" applyFont="1" applyFill="1" applyBorder="1" applyAlignment="1">
      <alignment horizontal="center" vertical="center" wrapText="1" readingOrder="2"/>
    </xf>
    <xf numFmtId="0" fontId="7" fillId="4" borderId="35" xfId="0" applyFont="1" applyFill="1" applyBorder="1" applyAlignment="1">
      <alignment horizontal="center" vertical="center" wrapText="1" readingOrder="2"/>
    </xf>
    <xf numFmtId="0" fontId="7" fillId="4" borderId="36" xfId="0" applyFont="1" applyFill="1" applyBorder="1" applyAlignment="1">
      <alignment horizontal="center" vertical="center" wrapText="1" readingOrder="2"/>
    </xf>
    <xf numFmtId="0" fontId="7" fillId="4" borderId="37" xfId="0" applyFont="1" applyFill="1" applyBorder="1" applyAlignment="1">
      <alignment horizontal="center" vertical="center" wrapText="1" readingOrder="2"/>
    </xf>
    <xf numFmtId="0" fontId="9" fillId="2" borderId="8" xfId="0" applyFont="1" applyFill="1" applyBorder="1" applyAlignment="1">
      <alignment horizontal="center" vertical="center" wrapText="1" readingOrder="2"/>
    </xf>
    <xf numFmtId="0" fontId="8" fillId="2" borderId="9"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10" fillId="5" borderId="10" xfId="0" applyFont="1" applyFill="1" applyBorder="1" applyAlignment="1">
      <alignment horizontal="center" vertical="center" wrapText="1" readingOrder="2"/>
    </xf>
    <xf numFmtId="0" fontId="10" fillId="5" borderId="26" xfId="0" applyFont="1" applyFill="1" applyBorder="1" applyAlignment="1">
      <alignment horizontal="center" vertical="center" wrapText="1" readingOrder="2"/>
    </xf>
    <xf numFmtId="0" fontId="10" fillId="5" borderId="18" xfId="0" applyFont="1" applyFill="1" applyBorder="1" applyAlignment="1">
      <alignment horizontal="center" vertical="center" wrapText="1" readingOrder="2"/>
    </xf>
    <xf numFmtId="0" fontId="10" fillId="5" borderId="29" xfId="0" applyFont="1" applyFill="1" applyBorder="1" applyAlignment="1">
      <alignment horizontal="center" vertical="center" wrapText="1" readingOrder="2"/>
    </xf>
    <xf numFmtId="0" fontId="10" fillId="5" borderId="30" xfId="0" applyFont="1" applyFill="1" applyBorder="1" applyAlignment="1">
      <alignment horizontal="center" vertical="center" wrapText="1" readingOrder="2"/>
    </xf>
    <xf numFmtId="0" fontId="10" fillId="5" borderId="13" xfId="0" applyFont="1" applyFill="1" applyBorder="1" applyAlignment="1">
      <alignment horizontal="center" vertical="center" wrapText="1" readingOrder="2"/>
    </xf>
    <xf numFmtId="0" fontId="10" fillId="5" borderId="31" xfId="0" applyFont="1" applyFill="1" applyBorder="1" applyAlignment="1">
      <alignment horizontal="center" vertical="center" wrapText="1" readingOrder="2"/>
    </xf>
    <xf numFmtId="0" fontId="10" fillId="5" borderId="32" xfId="0" applyFont="1" applyFill="1" applyBorder="1" applyAlignment="1">
      <alignment horizontal="center" vertical="center" wrapText="1" readingOrder="2"/>
    </xf>
    <xf numFmtId="0" fontId="10" fillId="5" borderId="33" xfId="0" applyFont="1" applyFill="1" applyBorder="1" applyAlignment="1">
      <alignment horizontal="center" vertical="center" wrapText="1" readingOrder="2"/>
    </xf>
    <xf numFmtId="0" fontId="10" fillId="5" borderId="28" xfId="0" applyFont="1" applyFill="1" applyBorder="1" applyAlignment="1">
      <alignment horizontal="center" vertical="center" wrapText="1" readingOrder="2"/>
    </xf>
    <xf numFmtId="0" fontId="10" fillId="5" borderId="25" xfId="0" applyFont="1" applyFill="1" applyBorder="1" applyAlignment="1">
      <alignment horizontal="center" vertical="center" wrapText="1" readingOrder="2"/>
    </xf>
    <xf numFmtId="0" fontId="10" fillId="5" borderId="11" xfId="0" applyFont="1" applyFill="1" applyBorder="1" applyAlignment="1">
      <alignment horizontal="center" vertical="center" wrapText="1" readingOrder="2"/>
    </xf>
    <xf numFmtId="0" fontId="10" fillId="5" borderId="23" xfId="0" applyFont="1" applyFill="1" applyBorder="1" applyAlignment="1">
      <alignment horizontal="center" vertical="center" wrapText="1" readingOrder="2"/>
    </xf>
    <xf numFmtId="0" fontId="10" fillId="5" borderId="19" xfId="0" applyFont="1" applyFill="1" applyBorder="1" applyAlignment="1">
      <alignment horizontal="center" vertical="center" wrapText="1" readingOrder="2"/>
    </xf>
    <xf numFmtId="0" fontId="10" fillId="5" borderId="24" xfId="0" applyFont="1" applyFill="1" applyBorder="1" applyAlignment="1">
      <alignment horizontal="center" vertical="center" wrapText="1" readingOrder="2"/>
    </xf>
    <xf numFmtId="0" fontId="10" fillId="5" borderId="20" xfId="0" applyFont="1" applyFill="1" applyBorder="1" applyAlignment="1">
      <alignment horizontal="center" vertical="center" wrapText="1" readingOrder="2"/>
    </xf>
    <xf numFmtId="0" fontId="10" fillId="5" borderId="15" xfId="0" applyFont="1" applyFill="1" applyBorder="1" applyAlignment="1">
      <alignment horizontal="center" vertical="center" wrapText="1" readingOrder="2"/>
    </xf>
    <xf numFmtId="0" fontId="10" fillId="5" borderId="34" xfId="0" applyFont="1" applyFill="1" applyBorder="1" applyAlignment="1">
      <alignment horizontal="center" vertical="center" wrapText="1" readingOrder="2"/>
    </xf>
    <xf numFmtId="0" fontId="10" fillId="5" borderId="21" xfId="0" applyFont="1" applyFill="1" applyBorder="1" applyAlignment="1">
      <alignment horizontal="center" vertical="center" wrapText="1" readingOrder="2"/>
    </xf>
    <xf numFmtId="0" fontId="11" fillId="5" borderId="23" xfId="0" applyFont="1" applyFill="1" applyBorder="1" applyAlignment="1">
      <alignment horizontal="center" vertical="center" wrapText="1" readingOrder="2"/>
    </xf>
    <xf numFmtId="0" fontId="10" fillId="5" borderId="16" xfId="0" applyFont="1" applyFill="1" applyBorder="1" applyAlignment="1">
      <alignment horizontal="center" vertical="center" wrapText="1" readingOrder="2"/>
    </xf>
    <xf numFmtId="0" fontId="10" fillId="5" borderId="17" xfId="0" applyFont="1" applyFill="1" applyBorder="1" applyAlignment="1">
      <alignment horizontal="center" vertical="center" wrapText="1" readingOrder="2"/>
    </xf>
    <xf numFmtId="0" fontId="10" fillId="5" borderId="22" xfId="0" applyFont="1" applyFill="1" applyBorder="1" applyAlignment="1">
      <alignment horizontal="center" vertical="center" wrapText="1" readingOrder="2"/>
    </xf>
    <xf numFmtId="0" fontId="10" fillId="5" borderId="12" xfId="0" applyFont="1" applyFill="1" applyBorder="1" applyAlignment="1">
      <alignment horizontal="center" vertical="center" wrapText="1" readingOrder="2"/>
    </xf>
    <xf numFmtId="0" fontId="10" fillId="5" borderId="27"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1614714</xdr:colOff>
      <xdr:row>2</xdr:row>
      <xdr:rowOff>10584</xdr:rowOff>
    </xdr:from>
    <xdr:to>
      <xdr:col>6</xdr:col>
      <xdr:colOff>11343</xdr:colOff>
      <xdr:row>3</xdr:row>
      <xdr:rowOff>438937</xdr:rowOff>
    </xdr:to>
    <xdr:pic>
      <xdr:nvPicPr>
        <xdr:cNvPr id="2" name="Picture 1">
          <a:extLst>
            <a:ext uri="{FF2B5EF4-FFF2-40B4-BE49-F238E27FC236}">
              <a16:creationId xmlns:a16="http://schemas.microsoft.com/office/drawing/2014/main" id="{9965BCCA-2829-E526-B448-56C7F9113A24}"/>
            </a:ext>
          </a:extLst>
        </xdr:cNvPr>
        <xdr:cNvPicPr>
          <a:picLocks noChangeAspect="1"/>
        </xdr:cNvPicPr>
      </xdr:nvPicPr>
      <xdr:blipFill>
        <a:blip xmlns:r="http://schemas.openxmlformats.org/officeDocument/2006/relationships" r:embed="rId1"/>
        <a:stretch>
          <a:fillRect/>
        </a:stretch>
      </xdr:blipFill>
      <xdr:spPr>
        <a:xfrm>
          <a:off x="20800440240" y="920751"/>
          <a:ext cx="1656296" cy="883436"/>
        </a:xfrm>
        <a:prstGeom prst="rect">
          <a:avLst/>
        </a:prstGeom>
      </xdr:spPr>
    </xdr:pic>
    <xdr:clientData/>
  </xdr:twoCellAnchor>
  <xdr:twoCellAnchor editAs="oneCell">
    <xdr:from>
      <xdr:col>4</xdr:col>
      <xdr:colOff>353786</xdr:colOff>
      <xdr:row>14</xdr:row>
      <xdr:rowOff>453570</xdr:rowOff>
    </xdr:from>
    <xdr:to>
      <xdr:col>5</xdr:col>
      <xdr:colOff>20415</xdr:colOff>
      <xdr:row>16</xdr:row>
      <xdr:rowOff>426841</xdr:rowOff>
    </xdr:to>
    <xdr:pic>
      <xdr:nvPicPr>
        <xdr:cNvPr id="3" name="Picture 2">
          <a:extLst>
            <a:ext uri="{FF2B5EF4-FFF2-40B4-BE49-F238E27FC236}">
              <a16:creationId xmlns:a16="http://schemas.microsoft.com/office/drawing/2014/main" id="{685A30AF-31E1-4924-956D-1F01C8A6850A}"/>
            </a:ext>
          </a:extLst>
        </xdr:cNvPr>
        <xdr:cNvPicPr>
          <a:picLocks noChangeAspect="1"/>
        </xdr:cNvPicPr>
      </xdr:nvPicPr>
      <xdr:blipFill>
        <a:blip xmlns:r="http://schemas.openxmlformats.org/officeDocument/2006/relationships" r:embed="rId1"/>
        <a:stretch>
          <a:fillRect/>
        </a:stretch>
      </xdr:blipFill>
      <xdr:spPr>
        <a:xfrm>
          <a:off x="20801701168" y="7279820"/>
          <a:ext cx="1656296" cy="883437"/>
        </a:xfrm>
        <a:prstGeom prst="rect">
          <a:avLst/>
        </a:prstGeom>
      </xdr:spPr>
    </xdr:pic>
    <xdr:clientData/>
  </xdr:twoCellAnchor>
  <xdr:twoCellAnchor editAs="oneCell">
    <xdr:from>
      <xdr:col>11</xdr:col>
      <xdr:colOff>498929</xdr:colOff>
      <xdr:row>28</xdr:row>
      <xdr:rowOff>1</xdr:rowOff>
    </xdr:from>
    <xdr:to>
      <xdr:col>11</xdr:col>
      <xdr:colOff>2155225</xdr:colOff>
      <xdr:row>29</xdr:row>
      <xdr:rowOff>428354</xdr:rowOff>
    </xdr:to>
    <xdr:pic>
      <xdr:nvPicPr>
        <xdr:cNvPr id="4" name="Picture 3">
          <a:extLst>
            <a:ext uri="{FF2B5EF4-FFF2-40B4-BE49-F238E27FC236}">
              <a16:creationId xmlns:a16="http://schemas.microsoft.com/office/drawing/2014/main" id="{34093DFA-7705-4DD5-AB7B-4367994AE736}"/>
            </a:ext>
          </a:extLst>
        </xdr:cNvPr>
        <xdr:cNvPicPr>
          <a:picLocks noChangeAspect="1"/>
        </xdr:cNvPicPr>
      </xdr:nvPicPr>
      <xdr:blipFill>
        <a:blip xmlns:r="http://schemas.openxmlformats.org/officeDocument/2006/relationships" r:embed="rId1"/>
        <a:stretch>
          <a:fillRect/>
        </a:stretch>
      </xdr:blipFill>
      <xdr:spPr>
        <a:xfrm>
          <a:off x="20792452846" y="13607144"/>
          <a:ext cx="1656296" cy="881924"/>
        </a:xfrm>
        <a:prstGeom prst="rect">
          <a:avLst/>
        </a:prstGeom>
      </xdr:spPr>
    </xdr:pic>
    <xdr:clientData/>
  </xdr:twoCellAnchor>
  <xdr:twoCellAnchor editAs="oneCell">
    <xdr:from>
      <xdr:col>4</xdr:col>
      <xdr:colOff>1590523</xdr:colOff>
      <xdr:row>41</xdr:row>
      <xdr:rowOff>0</xdr:rowOff>
    </xdr:from>
    <xdr:to>
      <xdr:col>5</xdr:col>
      <xdr:colOff>1257152</xdr:colOff>
      <xdr:row>42</xdr:row>
      <xdr:rowOff>433644</xdr:rowOff>
    </xdr:to>
    <xdr:pic>
      <xdr:nvPicPr>
        <xdr:cNvPr id="5" name="Picture 4">
          <a:extLst>
            <a:ext uri="{FF2B5EF4-FFF2-40B4-BE49-F238E27FC236}">
              <a16:creationId xmlns:a16="http://schemas.microsoft.com/office/drawing/2014/main" id="{7E5780FD-CFCE-4DD3-B630-1818EFBE05BB}"/>
            </a:ext>
          </a:extLst>
        </xdr:cNvPr>
        <xdr:cNvPicPr>
          <a:picLocks noChangeAspect="1"/>
        </xdr:cNvPicPr>
      </xdr:nvPicPr>
      <xdr:blipFill>
        <a:blip xmlns:r="http://schemas.openxmlformats.org/officeDocument/2006/relationships" r:embed="rId1"/>
        <a:stretch>
          <a:fillRect/>
        </a:stretch>
      </xdr:blipFill>
      <xdr:spPr>
        <a:xfrm>
          <a:off x="20800464431" y="20000988"/>
          <a:ext cx="1656296" cy="883436"/>
        </a:xfrm>
        <a:prstGeom prst="rect">
          <a:avLst/>
        </a:prstGeom>
      </xdr:spPr>
    </xdr:pic>
    <xdr:clientData/>
  </xdr:twoCellAnchor>
  <xdr:twoCellAnchor editAs="oneCell">
    <xdr:from>
      <xdr:col>4</xdr:col>
      <xdr:colOff>320524</xdr:colOff>
      <xdr:row>54</xdr:row>
      <xdr:rowOff>0</xdr:rowOff>
    </xdr:from>
    <xdr:to>
      <xdr:col>4</xdr:col>
      <xdr:colOff>1976820</xdr:colOff>
      <xdr:row>55</xdr:row>
      <xdr:rowOff>435157</xdr:rowOff>
    </xdr:to>
    <xdr:pic>
      <xdr:nvPicPr>
        <xdr:cNvPr id="6" name="Picture 5">
          <a:extLst>
            <a:ext uri="{FF2B5EF4-FFF2-40B4-BE49-F238E27FC236}">
              <a16:creationId xmlns:a16="http://schemas.microsoft.com/office/drawing/2014/main" id="{8119F785-11D7-4C03-82CF-5BF5FBFD4698}"/>
            </a:ext>
          </a:extLst>
        </xdr:cNvPr>
        <xdr:cNvPicPr>
          <a:picLocks noChangeAspect="1"/>
        </xdr:cNvPicPr>
      </xdr:nvPicPr>
      <xdr:blipFill>
        <a:blip xmlns:r="http://schemas.openxmlformats.org/officeDocument/2006/relationships" r:embed="rId1"/>
        <a:stretch>
          <a:fillRect/>
        </a:stretch>
      </xdr:blipFill>
      <xdr:spPr>
        <a:xfrm>
          <a:off x="20801734430" y="26385762"/>
          <a:ext cx="1656296" cy="884948"/>
        </a:xfrm>
        <a:prstGeom prst="rect">
          <a:avLst/>
        </a:prstGeom>
      </xdr:spPr>
    </xdr:pic>
    <xdr:clientData/>
  </xdr:twoCellAnchor>
  <xdr:twoCellAnchor editAs="oneCell">
    <xdr:from>
      <xdr:col>9</xdr:col>
      <xdr:colOff>553357</xdr:colOff>
      <xdr:row>80</xdr:row>
      <xdr:rowOff>0</xdr:rowOff>
    </xdr:from>
    <xdr:to>
      <xdr:col>10</xdr:col>
      <xdr:colOff>1139225</xdr:colOff>
      <xdr:row>81</xdr:row>
      <xdr:rowOff>435156</xdr:rowOff>
    </xdr:to>
    <xdr:pic>
      <xdr:nvPicPr>
        <xdr:cNvPr id="7" name="Picture 6">
          <a:extLst>
            <a:ext uri="{FF2B5EF4-FFF2-40B4-BE49-F238E27FC236}">
              <a16:creationId xmlns:a16="http://schemas.microsoft.com/office/drawing/2014/main" id="{5C013D80-4C46-4CB1-9D56-0A0B6E445C83}"/>
            </a:ext>
          </a:extLst>
        </xdr:cNvPr>
        <xdr:cNvPicPr>
          <a:picLocks noChangeAspect="1"/>
        </xdr:cNvPicPr>
      </xdr:nvPicPr>
      <xdr:blipFill>
        <a:blip xmlns:r="http://schemas.openxmlformats.org/officeDocument/2006/relationships" r:embed="rId1"/>
        <a:stretch>
          <a:fillRect/>
        </a:stretch>
      </xdr:blipFill>
      <xdr:spPr>
        <a:xfrm>
          <a:off x="20794620918" y="38998071"/>
          <a:ext cx="1656296" cy="881924"/>
        </a:xfrm>
        <a:prstGeom prst="rect">
          <a:avLst/>
        </a:prstGeom>
      </xdr:spPr>
    </xdr:pic>
    <xdr:clientData/>
  </xdr:twoCellAnchor>
  <xdr:twoCellAnchor editAs="oneCell">
    <xdr:from>
      <xdr:col>4</xdr:col>
      <xdr:colOff>1558773</xdr:colOff>
      <xdr:row>67</xdr:row>
      <xdr:rowOff>10583</xdr:rowOff>
    </xdr:from>
    <xdr:to>
      <xdr:col>5</xdr:col>
      <xdr:colOff>1225402</xdr:colOff>
      <xdr:row>68</xdr:row>
      <xdr:rowOff>438936</xdr:rowOff>
    </xdr:to>
    <xdr:pic>
      <xdr:nvPicPr>
        <xdr:cNvPr id="8" name="Picture 7">
          <a:extLst>
            <a:ext uri="{FF2B5EF4-FFF2-40B4-BE49-F238E27FC236}">
              <a16:creationId xmlns:a16="http://schemas.microsoft.com/office/drawing/2014/main" id="{16E4655D-78E2-4726-9414-CE2B14814254}"/>
            </a:ext>
          </a:extLst>
        </xdr:cNvPr>
        <xdr:cNvPicPr>
          <a:picLocks noChangeAspect="1"/>
        </xdr:cNvPicPr>
      </xdr:nvPicPr>
      <xdr:blipFill>
        <a:blip xmlns:r="http://schemas.openxmlformats.org/officeDocument/2006/relationships" r:embed="rId1"/>
        <a:stretch>
          <a:fillRect/>
        </a:stretch>
      </xdr:blipFill>
      <xdr:spPr>
        <a:xfrm>
          <a:off x="20800496181" y="32776583"/>
          <a:ext cx="1656296" cy="883436"/>
        </a:xfrm>
        <a:prstGeom prst="rect">
          <a:avLst/>
        </a:prstGeom>
      </xdr:spPr>
    </xdr:pic>
    <xdr:clientData/>
  </xdr:twoCellAnchor>
  <xdr:twoCellAnchor editAs="oneCell">
    <xdr:from>
      <xdr:col>4</xdr:col>
      <xdr:colOff>1614714</xdr:colOff>
      <xdr:row>93</xdr:row>
      <xdr:rowOff>0</xdr:rowOff>
    </xdr:from>
    <xdr:to>
      <xdr:col>6</xdr:col>
      <xdr:colOff>11343</xdr:colOff>
      <xdr:row>94</xdr:row>
      <xdr:rowOff>435157</xdr:rowOff>
    </xdr:to>
    <xdr:pic>
      <xdr:nvPicPr>
        <xdr:cNvPr id="9" name="Picture 8">
          <a:extLst>
            <a:ext uri="{FF2B5EF4-FFF2-40B4-BE49-F238E27FC236}">
              <a16:creationId xmlns:a16="http://schemas.microsoft.com/office/drawing/2014/main" id="{700DB611-B0C2-49B8-AA26-3F56E62D3B51}"/>
            </a:ext>
          </a:extLst>
        </xdr:cNvPr>
        <xdr:cNvPicPr>
          <a:picLocks noChangeAspect="1"/>
        </xdr:cNvPicPr>
      </xdr:nvPicPr>
      <xdr:blipFill>
        <a:blip xmlns:r="http://schemas.openxmlformats.org/officeDocument/2006/relationships" r:embed="rId1"/>
        <a:stretch>
          <a:fillRect/>
        </a:stretch>
      </xdr:blipFill>
      <xdr:spPr>
        <a:xfrm>
          <a:off x="20800440240" y="45497750"/>
          <a:ext cx="1656296" cy="884948"/>
        </a:xfrm>
        <a:prstGeom prst="rect">
          <a:avLst/>
        </a:prstGeom>
      </xdr:spPr>
    </xdr:pic>
    <xdr:clientData/>
  </xdr:twoCellAnchor>
  <xdr:twoCellAnchor editAs="oneCell">
    <xdr:from>
      <xdr:col>4</xdr:col>
      <xdr:colOff>1555750</xdr:colOff>
      <xdr:row>106</xdr:row>
      <xdr:rowOff>19654</xdr:rowOff>
    </xdr:from>
    <xdr:to>
      <xdr:col>5</xdr:col>
      <xdr:colOff>1222379</xdr:colOff>
      <xdr:row>108</xdr:row>
      <xdr:rowOff>3507</xdr:rowOff>
    </xdr:to>
    <xdr:pic>
      <xdr:nvPicPr>
        <xdr:cNvPr id="10" name="Picture 9">
          <a:extLst>
            <a:ext uri="{FF2B5EF4-FFF2-40B4-BE49-F238E27FC236}">
              <a16:creationId xmlns:a16="http://schemas.microsoft.com/office/drawing/2014/main" id="{2E1E85E3-2EBF-4282-A439-8A0CD87D0AC8}"/>
            </a:ext>
          </a:extLst>
        </xdr:cNvPr>
        <xdr:cNvPicPr>
          <a:picLocks noChangeAspect="1"/>
        </xdr:cNvPicPr>
      </xdr:nvPicPr>
      <xdr:blipFill>
        <a:blip xmlns:r="http://schemas.openxmlformats.org/officeDocument/2006/relationships" r:embed="rId1"/>
        <a:stretch>
          <a:fillRect/>
        </a:stretch>
      </xdr:blipFill>
      <xdr:spPr>
        <a:xfrm>
          <a:off x="20800499204" y="51899154"/>
          <a:ext cx="1656296" cy="883436"/>
        </a:xfrm>
        <a:prstGeom prst="rect">
          <a:avLst/>
        </a:prstGeom>
      </xdr:spPr>
    </xdr:pic>
    <xdr:clientData/>
  </xdr:twoCellAnchor>
  <xdr:twoCellAnchor editAs="oneCell">
    <xdr:from>
      <xdr:col>4</xdr:col>
      <xdr:colOff>299357</xdr:colOff>
      <xdr:row>119</xdr:row>
      <xdr:rowOff>0</xdr:rowOff>
    </xdr:from>
    <xdr:to>
      <xdr:col>4</xdr:col>
      <xdr:colOff>1955653</xdr:colOff>
      <xdr:row>120</xdr:row>
      <xdr:rowOff>435156</xdr:rowOff>
    </xdr:to>
    <xdr:pic>
      <xdr:nvPicPr>
        <xdr:cNvPr id="11" name="Picture 10">
          <a:extLst>
            <a:ext uri="{FF2B5EF4-FFF2-40B4-BE49-F238E27FC236}">
              <a16:creationId xmlns:a16="http://schemas.microsoft.com/office/drawing/2014/main" id="{DABD0E06-6C54-4581-951C-B2C21FE4C3B4}"/>
            </a:ext>
          </a:extLst>
        </xdr:cNvPr>
        <xdr:cNvPicPr>
          <a:picLocks noChangeAspect="1"/>
        </xdr:cNvPicPr>
      </xdr:nvPicPr>
      <xdr:blipFill>
        <a:blip xmlns:r="http://schemas.openxmlformats.org/officeDocument/2006/relationships" r:embed="rId1"/>
        <a:stretch>
          <a:fillRect/>
        </a:stretch>
      </xdr:blipFill>
      <xdr:spPr>
        <a:xfrm>
          <a:off x="20801755597" y="58241595"/>
          <a:ext cx="1656296" cy="884948"/>
        </a:xfrm>
        <a:prstGeom prst="rect">
          <a:avLst/>
        </a:prstGeom>
      </xdr:spPr>
    </xdr:pic>
    <xdr:clientData/>
  </xdr:twoCellAnchor>
  <xdr:twoCellAnchor editAs="oneCell">
    <xdr:from>
      <xdr:col>4</xdr:col>
      <xdr:colOff>1592036</xdr:colOff>
      <xdr:row>132</xdr:row>
      <xdr:rowOff>0</xdr:rowOff>
    </xdr:from>
    <xdr:to>
      <xdr:col>5</xdr:col>
      <xdr:colOff>1258665</xdr:colOff>
      <xdr:row>133</xdr:row>
      <xdr:rowOff>429864</xdr:rowOff>
    </xdr:to>
    <xdr:pic>
      <xdr:nvPicPr>
        <xdr:cNvPr id="12" name="Picture 11">
          <a:extLst>
            <a:ext uri="{FF2B5EF4-FFF2-40B4-BE49-F238E27FC236}">
              <a16:creationId xmlns:a16="http://schemas.microsoft.com/office/drawing/2014/main" id="{16570ABF-498C-42E3-9078-CDF7A02FC033}"/>
            </a:ext>
          </a:extLst>
        </xdr:cNvPr>
        <xdr:cNvPicPr>
          <a:picLocks noChangeAspect="1"/>
        </xdr:cNvPicPr>
      </xdr:nvPicPr>
      <xdr:blipFill>
        <a:blip xmlns:r="http://schemas.openxmlformats.org/officeDocument/2006/relationships" r:embed="rId1"/>
        <a:stretch>
          <a:fillRect/>
        </a:stretch>
      </xdr:blipFill>
      <xdr:spPr>
        <a:xfrm>
          <a:off x="20800462918" y="64166750"/>
          <a:ext cx="1656296" cy="884947"/>
        </a:xfrm>
        <a:prstGeom prst="rect">
          <a:avLst/>
        </a:prstGeom>
      </xdr:spPr>
    </xdr:pic>
    <xdr:clientData/>
  </xdr:twoCellAnchor>
  <xdr:twoCellAnchor editAs="oneCell">
    <xdr:from>
      <xdr:col>11</xdr:col>
      <xdr:colOff>480786</xdr:colOff>
      <xdr:row>142</xdr:row>
      <xdr:rowOff>9072</xdr:rowOff>
    </xdr:from>
    <xdr:to>
      <xdr:col>11</xdr:col>
      <xdr:colOff>2137082</xdr:colOff>
      <xdr:row>143</xdr:row>
      <xdr:rowOff>437423</xdr:rowOff>
    </xdr:to>
    <xdr:pic>
      <xdr:nvPicPr>
        <xdr:cNvPr id="13" name="Picture 12">
          <a:extLst>
            <a:ext uri="{FF2B5EF4-FFF2-40B4-BE49-F238E27FC236}">
              <a16:creationId xmlns:a16="http://schemas.microsoft.com/office/drawing/2014/main" id="{4577F84D-C168-4F44-B552-D3F2A749112D}"/>
            </a:ext>
          </a:extLst>
        </xdr:cNvPr>
        <xdr:cNvPicPr>
          <a:picLocks noChangeAspect="1"/>
        </xdr:cNvPicPr>
      </xdr:nvPicPr>
      <xdr:blipFill>
        <a:blip xmlns:r="http://schemas.openxmlformats.org/officeDocument/2006/relationships" r:embed="rId1"/>
        <a:stretch>
          <a:fillRect/>
        </a:stretch>
      </xdr:blipFill>
      <xdr:spPr>
        <a:xfrm>
          <a:off x="20792470989" y="68951929"/>
          <a:ext cx="1656296" cy="881924"/>
        </a:xfrm>
        <a:prstGeom prst="rect">
          <a:avLst/>
        </a:prstGeom>
      </xdr:spPr>
    </xdr:pic>
    <xdr:clientData/>
  </xdr:twoCellAnchor>
  <xdr:twoCellAnchor editAs="oneCell">
    <xdr:from>
      <xdr:col>9</xdr:col>
      <xdr:colOff>544286</xdr:colOff>
      <xdr:row>152</xdr:row>
      <xdr:rowOff>0</xdr:rowOff>
    </xdr:from>
    <xdr:to>
      <xdr:col>10</xdr:col>
      <xdr:colOff>1130154</xdr:colOff>
      <xdr:row>153</xdr:row>
      <xdr:rowOff>435157</xdr:rowOff>
    </xdr:to>
    <xdr:pic>
      <xdr:nvPicPr>
        <xdr:cNvPr id="14" name="Picture 13">
          <a:extLst>
            <a:ext uri="{FF2B5EF4-FFF2-40B4-BE49-F238E27FC236}">
              <a16:creationId xmlns:a16="http://schemas.microsoft.com/office/drawing/2014/main" id="{5D495821-7406-4AEB-B1A2-CC073BECA3A3}"/>
            </a:ext>
          </a:extLst>
        </xdr:cNvPr>
        <xdr:cNvPicPr>
          <a:picLocks noChangeAspect="1"/>
        </xdr:cNvPicPr>
      </xdr:nvPicPr>
      <xdr:blipFill>
        <a:blip xmlns:r="http://schemas.openxmlformats.org/officeDocument/2006/relationships" r:embed="rId1"/>
        <a:stretch>
          <a:fillRect/>
        </a:stretch>
      </xdr:blipFill>
      <xdr:spPr>
        <a:xfrm>
          <a:off x="20794629989" y="73914000"/>
          <a:ext cx="1656296" cy="881924"/>
        </a:xfrm>
        <a:prstGeom prst="rect">
          <a:avLst/>
        </a:prstGeom>
      </xdr:spPr>
    </xdr:pic>
    <xdr:clientData/>
  </xdr:twoCellAnchor>
  <xdr:twoCellAnchor editAs="oneCell">
    <xdr:from>
      <xdr:col>4</xdr:col>
      <xdr:colOff>1578429</xdr:colOff>
      <xdr:row>161</xdr:row>
      <xdr:rowOff>455082</xdr:rowOff>
    </xdr:from>
    <xdr:to>
      <xdr:col>5</xdr:col>
      <xdr:colOff>1245058</xdr:colOff>
      <xdr:row>163</xdr:row>
      <xdr:rowOff>428351</xdr:rowOff>
    </xdr:to>
    <xdr:pic>
      <xdr:nvPicPr>
        <xdr:cNvPr id="15" name="Picture 14">
          <a:extLst>
            <a:ext uri="{FF2B5EF4-FFF2-40B4-BE49-F238E27FC236}">
              <a16:creationId xmlns:a16="http://schemas.microsoft.com/office/drawing/2014/main" id="{C88AAA9F-12C2-4898-ADC0-1FFF31FA4AAF}"/>
            </a:ext>
          </a:extLst>
        </xdr:cNvPr>
        <xdr:cNvPicPr>
          <a:picLocks noChangeAspect="1"/>
        </xdr:cNvPicPr>
      </xdr:nvPicPr>
      <xdr:blipFill>
        <a:blip xmlns:r="http://schemas.openxmlformats.org/officeDocument/2006/relationships" r:embed="rId1"/>
        <a:stretch>
          <a:fillRect/>
        </a:stretch>
      </xdr:blipFill>
      <xdr:spPr>
        <a:xfrm>
          <a:off x="20800476525" y="79184499"/>
          <a:ext cx="1656296" cy="883436"/>
        </a:xfrm>
        <a:prstGeom prst="rect">
          <a:avLst/>
        </a:prstGeom>
      </xdr:spPr>
    </xdr:pic>
    <xdr:clientData/>
  </xdr:twoCellAnchor>
  <xdr:twoCellAnchor editAs="oneCell">
    <xdr:from>
      <xdr:col>4</xdr:col>
      <xdr:colOff>317500</xdr:colOff>
      <xdr:row>182</xdr:row>
      <xdr:rowOff>31750</xdr:rowOff>
    </xdr:from>
    <xdr:to>
      <xdr:col>4</xdr:col>
      <xdr:colOff>1973796</xdr:colOff>
      <xdr:row>184</xdr:row>
      <xdr:rowOff>6532</xdr:rowOff>
    </xdr:to>
    <xdr:pic>
      <xdr:nvPicPr>
        <xdr:cNvPr id="16" name="Picture 15">
          <a:extLst>
            <a:ext uri="{FF2B5EF4-FFF2-40B4-BE49-F238E27FC236}">
              <a16:creationId xmlns:a16="http://schemas.microsoft.com/office/drawing/2014/main" id="{123DD85A-575D-4FC8-99FC-E05AEA3280E1}"/>
            </a:ext>
          </a:extLst>
        </xdr:cNvPr>
        <xdr:cNvPicPr>
          <a:picLocks noChangeAspect="1"/>
        </xdr:cNvPicPr>
      </xdr:nvPicPr>
      <xdr:blipFill>
        <a:blip xmlns:r="http://schemas.openxmlformats.org/officeDocument/2006/relationships" r:embed="rId1"/>
        <a:stretch>
          <a:fillRect/>
        </a:stretch>
      </xdr:blipFill>
      <xdr:spPr>
        <a:xfrm>
          <a:off x="20801737454" y="89228083"/>
          <a:ext cx="1656296" cy="884949"/>
        </a:xfrm>
        <a:prstGeom prst="rect">
          <a:avLst/>
        </a:prstGeom>
      </xdr:spPr>
    </xdr:pic>
    <xdr:clientData/>
  </xdr:twoCellAnchor>
  <xdr:twoCellAnchor editAs="oneCell">
    <xdr:from>
      <xdr:col>4</xdr:col>
      <xdr:colOff>1614715</xdr:colOff>
      <xdr:row>172</xdr:row>
      <xdr:rowOff>0</xdr:rowOff>
    </xdr:from>
    <xdr:to>
      <xdr:col>6</xdr:col>
      <xdr:colOff>11344</xdr:colOff>
      <xdr:row>173</xdr:row>
      <xdr:rowOff>429864</xdr:rowOff>
    </xdr:to>
    <xdr:pic>
      <xdr:nvPicPr>
        <xdr:cNvPr id="17" name="Picture 16">
          <a:extLst>
            <a:ext uri="{FF2B5EF4-FFF2-40B4-BE49-F238E27FC236}">
              <a16:creationId xmlns:a16="http://schemas.microsoft.com/office/drawing/2014/main" id="{3CF43A5A-FE44-41F9-8D9D-A7977902DDCC}"/>
            </a:ext>
          </a:extLst>
        </xdr:cNvPr>
        <xdr:cNvPicPr>
          <a:picLocks noChangeAspect="1"/>
        </xdr:cNvPicPr>
      </xdr:nvPicPr>
      <xdr:blipFill>
        <a:blip xmlns:r="http://schemas.openxmlformats.org/officeDocument/2006/relationships" r:embed="rId1"/>
        <a:stretch>
          <a:fillRect/>
        </a:stretch>
      </xdr:blipFill>
      <xdr:spPr>
        <a:xfrm>
          <a:off x="20800440239" y="84190417"/>
          <a:ext cx="1656296" cy="884948"/>
        </a:xfrm>
        <a:prstGeom prst="rect">
          <a:avLst/>
        </a:prstGeom>
      </xdr:spPr>
    </xdr:pic>
    <xdr:clientData/>
  </xdr:twoCellAnchor>
  <xdr:twoCellAnchor editAs="oneCell">
    <xdr:from>
      <xdr:col>11</xdr:col>
      <xdr:colOff>465667</xdr:colOff>
      <xdr:row>191</xdr:row>
      <xdr:rowOff>423334</xdr:rowOff>
    </xdr:from>
    <xdr:to>
      <xdr:col>11</xdr:col>
      <xdr:colOff>2121963</xdr:colOff>
      <xdr:row>193</xdr:row>
      <xdr:rowOff>386017</xdr:rowOff>
    </xdr:to>
    <xdr:pic>
      <xdr:nvPicPr>
        <xdr:cNvPr id="18" name="Picture 17">
          <a:extLst>
            <a:ext uri="{FF2B5EF4-FFF2-40B4-BE49-F238E27FC236}">
              <a16:creationId xmlns:a16="http://schemas.microsoft.com/office/drawing/2014/main" id="{BFAECFDC-5F50-4E40-926A-06CB261467AE}"/>
            </a:ext>
          </a:extLst>
        </xdr:cNvPr>
        <xdr:cNvPicPr>
          <a:picLocks noChangeAspect="1"/>
        </xdr:cNvPicPr>
      </xdr:nvPicPr>
      <xdr:blipFill>
        <a:blip xmlns:r="http://schemas.openxmlformats.org/officeDocument/2006/relationships" r:embed="rId1"/>
        <a:stretch>
          <a:fillRect/>
        </a:stretch>
      </xdr:blipFill>
      <xdr:spPr>
        <a:xfrm>
          <a:off x="20792477037" y="96350667"/>
          <a:ext cx="1656296" cy="894018"/>
        </a:xfrm>
        <a:prstGeom prst="rect">
          <a:avLst/>
        </a:prstGeom>
      </xdr:spPr>
    </xdr:pic>
    <xdr:clientData/>
  </xdr:twoCellAnchor>
  <xdr:twoCellAnchor editAs="oneCell">
    <xdr:from>
      <xdr:col>4</xdr:col>
      <xdr:colOff>1587500</xdr:colOff>
      <xdr:row>199</xdr:row>
      <xdr:rowOff>423333</xdr:rowOff>
    </xdr:from>
    <xdr:to>
      <xdr:col>5</xdr:col>
      <xdr:colOff>1254129</xdr:colOff>
      <xdr:row>201</xdr:row>
      <xdr:rowOff>396601</xdr:rowOff>
    </xdr:to>
    <xdr:pic>
      <xdr:nvPicPr>
        <xdr:cNvPr id="19" name="Picture 18">
          <a:extLst>
            <a:ext uri="{FF2B5EF4-FFF2-40B4-BE49-F238E27FC236}">
              <a16:creationId xmlns:a16="http://schemas.microsoft.com/office/drawing/2014/main" id="{966E02BF-C6FF-4E7A-97CB-C575DDF13F35}"/>
            </a:ext>
          </a:extLst>
        </xdr:cNvPr>
        <xdr:cNvPicPr>
          <a:picLocks noChangeAspect="1"/>
        </xdr:cNvPicPr>
      </xdr:nvPicPr>
      <xdr:blipFill>
        <a:blip xmlns:r="http://schemas.openxmlformats.org/officeDocument/2006/relationships" r:embed="rId1"/>
        <a:stretch>
          <a:fillRect/>
        </a:stretch>
      </xdr:blipFill>
      <xdr:spPr>
        <a:xfrm>
          <a:off x="20800467454" y="98266250"/>
          <a:ext cx="1656296" cy="883435"/>
        </a:xfrm>
        <a:prstGeom prst="rect">
          <a:avLst/>
        </a:prstGeom>
      </xdr:spPr>
    </xdr:pic>
    <xdr:clientData/>
  </xdr:twoCellAnchor>
  <xdr:twoCellAnchor editAs="oneCell">
    <xdr:from>
      <xdr:col>4</xdr:col>
      <xdr:colOff>1566333</xdr:colOff>
      <xdr:row>208</xdr:row>
      <xdr:rowOff>10583</xdr:rowOff>
    </xdr:from>
    <xdr:to>
      <xdr:col>5</xdr:col>
      <xdr:colOff>1232962</xdr:colOff>
      <xdr:row>209</xdr:row>
      <xdr:rowOff>438935</xdr:rowOff>
    </xdr:to>
    <xdr:pic>
      <xdr:nvPicPr>
        <xdr:cNvPr id="20" name="Picture 19">
          <a:extLst>
            <a:ext uri="{FF2B5EF4-FFF2-40B4-BE49-F238E27FC236}">
              <a16:creationId xmlns:a16="http://schemas.microsoft.com/office/drawing/2014/main" id="{3ED6F01C-A168-47B9-9E8C-501E22B49F25}"/>
            </a:ext>
          </a:extLst>
        </xdr:cNvPr>
        <xdr:cNvPicPr>
          <a:picLocks noChangeAspect="1"/>
        </xdr:cNvPicPr>
      </xdr:nvPicPr>
      <xdr:blipFill>
        <a:blip xmlns:r="http://schemas.openxmlformats.org/officeDocument/2006/relationships" r:embed="rId1"/>
        <a:stretch>
          <a:fillRect/>
        </a:stretch>
      </xdr:blipFill>
      <xdr:spPr>
        <a:xfrm>
          <a:off x="20800488621" y="102404333"/>
          <a:ext cx="1656296" cy="883435"/>
        </a:xfrm>
        <a:prstGeom prst="rect">
          <a:avLst/>
        </a:prstGeom>
      </xdr:spPr>
    </xdr:pic>
    <xdr:clientData/>
  </xdr:twoCellAnchor>
  <xdr:twoCellAnchor editAs="oneCell">
    <xdr:from>
      <xdr:col>4</xdr:col>
      <xdr:colOff>1608667</xdr:colOff>
      <xdr:row>224</xdr:row>
      <xdr:rowOff>0</xdr:rowOff>
    </xdr:from>
    <xdr:to>
      <xdr:col>6</xdr:col>
      <xdr:colOff>5296</xdr:colOff>
      <xdr:row>225</xdr:row>
      <xdr:rowOff>428352</xdr:rowOff>
    </xdr:to>
    <xdr:pic>
      <xdr:nvPicPr>
        <xdr:cNvPr id="21" name="Picture 20">
          <a:extLst>
            <a:ext uri="{FF2B5EF4-FFF2-40B4-BE49-F238E27FC236}">
              <a16:creationId xmlns:a16="http://schemas.microsoft.com/office/drawing/2014/main" id="{F9537BA5-C954-4455-8A71-00EB1ABBFA5A}"/>
            </a:ext>
          </a:extLst>
        </xdr:cNvPr>
        <xdr:cNvPicPr>
          <a:picLocks noChangeAspect="1"/>
        </xdr:cNvPicPr>
      </xdr:nvPicPr>
      <xdr:blipFill>
        <a:blip xmlns:r="http://schemas.openxmlformats.org/officeDocument/2006/relationships" r:embed="rId1"/>
        <a:stretch>
          <a:fillRect/>
        </a:stretch>
      </xdr:blipFill>
      <xdr:spPr>
        <a:xfrm>
          <a:off x="20800414537" y="113157000"/>
          <a:ext cx="1656296" cy="894019"/>
        </a:xfrm>
        <a:prstGeom prst="rect">
          <a:avLst/>
        </a:prstGeom>
      </xdr:spPr>
    </xdr:pic>
    <xdr:clientData/>
  </xdr:twoCellAnchor>
  <xdr:twoCellAnchor editAs="oneCell">
    <xdr:from>
      <xdr:col>9</xdr:col>
      <xdr:colOff>507999</xdr:colOff>
      <xdr:row>215</xdr:row>
      <xdr:rowOff>444500</xdr:rowOff>
    </xdr:from>
    <xdr:to>
      <xdr:col>10</xdr:col>
      <xdr:colOff>1105962</xdr:colOff>
      <xdr:row>217</xdr:row>
      <xdr:rowOff>407184</xdr:rowOff>
    </xdr:to>
    <xdr:pic>
      <xdr:nvPicPr>
        <xdr:cNvPr id="22" name="Picture 21">
          <a:extLst>
            <a:ext uri="{FF2B5EF4-FFF2-40B4-BE49-F238E27FC236}">
              <a16:creationId xmlns:a16="http://schemas.microsoft.com/office/drawing/2014/main" id="{05834CA1-9CCC-4244-92AA-280801F7C082}"/>
            </a:ext>
          </a:extLst>
        </xdr:cNvPr>
        <xdr:cNvPicPr>
          <a:picLocks noChangeAspect="1"/>
        </xdr:cNvPicPr>
      </xdr:nvPicPr>
      <xdr:blipFill>
        <a:blip xmlns:r="http://schemas.openxmlformats.org/officeDocument/2006/relationships" r:embed="rId1"/>
        <a:stretch>
          <a:fillRect/>
        </a:stretch>
      </xdr:blipFill>
      <xdr:spPr>
        <a:xfrm>
          <a:off x="20794636038" y="108944833"/>
          <a:ext cx="1656296" cy="894019"/>
        </a:xfrm>
        <a:prstGeom prst="rect">
          <a:avLst/>
        </a:prstGeom>
      </xdr:spPr>
    </xdr:pic>
    <xdr:clientData/>
  </xdr:twoCellAnchor>
  <xdr:twoCellAnchor editAs="oneCell">
    <xdr:from>
      <xdr:col>4</xdr:col>
      <xdr:colOff>1545167</xdr:colOff>
      <xdr:row>232</xdr:row>
      <xdr:rowOff>21166</xdr:rowOff>
    </xdr:from>
    <xdr:to>
      <xdr:col>5</xdr:col>
      <xdr:colOff>1211796</xdr:colOff>
      <xdr:row>234</xdr:row>
      <xdr:rowOff>5018</xdr:rowOff>
    </xdr:to>
    <xdr:pic>
      <xdr:nvPicPr>
        <xdr:cNvPr id="23" name="Picture 22">
          <a:extLst>
            <a:ext uri="{FF2B5EF4-FFF2-40B4-BE49-F238E27FC236}">
              <a16:creationId xmlns:a16="http://schemas.microsoft.com/office/drawing/2014/main" id="{C234224D-D2A3-4D1E-BEF1-FA9034FEF537}"/>
            </a:ext>
          </a:extLst>
        </xdr:cNvPr>
        <xdr:cNvPicPr>
          <a:picLocks noChangeAspect="1"/>
        </xdr:cNvPicPr>
      </xdr:nvPicPr>
      <xdr:blipFill>
        <a:blip xmlns:r="http://schemas.openxmlformats.org/officeDocument/2006/relationships" r:embed="rId1"/>
        <a:stretch>
          <a:fillRect/>
        </a:stretch>
      </xdr:blipFill>
      <xdr:spPr>
        <a:xfrm>
          <a:off x="20800478037" y="117369166"/>
          <a:ext cx="1656296" cy="894019"/>
        </a:xfrm>
        <a:prstGeom prst="rect">
          <a:avLst/>
        </a:prstGeom>
      </xdr:spPr>
    </xdr:pic>
    <xdr:clientData/>
  </xdr:twoCellAnchor>
  <xdr:twoCellAnchor editAs="oneCell">
    <xdr:from>
      <xdr:col>4</xdr:col>
      <xdr:colOff>317499</xdr:colOff>
      <xdr:row>239</xdr:row>
      <xdr:rowOff>423334</xdr:rowOff>
    </xdr:from>
    <xdr:to>
      <xdr:col>4</xdr:col>
      <xdr:colOff>1973795</xdr:colOff>
      <xdr:row>241</xdr:row>
      <xdr:rowOff>386018</xdr:rowOff>
    </xdr:to>
    <xdr:pic>
      <xdr:nvPicPr>
        <xdr:cNvPr id="24" name="Picture 23">
          <a:extLst>
            <a:ext uri="{FF2B5EF4-FFF2-40B4-BE49-F238E27FC236}">
              <a16:creationId xmlns:a16="http://schemas.microsoft.com/office/drawing/2014/main" id="{714BDE06-1FCB-4A96-AB07-A3FDE5755DE2}"/>
            </a:ext>
          </a:extLst>
        </xdr:cNvPr>
        <xdr:cNvPicPr>
          <a:picLocks noChangeAspect="1"/>
        </xdr:cNvPicPr>
      </xdr:nvPicPr>
      <xdr:blipFill>
        <a:blip xmlns:r="http://schemas.openxmlformats.org/officeDocument/2006/relationships" r:embed="rId1"/>
        <a:stretch>
          <a:fillRect/>
        </a:stretch>
      </xdr:blipFill>
      <xdr:spPr>
        <a:xfrm>
          <a:off x="20801705705" y="121496667"/>
          <a:ext cx="1656296" cy="894019"/>
        </a:xfrm>
        <a:prstGeom prst="rect">
          <a:avLst/>
        </a:prstGeom>
      </xdr:spPr>
    </xdr:pic>
    <xdr:clientData/>
  </xdr:twoCellAnchor>
  <xdr:twoCellAnchor editAs="oneCell">
    <xdr:from>
      <xdr:col>9</xdr:col>
      <xdr:colOff>508000</xdr:colOff>
      <xdr:row>248</xdr:row>
      <xdr:rowOff>0</xdr:rowOff>
    </xdr:from>
    <xdr:to>
      <xdr:col>10</xdr:col>
      <xdr:colOff>1105963</xdr:colOff>
      <xdr:row>249</xdr:row>
      <xdr:rowOff>428352</xdr:rowOff>
    </xdr:to>
    <xdr:pic>
      <xdr:nvPicPr>
        <xdr:cNvPr id="25" name="Picture 24">
          <a:extLst>
            <a:ext uri="{FF2B5EF4-FFF2-40B4-BE49-F238E27FC236}">
              <a16:creationId xmlns:a16="http://schemas.microsoft.com/office/drawing/2014/main" id="{DBF665F7-D5D0-4871-B760-84136A9AD5B0}"/>
            </a:ext>
          </a:extLst>
        </xdr:cNvPr>
        <xdr:cNvPicPr>
          <a:picLocks noChangeAspect="1"/>
        </xdr:cNvPicPr>
      </xdr:nvPicPr>
      <xdr:blipFill>
        <a:blip xmlns:r="http://schemas.openxmlformats.org/officeDocument/2006/relationships" r:embed="rId1"/>
        <a:stretch>
          <a:fillRect/>
        </a:stretch>
      </xdr:blipFill>
      <xdr:spPr>
        <a:xfrm>
          <a:off x="20794636037" y="125730000"/>
          <a:ext cx="1656296" cy="894019"/>
        </a:xfrm>
        <a:prstGeom prst="rect">
          <a:avLst/>
        </a:prstGeom>
      </xdr:spPr>
    </xdr:pic>
    <xdr:clientData/>
  </xdr:twoCellAnchor>
  <xdr:twoCellAnchor editAs="oneCell">
    <xdr:from>
      <xdr:col>6</xdr:col>
      <xdr:colOff>857250</xdr:colOff>
      <xdr:row>371</xdr:row>
      <xdr:rowOff>433916</xdr:rowOff>
    </xdr:from>
    <xdr:to>
      <xdr:col>7</xdr:col>
      <xdr:colOff>1254130</xdr:colOff>
      <xdr:row>373</xdr:row>
      <xdr:rowOff>407187</xdr:rowOff>
    </xdr:to>
    <xdr:pic>
      <xdr:nvPicPr>
        <xdr:cNvPr id="26" name="Picture 25">
          <a:extLst>
            <a:ext uri="{FF2B5EF4-FFF2-40B4-BE49-F238E27FC236}">
              <a16:creationId xmlns:a16="http://schemas.microsoft.com/office/drawing/2014/main" id="{97940B86-43EE-4ABB-9E98-B42165E26BC5}"/>
            </a:ext>
          </a:extLst>
        </xdr:cNvPr>
        <xdr:cNvPicPr>
          <a:picLocks noChangeAspect="1"/>
        </xdr:cNvPicPr>
      </xdr:nvPicPr>
      <xdr:blipFill>
        <a:blip xmlns:r="http://schemas.openxmlformats.org/officeDocument/2006/relationships" r:embed="rId1"/>
        <a:stretch>
          <a:fillRect/>
        </a:stretch>
      </xdr:blipFill>
      <xdr:spPr>
        <a:xfrm>
          <a:off x="20797927453" y="183377416"/>
          <a:ext cx="1666880" cy="883437"/>
        </a:xfrm>
        <a:prstGeom prst="rect">
          <a:avLst/>
        </a:prstGeom>
      </xdr:spPr>
    </xdr:pic>
    <xdr:clientData/>
  </xdr:twoCellAnchor>
  <xdr:twoCellAnchor editAs="oneCell">
    <xdr:from>
      <xdr:col>6</xdr:col>
      <xdr:colOff>867833</xdr:colOff>
      <xdr:row>359</xdr:row>
      <xdr:rowOff>444499</xdr:rowOff>
    </xdr:from>
    <xdr:to>
      <xdr:col>7</xdr:col>
      <xdr:colOff>1254129</xdr:colOff>
      <xdr:row>361</xdr:row>
      <xdr:rowOff>417769</xdr:rowOff>
    </xdr:to>
    <xdr:pic>
      <xdr:nvPicPr>
        <xdr:cNvPr id="27" name="Picture 26">
          <a:extLst>
            <a:ext uri="{FF2B5EF4-FFF2-40B4-BE49-F238E27FC236}">
              <a16:creationId xmlns:a16="http://schemas.microsoft.com/office/drawing/2014/main" id="{75C82CD3-4E43-4B8D-8D18-FB2204D0EA67}"/>
            </a:ext>
          </a:extLst>
        </xdr:cNvPr>
        <xdr:cNvPicPr>
          <a:picLocks noChangeAspect="1"/>
        </xdr:cNvPicPr>
      </xdr:nvPicPr>
      <xdr:blipFill>
        <a:blip xmlns:r="http://schemas.openxmlformats.org/officeDocument/2006/relationships" r:embed="rId1"/>
        <a:stretch>
          <a:fillRect/>
        </a:stretch>
      </xdr:blipFill>
      <xdr:spPr>
        <a:xfrm>
          <a:off x="20797927454" y="177471916"/>
          <a:ext cx="1656296" cy="883437"/>
        </a:xfrm>
        <a:prstGeom prst="rect">
          <a:avLst/>
        </a:prstGeom>
      </xdr:spPr>
    </xdr:pic>
    <xdr:clientData/>
  </xdr:twoCellAnchor>
  <xdr:twoCellAnchor editAs="oneCell">
    <xdr:from>
      <xdr:col>6</xdr:col>
      <xdr:colOff>878417</xdr:colOff>
      <xdr:row>325</xdr:row>
      <xdr:rowOff>433916</xdr:rowOff>
    </xdr:from>
    <xdr:to>
      <xdr:col>7</xdr:col>
      <xdr:colOff>1264713</xdr:colOff>
      <xdr:row>327</xdr:row>
      <xdr:rowOff>407186</xdr:rowOff>
    </xdr:to>
    <xdr:pic>
      <xdr:nvPicPr>
        <xdr:cNvPr id="28" name="Picture 27">
          <a:extLst>
            <a:ext uri="{FF2B5EF4-FFF2-40B4-BE49-F238E27FC236}">
              <a16:creationId xmlns:a16="http://schemas.microsoft.com/office/drawing/2014/main" id="{8991B738-BDBD-41E3-B360-C891A7181F0D}"/>
            </a:ext>
          </a:extLst>
        </xdr:cNvPr>
        <xdr:cNvPicPr>
          <a:picLocks noChangeAspect="1"/>
        </xdr:cNvPicPr>
      </xdr:nvPicPr>
      <xdr:blipFill>
        <a:blip xmlns:r="http://schemas.openxmlformats.org/officeDocument/2006/relationships" r:embed="rId1"/>
        <a:stretch>
          <a:fillRect/>
        </a:stretch>
      </xdr:blipFill>
      <xdr:spPr>
        <a:xfrm>
          <a:off x="20797916870" y="161078333"/>
          <a:ext cx="1656296" cy="883437"/>
        </a:xfrm>
        <a:prstGeom prst="rect">
          <a:avLst/>
        </a:prstGeom>
      </xdr:spPr>
    </xdr:pic>
    <xdr:clientData/>
  </xdr:twoCellAnchor>
  <xdr:twoCellAnchor editAs="oneCell">
    <xdr:from>
      <xdr:col>4</xdr:col>
      <xdr:colOff>306917</xdr:colOff>
      <xdr:row>319</xdr:row>
      <xdr:rowOff>10583</xdr:rowOff>
    </xdr:from>
    <xdr:to>
      <xdr:col>4</xdr:col>
      <xdr:colOff>1963213</xdr:colOff>
      <xdr:row>320</xdr:row>
      <xdr:rowOff>438937</xdr:rowOff>
    </xdr:to>
    <xdr:pic>
      <xdr:nvPicPr>
        <xdr:cNvPr id="29" name="Picture 28">
          <a:extLst>
            <a:ext uri="{FF2B5EF4-FFF2-40B4-BE49-F238E27FC236}">
              <a16:creationId xmlns:a16="http://schemas.microsoft.com/office/drawing/2014/main" id="{EEE1CCEB-ACD0-4F48-8E93-DA4281037A43}"/>
            </a:ext>
          </a:extLst>
        </xdr:cNvPr>
        <xdr:cNvPicPr>
          <a:picLocks noChangeAspect="1"/>
        </xdr:cNvPicPr>
      </xdr:nvPicPr>
      <xdr:blipFill>
        <a:blip xmlns:r="http://schemas.openxmlformats.org/officeDocument/2006/relationships" r:embed="rId1"/>
        <a:stretch>
          <a:fillRect/>
        </a:stretch>
      </xdr:blipFill>
      <xdr:spPr>
        <a:xfrm>
          <a:off x="20801748037" y="157469416"/>
          <a:ext cx="1656296" cy="883437"/>
        </a:xfrm>
        <a:prstGeom prst="rect">
          <a:avLst/>
        </a:prstGeom>
      </xdr:spPr>
    </xdr:pic>
    <xdr:clientData/>
  </xdr:twoCellAnchor>
  <xdr:twoCellAnchor editAs="oneCell">
    <xdr:from>
      <xdr:col>4</xdr:col>
      <xdr:colOff>306917</xdr:colOff>
      <xdr:row>306</xdr:row>
      <xdr:rowOff>433917</xdr:rowOff>
    </xdr:from>
    <xdr:to>
      <xdr:col>4</xdr:col>
      <xdr:colOff>1963213</xdr:colOff>
      <xdr:row>308</xdr:row>
      <xdr:rowOff>407187</xdr:rowOff>
    </xdr:to>
    <xdr:pic>
      <xdr:nvPicPr>
        <xdr:cNvPr id="30" name="Picture 29">
          <a:extLst>
            <a:ext uri="{FF2B5EF4-FFF2-40B4-BE49-F238E27FC236}">
              <a16:creationId xmlns:a16="http://schemas.microsoft.com/office/drawing/2014/main" id="{A29E7F0E-0750-41AA-A46E-AF5CE4CF8C21}"/>
            </a:ext>
          </a:extLst>
        </xdr:cNvPr>
        <xdr:cNvPicPr>
          <a:picLocks noChangeAspect="1"/>
        </xdr:cNvPicPr>
      </xdr:nvPicPr>
      <xdr:blipFill>
        <a:blip xmlns:r="http://schemas.openxmlformats.org/officeDocument/2006/relationships" r:embed="rId1"/>
        <a:stretch>
          <a:fillRect/>
        </a:stretch>
      </xdr:blipFill>
      <xdr:spPr>
        <a:xfrm>
          <a:off x="20801748037" y="151521584"/>
          <a:ext cx="1656296" cy="883437"/>
        </a:xfrm>
        <a:prstGeom prst="rect">
          <a:avLst/>
        </a:prstGeom>
      </xdr:spPr>
    </xdr:pic>
    <xdr:clientData/>
  </xdr:twoCellAnchor>
  <xdr:twoCellAnchor editAs="oneCell">
    <xdr:from>
      <xdr:col>4</xdr:col>
      <xdr:colOff>359834</xdr:colOff>
      <xdr:row>288</xdr:row>
      <xdr:rowOff>1</xdr:rowOff>
    </xdr:from>
    <xdr:to>
      <xdr:col>5</xdr:col>
      <xdr:colOff>26463</xdr:colOff>
      <xdr:row>289</xdr:row>
      <xdr:rowOff>428355</xdr:rowOff>
    </xdr:to>
    <xdr:pic>
      <xdr:nvPicPr>
        <xdr:cNvPr id="31" name="Picture 30">
          <a:extLst>
            <a:ext uri="{FF2B5EF4-FFF2-40B4-BE49-F238E27FC236}">
              <a16:creationId xmlns:a16="http://schemas.microsoft.com/office/drawing/2014/main" id="{76E405E7-CED9-4B20-8E4D-04F78415AEFB}"/>
            </a:ext>
          </a:extLst>
        </xdr:cNvPr>
        <xdr:cNvPicPr>
          <a:picLocks noChangeAspect="1"/>
        </xdr:cNvPicPr>
      </xdr:nvPicPr>
      <xdr:blipFill>
        <a:blip xmlns:r="http://schemas.openxmlformats.org/officeDocument/2006/relationships" r:embed="rId1"/>
        <a:stretch>
          <a:fillRect/>
        </a:stretch>
      </xdr:blipFill>
      <xdr:spPr>
        <a:xfrm>
          <a:off x="20801695120" y="142441084"/>
          <a:ext cx="1656296" cy="883437"/>
        </a:xfrm>
        <a:prstGeom prst="rect">
          <a:avLst/>
        </a:prstGeom>
      </xdr:spPr>
    </xdr:pic>
    <xdr:clientData/>
  </xdr:twoCellAnchor>
  <xdr:twoCellAnchor editAs="oneCell">
    <xdr:from>
      <xdr:col>4</xdr:col>
      <xdr:colOff>306917</xdr:colOff>
      <xdr:row>273</xdr:row>
      <xdr:rowOff>0</xdr:rowOff>
    </xdr:from>
    <xdr:to>
      <xdr:col>4</xdr:col>
      <xdr:colOff>1963213</xdr:colOff>
      <xdr:row>274</xdr:row>
      <xdr:rowOff>428354</xdr:rowOff>
    </xdr:to>
    <xdr:pic>
      <xdr:nvPicPr>
        <xdr:cNvPr id="32" name="Picture 31">
          <a:extLst>
            <a:ext uri="{FF2B5EF4-FFF2-40B4-BE49-F238E27FC236}">
              <a16:creationId xmlns:a16="http://schemas.microsoft.com/office/drawing/2014/main" id="{FA45A077-7F49-45D4-8F0C-7326386F86C9}"/>
            </a:ext>
          </a:extLst>
        </xdr:cNvPr>
        <xdr:cNvPicPr>
          <a:picLocks noChangeAspect="1"/>
        </xdr:cNvPicPr>
      </xdr:nvPicPr>
      <xdr:blipFill>
        <a:blip xmlns:r="http://schemas.openxmlformats.org/officeDocument/2006/relationships" r:embed="rId1"/>
        <a:stretch>
          <a:fillRect/>
        </a:stretch>
      </xdr:blipFill>
      <xdr:spPr>
        <a:xfrm>
          <a:off x="20801748037" y="135159750"/>
          <a:ext cx="1656296" cy="883437"/>
        </a:xfrm>
        <a:prstGeom prst="rect">
          <a:avLst/>
        </a:prstGeom>
      </xdr:spPr>
    </xdr:pic>
    <xdr:clientData/>
  </xdr:twoCellAnchor>
  <xdr:twoCellAnchor editAs="oneCell">
    <xdr:from>
      <xdr:col>4</xdr:col>
      <xdr:colOff>317500</xdr:colOff>
      <xdr:row>255</xdr:row>
      <xdr:rowOff>391582</xdr:rowOff>
    </xdr:from>
    <xdr:to>
      <xdr:col>4</xdr:col>
      <xdr:colOff>1973796</xdr:colOff>
      <xdr:row>257</xdr:row>
      <xdr:rowOff>364852</xdr:rowOff>
    </xdr:to>
    <xdr:pic>
      <xdr:nvPicPr>
        <xdr:cNvPr id="33" name="Picture 32">
          <a:extLst>
            <a:ext uri="{FF2B5EF4-FFF2-40B4-BE49-F238E27FC236}">
              <a16:creationId xmlns:a16="http://schemas.microsoft.com/office/drawing/2014/main" id="{7FA17221-EE5C-4DC6-A04F-44451AC8EB18}"/>
            </a:ext>
          </a:extLst>
        </xdr:cNvPr>
        <xdr:cNvPicPr>
          <a:picLocks noChangeAspect="1"/>
        </xdr:cNvPicPr>
      </xdr:nvPicPr>
      <xdr:blipFill>
        <a:blip xmlns:r="http://schemas.openxmlformats.org/officeDocument/2006/relationships" r:embed="rId1"/>
        <a:stretch>
          <a:fillRect/>
        </a:stretch>
      </xdr:blipFill>
      <xdr:spPr>
        <a:xfrm>
          <a:off x="20801737454" y="126904749"/>
          <a:ext cx="1656296" cy="883437"/>
        </a:xfrm>
        <a:prstGeom prst="rect">
          <a:avLst/>
        </a:prstGeom>
      </xdr:spPr>
    </xdr:pic>
    <xdr:clientData/>
  </xdr:twoCellAnchor>
  <xdr:twoCellAnchor editAs="oneCell">
    <xdr:from>
      <xdr:col>6</xdr:col>
      <xdr:colOff>846666</xdr:colOff>
      <xdr:row>265</xdr:row>
      <xdr:rowOff>444500</xdr:rowOff>
    </xdr:from>
    <xdr:to>
      <xdr:col>7</xdr:col>
      <xdr:colOff>1232962</xdr:colOff>
      <xdr:row>267</xdr:row>
      <xdr:rowOff>417771</xdr:rowOff>
    </xdr:to>
    <xdr:pic>
      <xdr:nvPicPr>
        <xdr:cNvPr id="34" name="Picture 33">
          <a:extLst>
            <a:ext uri="{FF2B5EF4-FFF2-40B4-BE49-F238E27FC236}">
              <a16:creationId xmlns:a16="http://schemas.microsoft.com/office/drawing/2014/main" id="{F3C47BBE-8425-461F-BCC5-C2C2BFD6C3D5}"/>
            </a:ext>
          </a:extLst>
        </xdr:cNvPr>
        <xdr:cNvPicPr>
          <a:picLocks noChangeAspect="1"/>
        </xdr:cNvPicPr>
      </xdr:nvPicPr>
      <xdr:blipFill>
        <a:blip xmlns:r="http://schemas.openxmlformats.org/officeDocument/2006/relationships" r:embed="rId1"/>
        <a:stretch>
          <a:fillRect/>
        </a:stretch>
      </xdr:blipFill>
      <xdr:spPr>
        <a:xfrm>
          <a:off x="20797948621" y="131508500"/>
          <a:ext cx="1656296" cy="883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lkhaleej.ae/2020-09-23/&#1589;&#1606;&#1583;&#1608;&#1602;-&#1575;&#1604;&#1583;&#1606;&#1610;&#1575;-&#1601;&#1610;&#1604;&#1605;-&#1601;&#1604;&#1587;&#1601;&#1610;-&#1593;&#1606;-&#1575;&#1604;&#1605;&#1583;&#1610;&#1606;&#1577;-&#1608;&#1602;&#1587;&#1608;&#1578;&#1607;&#1575;/&#1601;&#1606;&#1608;&#1606;/&#1605;&#1606;&#1608;&#1593;&#1575;&#1578;" TargetMode="External"/><Relationship Id="rId21" Type="http://schemas.openxmlformats.org/officeDocument/2006/relationships/hyperlink" Target="https://elcinema.com/work/1011397" TargetMode="External"/><Relationship Id="rId42" Type="http://schemas.openxmlformats.org/officeDocument/2006/relationships/hyperlink" Target="https://genderiyya.xyz/wiki/&#1604;&#1604;&#1585;&#1580;&#1575;&#1604;_&#1601;&#1602;&#1591;" TargetMode="External"/><Relationship Id="rId63" Type="http://schemas.openxmlformats.org/officeDocument/2006/relationships/hyperlink" Target="https://beal.egybest.xyz/movie/tharthara-fawq-el-nil-1971/" TargetMode="External"/><Relationship Id="rId84" Type="http://schemas.openxmlformats.org/officeDocument/2006/relationships/hyperlink" Target="https://hd-cima.com/video/watch.php?vid=410ce1b6c" TargetMode="External"/><Relationship Id="rId138" Type="http://schemas.openxmlformats.org/officeDocument/2006/relationships/hyperlink" Target="https://middle-east-online.com/&#1583;&#1585;&#1575;&#1605;&#1575;-&#1571;&#1587;&#1575;&#1605;&#1577;-&#1571;&#1606;&#1608;&#1585;-&#1593;&#1603;&#1575;&#1588;&#1577;" TargetMode="External"/><Relationship Id="rId159" Type="http://schemas.openxmlformats.org/officeDocument/2006/relationships/hyperlink" Target="https://el7ls.com/online/18744/&#1601;&#1610;&#1604;&#1605;_&#1583;&#1610;&#1587;&#1603;&#1608;_&#1583;&#1610;&#1587;&#1603;&#1608;.html" TargetMode="External"/><Relationship Id="rId170" Type="http://schemas.openxmlformats.org/officeDocument/2006/relationships/hyperlink" Target="https://www.youtube.com/watch?v=WQjpvMs13PA" TargetMode="External"/><Relationship Id="rId191" Type="http://schemas.openxmlformats.org/officeDocument/2006/relationships/hyperlink" Target="https://www.dailymotion.com/video/x7sy3oj" TargetMode="External"/><Relationship Id="rId205" Type="http://schemas.openxmlformats.org/officeDocument/2006/relationships/hyperlink" Target="https://www.youtube.com/watch?v=Rrh4JDsOmVw" TargetMode="External"/><Relationship Id="rId107" Type="http://schemas.openxmlformats.org/officeDocument/2006/relationships/hyperlink" Target="https://www.dailymotion.com/video/x7e53py" TargetMode="External"/><Relationship Id="rId11" Type="http://schemas.openxmlformats.org/officeDocument/2006/relationships/hyperlink" Target="https://www.shahrayar-stars.com/2020/10/13218/" TargetMode="External"/><Relationship Id="rId32" Type="http://schemas.openxmlformats.org/officeDocument/2006/relationships/hyperlink" Target="https://www.ida2at.com/chased-dogs-movie-first-judgement-july-revolution/" TargetMode="External"/><Relationship Id="rId53" Type="http://schemas.openxmlformats.org/officeDocument/2006/relationships/hyperlink" Target="https://www.youtube.com/watch?v=ubWjm2H0f1g" TargetMode="External"/><Relationship Id="rId74" Type="http://schemas.openxmlformats.org/officeDocument/2006/relationships/hyperlink" Target="https://zeta.egybest.guru/movie/awdat-al-ibn-aldal-1976/" TargetMode="External"/><Relationship Id="rId128" Type="http://schemas.openxmlformats.org/officeDocument/2006/relationships/hyperlink" Target="http://www.alkalimah.net/Articles/Read/20766" TargetMode="External"/><Relationship Id="rId149" Type="http://schemas.openxmlformats.org/officeDocument/2006/relationships/hyperlink" Target="https://manshoor.com/arts-and-culture/alexandria-again-and-forever-youssef-chahine/" TargetMode="External"/><Relationship Id="rId5" Type="http://schemas.openxmlformats.org/officeDocument/2006/relationships/hyperlink" Target="https://www.youtube.com/watch?v=eIW-9bNVQp0" TargetMode="External"/><Relationship Id="rId95" Type="http://schemas.openxmlformats.org/officeDocument/2006/relationships/hyperlink" Target="https://www.aljazeera.net/blogs/2017/8/8/&#1575;&#1604;&#1576;&#1610;&#1590;&#1577;-&#1608;&#1575;&#1604;&#1581;&#1580;&#1585;-&#1607;&#1604;-&#1588;&#1575;&#1607;&#1583;&#1578;&#1607;-&#1581;&#1602;&#1575;" TargetMode="External"/><Relationship Id="rId160" Type="http://schemas.openxmlformats.org/officeDocument/2006/relationships/hyperlink" Target="https://s3.dotcima.com/watch-movie/&#1575;&#1604;&#1605;&#1589;&#1610;&#1585;/" TargetMode="External"/><Relationship Id="rId181" Type="http://schemas.openxmlformats.org/officeDocument/2006/relationships/hyperlink" Target="https://www.youtube.com/watch?v=cLEKISewenc" TargetMode="External"/><Relationship Id="rId22" Type="http://schemas.openxmlformats.org/officeDocument/2006/relationships/hyperlink" Target="https://musicjuice.xyz/video/1h1degg1/&#1601;&#1610;&#1604;&#1605;-&#1575;&#1604;&#1604;&#1607;-&#1605;&#1593;&#1606;&#1575;-&#1603;&#1575;&#1605;&#1604;-%7C-&#1601;&#1575;&#1578;&#1606;-&#1581;&#1605;&#1575;&#1605;&#1577;-%7C-&#1593;&#1605;&#1575;&#1583;-&#1581;&#1605;&#1583;&#1609;" TargetMode="External"/><Relationship Id="rId43" Type="http://schemas.openxmlformats.org/officeDocument/2006/relationships/hyperlink" Target="https://www.youtube.com/watch?v=vEC6e5dBi4Y" TargetMode="External"/><Relationship Id="rId64" Type="http://schemas.openxmlformats.org/officeDocument/2006/relationships/hyperlink" Target="https://www.alaraby.co.uk/&#1579;&#1585;&#1579;&#1585;&#1577;-&#1601;&#1608;&#1602;-&#1575;&#1604;&#1606;&#1610;&#1604;" TargetMode="External"/><Relationship Id="rId118" Type="http://schemas.openxmlformats.org/officeDocument/2006/relationships/hyperlink" Target="https://middle-east-online.com/&#1583;&#1585;&#1575;&#1605;&#1575;-&#1571;&#1587;&#1575;&#1605;&#1577;-&#1571;&#1606;&#1608;&#1585;-&#1593;&#1603;&#1575;&#1588;&#1577;" TargetMode="External"/><Relationship Id="rId139" Type="http://schemas.openxmlformats.org/officeDocument/2006/relationships/hyperlink" Target="https://middle-east-online.com/&#1583;&#1585;&#1575;&#1605;&#1575;-&#1571;&#1587;&#1575;&#1605;&#1577;-&#1571;&#1606;&#1608;&#1585;-&#1593;&#1603;&#1575;&#1588;&#1577;" TargetMode="External"/><Relationship Id="rId85" Type="http://schemas.openxmlformats.org/officeDocument/2006/relationships/hyperlink" Target="https://www.youtube.com/watch?v=ye7e7q4NLXA" TargetMode="External"/><Relationship Id="rId150" Type="http://schemas.openxmlformats.org/officeDocument/2006/relationships/hyperlink" Target="https://maqar.com/archives/242636" TargetMode="External"/><Relationship Id="rId171" Type="http://schemas.openxmlformats.org/officeDocument/2006/relationships/hyperlink" Target="https://&#1610;&#1608;&#1578;&#1610;&#1608;&#1576;.vip/vide/1bd5325b/&#1601;&#1610;&#1604;&#1605;-&#1575;&#1604;&#1583;&#1606;&#1610;&#1575;-&#1580;&#1585;&#1609;-&#1601;&#1610;&#1607;&#1575;-&#1573;&#1610;&#1607;-&#1604;&#1571;&#1608;&#1604;-&#1605;&#1585;&#1607;-&#1593;&#1575;&#1604;&#1610;&#1608;&#1578;&#1610;&#1608;&#1576;-&#1576;&#1591;&#1608;&#1604;&#1577;-&#1601;&#1575;&#1585;&#1608;&#1602;-&#1575;&#1604;&#1601;&#1610;&#1588;&#1575;&#1608;&#1610;-&#1605;&#1610;&#1585;&#1601;&#1578;-&#1571;&#1605;&#1610;&#1606;-&#1571;&#1581;&#1605;&#1583;-&#1585;&#1575;&#1578;&#1576;-&#1587;&#1606;&#1575;&#1569;-&#1580;&#1605;&#1610;&#1604;" TargetMode="External"/><Relationship Id="rId192" Type="http://schemas.openxmlformats.org/officeDocument/2006/relationships/hyperlink" Target="https://www.youtube.com/watch?v=dwM6CSlYNns" TargetMode="External"/><Relationship Id="rId206" Type="http://schemas.openxmlformats.org/officeDocument/2006/relationships/hyperlink" Target="https://www.youtube.com/watch?v=Rrh4JDsOmVw" TargetMode="External"/><Relationship Id="rId12"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33" Type="http://schemas.openxmlformats.org/officeDocument/2006/relationships/hyperlink" Target="https://www.youtube.com/watch?v=yCmCu5oGnhk" TargetMode="External"/><Relationship Id="rId108" Type="http://schemas.openxmlformats.org/officeDocument/2006/relationships/hyperlink" Target="https://www.dailymotion.com/video/x7e53py" TargetMode="External"/><Relationship Id="rId129" Type="http://schemas.openxmlformats.org/officeDocument/2006/relationships/hyperlink" Target="https://middle-east-online.com/&#1583;&#1585;&#1575;&#1605;&#1575;-&#1571;&#1587;&#1575;&#1605;&#1577;-&#1571;&#1606;&#1608;&#1585;-&#1593;&#1603;&#1575;&#1588;&#1577;" TargetMode="External"/><Relationship Id="rId54" Type="http://schemas.openxmlformats.org/officeDocument/2006/relationships/hyperlink" Target="https://www.youtube.com/watch?v=rjOMefCQNUA" TargetMode="External"/><Relationship Id="rId75" Type="http://schemas.openxmlformats.org/officeDocument/2006/relationships/hyperlink" Target="https://alarab.co.uk/&#1593;&#1608;&#1583;&#1577;-&#1575;&#1604;&#1575;&#1576;&#1606;-&#1575;&#1604;&#1590;&#1575;&#1604;-&#1571;&#1593;&#1592;&#1605;-&#1571;&#1601;&#1604;&#1575;&#1605;-&#1610;&#1608;&#1587;&#1601;-&#1588;&#1575;&#1607;&#1610;&#1606;" TargetMode="External"/><Relationship Id="rId96" Type="http://schemas.openxmlformats.org/officeDocument/2006/relationships/hyperlink" Target="https://www.youtube.com/watch?v=Eaf9cApby7g" TargetMode="External"/><Relationship Id="rId140" Type="http://schemas.openxmlformats.org/officeDocument/2006/relationships/hyperlink" Target="https://middle-east-online.com/&#1583;&#1585;&#1575;&#1605;&#1575;-&#1571;&#1587;&#1575;&#1605;&#1577;-&#1571;&#1606;&#1608;&#1585;-&#1593;&#1603;&#1575;&#1588;&#1577;" TargetMode="External"/><Relationship Id="rId161" Type="http://schemas.openxmlformats.org/officeDocument/2006/relationships/hyperlink" Target="https://www.youtube.com/watch?v=cbLjhEAa4Nc" TargetMode="External"/><Relationship Id="rId182" Type="http://schemas.openxmlformats.org/officeDocument/2006/relationships/hyperlink" Target="https://www.youtube.com/watch?v=2Lt5rZ9KcOo" TargetMode="External"/><Relationship Id="rId6" Type="http://schemas.openxmlformats.org/officeDocument/2006/relationships/hyperlink" Target="https://www.shorouknews.com/columns/view.aspx?cdate=31082018&amp;id=a637e178-0a34-4da1-9e94-c3a55cf4221d" TargetMode="External"/><Relationship Id="rId23" Type="http://schemas.openxmlformats.org/officeDocument/2006/relationships/hyperlink" Target="https://fb.watch/5IDPF_E7-K/" TargetMode="External"/><Relationship Id="rId119" Type="http://schemas.openxmlformats.org/officeDocument/2006/relationships/hyperlink" Target="https://www.filfan.com/news/103344" TargetMode="External"/><Relationship Id="rId44" Type="http://schemas.openxmlformats.org/officeDocument/2006/relationships/hyperlink" Target="https://www.youtube.com/watch?v=yCmCu5oGnhk" TargetMode="External"/><Relationship Id="rId65" Type="http://schemas.openxmlformats.org/officeDocument/2006/relationships/hyperlink" Target="https://zeta.egybest.guru/movie/awdat-al-ibn-aldal-1976/" TargetMode="External"/><Relationship Id="rId86" Type="http://schemas.openxmlformats.org/officeDocument/2006/relationships/hyperlink" Target="https://hd-cima.com/video/watch.php?vid=410ce1b6c" TargetMode="External"/><Relationship Id="rId130" Type="http://schemas.openxmlformats.org/officeDocument/2006/relationships/hyperlink" Target="https://middle-east-online.com/&#1583;&#1585;&#1575;&#1605;&#1575;-&#1571;&#1587;&#1575;&#1605;&#1577;-&#1571;&#1606;&#1608;&#1585;-&#1593;&#1603;&#1575;&#1588;&#1577;" TargetMode="External"/><Relationship Id="rId151" Type="http://schemas.openxmlformats.org/officeDocument/2006/relationships/hyperlink" Target="http://alrai.com/article/199583.html" TargetMode="External"/><Relationship Id="rId172" Type="http://schemas.openxmlformats.org/officeDocument/2006/relationships/hyperlink" Target="https://www.youtube.com/watch?v=oudfZT_feUU" TargetMode="External"/><Relationship Id="rId193" Type="http://schemas.openxmlformats.org/officeDocument/2006/relationships/hyperlink" Target="https://elcinema.com/work/1010599/episodes" TargetMode="External"/><Relationship Id="rId207" Type="http://schemas.openxmlformats.org/officeDocument/2006/relationships/hyperlink" Target="https://www.youtube.com/watch?v=Rrh4JDsOmVw" TargetMode="External"/><Relationship Id="rId13" Type="http://schemas.openxmlformats.org/officeDocument/2006/relationships/hyperlink" Target="https://elcinema.com/work/1011732" TargetMode="External"/><Relationship Id="rId109" Type="http://schemas.openxmlformats.org/officeDocument/2006/relationships/hyperlink" Target="https://eyeoncinema.net/&#1605;&#1608;&#1575;&#1591;&#1606;-&#1608;&#1605;&#1582;&#1576;&#1585;-&#1608;&#1581;&#1585;&#1575;&#1605;&#1610;-&#1601;&#1608;&#1590;&#1609;-&#1575;&#1604;&#1609;-&#1581;&#1583;&#1608;&#1583;-&#1575;&#1604;&#1593;&#1576;/" TargetMode="External"/><Relationship Id="rId34" Type="http://schemas.openxmlformats.org/officeDocument/2006/relationships/hyperlink" Target="https://www.independentarabia.com/node/109106/&#1579;&#1602;&#1575;&#1601;&#1577;/&#1589;&#1585;&#1575;&#1593;-&#1575;&#1604;&#1571;&#1576;&#1591;&#1575;&#1604;-&#1604;&#1578;&#1608;&#1601;&#1610;&#1602;-&#1589;&#1575;&#1604;&#1581;-&#1578;&#1581;&#1610;&#1577;-&#1587;&#1610;&#1606;&#1605;&#1575;&#1574;&#1610;&#1577;-&#1573;&#1604;&#1609;-&#1605;&#1606;&#1602;&#1584;&#1610;-&#1575;&#1604;&#1576;&#1588;&#1585;&#1610;&#1577;" TargetMode="External"/><Relationship Id="rId55" Type="http://schemas.openxmlformats.org/officeDocument/2006/relationships/hyperlink" Target="https://www.youtube.com/watch?v=yCmCu5oGnhk" TargetMode="External"/><Relationship Id="rId76" Type="http://schemas.openxmlformats.org/officeDocument/2006/relationships/hyperlink" Target="https://elcinema.com/work/1010683" TargetMode="External"/><Relationship Id="rId97" Type="http://schemas.openxmlformats.org/officeDocument/2006/relationships/hyperlink" Target="https://sollywood.com.sa/2018/07/15/a-549/" TargetMode="External"/><Relationship Id="rId120" Type="http://schemas.openxmlformats.org/officeDocument/2006/relationships/hyperlink" Target="https://www.filfan.com/news/103344" TargetMode="External"/><Relationship Id="rId141" Type="http://schemas.openxmlformats.org/officeDocument/2006/relationships/hyperlink" Target="https://middle-east-online.com/&#1583;&#1585;&#1575;&#1605;&#1575;-&#1571;&#1587;&#1575;&#1605;&#1577;-&#1571;&#1606;&#1608;&#1585;-&#1593;&#1603;&#1575;&#1588;&#1577;" TargetMode="External"/><Relationship Id="rId7" Type="http://schemas.openxmlformats.org/officeDocument/2006/relationships/hyperlink" Target="https://www.youtube.com/watch?v=eIW-9bNVQp0" TargetMode="External"/><Relationship Id="rId162" Type="http://schemas.openxmlformats.org/officeDocument/2006/relationships/hyperlink" Target="https://liffofficial.com/2020/07/02/the-other-youssef-chahine/" TargetMode="External"/><Relationship Id="rId183" Type="http://schemas.openxmlformats.org/officeDocument/2006/relationships/hyperlink" Target="https://hd-cima.com/video/watch.php?vid=652ca186b" TargetMode="External"/><Relationship Id="rId24" Type="http://schemas.openxmlformats.org/officeDocument/2006/relationships/hyperlink" Target="https://www.elbalad.news/4898798" TargetMode="External"/><Relationship Id="rId45" Type="http://schemas.openxmlformats.org/officeDocument/2006/relationships/hyperlink" Target="https://www.youtube.com/watch?v=9NRGMRnNmuI" TargetMode="External"/><Relationship Id="rId66" Type="http://schemas.openxmlformats.org/officeDocument/2006/relationships/hyperlink" Target="https://www.alraeesnews.com/96723" TargetMode="External"/><Relationship Id="rId87" Type="http://schemas.openxmlformats.org/officeDocument/2006/relationships/hyperlink" Target="https://hd-cima.com/video/watch.php?vid=410ce1b6c" TargetMode="External"/><Relationship Id="rId110" Type="http://schemas.openxmlformats.org/officeDocument/2006/relationships/hyperlink" Target="https://shahed4u.onl:2053/&#1601;&#1610;&#1604;&#1605;-&#1589;&#1575;&#1610;&#1593;-&#1576;&#1581;&#1585;-2004/" TargetMode="External"/><Relationship Id="rId131" Type="http://schemas.openxmlformats.org/officeDocument/2006/relationships/hyperlink" Target="https://middle-east-online.com/&#1583;&#1585;&#1575;&#1605;&#1575;-&#1571;&#1587;&#1575;&#1605;&#1577;-&#1571;&#1606;&#1608;&#1585;-&#1593;&#1603;&#1575;&#1588;&#1577;" TargetMode="External"/><Relationship Id="rId61" Type="http://schemas.openxmlformats.org/officeDocument/2006/relationships/hyperlink" Target="http://accronline.com/article_detail.aspx?id=12389" TargetMode="External"/><Relationship Id="rId82" Type="http://schemas.openxmlformats.org/officeDocument/2006/relationships/hyperlink" Target="https://hd-cima.com/video/watch.php?vid=410ce1b6c" TargetMode="External"/><Relationship Id="rId152" Type="http://schemas.openxmlformats.org/officeDocument/2006/relationships/hyperlink" Target="https://www.youtube.com/watch?v=NRHujJKIOho" TargetMode="External"/><Relationship Id="rId173" Type="http://schemas.openxmlformats.org/officeDocument/2006/relationships/hyperlink" Target="https://www.youtube.com/watch?v=qYTsKALK1XM" TargetMode="External"/><Relationship Id="rId194" Type="http://schemas.openxmlformats.org/officeDocument/2006/relationships/hyperlink" Target="https://elcinema.com/work/1010572/episodes" TargetMode="External"/><Relationship Id="rId199" Type="http://schemas.openxmlformats.org/officeDocument/2006/relationships/hyperlink" Target="https://elcinema.com/work/2005960" TargetMode="External"/><Relationship Id="rId203" Type="http://schemas.openxmlformats.org/officeDocument/2006/relationships/hyperlink" Target="https://www.alghad.tv/%D9%85%D8%AD%D8%A7%D8%B5%D8%B1-%D9%85%D8%AB%D9%84%D9%8A%D9%81%D9%8A%D9%84%D9%85-%D9%84%D9%84%D8%B3%D9%88%D8%B1%D9%8A%D8%A9-%D9%87%D8%A7%D9%84%D8%A9-%D8%A7%D9%84%D8%B9%D8%A8%D8%AF-%D8%A7/" TargetMode="External"/><Relationship Id="rId208" Type="http://schemas.openxmlformats.org/officeDocument/2006/relationships/hyperlink" Target="https://www.youtube.com/watch?v=BbN17AW3TjU" TargetMode="External"/><Relationship Id="rId19" Type="http://schemas.openxmlformats.org/officeDocument/2006/relationships/hyperlink" Target="https://www.maspero.eg/wps/portal/home/radio-and-tv-magazine/art/details/acb60d95-e727-4fb2-bf44-439c0def0ec6" TargetMode="External"/><Relationship Id="rId14" Type="http://schemas.openxmlformats.org/officeDocument/2006/relationships/hyperlink" Target="https://elcinema.com/work/1005086" TargetMode="External"/><Relationship Id="rId30" Type="http://schemas.openxmlformats.org/officeDocument/2006/relationships/hyperlink" Target="https://www.youtube.com/watch?v=Ff1_XcngQr0" TargetMode="External"/><Relationship Id="rId35" Type="http://schemas.openxmlformats.org/officeDocument/2006/relationships/hyperlink" Target="https://www.youtube.com/watch?v=C-_iuhH2J-M" TargetMode="External"/><Relationship Id="rId56" Type="http://schemas.openxmlformats.org/officeDocument/2006/relationships/hyperlink" Target="https://www.alittihad.ae/article/32806/2015/&#171;&#1602;&#1606;&#1583;&#1610;&#1604;-&#1571;&#1605;-&#1607;&#1575;&#1588;&#1605;&#187;-&#1589;&#1585;&#1575;&#1593;-&#1576;&#1610;&#1606;-&#1575;&#1604;&#1593;&#1604;&#1605;-&#1608;&#1575;&#1604;&#1582;&#1585;&#1575;&#1601;&#1577;" TargetMode="External"/><Relationship Id="rId77" Type="http://schemas.openxmlformats.org/officeDocument/2006/relationships/hyperlink" Target="https://hd-cima.com/video/watch.php?vid=410ce1b6c" TargetMode="External"/><Relationship Id="rId100" Type="http://schemas.openxmlformats.org/officeDocument/2006/relationships/hyperlink" Target="https://www.youtube.com/watch?v=Eaf9cApby7g" TargetMode="External"/><Relationship Id="rId105" Type="http://schemas.openxmlformats.org/officeDocument/2006/relationships/hyperlink" Target="https://www.nogoumfm.net/news/2018/09/&#1581;&#1585;&#1576;-&#1575;&#1604;&#1601;&#1585;&#1575;&#1608;&#1604;&#1577;-&#1587;&#1585;-&#1578;&#1587;&#1605;&#1610;&#1577;-&#1575;&#1604;&#1601;&#1610;&#1604;&#1605;-&#1608;&#1575;&#1604;&#1601;&#1603;&#1585;&#1577;-&#1575;/" TargetMode="External"/><Relationship Id="rId126" Type="http://schemas.openxmlformats.org/officeDocument/2006/relationships/hyperlink" Target="https://middle-east-online.com/&#1583;&#1585;&#1575;&#1605;&#1575;-&#1571;&#1587;&#1575;&#1605;&#1577;-&#1571;&#1606;&#1608;&#1585;-&#1593;&#1603;&#1575;&#1588;&#1577;" TargetMode="External"/><Relationship Id="rId147" Type="http://schemas.openxmlformats.org/officeDocument/2006/relationships/hyperlink" Target="https://www.filfan.com/news/103335" TargetMode="External"/><Relationship Id="rId168" Type="http://schemas.openxmlformats.org/officeDocument/2006/relationships/hyperlink" Target="https://www.youtube.com/watch?v=cTSIFVzdXSE" TargetMode="External"/><Relationship Id="rId8" Type="http://schemas.openxmlformats.org/officeDocument/2006/relationships/hyperlink" Target="https://kitabat.com/cultural/&#1581;&#1603;&#1575;&#1610;&#1577;-&#1601;&#1610;-&#1601;&#1610;&#1604;&#1605;-5-&#1575;&#1604;&#1608;&#1585;&#1588;&#1577;-&#1575;&#1604;&#1605;&#1585;&#1571;&#1577;-&#1575;&#1604;&#1588;&#1585;&#1610;&#1601;&#1577;/" TargetMode="External"/><Relationship Id="rId51" Type="http://schemas.openxmlformats.org/officeDocument/2006/relationships/hyperlink" Target="https://www.youtube.com/watch?v=vEC6e5dBi4Y" TargetMode="External"/><Relationship Id="rId72" Type="http://schemas.openxmlformats.org/officeDocument/2006/relationships/hyperlink" Target="https://www.youtube.com/watch?v=3F9jzWZXPL4" TargetMode="External"/><Relationship Id="rId93" Type="http://schemas.openxmlformats.org/officeDocument/2006/relationships/hyperlink" Target="https://www.youtube.com/watch?v=Eaf9cApby7g" TargetMode="External"/><Relationship Id="rId98" Type="http://schemas.openxmlformats.org/officeDocument/2006/relationships/hyperlink" Target="https://www.youtube.com/watch?v=Eaf9cApby7g" TargetMode="External"/><Relationship Id="rId121" Type="http://schemas.openxmlformats.org/officeDocument/2006/relationships/hyperlink" Target="https://middle-east-online.com/&#1583;&#1585;&#1575;&#1605;&#1575;-&#1571;&#1587;&#1575;&#1605;&#1577;-&#1571;&#1606;&#1608;&#1585;-&#1593;&#1603;&#1575;&#1588;&#1577;" TargetMode="External"/><Relationship Id="rId142" Type="http://schemas.openxmlformats.org/officeDocument/2006/relationships/hyperlink" Target="https://middle-east-online.com/&#1583;&#1585;&#1575;&#1605;&#1575;-&#1571;&#1587;&#1575;&#1605;&#1577;-&#1571;&#1606;&#1608;&#1585;-&#1593;&#1603;&#1575;&#1588;&#1577;" TargetMode="External"/><Relationship Id="rId163" Type="http://schemas.openxmlformats.org/officeDocument/2006/relationships/hyperlink" Target="https://elcinema.com/review/1235631/" TargetMode="External"/><Relationship Id="rId184" Type="http://schemas.openxmlformats.org/officeDocument/2006/relationships/hyperlink" Target="https://www.youtube.com/watch?v=t0l0BjXdw3E" TargetMode="External"/><Relationship Id="rId189" Type="http://schemas.openxmlformats.org/officeDocument/2006/relationships/hyperlink" Target="https://rema.egybest.online/movie/alexandria-new-york-2004/?ref=search-p1" TargetMode="External"/><Relationship Id="rId3" Type="http://schemas.openxmlformats.org/officeDocument/2006/relationships/hyperlink" Target="https://www.facebook.com/watch/?v=2876771335769420" TargetMode="External"/><Relationship Id="rId25" Type="http://schemas.openxmlformats.org/officeDocument/2006/relationships/hyperlink" Target="https://www.youtube.com/watch?v=eIW-9bNVQp0" TargetMode="External"/><Relationship Id="rId46" Type="http://schemas.openxmlformats.org/officeDocument/2006/relationships/hyperlink" Target="https://www.youtube.com/watch?v=rjOMefCQNUA" TargetMode="External"/><Relationship Id="rId67" Type="http://schemas.openxmlformats.org/officeDocument/2006/relationships/hyperlink" Target="https://www.facebook.com/watch/?v=2614431945519294" TargetMode="External"/><Relationship Id="rId116" Type="http://schemas.openxmlformats.org/officeDocument/2006/relationships/hyperlink" Target="https://www.alghad.tv/%D9%85%D8%AD%D8%A7%D8%B5%D8%B1-%D9%85%D8%AB%D9%84%D9%8A%D9%81%D9%8A%D9%84%D9%85-%D9%84%D9%84%D8%B3%D9%88%D8%B1%D9%8A%D8%A9-%D9%87%D8%A7%D9%84%D8%A9-%D8%A7%D9%84%D8%B9%D8%A8%D8%AF-%D8%A7/" TargetMode="External"/><Relationship Id="rId137" Type="http://schemas.openxmlformats.org/officeDocument/2006/relationships/hyperlink" Target="https://middle-east-online.com/&#1583;&#1585;&#1575;&#1605;&#1575;-&#1571;&#1587;&#1575;&#1605;&#1577;-&#1571;&#1606;&#1608;&#1585;-&#1593;&#1603;&#1575;&#1588;&#1577;" TargetMode="External"/><Relationship Id="rId158" Type="http://schemas.openxmlformats.org/officeDocument/2006/relationships/hyperlink" Target="https://www.youtube.com/watch?v=qbH5FRxOmUI" TargetMode="External"/><Relationship Id="rId20" Type="http://schemas.openxmlformats.org/officeDocument/2006/relationships/hyperlink" Target="https://www.shahrayar-stars.com/2020/07/10116/" TargetMode="External"/><Relationship Id="rId41" Type="http://schemas.openxmlformats.org/officeDocument/2006/relationships/hyperlink" Target="https://www.youtube.com/watch?v=rjOMefCQNUA" TargetMode="External"/><Relationship Id="rId62" Type="http://schemas.openxmlformats.org/officeDocument/2006/relationships/hyperlink" Target="https://www.alyaum.com/articles/807782/&#1603;&#1604;&#1605;&#1577;-&#1608;&#1605;&#1602;&#1575;&#1604;/&#1573;&#1581;&#1606;&#1575;-&#1576;&#1578;&#1608;&#1593;-&#1575;&#1604;&#1571;&#1578;&#1608;&#1576;&#1610;&#1587;" TargetMode="External"/><Relationship Id="rId83" Type="http://schemas.openxmlformats.org/officeDocument/2006/relationships/hyperlink" Target="https://www.aljazeera.net/news/politics/2019/5/19/&#1575;&#1604;&#1610;&#1587;&#1575;&#1585;-&#1575;&#1604;&#1605;&#1589;&#1585;&#1610;-&#1610;&#1603;&#1578;&#1608;&#1610;-&#1576;&#1606;&#1610;&#1585;&#1575;&#1606;-&#1605;&#1608;&#1575;&#1602;&#1593;" TargetMode="External"/><Relationship Id="rId88" Type="http://schemas.openxmlformats.org/officeDocument/2006/relationships/hyperlink" Target="https://alarab.co.uk/&#1601;&#1610;&#1604;&#1605;-&#1575;&#1604;&#1576;&#1585;&#1610;&#1569;-&#1575;&#1587;&#1578;&#1594;&#1604;&#1575;&#1604;-&#1575;&#1604;&#1571;&#1576;&#1585;&#1610;&#1575;&#1569;-&#1604;&#1602;&#1578;&#1604;-&#1575;&#1604;&#1601;&#1603;&#1585;-&#1608;&#1608;&#1571;&#1583;-&#1575;&#1604;&#1581;&#1585;&#1610;&#1577;" TargetMode="External"/><Relationship Id="rId111" Type="http://schemas.openxmlformats.org/officeDocument/2006/relationships/hyperlink" Target="https://alqabas.com/article/59121-&#1601;&#1610;&#1604;&#1605;-&#1610;&#1580;&#1587;&#1583;-&#1605;&#1571;&#1587;&#1575;&#1577;-&#1575;&#1604;&#1588;&#1593;&#1576;-&#1575;&#1604;&#1601;&#1604;&#1587;&#1591;&#1610;&#1606;&#1610;&#1601;&#1610;-&#1576;&#1575;" TargetMode="External"/><Relationship Id="rId132" Type="http://schemas.openxmlformats.org/officeDocument/2006/relationships/hyperlink" Target="https://middle-east-online.com/&#1583;&#1585;&#1575;&#1605;&#1575;-&#1571;&#1587;&#1575;&#1605;&#1577;-&#1571;&#1606;&#1608;&#1585;-&#1593;&#1603;&#1575;&#1588;&#1577;" TargetMode="External"/><Relationship Id="rId153" Type="http://schemas.openxmlformats.org/officeDocument/2006/relationships/hyperlink" Target="https://alwan.elwatannews.com/news/details/4089736/&#1588;&#1576;&#1575;&#1576;-&#1575;&#1605;&#1585;&#1571;&#1577;-&#1581;&#1610;&#1606;&#1605;&#1575;-&#1578;&#1578;&#1580;&#1605;&#1593;-&#1603;&#1604;-&#1575;&#1604;&#1593;&#1606;&#1575;&#1589;&#1585;-&#1575;&#1604;&#1601;&#1606;&#1610;&#1577;-&#1604;&#1573;&#1582;&#1585;&#1575;&#1580;-&#1601;&#1610;&#1604;&#1605;-&#1605;&#1605;&#1610;&#1586;" TargetMode="External"/><Relationship Id="rId174" Type="http://schemas.openxmlformats.org/officeDocument/2006/relationships/hyperlink" Target="https://www.youtube.com/watch?v=BUee4p8-ojk" TargetMode="External"/><Relationship Id="rId179" Type="http://schemas.openxmlformats.org/officeDocument/2006/relationships/hyperlink" Target="https://www.youtube.com/watch?v=YP8xMn3AgwA" TargetMode="External"/><Relationship Id="rId195" Type="http://schemas.openxmlformats.org/officeDocument/2006/relationships/hyperlink" Target="https://elcinema.com/work/1010386/episodes" TargetMode="External"/><Relationship Id="rId209" Type="http://schemas.openxmlformats.org/officeDocument/2006/relationships/hyperlink" Target="https://www.youtube.com/watch?v=BbN17AW3TjU" TargetMode="External"/><Relationship Id="rId190" Type="http://schemas.openxmlformats.org/officeDocument/2006/relationships/hyperlink" Target="https://www.dailymotion.com/video/x6zs3ts" TargetMode="External"/><Relationship Id="rId204" Type="http://schemas.openxmlformats.org/officeDocument/2006/relationships/hyperlink" Target="https://www.youtube.com/watch?v=Rrh4JDsOmVw" TargetMode="External"/><Relationship Id="rId15" Type="http://schemas.openxmlformats.org/officeDocument/2006/relationships/hyperlink" Target="https://elcinema.com/work/1011732" TargetMode="External"/><Relationship Id="rId36" Type="http://schemas.openxmlformats.org/officeDocument/2006/relationships/hyperlink" Target="https://l.cimalight.io:2053/watch.php?vid=7c69dc47e" TargetMode="External"/><Relationship Id="rId57" Type="http://schemas.openxmlformats.org/officeDocument/2006/relationships/hyperlink" Target="https://www.youtube.com/watch?v=2hvEdgrldCE" TargetMode="External"/><Relationship Id="rId106" Type="http://schemas.openxmlformats.org/officeDocument/2006/relationships/hyperlink" Target="https://alwan.elwatannews.com/news/details/4109232/&#1581;&#1585;&#1576;-&#1575;&#1604;&#1601;&#1585;&#1575;&#1608;&#1604;&#1577;-&#1601;&#1604;&#1587;&#1601;&#1577;-&#1575;&#1604;&#1587;&#1593;&#1575;&#1583;&#1577;-&#1601;&#1610;-&#1589;&#1610;&#1594;&#1577;-&#1587;&#1610;&#1606;&#1605;&#1575;&#1574;&#1610;&#1577;" TargetMode="External"/><Relationship Id="rId127" Type="http://schemas.openxmlformats.org/officeDocument/2006/relationships/hyperlink" Target="https://middle-east-online.com/&#1583;&#1585;&#1575;&#1605;&#1575;-&#1571;&#1587;&#1575;&#1605;&#1577;-&#1571;&#1606;&#1608;&#1585;-&#1593;&#1603;&#1575;&#1588;&#1577;" TargetMode="External"/><Relationship Id="rId10" Type="http://schemas.openxmlformats.org/officeDocument/2006/relationships/hyperlink" Target="https://www.youtube.com/watch?v=eIW-9bNVQp0" TargetMode="External"/><Relationship Id="rId31" Type="http://schemas.openxmlformats.org/officeDocument/2006/relationships/hyperlink" Target="https://elcinema.com/work/1011397" TargetMode="External"/><Relationship Id="rId52" Type="http://schemas.openxmlformats.org/officeDocument/2006/relationships/hyperlink" Target="https://www.shorouknews.com/columns/view.aspx?cdate=01032019&amp;id=9dfe2ced-d37d-4236-af9a-fbaf08640bc9" TargetMode="External"/><Relationship Id="rId73" Type="http://schemas.openxmlformats.org/officeDocument/2006/relationships/hyperlink" Target="https://eyeoncinema.net/&#1586;&#1575;&#1574;&#1585;-&#1575;&#1604;&#1601;&#1580;&#1585;-&#1578;&#1580;&#1604;&#1610;&#1575;&#1578;-&#1575;&#1604;&#1582;&#1608;&#1601;-&#1608;&#1575;&#1604;&#1602;&#1607;&#1585;/" TargetMode="External"/><Relationship Id="rId78" Type="http://schemas.openxmlformats.org/officeDocument/2006/relationships/hyperlink" Target="https://raseef22.net/article/1075113-&#1593;&#1608;&#1575;&#1604;&#1605;-&#1606;&#1580;&#1610;&#1576;-&#1605;&#1581;&#1601;&#1608;&#1592;-2-&#1575;&#1604;&#1603;&#1585;&#1606;&#1603;-&#1585;&#1608;&#1575;&#1610;&#1577;-&#1587;&#1610;&#1575;&#1587;&#1610;&#1577;-&#1571;&#1581;&#1583;&#1575;&#1579;&#1607;&#1575;-&#1576;&#1610;&#1606;-&#1581;&#1585;&#1576;&#1610;&#1606;-&#1608;&#1605;&#1587;&#1585;&#1581;&#1607;&#1575;-&#1605;&#1602;&#1607;&#1609;" TargetMode="External"/><Relationship Id="rId94" Type="http://schemas.openxmlformats.org/officeDocument/2006/relationships/hyperlink" Target="https://www.arageek.com/art/the-egg-and-stone-review" TargetMode="External"/><Relationship Id="rId99" Type="http://schemas.openxmlformats.org/officeDocument/2006/relationships/hyperlink" Target="https://almalnews.com/&#1575;&#1604;&#1603;&#1610;&#1578;-&#1603;&#1575;&#1578;-&#1585;&#1572;&#1610;&#1577;-&#1605;&#1582;&#1578;&#1604;&#1601;&#1577;-&#1604;&#1600;-&#1605;&#1575;&#1604;&#1603;-&#1575;&#1604;&#1581;&#1586;&#1610;&#1606;/" TargetMode="External"/><Relationship Id="rId101" Type="http://schemas.openxmlformats.org/officeDocument/2006/relationships/hyperlink" Target="https://www.filfan.com/news/48417" TargetMode="External"/><Relationship Id="rId122" Type="http://schemas.openxmlformats.org/officeDocument/2006/relationships/hyperlink" Target="https://www.youm7.com/story/2021/1/12/&#1575;&#1604;&#1606;&#1592;&#1575;&#1585;&#1577;-&#1575;&#1604;&#1587;&#1608;&#1583;&#1575;&#1569;-&#1602;&#1589;&#1577;-&#1603;&#1578;&#1576;&#1607;&#1575;-&#1573;&#1581;&#1587;&#1575;&#1606;-&#1593;&#1576;&#1583;-&#1575;&#1604;&#1602;&#1583;&#1608;&#1587;-&#1603;&#1610;&#1601;-&#1601;&#1607;&#1605;&#1578;&#1607;&#1575;-&#1606;&#1575;&#1583;&#1610;&#1577;/5154420" TargetMode="External"/><Relationship Id="rId143" Type="http://schemas.openxmlformats.org/officeDocument/2006/relationships/hyperlink" Target="https://middle-east-online.com/&#1583;&#1585;&#1575;&#1605;&#1575;-&#1571;&#1587;&#1575;&#1605;&#1577;-&#1571;&#1606;&#1608;&#1585;-&#1593;&#1603;&#1575;&#1588;&#1577;" TargetMode="External"/><Relationship Id="rId148" Type="http://schemas.openxmlformats.org/officeDocument/2006/relationships/hyperlink" Target="http://www.cinematechhaddad.com/Derasat/ABaderkhan/ABaderkhan_4.HTM" TargetMode="External"/><Relationship Id="rId164" Type="http://schemas.openxmlformats.org/officeDocument/2006/relationships/hyperlink" Target="https://almalnews.com/%E2%80%AE%E2%80%AC&#1575;&#1604;&#1606;&#1583;&#1575;&#1607;&#1577;%E2%80%AE-%E2%80%AC&#1581;&#1610;&#1606;-&#1610;&#1606;&#1578;&#1607;&#1603;-&#1589;&#1582;&#1576;-&#1575;&#1604;&#1605;&#1583;&#1610;&#1606;/" TargetMode="External"/><Relationship Id="rId169" Type="http://schemas.openxmlformats.org/officeDocument/2006/relationships/hyperlink" Target="https://www.youtube.com/watch?v=ch10F3Ydlsg" TargetMode="External"/><Relationship Id="rId185" Type="http://schemas.openxmlformats.org/officeDocument/2006/relationships/hyperlink" Target="https://www.dailymotion.com/video/x6zs2dy" TargetMode="External"/><Relationship Id="rId4" Type="http://schemas.openxmlformats.org/officeDocument/2006/relationships/hyperlink" Target="https://elcinema.com/work/1218852" TargetMode="External"/><Relationship Id="rId9" Type="http://schemas.openxmlformats.org/officeDocument/2006/relationships/hyperlink" Target="https://www.youtube.com/watch?v=eIW-9bNVQp0" TargetMode="External"/><Relationship Id="rId180" Type="http://schemas.openxmlformats.org/officeDocument/2006/relationships/hyperlink" Target="https://vimeo.com/139871988" TargetMode="External"/><Relationship Id="rId210" Type="http://schemas.openxmlformats.org/officeDocument/2006/relationships/hyperlink" Target="https://www.youtube.com/watch?v=fjo0pxR_K5s" TargetMode="External"/><Relationship Id="rId26" Type="http://schemas.openxmlformats.org/officeDocument/2006/relationships/hyperlink" Target="https://gate.ahram.org.eg/daily/News/131795/4/471505/&#1602;&#1590;&#1575;&#1610;&#1575;-&#1608;&#1575;&#1585;&#1575;&#1569;/&#1601;&#1610;&#1604;&#1605;-&#171;&#1571;&#1606;&#1575;-&#1581;&#1585;&#1577;&#187;.aspx" TargetMode="External"/><Relationship Id="rId47" Type="http://schemas.openxmlformats.org/officeDocument/2006/relationships/hyperlink" Target="https://www.alriyadh.com/912762" TargetMode="External"/><Relationship Id="rId68" Type="http://schemas.openxmlformats.org/officeDocument/2006/relationships/hyperlink" Target="https://elcinema.com/work/1010683" TargetMode="External"/><Relationship Id="rId89" Type="http://schemas.openxmlformats.org/officeDocument/2006/relationships/hyperlink" Target="https://hd-cima.com/video/watch.php?vid=410ce1b6c" TargetMode="External"/><Relationship Id="rId112" Type="http://schemas.openxmlformats.org/officeDocument/2006/relationships/hyperlink" Target="https://www.arageek.com/art/benten-men-misr-movie-review" TargetMode="External"/><Relationship Id="rId133" Type="http://schemas.openxmlformats.org/officeDocument/2006/relationships/hyperlink" Target="https://middle-east-online.com/&#1583;&#1585;&#1575;&#1605;&#1575;-&#1571;&#1587;&#1575;&#1605;&#1577;-&#1571;&#1606;&#1608;&#1585;-&#1593;&#1603;&#1575;&#1588;&#1577;" TargetMode="External"/><Relationship Id="rId154" Type="http://schemas.openxmlformats.org/officeDocument/2006/relationships/hyperlink" Target="https://www.elwatannews.com/news/details/4154486" TargetMode="External"/><Relationship Id="rId175" Type="http://schemas.openxmlformats.org/officeDocument/2006/relationships/hyperlink" Target="https://www.youtube.com/watch?v=q2tMCfskYPA" TargetMode="External"/><Relationship Id="rId196" Type="http://schemas.openxmlformats.org/officeDocument/2006/relationships/hyperlink" Target="https://elcinema.com/work/1205935/episodes" TargetMode="External"/><Relationship Id="rId200" Type="http://schemas.openxmlformats.org/officeDocument/2006/relationships/hyperlink" Target="https://www.youtube.com/watch?v=1TDMhlwRWc0" TargetMode="External"/><Relationship Id="rId16" Type="http://schemas.openxmlformats.org/officeDocument/2006/relationships/hyperlink" Target="https://www.youtube.com/watch?v=eIW-9bNVQp0" TargetMode="External"/><Relationship Id="rId37" Type="http://schemas.openxmlformats.org/officeDocument/2006/relationships/hyperlink" Target="https://www.nogoumfm.net/news/2018/07/&#1575;&#1604;&#1576;&#1575;&#1576;-&#1575;&#1604;&#1605;&#1601;&#1578;&#1608;&#1581;-&#1601;&#1610;&#1604;&#1605;-&#1610;&#1581;&#1579;-&#1575;&#1604;&#1601;&#1578;&#1610;&#1575;&#1578;-&#1593;&#1604;&#1609;-&#1575;&#1604;/" TargetMode="External"/><Relationship Id="rId58" Type="http://schemas.openxmlformats.org/officeDocument/2006/relationships/hyperlink" Target="https://www.ultrasawt.com/&#1601;&#1610;&#1604;&#1605;-&#1575;&#1604;&#1585;&#1580;&#1604;-&#1575;&#1604;&#1584;&#1610;-&#1601;&#1602;&#1583;-&#1592;&#1604;&#1607;-&#1603;&#1610;&#1601;-&#1610;&#1605;&#1603;&#1606;-&#1604;&#1604;&#1608;&#1607;&#1605;-&#1571;&#1606;-&#1610;&#1583;&#1605;&#1617;&#1585;-&#1589;&#1575;&#1581;&#1576;&#1607;&#1567;/&#1581;&#1587;&#1575;&#1605;-&#1575;&#1604;&#1582;&#1608;&#1604;&#1610;/&#1571;&#1601;&#1604;&#1575;&#1605;" TargetMode="External"/><Relationship Id="rId79" Type="http://schemas.openxmlformats.org/officeDocument/2006/relationships/hyperlink" Target="https://hd-cima.com/video/watch.php?vid=410ce1b6c" TargetMode="External"/><Relationship Id="rId102" Type="http://schemas.openxmlformats.org/officeDocument/2006/relationships/hyperlink" Target="https://www.youtube.com/watch?v=Eaf9cApby7g" TargetMode="External"/><Relationship Id="rId123" Type="http://schemas.openxmlformats.org/officeDocument/2006/relationships/hyperlink" Target="https://www.youm7.com/story/2021/1/12/&#1575;&#1604;&#1606;&#1592;&#1575;&#1585;&#1577;-&#1575;&#1604;&#1587;&#1608;&#1583;&#1575;&#1569;-&#1602;&#1589;&#1577;-&#1603;&#1578;&#1576;&#1607;&#1575;-&#1573;&#1581;&#1587;&#1575;&#1606;-&#1593;&#1576;&#1583;-&#1575;&#1604;&#1602;&#1583;&#1608;&#1587;-&#1603;&#1610;&#1601;-&#1601;&#1607;&#1605;&#1578;&#1607;&#1575;-&#1606;&#1575;&#1583;&#1610;&#1577;/5154420" TargetMode="External"/><Relationship Id="rId144" Type="http://schemas.openxmlformats.org/officeDocument/2006/relationships/hyperlink" Target="https://middle-east-online.com/&#1583;&#1585;&#1575;&#1605;&#1575;-&#1571;&#1587;&#1575;&#1605;&#1577;-&#1571;&#1606;&#1608;&#1585;-&#1593;&#1603;&#1575;&#1588;&#1577;" TargetMode="External"/><Relationship Id="rId90" Type="http://schemas.openxmlformats.org/officeDocument/2006/relationships/hyperlink" Target="https://hd-cima.com/video/watch.php?vid=410ce1b6c" TargetMode="External"/><Relationship Id="rId165" Type="http://schemas.openxmlformats.org/officeDocument/2006/relationships/hyperlink" Target="https://www.youtube.com/watch?v=LE4FNNISRS0" TargetMode="External"/><Relationship Id="rId186" Type="http://schemas.openxmlformats.org/officeDocument/2006/relationships/hyperlink" Target="https://rema.egybest.online/movie/iskendereya-leih-1979/" TargetMode="External"/><Relationship Id="rId211" Type="http://schemas.openxmlformats.org/officeDocument/2006/relationships/hyperlink" Target="https://www.youtube.com/watch?v=fjo0pxR_K5s" TargetMode="External"/><Relationship Id="rId27" Type="http://schemas.openxmlformats.org/officeDocument/2006/relationships/hyperlink" Target="https://www.youtube.com/watch?v=yCmCu5oGnhk" TargetMode="External"/><Relationship Id="rId48" Type="http://schemas.openxmlformats.org/officeDocument/2006/relationships/hyperlink" Target="https://www.youtube.com/watch?v=rjOMefCQNUA" TargetMode="External"/><Relationship Id="rId69" Type="http://schemas.openxmlformats.org/officeDocument/2006/relationships/hyperlink" Target="https://www.youtube.com/watch?v=OvBg3efy-i0" TargetMode="External"/><Relationship Id="rId113" Type="http://schemas.openxmlformats.org/officeDocument/2006/relationships/hyperlink" Target="https://www.almasryalyoum.com/news/details/48661" TargetMode="External"/><Relationship Id="rId134" Type="http://schemas.openxmlformats.org/officeDocument/2006/relationships/hyperlink" Target="https://middle-east-online.com/&#1583;&#1585;&#1575;&#1605;&#1575;-&#1571;&#1587;&#1575;&#1605;&#1577;-&#1571;&#1606;&#1608;&#1585;-&#1593;&#1603;&#1575;&#1588;&#1577;" TargetMode="External"/><Relationship Id="rId80" Type="http://schemas.openxmlformats.org/officeDocument/2006/relationships/hyperlink" Target="http://www.cinematechhaddad.com/Derasat/KhBesharah/KhBesharah_1.HTM" TargetMode="External"/><Relationship Id="rId155" Type="http://schemas.openxmlformats.org/officeDocument/2006/relationships/hyperlink" Target="https://www.echoroukonline.com/&#1604;&#1610;&#1575;&#1604;&#1610;-&#1575;&#1604;&#1581;&#1604;&#1605;&#1610;&#1577;-&#1576;&#1610;&#1606;-&#1575;&#1604;&#1573;&#1601;&#1604;&#1575;&#1587;-&#1575;&#1604;&#1601;&#1606;&#1610;-&#1608;&#1575;&#1604;&#1593;&#1576;" TargetMode="External"/><Relationship Id="rId176" Type="http://schemas.openxmlformats.org/officeDocument/2006/relationships/hyperlink" Target="https://www.youtube.com/watch?v=mELc9457TJ8" TargetMode="External"/><Relationship Id="rId197" Type="http://schemas.openxmlformats.org/officeDocument/2006/relationships/hyperlink" Target="https://elcinema.com/work/1011242/episodes" TargetMode="External"/><Relationship Id="rId201" Type="http://schemas.openxmlformats.org/officeDocument/2006/relationships/hyperlink" Target="https://www.dw.com/ar/&#1576;&#1593;&#1583;-&#1575;&#1604;&#1605;&#1608;&#1602;&#1593;&#1577;-&#1604;&#1604;&#1605;&#1582;&#1585;&#1580;-&#1610;&#1587;&#1585;&#1610;-&#1606;&#1589;&#1585;-&#1575;&#1604;&#1604;&#1607;-&#1575;&#1587;&#1578;&#1593;&#1575;&#1583;&#1577;-&#1575;&#1604;&#1580;&#1575;&#1606;&#1610;-&#1604;&#1608;&#1593;&#1610;&#1607;-&#1608;&#1570;&#1583;&#1605;&#1610;&#1578;&#1607;/a-16838960" TargetMode="External"/><Relationship Id="rId17" Type="http://schemas.openxmlformats.org/officeDocument/2006/relationships/hyperlink" Target="https://elcinema.com/work/1011732" TargetMode="External"/><Relationship Id="rId38" Type="http://schemas.openxmlformats.org/officeDocument/2006/relationships/hyperlink" Target="https://www.filfan.com/news/103341" TargetMode="External"/><Relationship Id="rId59" Type="http://schemas.openxmlformats.org/officeDocument/2006/relationships/hyperlink" Target="https://www.albayan.ae/books/eternal-books/2016-07-08-1.2675351" TargetMode="External"/><Relationship Id="rId103" Type="http://schemas.openxmlformats.org/officeDocument/2006/relationships/hyperlink" Target="https://www.shahrayar-stars.com/2020/09/12748/" TargetMode="External"/><Relationship Id="rId124" Type="http://schemas.openxmlformats.org/officeDocument/2006/relationships/hyperlink" Target="https://middle-east-online.com/&#1583;&#1585;&#1575;&#1605;&#1575;-&#1571;&#1587;&#1575;&#1605;&#1577;-&#1571;&#1606;&#1608;&#1585;-&#1593;&#1603;&#1575;&#1588;&#1577;" TargetMode="External"/><Relationship Id="rId70" Type="http://schemas.openxmlformats.org/officeDocument/2006/relationships/hyperlink" Target="https://www.shorouknews.com/columns/view.aspx?cdate=04102018&amp;id=b31350f3-e661-4cc7-9d7d-3a3dc7df91b8" TargetMode="External"/><Relationship Id="rId91" Type="http://schemas.openxmlformats.org/officeDocument/2006/relationships/hyperlink" Target="https://www.cinematechhaddad.com/Derasat/AAltayeb/Altayeb_13.HTM" TargetMode="External"/><Relationship Id="rId145" Type="http://schemas.openxmlformats.org/officeDocument/2006/relationships/hyperlink" Target="https://middle-east-online.com/&#1583;&#1585;&#1575;&#1605;&#1575;-&#1571;&#1587;&#1575;&#1605;&#1577;-&#1571;&#1606;&#1608;&#1585;-&#1593;&#1603;&#1575;&#1588;&#1577;" TargetMode="External"/><Relationship Id="rId166" Type="http://schemas.openxmlformats.org/officeDocument/2006/relationships/hyperlink" Target="https://www.youtube.com/watch?v=RQS_Rc8tBAI" TargetMode="External"/><Relationship Id="rId187" Type="http://schemas.openxmlformats.org/officeDocument/2006/relationships/hyperlink" Target="https://rema.egybest.online/movie/eskendereya-kaman-we-kaman-1990/" TargetMode="External"/><Relationship Id="rId1" Type="http://schemas.openxmlformats.org/officeDocument/2006/relationships/hyperlink" Target="https://www.youtube.com/watch?v=eIW-9bNVQp0" TargetMode="External"/><Relationship Id="rId212" Type="http://schemas.openxmlformats.org/officeDocument/2006/relationships/printerSettings" Target="../printerSettings/printerSettings1.bin"/><Relationship Id="rId28" Type="http://schemas.openxmlformats.org/officeDocument/2006/relationships/hyperlink" Target="https://www.youtube.com/watch?v=pEpI4Yz8qKQ" TargetMode="External"/><Relationship Id="rId49" Type="http://schemas.openxmlformats.org/officeDocument/2006/relationships/hyperlink" Target="https://www.youtube.com/watch?v=ubWjm2H0f1g" TargetMode="External"/><Relationship Id="rId114" Type="http://schemas.openxmlformats.org/officeDocument/2006/relationships/hyperlink" Target="https://n.ahwaktv.net:2053/watch.php?vid=b3c491267" TargetMode="External"/><Relationship Id="rId60" Type="http://schemas.openxmlformats.org/officeDocument/2006/relationships/hyperlink" Target="https://beal.egybest.xyz/movie/ehna-betoa-el-otobees-1979/" TargetMode="External"/><Relationship Id="rId81" Type="http://schemas.openxmlformats.org/officeDocument/2006/relationships/hyperlink" Target="https://eyeoncinema.net/&#1575;&#1604;&#1593;&#1608;&#1575;&#1605;&#1577;-&#1585;&#1602;&#1605;-70-&#1576;&#1608;&#1585;&#1578;&#1585;&#1610;&#1607;-&#1604;&#1601;&#1606;&#1575;&#1606;-&#1605;&#1571;&#1586;&#1608;&#1605;/" TargetMode="External"/><Relationship Id="rId135" Type="http://schemas.openxmlformats.org/officeDocument/2006/relationships/hyperlink" Target="https://middle-east-online.com/&#1583;&#1585;&#1575;&#1605;&#1575;-&#1571;&#1587;&#1575;&#1605;&#1577;-&#1571;&#1606;&#1608;&#1585;-&#1593;&#1603;&#1575;&#1588;&#1577;" TargetMode="External"/><Relationship Id="rId156" Type="http://schemas.openxmlformats.org/officeDocument/2006/relationships/hyperlink" Target="https://mama-drama.org/&#1605;&#1588;&#1575;&#1607;&#1583;&#1577;-&#1601;&#1610;&#1604;&#1605;-&#1602;&#1575;&#1607;&#1585;-&#1575;&#1604;&#1592;&#1604;&#1575;&#1605;/" TargetMode="External"/><Relationship Id="rId177" Type="http://schemas.openxmlformats.org/officeDocument/2006/relationships/hyperlink" Target="https://www.youtube.com/watch?v=WDlF3p9VWCg" TargetMode="External"/><Relationship Id="rId198" Type="http://schemas.openxmlformats.org/officeDocument/2006/relationships/hyperlink" Target="https://elcinema.com/work/1010857/episodes" TargetMode="External"/><Relationship Id="rId202" Type="http://schemas.openxmlformats.org/officeDocument/2006/relationships/hyperlink" Target="https://www.filfan.com/news/47339" TargetMode="External"/><Relationship Id="rId18" Type="http://schemas.openxmlformats.org/officeDocument/2006/relationships/hyperlink" Target="https://www.youtube.com/watch?v=Ff1_XcngQr0" TargetMode="External"/><Relationship Id="rId39" Type="http://schemas.openxmlformats.org/officeDocument/2006/relationships/hyperlink" Target="https://www.youtube.com/watch?v=gnzmj5SfRRE" TargetMode="External"/><Relationship Id="rId50" Type="http://schemas.openxmlformats.org/officeDocument/2006/relationships/hyperlink" Target="https://www.alsolta.net/article/39149/&#1575;&#1604;&#1602;&#1575;&#1607;&#1585;&#1577;-&#1585;&#1575;&#1574;&#1593;&#1577;-&#1606;&#1580;&#1610;&#1576;-&#1605;&#1581;&#1601;&#1608;&#1592;-&#1608;&#1585;&#1605;&#1608;&#1586;-&#1589;&#1604;&#1575;&#1581;-&#1571;&#1576;&#1608;-&#1587;&#1610;&#1601;" TargetMode="External"/><Relationship Id="rId104" Type="http://schemas.openxmlformats.org/officeDocument/2006/relationships/hyperlink" Target="https://www.nogoumfm.net/news/2018/09/&#1581;&#1585;&#1576;-&#1575;&#1604;&#1601;&#1585;&#1575;&#1608;&#1604;&#1577;-&#1587;&#1585;-&#1578;&#1587;&#1605;&#1610;&#1577;-&#1575;&#1604;&#1601;&#1610;&#1604;&#1605;-&#1608;&#1575;&#1604;&#1601;&#1603;&#1585;&#1577;-&#1575;/" TargetMode="External"/><Relationship Id="rId125" Type="http://schemas.openxmlformats.org/officeDocument/2006/relationships/hyperlink" Target="https://middle-east-online.com/&#1583;&#1585;&#1575;&#1605;&#1575;-&#1571;&#1587;&#1575;&#1605;&#1577;-&#1571;&#1606;&#1608;&#1585;-&#1593;&#1603;&#1575;&#1588;&#1577;" TargetMode="External"/><Relationship Id="rId146" Type="http://schemas.openxmlformats.org/officeDocument/2006/relationships/hyperlink" Target="https://middle-east-online.com/&#1583;&#1585;&#1575;&#1605;&#1575;-&#1571;&#1587;&#1575;&#1605;&#1577;-&#1571;&#1606;&#1608;&#1585;-&#1593;&#1603;&#1575;&#1588;&#1577;" TargetMode="External"/><Relationship Id="rId167" Type="http://schemas.openxmlformats.org/officeDocument/2006/relationships/hyperlink" Target="https://www.dailymotion.com/video/x6zs35o" TargetMode="External"/><Relationship Id="rId188" Type="http://schemas.openxmlformats.org/officeDocument/2006/relationships/hyperlink" Target="https://rema.egybest.online/movie/hadota-masria-1982/" TargetMode="External"/><Relationship Id="rId71" Type="http://schemas.openxmlformats.org/officeDocument/2006/relationships/hyperlink" Target="https://www.youtube.com/watch?v=ZGXvl9diqRA" TargetMode="External"/><Relationship Id="rId92" Type="http://schemas.openxmlformats.org/officeDocument/2006/relationships/hyperlink" Target="https://hd-cima.com/video/watch.php?vid=410ce1b6c" TargetMode="External"/><Relationship Id="rId2" Type="http://schemas.openxmlformats.org/officeDocument/2006/relationships/hyperlink" Target="https://elcinema.com/review/1236463/" TargetMode="External"/><Relationship Id="rId29" Type="http://schemas.openxmlformats.org/officeDocument/2006/relationships/hyperlink" Target="https://www.hawa2.com/news/lrbt-lmkds-m-byn-lfylm-o-lroy-hnk-ks-15199" TargetMode="External"/><Relationship Id="rId40" Type="http://schemas.openxmlformats.org/officeDocument/2006/relationships/hyperlink" Target="https://www.maspero.eg/wps/portal/home/radio-and-tv-magazine/art/details/175904c9-2430-412e-9b6a-5656d2622026" TargetMode="External"/><Relationship Id="rId115" Type="http://schemas.openxmlformats.org/officeDocument/2006/relationships/hyperlink" Target="https://www.filfan.com/news/96538" TargetMode="External"/><Relationship Id="rId136" Type="http://schemas.openxmlformats.org/officeDocument/2006/relationships/hyperlink" Target="https://middle-east-online.com/&#1583;&#1585;&#1575;&#1605;&#1575;-&#1571;&#1587;&#1575;&#1605;&#1577;-&#1571;&#1606;&#1608;&#1585;-&#1593;&#1603;&#1575;&#1588;&#1577;" TargetMode="External"/><Relationship Id="rId157" Type="http://schemas.openxmlformats.org/officeDocument/2006/relationships/hyperlink" Target="https://www.dailymotion.com/video/x6y9acl" TargetMode="External"/><Relationship Id="rId178" Type="http://schemas.openxmlformats.org/officeDocument/2006/relationships/hyperlink" Target="https://www.youtube.com/watch?v=VpOM3VhE1x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arkan-srp.com/2020/06/02/1/" TargetMode="External"/><Relationship Id="rId21" Type="http://schemas.openxmlformats.org/officeDocument/2006/relationships/hyperlink" Target="https://shbabbek.com/show/140490" TargetMode="External"/><Relationship Id="rId42" Type="http://schemas.openxmlformats.org/officeDocument/2006/relationships/hyperlink" Target="https://www.madamasr.com/ar/2015/02/15/feature/%D8%AB%D9%82%D8%A7%D9%81%D8%A9/%D8%AC%D9%88%D8%A7%D9%87%D8%B1-%D8%A7%D9%84%D8%B3%D9%8A%D9%86%D9%85%D8%A7-%D8%A7%D9%84%D9%85%D8%B5%D8%B1%D9%8A%D8%A9-%D8%AB%D8%B1%D8%AB%D8%B1%D8%A9-%D9%81%D9%88%D9%82-%D8%A7%D9%84%D9%86%D9%8A%D9%84/" TargetMode="External"/><Relationship Id="rId63" Type="http://schemas.openxmlformats.org/officeDocument/2006/relationships/hyperlink" Target="https://www.youm7.com/story/2016/12/2/%D9%86%D9%82%D8%A7%D8%AF-%D8%B9%D9%86-%D9%86%D8%AC%D9%8A%D8%A8-%D9%85%D8%AD%D9%81%D9%88%D8%B8-%D8%A3%D8%B9%D9%85%D8%A7%D9%84%D9%87-%D9%86%D9%82%D8%B7%D8%A9-%D8%AA%D8%AD%D9%88%D9%84-%D9%81%D9%89-%D8%B4%D9%83%D9%84-%D8%A7%D9%84%D8%B3%D9%8A%D9%86%D9%85%D8%A7/2991844" TargetMode="External"/><Relationship Id="rId84" Type="http://schemas.openxmlformats.org/officeDocument/2006/relationships/hyperlink" Target="https://aljasrah.net/aljasra3052/" TargetMode="External"/><Relationship Id="rId16" Type="http://schemas.openxmlformats.org/officeDocument/2006/relationships/hyperlink" Target="https://raseef22.net/article/1079170-%D8%A3%D8%AD%D8%AA%D8%AC-%D8%B9%D9%84%D9%89-%D9%87%D8%B0%D9%87-%D8%A7%D9%84%D9%87%D9%85%D8%AC%D9%8A%D8%A9-%D8%A7%D9%84%D9%85%D8%B1%D8%A3%D8%A9-%D8%A7%D9%84%D8%AA%D9%8A-%D8%B1%D8%AF%D8%AA-%D8%B5%D9%81%D8%B9%D8%A9-%D8%B3%D9%8A-%D8%A7%D9%84%D8%B3%D9%8A%D8%AF-%D9%81%D9%8A-%D8%A7%D9%84%D8%B3%D9%8A%D9%86%D9%85%D8%A7-%D8%A7%D9%84%D9%85%D8%B5%D8%B1%D9%8A%D8%A9" TargetMode="External"/><Relationship Id="rId107"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1" Type="http://schemas.openxmlformats.org/officeDocument/2006/relationships/hyperlink" Target="https://langue-arabe.fr/%D9%85%D8%B4%D8%A7%D9%87%D8%AF%D8%A9-%D9%81%D9%8A%D9%84%D9%85-%D8%A7%D9%84%D8%A7%D8%AE%D8%AA%D9%8A%D8%A7%D8%B1-%D8%A8%D8%B7%D9%88%D9%84%D8%A9-%D8%B3%D8%B9%D8%A7%D8%AF-%D8%AD%D8%B3%D9%86%D9%8A-%D9%88%D8%B9%D8%B2%D8%AA-%D8%A7%D9%84%D8%B9%D9%84%D8%A7%D9%8A%D9%84%D9%8A" TargetMode="External"/><Relationship Id="rId32" Type="http://schemas.openxmlformats.org/officeDocument/2006/relationships/hyperlink" Target="https://www.ida2at.com/kit-kat-greater-flamingo/" TargetMode="External"/><Relationship Id="rId37" Type="http://schemas.openxmlformats.org/officeDocument/2006/relationships/hyperlink" Target="https://alarab.co.uk/%D9%81%D9%8A%D9%84%D9%85-%D8%A7%D9%84%D9%85%D8%B5%D9%8A%D8%B1-%D9%85%D8%AD%D9%86%D8%A9-%D8%A7%D9%84%D9%85%D8%AB%D9%82%D9%81-%D8%A7%D9%84%D8%B9%D8%B1%D8%A8%D9%8A-%D8%A8%D9%8A%D9%86-%D8%A7%D9%84%D8%AF%D9%8A%D9%86-%D9%88%D8%A7%D9%84%D8%B3%D9%8A%D8%A7%D8%B3%D8%A9" TargetMode="External"/><Relationship Id="rId53" Type="http://schemas.openxmlformats.org/officeDocument/2006/relationships/hyperlink" Target="https://eyeoncinema.net/%D8%A7%D9%84%D8%B9%D9%88%D8%A7%D9%85%D8%A9-%D8%B1%D9%82%D9%85-70-%D8%A8%D9%88%D8%B1%D8%AA%D8%B1%D9%8A%D9%87-%D9%84%D9%81%D9%86%D8%A7%D9%86-%D9%85%D8%A3%D8%B2%D9%88%D9%85/" TargetMode="External"/><Relationship Id="rId58" Type="http://schemas.openxmlformats.org/officeDocument/2006/relationships/hyperlink" Target="https://www.rosaelyoussef.com/268902/%D9%8A%D8%A7%D8%B3%D9%85%D9%8A%D9%86-%D8%B3%D8%B9%D9%8A%D8%AF-%D8%AA%D9%83%D8%AA%D8%A8--%D8%A7%D9%84%D8%B3%D9%85%D8%A7%D9%86-%D9%88%D8%A7%D9%84%D8%AE%D8%B1%D9%8A%D9%81-%D9%85%D8%B1%D8%AB%D9%8A%D8%A9-%D9%84%D9%84%D8%AB%D9%88%D8%B1%D9%8A%D9%8A%D9%86-%D8%A7%D9%84%D9%85%D9%86%D9%87%D8%B2%D9%85%D9%8A%D9%86" TargetMode="External"/><Relationship Id="rId74" Type="http://schemas.openxmlformats.org/officeDocument/2006/relationships/hyperlink" Target="https://www.alkhaleej.ae/%D9%85%D9%84%D8%AD%D9%82/%D9%81%D9%86-%D8%A7%D9%84%D8%B3%D9%8A%D8%B1%D8%A9-%D8%A7%D9%84%D8%B0%D8%A7%D8%AA%D9%8A%D8%A9-%D8%A7%D9%84%D9%85%D8%AA%D8%AD%D8%B1%D9%83%D8%A9" TargetMode="External"/><Relationship Id="rId79" Type="http://schemas.openxmlformats.org/officeDocument/2006/relationships/hyperlink" Target="https://www.raya.fm/articles/80289.html" TargetMode="External"/><Relationship Id="rId102"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3" Type="http://schemas.openxmlformats.org/officeDocument/2006/relationships/hyperlink" Target="https://www.noor-book.com/%D9%83%D8%AA%D8%A7%D8%A8-%D9%85%D8%AD%D9%85%D9%88%D8%AF-%D9%82%D8%A7%D8%B3%D9%85-%D8%A7%D9%84%D9%81%D9%8A%D9%84%D9%85-%D8%A7%D9%84%D8%B3%D9%8A%D8%A7%D8%B3%D9%8A-%D9%81%D9%8A-%D9%85%D8%B5%D8%B1-pdf" TargetMode="External"/><Relationship Id="rId128" Type="http://schemas.openxmlformats.org/officeDocument/2006/relationships/hyperlink" Target="https://ia904506.us.archive.org/3/items/20210609_20210609_1314/&#1578;&#1575;&#1585;&#1610;&#1582;%20&#1575;&#1604;&#1587;&#1610;&#1606;&#1605;&#1575;%20&#1575;&#1604;&#1605;&#1589;&#1585;&#1610;&#1577;.pdf" TargetMode="External"/><Relationship Id="rId5" Type="http://schemas.openxmlformats.org/officeDocument/2006/relationships/hyperlink" Target="https://raseef22.net/article/113980-%D9%85%D9%86-%D8%A7%D9%84%D9%80%D8%A8%D9%8A%D9%83-%D9%88%D8%A7%D9%84%D9%80%D8%A8%D8%A7%D8%B4%D8%A7-%D8%A5%D9%84%D9%89-%D9%85%D9%84%D9%83-%D8%A7%D9%84%D9%84%D8%A7%D9%8A%D9%83%D8%A7%D8%AA" TargetMode="External"/><Relationship Id="rId90" Type="http://schemas.openxmlformats.org/officeDocument/2006/relationships/hyperlink" Target="https://www.aljazeera.net/midan/art/criticism/2017/7/18/%D9%85%D8%B3%D9%84%D9%85%D9%88%D9%86-%D9%88%D8%A3%D9%82%D8%A8%D8%A7%D8%B7-%D9%88%D9%8A%D9%87%D9%88%D8%AF-%D9%87%D9%88%D9%8A%D8%A9-%D9%85%D8%B5%D8%B1-%D9%81%D9%8A-%D8%AF%D8%B1%D8%A7%D9%85%D8%A7" TargetMode="External"/><Relationship Id="rId95" Type="http://schemas.openxmlformats.org/officeDocument/2006/relationships/hyperlink" Target="https://www.almodon.com/culture/2020/2/22/&#1589;&#1606;&#1583;&#1608;&#1602;-&#1575;&#1604;&#1583;&#1606;&#1610;&#1575;-&#1593;&#1606;&#1583;&#1605;&#1575;-&#1578;&#1578;&#1608;&#1580;&#1607;-&#1576;&#1575;&#1604;&#1601;&#1610;&#1604;&#1605;-&#1573;&#1604;&#1609;-&#1601;&#1610;&#1587;-&#1576;&#1608;&#1603;" TargetMode="External"/><Relationship Id="rId22" Type="http://schemas.openxmlformats.org/officeDocument/2006/relationships/hyperlink" Target="https://shbabbek.com/show/140490" TargetMode="External"/><Relationship Id="rId27" Type="http://schemas.openxmlformats.org/officeDocument/2006/relationships/hyperlink" Target="https://www.alaraby.co.uk/entertainment_media/%D8%B3%D9%8A%D9%86%D9%85%D8%A7-%D8%A7%D9%84%D8%A7%D9%86%D8%AA%D9%81%D8%A7%D8%B6%D8%A7%D8%AA-%D8%A7%D9%84%D8%B9%D8%B1%D8%A8%D9%8A%D8%A9-3/3-%D9%84%D8%A7-%D9%84%D8%A3%D9%81%D9%84%D8%A7%D9%85-%D8%A7%D9%84%D8%A3%D8%B2%D9%85%D8%A7%D8%AA" TargetMode="External"/><Relationship Id="rId43" Type="http://schemas.openxmlformats.org/officeDocument/2006/relationships/hyperlink" Target="http://alrai.com/article/10494004" TargetMode="External"/><Relationship Id="rId48" Type="http://schemas.openxmlformats.org/officeDocument/2006/relationships/hyperlink" Target="https://alwafd.news/%D8%AB%D9%82%D8%A7%D9%81%D8%A9-%D9%88%D9%81%D9%86/3316907-%D8%B2%D9%85%D9%86-%D8%A7%D9%84%D8%B3%D9%8A%D9%86%D9%85%D8%A7-%D8%A7%D9%84%D8%AC%D9%85%D9%8A%D9%84-%D9%81%D9%89-%D8%A8%D9%8A%D8%AA%D9%86%D8%A7-%D8%B1%D8%AC%D9%84" TargetMode="External"/><Relationship Id="rId64" Type="http://schemas.openxmlformats.org/officeDocument/2006/relationships/hyperlink" Target="https://www.alkhaleej.ae/%D9%85%D9%84%D8%AD%D9%82/%E2%80%9C%D8%A7%D9%84%D9%84%D8%B5-%D9%88%D8%A7%D9%84%D9%83%D9%84%D8%A7%D8%A8%E2%80%9D-%D8%A7%D9%86%D8%AA%D9%82%D8%A7%D9%85-%D9%85%D9%86-%D8%B1%D9%85%D9%88%D8%B2-%D8%A7%D9%84%D8%AE%D9%8A%D8%A7%D9%86%D8%A9-%D9%88%D8%A7%D9%84%D8%A7%D9%86%D8%AA%D9%87%D8%A7%D8%B2%D9%8A%D9%8A%D9%86" TargetMode="External"/><Relationship Id="rId69" Type="http://schemas.openxmlformats.org/officeDocument/2006/relationships/hyperlink" Target="https://mercurymovies.wordpress.com/2011/07/29/adrift-on-the-nile-1971/" TargetMode="External"/><Relationship Id="rId113"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18" Type="http://schemas.openxmlformats.org/officeDocument/2006/relationships/hyperlink" Target="https://aafu.journals.ekb.eg/article_18382.html" TargetMode="External"/><Relationship Id="rId80" Type="http://schemas.openxmlformats.org/officeDocument/2006/relationships/hyperlink" Target="https://www.raya.fm/articles/80289.html" TargetMode="External"/><Relationship Id="rId85" Type="http://schemas.openxmlformats.org/officeDocument/2006/relationships/hyperlink" Target="https://aljasrah.net/aljasra3052/" TargetMode="External"/><Relationship Id="rId12" Type="http://schemas.openxmlformats.org/officeDocument/2006/relationships/hyperlink" Target="https://doc.aljazeera.net/cinema/%D8%AF%D8%B1%D8%A7%D9%85%D8%A7-%D8%A7%D9%84%D8%B3%D8%A8%D8%B9%D9%8A%D9%86%D9%8A%D8%A7%D8%AA-%D8%B8%D9%84%D8%A7%D9%84-%D8%A7%D9%84%D8%AA%D9%82%D9%84%D8%A8%D8%A7%D8%AA-%D8%A7%D9%84%D8%A7%D8%AC%D8%AA/" TargetMode="External"/><Relationship Id="rId17" Type="http://schemas.openxmlformats.org/officeDocument/2006/relationships/hyperlink" Target="http://www.cairodar.com/390040/%D9%86%D8%A7%D8%B5%D8%B1-%D8%B9%D8%B1%D8%A7%D9%82-%D9%8A%D9%83%D8%AA%D8%A8-%D8%A7%D9%84%D9%85%D8%AB%D9%82%D9%81-%D9%81%D9%89-%D8%A7%D9%84%D8%B3%D9%8A%D9%86%D9%85%D8%A7-%D8%A7%D9%84%D9%85%D8%B5%D8%B1" TargetMode="External"/><Relationship Id="rId33" Type="http://schemas.openxmlformats.org/officeDocument/2006/relationships/hyperlink" Target="https://www.ida2at.com/kit-kat-greater-flamingo/" TargetMode="External"/><Relationship Id="rId38" Type="http://schemas.openxmlformats.org/officeDocument/2006/relationships/hyperlink" Target="http://www.elmashhad.online/Post/details/123393" TargetMode="External"/><Relationship Id="rId59" Type="http://schemas.openxmlformats.org/officeDocument/2006/relationships/hyperlink" Target="https://www.aljazeera.net/midan/art/cinema/2018/6/28/%D9%8A%D9%88%D8%B3%D9%81-%D8%B4%D8%A7%D9%87%D9%8A%D9%86-%D8%B3%D9%8A%D8%B1%D8%A9-%D9%84%D9%84%D8%B0%D8%A7%D8%AA-%D9%88%D8%A7%D9%84%D9%88%D8%B7%D9%86-%D8%A8%D9%8A%D9%86-%D8%A7%D9%84%D8%AD%D9%84%D9%85" TargetMode="External"/><Relationship Id="rId103"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08"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4" Type="http://schemas.openxmlformats.org/officeDocument/2006/relationships/hyperlink" Target="https://nama-center.com/Articles/Details/41008" TargetMode="External"/><Relationship Id="rId129" Type="http://schemas.openxmlformats.org/officeDocument/2006/relationships/hyperlink" Target="https://archive.org/details/20210613_20210613_1117/mode/2up" TargetMode="External"/><Relationship Id="rId54" Type="http://schemas.openxmlformats.org/officeDocument/2006/relationships/hyperlink" Target="https://alarab.co.uk/%D8%A7%D9%84%D9%82%D8%A7%D9%87%D8%B1%D8%A9-%D8%AA%D8%B9%D9%8A%D8%B4-%D8%A7%D9%84%D8%A8%D9%87%D8%AC%D8%A9-%D9%88%D8%A7%D9%84%D9%82%D8%B3%D9%88%D8%A9-%D9%88%D8%A7%D9%84%D9%85%D8%AB%D9%82%D9%81%D9%88%D9%86-%D8%BA%D8%A7%D8%A6%D8%A8%D9%88%D9%86-%D8%B9%D9%86-%D8%B9%D8%A7%D9%84%D9%85%D9%87%D8%A7" TargetMode="External"/><Relationship Id="rId70" Type="http://schemas.openxmlformats.org/officeDocument/2006/relationships/hyperlink" Target="https://mercurymovies.wordpress.com/2011/07/29/adrift-on-the-nile-1971/" TargetMode="External"/><Relationship Id="rId75" Type="http://schemas.openxmlformats.org/officeDocument/2006/relationships/hyperlink" Target="https://www.ida2at.com/beggars-and-poor/" TargetMode="External"/><Relationship Id="rId91" Type="http://schemas.openxmlformats.org/officeDocument/2006/relationships/hyperlink" Target="https://www.aljazeera.net/midan/art/criticism/2017/7/18/%D9%85%D8%B3%D9%84%D9%85%D9%88%D9%86-%D9%88%D8%A3%D9%82%D8%A8%D8%A7%D8%B7-%D9%88%D9%8A%D9%87%D9%88%D8%AF-%D9%87%D9%88%D9%8A%D8%A9-%D9%85%D8%B5%D8%B1-%D9%81%D9%8A-%D8%AF%D8%B1%D8%A7%D9%85%D8%A7" TargetMode="External"/><Relationship Id="rId96" Type="http://schemas.openxmlformats.org/officeDocument/2006/relationships/hyperlink" Target="http://www.cinematechhaddad.com/Cinematech/Cinematech_Special/Cinematech_Special_179.HTM" TargetMode="External"/><Relationship Id="rId1" Type="http://schemas.openxmlformats.org/officeDocument/2006/relationships/hyperlink" Target="http://almajd.net/2017/07/26/%D8%A7%D9%84%D8%B3%D9%8A%D9%86%D9%85%D8%A7-%D8%A7%D9%84%D9%85%D8%B5%D8%B1%D9%8A%D8%A9-%D8%AA%D9%82%D8%AF%D9%85-%D8%A7%D9%84%D9%85%D8%AB%D9%82%D9%81-%D8%A7%D9%84%D8%B9%D8%B1%D8%A8%D9%8A-%D9%81%D9%8A/" TargetMode="External"/><Relationship Id="rId6" Type="http://schemas.openxmlformats.org/officeDocument/2006/relationships/hyperlink" Target="https://www.raialyoum.com/index.php/%D9%8A%D8%A7%D8%B3%D8%B1-%D8%B1%D8%A7%D9%81%D8%B9-%D9%81%D9%8A%D9%84%D9%85-%D8%A7%D9%84%D8%A3%D8%B1%D8%B6-%D8%B1%D8%A4%D9%8A%D9%87-%D8%B3%D9%8A%D9%86%D9%85%D8%A7%D8%A6%D9%8A%D9%87-%D9%84%D8%AF/" TargetMode="External"/><Relationship Id="rId23" Type="http://schemas.openxmlformats.org/officeDocument/2006/relationships/hyperlink" Target="https://shbabbek.com/show/140490" TargetMode="External"/><Relationship Id="rId28" Type="http://schemas.openxmlformats.org/officeDocument/2006/relationships/hyperlink" Target="https://www.ida2at.com/kit-kat-greater-flamingo/" TargetMode="External"/><Relationship Id="rId49" Type="http://schemas.openxmlformats.org/officeDocument/2006/relationships/hyperlink" Target="https://eyeoncinema.net/%D8%B2%D8%A7%D8%A6%D8%B1-%D8%A7%D9%84%D9%81%D8%AC%D8%B1-%D8%AA%D8%AC%D9%84%D9%8A%D8%A7%D8%AA-%D8%A7%D9%84%D8%AE%D9%88%D9%81-%D9%88%D8%A7%D9%84%D9%82%D9%87%D8%B1/" TargetMode="External"/><Relationship Id="rId114"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19" Type="http://schemas.openxmlformats.org/officeDocument/2006/relationships/hyperlink" Target="https://t.me/cinematicbooks/50" TargetMode="External"/><Relationship Id="rId44" Type="http://schemas.openxmlformats.org/officeDocument/2006/relationships/hyperlink" Target="http://alrai.com/article/10494004" TargetMode="External"/><Relationship Id="rId60" Type="http://schemas.openxmlformats.org/officeDocument/2006/relationships/hyperlink" Target="https://www.hafryat.com/ar/blog/%D9%81%D9%8A%D9%84%D9%85-%D8%A3%D9%88%D9%84%D8%A7%D8%AF-%D8%A7%D9%84%D9%81%D9%82%D8%B1%D8%A7%D8%A1-%D8%B9%D9%86%D8%AF%D9%85%D8%A7-%D8%A8%D8%B4%D9%91%D8%B1-%D9%8A%D9%88%D8%B3%D9%81-%D9%88%D9%87%D8%A8%D9%8A-%D8%A8%D8%AB%D9%88%D8%B1%D8%A9-%D8%A7%D9%84%D8%A8%D8%B3%D8%B7%D8%A7%D8%A1" TargetMode="External"/><Relationship Id="rId65" Type="http://schemas.openxmlformats.org/officeDocument/2006/relationships/hyperlink" Target="https://www.aljarmaqcenter.com/%D8%A7%D9%84%D9%84%D8%B5-%D9%88-%D8%A7%D9%84%D9%83%D9%84%D8%A7%D8%A8-%D8%AF%D9%8A%D8%B3%D8%AA%D9%88%D8%A8%D9%8A%D8%A7-%D9%86%D8%AC%D9%8A%D8%A8-%D9%85%D8%AD%D9%81%D9%88%D8%B8-%D8%A7%D9%84%D8%AE%D8%A7/" TargetMode="External"/><Relationship Id="rId81" Type="http://schemas.openxmlformats.org/officeDocument/2006/relationships/hyperlink" Target="https://www.raya.fm/articles/80289.html" TargetMode="External"/><Relationship Id="rId86" Type="http://schemas.openxmlformats.org/officeDocument/2006/relationships/hyperlink" Target="https://aljasrah.net/aljasra3052/" TargetMode="External"/><Relationship Id="rId130" Type="http://schemas.openxmlformats.org/officeDocument/2006/relationships/hyperlink" Target="https://archive.org/details/20210613_20210613_1117/mode/2up" TargetMode="External"/><Relationship Id="rId13" Type="http://schemas.openxmlformats.org/officeDocument/2006/relationships/hyperlink" Target="https://raseef22.net/article/66595-%D8%A7%D9%84%D8%B3%D9%8A%D9%86%D9%85%D8%A7-%D8%A7%D9%84%D9%85%D8%B5%D8%B1%D9%8A%D9%91%D8%A9-%D9%88%D8%AB%D9%88%D8%B1%D8%A9-%D9%8A%D9%88%D9%84%D9%8A%D9%88-%D8%A8%D9%8A%D9%86-%D9%86%D9%82%D8%AF-%D8%A7" TargetMode="External"/><Relationship Id="rId18" Type="http://schemas.openxmlformats.org/officeDocument/2006/relationships/hyperlink" Target="https://revsoc.me/arts-and-literature/swr-lmr-fy-lsynm-lmsry/" TargetMode="External"/><Relationship Id="rId39" Type="http://schemas.openxmlformats.org/officeDocument/2006/relationships/hyperlink" Target="https://www.elbalad.news/1391117" TargetMode="External"/><Relationship Id="rId109"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34" Type="http://schemas.openxmlformats.org/officeDocument/2006/relationships/hyperlink" Target="https://www.ida2at.com/kit-kat-greater-flamingo/" TargetMode="External"/><Relationship Id="rId50" Type="http://schemas.openxmlformats.org/officeDocument/2006/relationships/hyperlink" Target="https://eyeoncinema.net/%D9%85%D9%88%D8%A7%D8%B7%D9%86-%D9%88%D9%85%D8%AE%D8%A8%D8%B1-%D9%88%D8%AD%D8%B1%D8%A7%D9%85%D9%8A-%D9%81%D9%88%D8%B6%D9%89-%D8%A7%D9%84%D9%89-%D8%AD%D8%AF%D9%88%D8%AF-%D8%A7%D9%84%D8%B9%D8%A8/" TargetMode="External"/><Relationship Id="rId55" Type="http://schemas.openxmlformats.org/officeDocument/2006/relationships/hyperlink" Target="https://eyeoncinema.net/%d8%a7%d9%84%d8%a8%d8%ad%d8%ab-%d8%b9%d9%86-%d8%b3%d9%8a%d8%af-%d9%85%d8%b1%d8%b2%d9%88%d9%82-%d8%a7%d9%84%d8%b1%d8%ac%d9%84-%d8%a7%d9%84%d8%b0%d9%8a-%d8%a7%d8%b3%d8%aa%d9%8a%d9%82%d8%b8/" TargetMode="External"/><Relationship Id="rId76" Type="http://schemas.openxmlformats.org/officeDocument/2006/relationships/hyperlink" Target="https://mob.tahrirnews.com/Story/440691/%D8%B1%D8%AD%D9%84%D8%A9-%D8%A7%D9%84%D9%85%D8%AE%D9%86%D8%AB-%D9%85%D9%86-%D8%A7%D9%84%D9%87%D8%A7%D9%85%D8%B4-%D8%A5%D9%84%D9%89-%D8%A7%D9%84%D9%85%D8%AA%D9%86-%D9%81%D9%8A-%D8%A7%D9%84%D8%B3%D9%8A%D9%86%D9%85%D8%A7-%D8%A7%D9%84%D9%85%D8%B5%D8%B1%D9%8A%D8%A9/%D9%85%D9%82%D8%A7%D9%84%D8%A7%D8%AA" TargetMode="External"/><Relationship Id="rId97" Type="http://schemas.openxmlformats.org/officeDocument/2006/relationships/hyperlink" Target="https://eyeoncinema.net/&#1601;&#1610;&#1604;&#1605;-&#1589;&#1606;&#1583;&#1608;&#1602;-&#1575;&#1604;&#1583;&#1606;&#1610;&#1575;-&#1608;&#1575;&#1604;&#1578;&#1575;&#1574;&#1607;&#1608;&#1606;-&#1601;&#1610;-&#1575;&#1604;&#1591;&#1585;&#1610;/" TargetMode="External"/><Relationship Id="rId104"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0" Type="http://schemas.openxmlformats.org/officeDocument/2006/relationships/hyperlink" Target="https://t.me/cinematicbooks/50" TargetMode="External"/><Relationship Id="rId125" Type="http://schemas.openxmlformats.org/officeDocument/2006/relationships/hyperlink" Target="https://www.4read.net/book/5086/%D8%A3%D9%81%D9%84%D8%A7%D9%85-%D9%85%D8%AB%D9%8A%D8%B1%D8%A9-%D9%84%D9%84%D8%AC%D8%AF%D9%84" TargetMode="External"/><Relationship Id="rId7" Type="http://schemas.openxmlformats.org/officeDocument/2006/relationships/hyperlink" Target="https://www.raialyoum.com/index.php/%D9%8A%D8%A7%D8%B3%D8%B1-%D8%B1%D8%A7%D9%81%D8%B9-%D9%81%D9%8A%D9%84%D9%85-%D8%A7%D9%84%D8%A3%D8%B1%D8%B6-%D8%B1%D8%A4%D9%8A%D9%87-%D8%B3%D9%8A%D9%86%D9%85%D8%A7%D8%A6%D9%8A%D9%87-%D9%84%D8%AF/" TargetMode="External"/><Relationship Id="rId71" Type="http://schemas.openxmlformats.org/officeDocument/2006/relationships/hyperlink" Target="https://mercurymovies.wordpress.com/2011/07/29/adrift-on-the-nile-1971/" TargetMode="External"/><Relationship Id="rId92" Type="http://schemas.openxmlformats.org/officeDocument/2006/relationships/hyperlink" Target="https://www.alarabiya.net/saudi-today/views/2018/04/28/%D8%A7%D9%84%D9%85%D8%AB%D9%82%D9%81-%D9%88%D8%A7%D9%84%D9%85%D9%85%D8%A7%D8%B1%D8%B3%D8%A9-%D8%A7%D9%84%D8%B3%D9%8A%D8%A7%D8%B3%D9%8A%D8%A9-" TargetMode="External"/><Relationship Id="rId2" Type="http://schemas.openxmlformats.org/officeDocument/2006/relationships/hyperlink" Target="https://www.shorouknews.com/news/view.aspx?cdate=24072019&amp;id=79589386-3e71-40b2-8937-555609510880" TargetMode="External"/><Relationship Id="rId29" Type="http://schemas.openxmlformats.org/officeDocument/2006/relationships/hyperlink" Target="https://www.ida2at.com/kit-kat-greater-flamingo/" TargetMode="External"/><Relationship Id="rId24" Type="http://schemas.openxmlformats.org/officeDocument/2006/relationships/hyperlink" Target="https://shbabbek.com/show/140490" TargetMode="External"/><Relationship Id="rId40" Type="http://schemas.openxmlformats.org/officeDocument/2006/relationships/hyperlink" Target="https://www.alawan.org/2013/12/08/%D8%B9%D9%88%D8%AF%D8%A9-%D8%A7%D9%84%D8%A7%D8%A8%D9%86-%D8%A7%D9%84%D8%B6%D8%A7%D9%84-%D9%84%D9%8A%D9%88%D8%B3%D9%81-%D8%B4%D8%A7%D9%87%D9%8A%D9%86-%D8%A7%D8%B1%D9%83%D8%B6-%D9%8A%D8%A7-%D8%B1%D9%81/" TargetMode="External"/><Relationship Id="rId45" Type="http://schemas.openxmlformats.org/officeDocument/2006/relationships/hyperlink" Target="https://www.ahewar.org/debat/show.art.asp?aid=3032" TargetMode="External"/><Relationship Id="rId66" Type="http://schemas.openxmlformats.org/officeDocument/2006/relationships/hyperlink" Target="https://www.elwatannews.com/news/details/328136" TargetMode="External"/><Relationship Id="rId87" Type="http://schemas.openxmlformats.org/officeDocument/2006/relationships/hyperlink" Target="https://www.alkhaleej.ae/%D9%85%D9%84%D8%AD%D9%82/%D8%A7%D9%84%D9%85%D8%AB%D9%82%D9%81-%D8%A8%D8%A7%D8%AA-%D8%B3%D9%84%D8%B7%D9%88%D9%8A%D8%A7%D9%8B" TargetMode="External"/><Relationship Id="rId110"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15"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31" Type="http://schemas.openxmlformats.org/officeDocument/2006/relationships/hyperlink" Target="https://archive.org/details/20210613_20210613_1117/mode/2up" TargetMode="External"/><Relationship Id="rId61" Type="http://schemas.openxmlformats.org/officeDocument/2006/relationships/hyperlink" Target="https://www.alkhaleej.ae/%D9%85%D9%84%D8%AD%D9%82/%D9%85%D8%B4%D8%A7%D9%87%D8%AF-%D9%85%D9%86-%D8%A7%D9%84%D8%B4%D8%A7%D8%B4%D8%A9" TargetMode="External"/><Relationship Id="rId82" Type="http://schemas.openxmlformats.org/officeDocument/2006/relationships/hyperlink" Target="https://www.raya.fm/articles/80289.html" TargetMode="External"/><Relationship Id="rId19" Type="http://schemas.openxmlformats.org/officeDocument/2006/relationships/hyperlink" Target="https://www.annasronline.com/index.php/2014-08-09-10-34-08/2014-08-25-12-21-09/30868-2015-12-28-23-00-05" TargetMode="External"/><Relationship Id="rId14" Type="http://schemas.openxmlformats.org/officeDocument/2006/relationships/hyperlink" Target="https://cimalover.com/%D8%A3%D8%AF%D8%A8-%D9%86%D8%AC%D9%8A%D8%A8-%D9%85%D8%AD%D9%81%D9%88%D8%B8-%D9%88%D8%A3%D8%AB%D8%B1%D9%87-%D9%81%D9%8A-%D8%A7%D9%84%D8%B3%D9%8A%D9%86%D9%85%D8%A7/" TargetMode="External"/><Relationship Id="rId30" Type="http://schemas.openxmlformats.org/officeDocument/2006/relationships/hyperlink" Target="https://www.ida2at.com/kit-kat-greater-flamingo/" TargetMode="External"/><Relationship Id="rId35" Type="http://schemas.openxmlformats.org/officeDocument/2006/relationships/hyperlink" Target="https://masralarabia.net/%D9%85%D9%8A%D8%AF%D9%8A%D8%A7/1459526-%C2%AB%D8%AA%D9%88%D9%86%D8%B3-%D8%A7%D9%84%D9%84%D9%8A%D9%84%C2%BB--%D9%81%D9%8A%D9%84%D9%85-%D9%8A%D8%B9%D8%A7%D9%84%D8%AC-%D9%85%D8%A3%D8%B3%D8%A7%D8%A9-%D8%A7%D9%84%D9%85%D8%AB%D9%82%D9%81-%D9%82%D8%A8%D9%84-%D8%AB%D9%88%D8%B1%D8%A9-%D8%A7%D9%84%D9%8A%D8%A7%D8%B3%D9%85%D9%8A%D9%86-%D9%88%D8%A8%D8%B9%D8%AF%D9%87%D8%A7" TargetMode="External"/><Relationship Id="rId56" Type="http://schemas.openxmlformats.org/officeDocument/2006/relationships/hyperlink" Target="https://al-akhbar.com/Cinema/290372" TargetMode="External"/><Relationship Id="rId77" Type="http://schemas.openxmlformats.org/officeDocument/2006/relationships/hyperlink" Target="https://mob.tahrirnews.com/Story/440691/%D8%B1%D8%AD%D9%84%D8%A9-%D8%A7%D9%84%D9%85%D8%AE%D9%86%D8%AB-%D9%85%D9%86-%D8%A7%D9%84%D9%87%D8%A7%D9%85%D8%B4-%D8%A5%D9%84%D9%89-%D8%A7%D9%84%D9%85%D8%AA%D9%86-%D9%81%D9%8A-%D8%A7%D9%84%D8%B3%D9%8A%D9%86%D9%85%D8%A7-%D8%A7%D9%84%D9%85%D8%B5%D8%B1%D9%8A%D8%A9/%D9%85%D9%82%D8%A7%D9%84%D8%A7%D8%AA" TargetMode="External"/><Relationship Id="rId100" Type="http://schemas.openxmlformats.org/officeDocument/2006/relationships/hyperlink" Target="https://elcinema.com/press/678972504/" TargetMode="External"/><Relationship Id="rId105"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6" Type="http://schemas.openxmlformats.org/officeDocument/2006/relationships/hyperlink" Target="https://www.noor-book.com/en/ebook-%D8%A7%D9%84%D8%B9%D9%86%D8%A7%D8%B5%D8%B1-%D8%A7%D9%84%D9%86%D9%85%D8%B7%D9%8A%D9%87-%D9%81%D9%8A-%D8%A7%D9%84%D8%B3%D9%8A%D9%86%D9%85%D8%A7-%D8%A7%D9%84%D9%85%D8%B5%D8%B1%D9%8A%D9%87-pdf" TargetMode="External"/><Relationship Id="rId8" Type="http://schemas.openxmlformats.org/officeDocument/2006/relationships/hyperlink" Target="https://www.hafryat.com/ar/blog/%D9%83%D9%8A%D9%81-%D8%AA%D9%86%D8%A7%D9%88%D9%84%D8%AA-%D8%A7%D9%84%D8%B3%D9%8A%D9%86%D9%85%D8%A7-%D8%A7%D9%84%D9%85%D8%B5%D8%B1%D9%8A%D8%A9-%D8%AA%D8%A3%D8%AB%D9%8A%D8%B1%D8%A7%D8%AA-%D9%87%D8%B2%D9%8A%D9%85%D8%A9-67%D8%9F" TargetMode="External"/><Relationship Id="rId51" Type="http://schemas.openxmlformats.org/officeDocument/2006/relationships/hyperlink" Target="https://eyeoncinema.net/%D8%A7%D9%84%D8%B2%D9%85%D9%91%D8%A7%D8%B1-%D8%B9%D9%86-%D8%A7%D9%84%D9%82%D9%87%D8%B1-%D9%88%D8%A7%D9%84%D8%B3%D8%A4%D8%A7%D9%84-%D9%88%D8%A7%D9%84%D9%88%D8%B9%D9%8A-%D9%88%D8%A7%D9%84%D8%AA/" TargetMode="External"/><Relationship Id="rId72" Type="http://schemas.openxmlformats.org/officeDocument/2006/relationships/hyperlink" Target="https://alarab.co.uk/%D8%B9%D9%88%D8%AF%D8%A9-%D8%A5%D9%84%D9%89-%D8%B3%D9%8A%D9%86%D9%85%D8%A7-%D8%A7%D9%84%D9%87%D8%B2%D9%8A%D9%85%D8%A9-%D8%A7%D9%84%D8%B9%D8%B5%D9%81%D9%88%D8%B1-%D9%86%D9%85%D9%88%D8%B0%D8%AC%D8%A7" TargetMode="External"/><Relationship Id="rId93" Type="http://schemas.openxmlformats.org/officeDocument/2006/relationships/hyperlink" Target="https://archive.aawsat.com/details.asp?section=25&amp;article=569439&amp;issueno=11490" TargetMode="External"/><Relationship Id="rId98" Type="http://schemas.openxmlformats.org/officeDocument/2006/relationships/hyperlink" Target="https://www.aljazeera.net/news/arts/2020/2/26/&#1607;&#1604;-&#1610;&#1587;&#1578;&#1581;&#1602;-&#1589;&#1606;&#1583;&#1608;&#1602;-&#1575;&#1604;&#1583;&#1606;&#1610;&#1575;-&#1575;&#1604;&#1605;&#1588;&#1575;&#1607;&#1583;&#1577;" TargetMode="External"/><Relationship Id="rId121" Type="http://schemas.openxmlformats.org/officeDocument/2006/relationships/hyperlink" Target="https://rawafedcenter.org/%D8%B5%D9%88%D8%B1%D8%A9-%D8%A7%D9%84%D9%81%D9%8A%D9%84%D8%B3%D9%88%D9%81-%D9%81%D9%8A-%D8%A7%D9%84%D8%B3%D9%8A%D9%86%D9%85%D8%A7-%D8%A7%D9%84%D8%B9%D8%B1%D8%A8%D9%8A%D8%A9/" TargetMode="External"/><Relationship Id="rId3" Type="http://schemas.openxmlformats.org/officeDocument/2006/relationships/hyperlink" Target="https://www.alkhaleej.ae/%D9%85%D9%84%D8%AD%D9%82/%D8%A7%D9%84%D9%85%D8%AB%D9%82%D9%81-%D8%A7%D9%84%D8%B9%D8%B1%D8%A8%D9%8A-%D9%81%D9%8A-%D8%AD%D8%B6%D8%B1%D8%A9-%D8%A7%D9%84%D8%BA%D9%8A%D8%A7%D8%A8" TargetMode="External"/><Relationship Id="rId25" Type="http://schemas.openxmlformats.org/officeDocument/2006/relationships/hyperlink" Target="https://www.alaraby.co.uk/entertainment_media/%D8%B3%D9%8A%D9%86%D9%85%D8%A7-%D8%A7%D9%84%D8%A7%D9%86%D8%AA%D9%81%D8%A7%D8%B6%D8%A7%D8%AA-%D8%A7%D9%84%D8%B9%D8%B1%D8%A8%D9%8A%D8%A9-3/3-%D9%84%D8%A7-%D9%84%D8%A3%D9%81%D9%84%D8%A7%D9%85-%D8%A7%D9%84%D8%A3%D8%B2%D9%85%D8%A7%D8%AA" TargetMode="External"/><Relationship Id="rId46" Type="http://schemas.openxmlformats.org/officeDocument/2006/relationships/hyperlink" Target="https://www.cinematechhaddad.com/Cinematech/WICinema/WICinema_SPSL/WICinema_SPSL_50z68.HTM" TargetMode="External"/><Relationship Id="rId67" Type="http://schemas.openxmlformats.org/officeDocument/2006/relationships/hyperlink" Target="https://www.alquds.co.uk/%D9%82%D9%86%D8%AF%D9%8A%D9%84-%D8%A3%D9%85-%D9%87%D8%A7%D8%B4%D9%85-%D9%88%D9%87%D8%AF%D9%87%D8%AF-%D9%85%D8%A7%D8%B1%D9%83%D8%B3/" TargetMode="External"/><Relationship Id="rId116"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20" Type="http://schemas.openxmlformats.org/officeDocument/2006/relationships/hyperlink" Target="https://shbabbek.com/show/140490" TargetMode="External"/><Relationship Id="rId41" Type="http://schemas.openxmlformats.org/officeDocument/2006/relationships/hyperlink" Target="https://www.alawan.org/2013/12/08/%D8%B9%D9%88%D8%AF%D8%A9-%D8%A7%D9%84%D8%A7%D8%A8%D9%86-%D8%A7%D9%84%D8%B6%D8%A7%D9%84-%D9%84%D9%8A%D9%88%D8%B3%D9%81-%D8%B4%D8%A7%D9%87%D9%8A%D9%86-%D8%A7%D8%B1%D9%83%D8%B6-%D9%8A%D8%A7-%D8%B1%D9%81/" TargetMode="External"/><Relationship Id="rId62" Type="http://schemas.openxmlformats.org/officeDocument/2006/relationships/hyperlink" Target="https://almadapaper.net/view.php?cat=137045" TargetMode="External"/><Relationship Id="rId83" Type="http://schemas.openxmlformats.org/officeDocument/2006/relationships/hyperlink" Target="https://aljasrah.net/aljasra3052/" TargetMode="External"/><Relationship Id="rId88" Type="http://schemas.openxmlformats.org/officeDocument/2006/relationships/hyperlink" Target="https://www.alkhaleej.ae/%D9%85%D9%84%D8%AD%D9%82/%D8%A7%D9%84%D9%85%D8%AB%D9%82%D9%81-%D8%A8%D8%A7%D8%AA-%D8%B3%D9%84%D8%B7%D9%88%D9%8A%D8%A7%D9%8B" TargetMode="External"/><Relationship Id="rId111"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32" Type="http://schemas.openxmlformats.org/officeDocument/2006/relationships/hyperlink" Target="https://archive.org/details/20210613_20210613_1117/mode/2up" TargetMode="External"/><Relationship Id="rId15" Type="http://schemas.openxmlformats.org/officeDocument/2006/relationships/hyperlink" Target="https://almanassa.com/ar/story/11114" TargetMode="External"/><Relationship Id="rId36" Type="http://schemas.openxmlformats.org/officeDocument/2006/relationships/hyperlink" Target="https://www.elbalad.news/2862389" TargetMode="External"/><Relationship Id="rId57" Type="http://schemas.openxmlformats.org/officeDocument/2006/relationships/hyperlink" Target="https://www.shorouknews.com/news/view.aspx?cdate=20122013&amp;id=3b1ec0ec-25ca-4276-b602-151e1a34ad09" TargetMode="External"/><Relationship Id="rId106"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7" Type="http://schemas.openxmlformats.org/officeDocument/2006/relationships/hyperlink" Target="https://jsb.journals.ekb.eg/article_72532.html" TargetMode="External"/><Relationship Id="rId10" Type="http://schemas.openxmlformats.org/officeDocument/2006/relationships/hyperlink" Target="https://doc.aljazeera.net/%D8%AA%D9%82%D8%A7%D8%B1%D9%8A%D8%B1/%D8%A7%D9%84%D8%B3%D9%8A%D9%86%D9%85%D8%A7-%D8%A7%D9%84%D9%85%D8%B5%D8%B1%D9%8A%D8%A9-%D8%A7%D9%84%D8%A3%D8%AF%D8%A8-%D9%88%D8%A7%D9%84%D8%AB%D9%82%D8%A7%D9%81%D8%A9-%D9%81%D9%8A-%D8%AE%D8%AF%D9%85/" TargetMode="External"/><Relationship Id="rId31" Type="http://schemas.openxmlformats.org/officeDocument/2006/relationships/hyperlink" Target="https://www.ida2at.com/kit-kat-greater-flamingo/" TargetMode="External"/><Relationship Id="rId52" Type="http://schemas.openxmlformats.org/officeDocument/2006/relationships/hyperlink" Target="https://eyeoncinema.net/%D9%85%D8%B1%D8%B3%D9%8A%D8%AF%D8%B3-%D9%83%D8%A7%D8%A8%D9%88%D8%B3-%D9%85%D8%BA%D9%84%D9%91%D9%81-%D8%A8%D8%A7%D9%84%D8%B3%D8%AE%D8%B1%D9%8A%D8%A9/" TargetMode="External"/><Relationship Id="rId73" Type="http://schemas.openxmlformats.org/officeDocument/2006/relationships/hyperlink" Target="https://alarab.co.uk/%D8%B9%D9%88%D8%AF%D8%A9-%D8%A5%D9%84%D9%89-%D8%B3%D9%8A%D9%86%D9%85%D8%A7-%D8%A7%D9%84%D9%87%D8%B2%D9%8A%D9%85%D8%A9-%D8%A7%D9%84%D8%B9%D8%B5%D9%81%D9%88%D8%B1-%D9%86%D9%85%D9%88%D8%B0%D8%AC%D8%A7" TargetMode="External"/><Relationship Id="rId78" Type="http://schemas.openxmlformats.org/officeDocument/2006/relationships/hyperlink" Target="https://mob.tahrirnews.com/Story/440691/%D8%B1%D8%AD%D9%84%D8%A9-%D8%A7%D9%84%D9%85%D8%AE%D9%86%D8%AB-%D9%85%D9%86-%D8%A7%D9%84%D9%87%D8%A7%D9%85%D8%B4-%D8%A5%D9%84%D9%89-%D8%A7%D9%84%D9%85%D8%AA%D9%86-%D9%81%D9%8A-%D8%A7%D9%84%D8%B3%D9%8A%D9%86%D9%85%D8%A7-%D8%A7%D9%84%D9%85%D8%B5%D8%B1%D9%8A%D8%A9/%D9%85%D9%82%D8%A7%D9%84%D8%A7%D8%AA" TargetMode="External"/><Relationship Id="rId94" Type="http://schemas.openxmlformats.org/officeDocument/2006/relationships/hyperlink" Target="https://www.worldofculture2020.com/?p=46511" TargetMode="External"/><Relationship Id="rId99" Type="http://schemas.openxmlformats.org/officeDocument/2006/relationships/hyperlink" Target="https://www.aljazeera.net/news/arts/2020/2/26/&#1607;&#1604;-&#1610;&#1587;&#1578;&#1581;&#1602;-&#1589;&#1606;&#1583;&#1608;&#1602;-&#1575;&#1604;&#1583;&#1606;&#1610;&#1575;-&#1575;&#1604;&#1605;&#1588;&#1575;&#1607;&#1583;&#1577;" TargetMode="External"/><Relationship Id="rId101"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22" Type="http://schemas.openxmlformats.org/officeDocument/2006/relationships/hyperlink" Target="https://rawafedcenter.org/%D8%B5%D9%88%D8%B1%D8%A9-%D8%A7%D9%84%D9%81%D9%8A%D9%84%D8%B3%D9%88%D9%81-%D9%81%D9%8A-%D8%A7%D9%84%D8%B3%D9%8A%D9%86%D9%85%D8%A7-%D8%A7%D9%84%D8%B9%D8%B1%D8%A8%D9%8A%D8%A9/" TargetMode="External"/><Relationship Id="rId4" Type="http://schemas.openxmlformats.org/officeDocument/2006/relationships/hyperlink" Target="http://almajd.net/2017/07/26/%D8%A7%D9%84%D8%B3%D9%8A%D9%86%D9%85%D8%A7-%D8%A7%D9%84%D9%85%D8%B5%D8%B1%D9%8A%D8%A9-%D8%AA%D9%82%D8%AF%D9%85-%D8%A7%D9%84%D9%85%D8%AB%D9%82%D9%81-%D8%A7%D9%84%D8%B9%D8%B1%D8%A8%D9%8A-%D9%81%D9%8A/" TargetMode="External"/><Relationship Id="rId9" Type="http://schemas.openxmlformats.org/officeDocument/2006/relationships/hyperlink" Target="https://langue-arabe.fr/%D9%85%D8%B4%D8%A7%D9%87%D8%AF%D8%A9-%D9%81%D9%8A%D9%84%D9%85-%D8%A7%D9%84%D8%A7%D8%AE%D8%AA%D9%8A%D8%A7%D8%B1-%D8%A8%D8%B7%D9%88%D9%84%D8%A9-%D8%B3%D8%B9%D8%A7%D8%AF-%D8%AD%D8%B3%D9%86%D9%8A-%D9%88%D8%B9%D8%B2%D8%AA-%D8%A7%D9%84%D8%B9%D9%84%D8%A7%D9%8A%D9%84%D9%8A" TargetMode="External"/><Relationship Id="rId26" Type="http://schemas.openxmlformats.org/officeDocument/2006/relationships/hyperlink" Target="https://www.alaraby.co.uk/entertainment_media/%D8%B3%D9%8A%D9%86%D9%85%D8%A7-%D8%A7%D9%84%D8%A7%D9%86%D8%AA%D9%81%D8%A7%D8%B6%D8%A7%D8%AA-%D8%A7%D9%84%D8%B9%D8%B1%D8%A8%D9%8A%D8%A9-3/3-%D9%84%D8%A7-%D9%84%D8%A3%D9%81%D9%84%D8%A7%D9%85-%D8%A7%D9%84%D8%A3%D8%B2%D9%85%D8%A7%D8%AA" TargetMode="External"/><Relationship Id="rId47" Type="http://schemas.openxmlformats.org/officeDocument/2006/relationships/hyperlink" Target="https://www.ida2at.com/ice-cream-in-gleem-how-insurgency-turned-into-nostalgia/" TargetMode="External"/><Relationship Id="rId68" Type="http://schemas.openxmlformats.org/officeDocument/2006/relationships/hyperlink" Target="https://www.ultrasawt.com/%D9%81%D9%8A%D9%84%D9%85-%D8%A7%D9%84%D8%B1%D8%AC%D9%84-%D8%A7%D9%84%D8%B0%D9%8A-%D9%81%D9%82%D8%AF-%D8%B8%D9%84%D9%87-%D9%83%D9%8A%D9%81-%D9%8A%D9%85%D9%83%D9%86-%D9%84%D9%84%D9%88%D9%87%D9%85-%D8%A3%D9%86-%D9%8A%D8%AF%D9%85%D9%91%D8%B1-%D8%B5%D8%A7%D8%AD%D8%A8%D9%87%D8%9F/%D8%AD%D8%B3%D8%A7%D9%85-%D8%A7%D9%84%D8%AE%D9%88%D9%84%D9%8A/%D8%A3%D9%81%D9%84%D8%A7%D9%85" TargetMode="External"/><Relationship Id="rId89" Type="http://schemas.openxmlformats.org/officeDocument/2006/relationships/hyperlink" Target="https://www.aljazeera.net/midan/art/criticism/2017/7/18/%D9%85%D8%B3%D9%84%D9%85%D9%88%D9%86-%D9%88%D8%A3%D9%82%D8%A8%D8%A7%D8%B7-%D9%88%D9%8A%D9%87%D9%88%D8%AF-%D9%87%D9%88%D9%8A%D8%A9-%D9%85%D8%B5%D8%B1-%D9%81%D9%8A-%D8%AF%D8%B1%D8%A7%D9%85%D8%A7" TargetMode="External"/><Relationship Id="rId112" Type="http://schemas.openxmlformats.org/officeDocument/2006/relationships/hyperlink" Target="https://masr.masr360.net/&#1579;&#1602;&#1575;&#1601;&#1577;-&#1608;&#1601;&#1606;&#1608;&#1606;/&#1575;&#1604;&#1593;&#1575;&#1605;&#1604;-&#1601;&#1610;-&#1575;&#1604;&#1587;&#1610;&#1606;&#1605;&#1575;-&#1575;&#1604;&#1605;&#1589;&#1585;&#1610;&#1577;-&#1585;&#1581;&#1604;&#1577;-&#1606;&#1590;&#1575;&#1604;&#1610;&#1577;/" TargetMode="External"/><Relationship Id="rId13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3"/>
  <sheetViews>
    <sheetView rightToLeft="1" zoomScale="80" zoomScaleNormal="80" workbookViewId="0">
      <pane ySplit="2" topLeftCell="A117" activePane="bottomLeft" state="frozen"/>
      <selection pane="bottomLeft" activeCell="B132" sqref="B132"/>
    </sheetView>
  </sheetViews>
  <sheetFormatPr defaultColWidth="9" defaultRowHeight="14.5"/>
  <cols>
    <col min="1" max="1" width="3.81640625" style="3" customWidth="1"/>
    <col min="2" max="2" width="23.453125" style="3" customWidth="1"/>
    <col min="3" max="3" width="9" style="3"/>
    <col min="4" max="4" width="13.1796875" style="3" customWidth="1"/>
    <col min="5" max="5" width="11.7265625" style="3" bestFit="1" customWidth="1"/>
    <col min="6" max="7" width="9" style="3"/>
    <col min="8" max="8" width="15.453125" style="3" customWidth="1"/>
    <col min="9" max="10" width="9" style="3"/>
    <col min="11" max="11" width="11.81640625" style="3" customWidth="1"/>
    <col min="12" max="12" width="10" style="3" customWidth="1"/>
    <col min="13" max="17" width="9" style="3"/>
    <col min="18" max="18" width="16.1796875" style="3" customWidth="1"/>
    <col min="19" max="25" width="9" style="3"/>
    <col min="26" max="26" width="14.453125" style="3" customWidth="1"/>
    <col min="27" max="27" width="9" style="3"/>
    <col min="28" max="28" width="11.1796875" style="3" customWidth="1"/>
    <col min="29" max="16384" width="9" style="3"/>
  </cols>
  <sheetData>
    <row r="1" spans="1:30" ht="28.5" customHeight="1">
      <c r="A1" s="35" t="s">
        <v>0</v>
      </c>
      <c r="B1" s="29" t="s">
        <v>1895</v>
      </c>
      <c r="C1" s="30"/>
      <c r="D1" s="30"/>
      <c r="E1" s="30"/>
      <c r="F1" s="30"/>
      <c r="G1" s="30"/>
      <c r="H1" s="30"/>
      <c r="I1" s="30"/>
      <c r="J1" s="30"/>
      <c r="K1" s="30"/>
      <c r="L1" s="30"/>
      <c r="M1" s="30"/>
      <c r="N1" s="30"/>
      <c r="O1" s="30"/>
      <c r="P1" s="30"/>
      <c r="Q1" s="31"/>
      <c r="R1" s="32" t="s">
        <v>1896</v>
      </c>
      <c r="S1" s="33"/>
      <c r="T1" s="33"/>
      <c r="U1" s="33"/>
      <c r="V1" s="33"/>
      <c r="W1" s="33"/>
      <c r="X1" s="33"/>
      <c r="Y1" s="34"/>
      <c r="Z1" s="4" t="s">
        <v>1897</v>
      </c>
      <c r="AA1" s="29" t="s">
        <v>1916</v>
      </c>
      <c r="AB1" s="30"/>
      <c r="AC1" s="30"/>
      <c r="AD1" s="31"/>
    </row>
    <row r="2" spans="1:30" ht="56.25" customHeight="1">
      <c r="A2" s="36"/>
      <c r="B2" s="27" t="s">
        <v>1885</v>
      </c>
      <c r="C2" s="5" t="s">
        <v>11</v>
      </c>
      <c r="D2" s="5" t="s">
        <v>1880</v>
      </c>
      <c r="E2" s="5" t="s">
        <v>14</v>
      </c>
      <c r="F2" s="5" t="s">
        <v>1793</v>
      </c>
      <c r="G2" s="5" t="s">
        <v>1920</v>
      </c>
      <c r="H2" s="5" t="s">
        <v>1884</v>
      </c>
      <c r="I2" s="5" t="s">
        <v>1881</v>
      </c>
      <c r="J2" s="5" t="s">
        <v>10</v>
      </c>
      <c r="K2" s="5" t="s">
        <v>1023</v>
      </c>
      <c r="L2" s="5" t="s">
        <v>1919</v>
      </c>
      <c r="M2" s="5" t="s">
        <v>1886</v>
      </c>
      <c r="N2" s="5" t="s">
        <v>557</v>
      </c>
      <c r="O2" s="5" t="s">
        <v>17</v>
      </c>
      <c r="P2" s="5" t="s">
        <v>602</v>
      </c>
      <c r="Q2" s="5" t="s">
        <v>1912</v>
      </c>
      <c r="R2" s="6" t="s">
        <v>15</v>
      </c>
      <c r="S2" s="6" t="s">
        <v>1918</v>
      </c>
      <c r="T2" s="6" t="s">
        <v>1917</v>
      </c>
      <c r="U2" s="6" t="s">
        <v>1857</v>
      </c>
      <c r="V2" s="6" t="s">
        <v>1856</v>
      </c>
      <c r="W2" s="6" t="s">
        <v>1304</v>
      </c>
      <c r="X2" s="6" t="s">
        <v>1303</v>
      </c>
      <c r="Y2" s="6" t="s">
        <v>1305</v>
      </c>
      <c r="Z2" s="5" t="s">
        <v>5</v>
      </c>
      <c r="AA2" s="5" t="s">
        <v>1882</v>
      </c>
      <c r="AB2" s="5" t="s">
        <v>1883</v>
      </c>
      <c r="AC2" s="5" t="s">
        <v>12</v>
      </c>
      <c r="AD2" s="5" t="s">
        <v>13</v>
      </c>
    </row>
    <row r="3" spans="1:30" ht="30" customHeight="1">
      <c r="A3" s="4">
        <v>1</v>
      </c>
      <c r="B3" s="4" t="s">
        <v>556</v>
      </c>
      <c r="C3" s="4">
        <v>1939</v>
      </c>
      <c r="D3" s="4" t="s">
        <v>1898</v>
      </c>
      <c r="E3" s="4" t="s">
        <v>562</v>
      </c>
      <c r="F3" s="4" t="s">
        <v>1794</v>
      </c>
      <c r="G3" s="4" t="s">
        <v>1794</v>
      </c>
      <c r="H3" s="7" t="s">
        <v>2431</v>
      </c>
      <c r="I3" s="4" t="s">
        <v>2180</v>
      </c>
      <c r="J3" s="4" t="s">
        <v>2071</v>
      </c>
      <c r="K3" s="4" t="s">
        <v>612</v>
      </c>
      <c r="L3" s="4" t="s">
        <v>72</v>
      </c>
      <c r="M3" s="4" t="s">
        <v>1858</v>
      </c>
      <c r="N3" s="4" t="s">
        <v>1908</v>
      </c>
      <c r="O3" s="4" t="s">
        <v>1911</v>
      </c>
      <c r="P3" s="4">
        <v>102</v>
      </c>
      <c r="Q3" s="4" t="s">
        <v>1914</v>
      </c>
      <c r="R3" s="8" t="s">
        <v>558</v>
      </c>
      <c r="S3" s="8" t="s">
        <v>714</v>
      </c>
      <c r="T3" s="8" t="s">
        <v>1934</v>
      </c>
      <c r="U3" s="8" t="s">
        <v>1796</v>
      </c>
      <c r="V3" s="9" t="s">
        <v>1948</v>
      </c>
      <c r="W3" s="8" t="s">
        <v>1579</v>
      </c>
      <c r="X3" s="8" t="s">
        <v>1580</v>
      </c>
      <c r="Y3" s="8" t="s">
        <v>1581</v>
      </c>
      <c r="Z3" s="4" t="s">
        <v>559</v>
      </c>
      <c r="AA3" s="10" t="s">
        <v>560</v>
      </c>
      <c r="AB3" s="10" t="s">
        <v>561</v>
      </c>
      <c r="AC3" s="10" t="s">
        <v>563</v>
      </c>
      <c r="AD3" s="10" t="s">
        <v>564</v>
      </c>
    </row>
    <row r="4" spans="1:30" ht="30" customHeight="1">
      <c r="A4" s="4">
        <v>2</v>
      </c>
      <c r="B4" s="4" t="s">
        <v>565</v>
      </c>
      <c r="C4" s="4">
        <v>1939</v>
      </c>
      <c r="D4" s="4" t="s">
        <v>1898</v>
      </c>
      <c r="E4" s="4" t="s">
        <v>562</v>
      </c>
      <c r="F4" s="4" t="s">
        <v>1794</v>
      </c>
      <c r="G4" s="4" t="s">
        <v>1794</v>
      </c>
      <c r="H4" s="4" t="s">
        <v>2439</v>
      </c>
      <c r="I4" s="4" t="s">
        <v>2181</v>
      </c>
      <c r="J4" s="4" t="s">
        <v>2488</v>
      </c>
      <c r="K4" s="4" t="s">
        <v>612</v>
      </c>
      <c r="L4" s="4" t="s">
        <v>72</v>
      </c>
      <c r="M4" s="4" t="s">
        <v>1858</v>
      </c>
      <c r="N4" s="4" t="s">
        <v>1908</v>
      </c>
      <c r="O4" s="4" t="s">
        <v>1911</v>
      </c>
      <c r="P4" s="4">
        <v>105</v>
      </c>
      <c r="Q4" s="4" t="s">
        <v>1914</v>
      </c>
      <c r="R4" s="8" t="s">
        <v>558</v>
      </c>
      <c r="S4" s="8" t="s">
        <v>715</v>
      </c>
      <c r="T4" s="8" t="s">
        <v>1933</v>
      </c>
      <c r="U4" s="8" t="s">
        <v>1797</v>
      </c>
      <c r="V4" s="9" t="s">
        <v>1948</v>
      </c>
      <c r="W4" s="8" t="s">
        <v>1579</v>
      </c>
      <c r="X4" s="8" t="s">
        <v>1580</v>
      </c>
      <c r="Y4" s="8" t="s">
        <v>1601</v>
      </c>
      <c r="Z4" s="4" t="s">
        <v>567</v>
      </c>
      <c r="AA4" s="10" t="s">
        <v>566</v>
      </c>
      <c r="AB4" s="10" t="s">
        <v>568</v>
      </c>
      <c r="AC4" s="4" t="s">
        <v>569</v>
      </c>
      <c r="AD4" s="4" t="s">
        <v>569</v>
      </c>
    </row>
    <row r="5" spans="1:30" ht="30" customHeight="1">
      <c r="A5" s="4">
        <v>3</v>
      </c>
      <c r="B5" s="4" t="s">
        <v>570</v>
      </c>
      <c r="C5" s="4">
        <v>1940</v>
      </c>
      <c r="D5" s="4" t="s">
        <v>1899</v>
      </c>
      <c r="E5" s="4" t="s">
        <v>562</v>
      </c>
      <c r="F5" s="4" t="s">
        <v>1794</v>
      </c>
      <c r="G5" s="4" t="s">
        <v>1794</v>
      </c>
      <c r="H5" s="4" t="s">
        <v>2440</v>
      </c>
      <c r="I5" s="4" t="s">
        <v>2182</v>
      </c>
      <c r="J5" s="4" t="s">
        <v>2072</v>
      </c>
      <c r="K5" s="4" t="s">
        <v>575</v>
      </c>
      <c r="L5" s="4" t="s">
        <v>72</v>
      </c>
      <c r="M5" s="4" t="s">
        <v>1930</v>
      </c>
      <c r="N5" s="4" t="s">
        <v>1908</v>
      </c>
      <c r="O5" s="4" t="s">
        <v>1911</v>
      </c>
      <c r="P5" s="4">
        <v>105</v>
      </c>
      <c r="Q5" s="4" t="s">
        <v>1914</v>
      </c>
      <c r="R5" s="8" t="s">
        <v>558</v>
      </c>
      <c r="S5" s="8" t="s">
        <v>716</v>
      </c>
      <c r="T5" s="8" t="s">
        <v>1937</v>
      </c>
      <c r="U5" s="8" t="s">
        <v>1798</v>
      </c>
      <c r="V5" s="9" t="s">
        <v>1948</v>
      </c>
      <c r="W5" s="8" t="s">
        <v>1579</v>
      </c>
      <c r="X5" s="8" t="s">
        <v>1580</v>
      </c>
      <c r="Y5" s="8" t="s">
        <v>1601</v>
      </c>
      <c r="Z5" s="4" t="s">
        <v>571</v>
      </c>
      <c r="AA5" s="10" t="s">
        <v>572</v>
      </c>
      <c r="AB5" s="10" t="s">
        <v>573</v>
      </c>
      <c r="AC5" s="10" t="s">
        <v>574</v>
      </c>
      <c r="AD5" s="4" t="s">
        <v>569</v>
      </c>
    </row>
    <row r="6" spans="1:30" ht="30" customHeight="1">
      <c r="A6" s="4">
        <v>4</v>
      </c>
      <c r="B6" s="4" t="s">
        <v>576</v>
      </c>
      <c r="C6" s="4">
        <v>1940</v>
      </c>
      <c r="D6" s="4" t="s">
        <v>1899</v>
      </c>
      <c r="E6" s="4" t="s">
        <v>562</v>
      </c>
      <c r="F6" s="4" t="s">
        <v>1794</v>
      </c>
      <c r="G6" s="4" t="s">
        <v>1794</v>
      </c>
      <c r="H6" s="4" t="s">
        <v>2441</v>
      </c>
      <c r="I6" s="4" t="s">
        <v>2183</v>
      </c>
      <c r="J6" s="4" t="s">
        <v>2073</v>
      </c>
      <c r="K6" s="4" t="s">
        <v>577</v>
      </c>
      <c r="L6" s="4" t="s">
        <v>72</v>
      </c>
      <c r="M6" s="4" t="s">
        <v>1930</v>
      </c>
      <c r="N6" s="4" t="s">
        <v>1908</v>
      </c>
      <c r="O6" s="4" t="s">
        <v>1911</v>
      </c>
      <c r="P6" s="4">
        <v>105</v>
      </c>
      <c r="Q6" s="4" t="s">
        <v>1914</v>
      </c>
      <c r="R6" s="8" t="s">
        <v>578</v>
      </c>
      <c r="S6" s="8" t="s">
        <v>717</v>
      </c>
      <c r="T6" s="8" t="s">
        <v>1934</v>
      </c>
      <c r="U6" s="8" t="s">
        <v>1799</v>
      </c>
      <c r="V6" s="9" t="s">
        <v>1948</v>
      </c>
      <c r="W6" s="8" t="s">
        <v>1931</v>
      </c>
      <c r="X6" s="8" t="s">
        <v>1595</v>
      </c>
      <c r="Y6" s="8" t="s">
        <v>1601</v>
      </c>
      <c r="Z6" s="4" t="s">
        <v>579</v>
      </c>
      <c r="AA6" s="10" t="s">
        <v>580</v>
      </c>
      <c r="AB6" s="10" t="s">
        <v>581</v>
      </c>
      <c r="AC6" s="10" t="s">
        <v>582</v>
      </c>
      <c r="AD6" s="4" t="s">
        <v>569</v>
      </c>
    </row>
    <row r="7" spans="1:30" ht="30" customHeight="1">
      <c r="A7" s="4">
        <v>5</v>
      </c>
      <c r="B7" s="4" t="s">
        <v>583</v>
      </c>
      <c r="C7" s="4">
        <v>1941</v>
      </c>
      <c r="D7" s="4" t="s">
        <v>1899</v>
      </c>
      <c r="E7" s="4" t="s">
        <v>562</v>
      </c>
      <c r="F7" s="4" t="s">
        <v>1794</v>
      </c>
      <c r="G7" s="4" t="s">
        <v>1794</v>
      </c>
      <c r="H7" s="11" t="s">
        <v>2437</v>
      </c>
      <c r="I7" s="4" t="s">
        <v>2184</v>
      </c>
      <c r="J7" s="4" t="s">
        <v>2074</v>
      </c>
      <c r="K7" s="4" t="s">
        <v>575</v>
      </c>
      <c r="L7" s="4" t="s">
        <v>72</v>
      </c>
      <c r="M7" s="4" t="s">
        <v>584</v>
      </c>
      <c r="N7" s="4" t="s">
        <v>1908</v>
      </c>
      <c r="O7" s="4" t="s">
        <v>1911</v>
      </c>
      <c r="P7" s="4">
        <v>120</v>
      </c>
      <c r="Q7" s="4" t="s">
        <v>1914</v>
      </c>
      <c r="R7" s="8" t="s">
        <v>558</v>
      </c>
      <c r="S7" s="8" t="s">
        <v>718</v>
      </c>
      <c r="T7" s="8" t="s">
        <v>1936</v>
      </c>
      <c r="U7" s="8" t="s">
        <v>1800</v>
      </c>
      <c r="V7" s="9" t="s">
        <v>1948</v>
      </c>
      <c r="W7" s="8" t="s">
        <v>1579</v>
      </c>
      <c r="X7" s="8" t="s">
        <v>1580</v>
      </c>
      <c r="Y7" s="8" t="s">
        <v>1601</v>
      </c>
      <c r="Z7" s="4" t="s">
        <v>585</v>
      </c>
      <c r="AA7" s="10" t="s">
        <v>586</v>
      </c>
      <c r="AB7" s="10" t="s">
        <v>587</v>
      </c>
      <c r="AC7" s="4" t="s">
        <v>569</v>
      </c>
      <c r="AD7" s="4" t="s">
        <v>569</v>
      </c>
    </row>
    <row r="8" spans="1:30" ht="30" customHeight="1">
      <c r="A8" s="4">
        <v>6</v>
      </c>
      <c r="B8" s="4" t="s">
        <v>588</v>
      </c>
      <c r="C8" s="4">
        <v>1941</v>
      </c>
      <c r="D8" s="4" t="s">
        <v>1899</v>
      </c>
      <c r="E8" s="4" t="s">
        <v>562</v>
      </c>
      <c r="F8" s="4" t="s">
        <v>1794</v>
      </c>
      <c r="G8" s="4" t="s">
        <v>1794</v>
      </c>
      <c r="H8" s="4" t="s">
        <v>2438</v>
      </c>
      <c r="I8" s="4" t="s">
        <v>2185</v>
      </c>
      <c r="J8" s="4" t="s">
        <v>2075</v>
      </c>
      <c r="K8" s="4" t="s">
        <v>589</v>
      </c>
      <c r="L8" s="4" t="s">
        <v>72</v>
      </c>
      <c r="M8" s="4" t="s">
        <v>1930</v>
      </c>
      <c r="N8" s="4" t="s">
        <v>1908</v>
      </c>
      <c r="O8" s="4" t="s">
        <v>1911</v>
      </c>
      <c r="P8" s="4">
        <v>120</v>
      </c>
      <c r="Q8" s="4" t="s">
        <v>1914</v>
      </c>
      <c r="R8" s="8" t="s">
        <v>1890</v>
      </c>
      <c r="S8" s="8" t="s">
        <v>716</v>
      </c>
      <c r="T8" s="8" t="s">
        <v>1937</v>
      </c>
      <c r="U8" s="8" t="s">
        <v>1801</v>
      </c>
      <c r="V8" s="9" t="s">
        <v>1948</v>
      </c>
      <c r="W8" s="8" t="s">
        <v>1579</v>
      </c>
      <c r="X8" s="8" t="s">
        <v>1580</v>
      </c>
      <c r="Y8" s="8" t="s">
        <v>1581</v>
      </c>
      <c r="Z8" s="4" t="s">
        <v>590</v>
      </c>
      <c r="AA8" s="10" t="s">
        <v>591</v>
      </c>
      <c r="AB8" s="10" t="s">
        <v>592</v>
      </c>
      <c r="AC8" s="4" t="s">
        <v>569</v>
      </c>
      <c r="AD8" s="4" t="s">
        <v>569</v>
      </c>
    </row>
    <row r="9" spans="1:30" ht="30" customHeight="1">
      <c r="A9" s="4">
        <v>7</v>
      </c>
      <c r="B9" s="4" t="s">
        <v>593</v>
      </c>
      <c r="C9" s="4">
        <v>1942</v>
      </c>
      <c r="D9" s="4" t="s">
        <v>1899</v>
      </c>
      <c r="E9" s="4" t="s">
        <v>562</v>
      </c>
      <c r="F9" s="4" t="s">
        <v>1794</v>
      </c>
      <c r="G9" s="4" t="s">
        <v>1794</v>
      </c>
      <c r="H9" s="4" t="s">
        <v>2442</v>
      </c>
      <c r="I9" s="4" t="s">
        <v>2159</v>
      </c>
      <c r="J9" s="4" t="s">
        <v>2486</v>
      </c>
      <c r="K9" s="4" t="s">
        <v>594</v>
      </c>
      <c r="L9" s="4" t="s">
        <v>72</v>
      </c>
      <c r="M9" s="4" t="s">
        <v>1930</v>
      </c>
      <c r="N9" s="4" t="s">
        <v>1908</v>
      </c>
      <c r="O9" s="4" t="s">
        <v>1911</v>
      </c>
      <c r="P9" s="4">
        <v>119</v>
      </c>
      <c r="Q9" s="4" t="s">
        <v>1914</v>
      </c>
      <c r="R9" s="8" t="s">
        <v>558</v>
      </c>
      <c r="S9" s="8" t="s">
        <v>719</v>
      </c>
      <c r="T9" s="8" t="s">
        <v>729</v>
      </c>
      <c r="U9" s="8" t="s">
        <v>1802</v>
      </c>
      <c r="V9" s="9" t="s">
        <v>1948</v>
      </c>
      <c r="W9" s="8" t="s">
        <v>1579</v>
      </c>
      <c r="X9" s="8" t="s">
        <v>1580</v>
      </c>
      <c r="Y9" s="8" t="s">
        <v>1581</v>
      </c>
      <c r="Z9" s="4" t="s">
        <v>595</v>
      </c>
      <c r="AA9" s="10" t="s">
        <v>596</v>
      </c>
      <c r="AB9" s="10" t="s">
        <v>597</v>
      </c>
      <c r="AC9" s="10" t="s">
        <v>598</v>
      </c>
      <c r="AD9" s="10" t="s">
        <v>599</v>
      </c>
    </row>
    <row r="10" spans="1:30" ht="30" customHeight="1">
      <c r="A10" s="4">
        <v>8</v>
      </c>
      <c r="B10" s="4" t="s">
        <v>600</v>
      </c>
      <c r="C10" s="4">
        <v>1943</v>
      </c>
      <c r="D10" s="4" t="s">
        <v>1899</v>
      </c>
      <c r="E10" s="4" t="s">
        <v>562</v>
      </c>
      <c r="F10" s="4" t="s">
        <v>1794</v>
      </c>
      <c r="G10" s="4" t="s">
        <v>1794</v>
      </c>
      <c r="H10" s="4" t="s">
        <v>2443</v>
      </c>
      <c r="I10" s="4" t="s">
        <v>2160</v>
      </c>
      <c r="J10" s="4" t="s">
        <v>2489</v>
      </c>
      <c r="K10" s="4" t="s">
        <v>601</v>
      </c>
      <c r="L10" s="4" t="s">
        <v>72</v>
      </c>
      <c r="M10" s="4" t="s">
        <v>1930</v>
      </c>
      <c r="N10" s="4" t="s">
        <v>1908</v>
      </c>
      <c r="O10" s="4" t="s">
        <v>1911</v>
      </c>
      <c r="P10" s="4">
        <v>110</v>
      </c>
      <c r="Q10" s="4" t="s">
        <v>1914</v>
      </c>
      <c r="R10" s="8" t="s">
        <v>578</v>
      </c>
      <c r="S10" s="8" t="s">
        <v>720</v>
      </c>
      <c r="T10" s="8" t="s">
        <v>1934</v>
      </c>
      <c r="U10" s="8" t="s">
        <v>1798</v>
      </c>
      <c r="V10" s="9" t="s">
        <v>1948</v>
      </c>
      <c r="W10" s="8" t="s">
        <v>1579</v>
      </c>
      <c r="X10" s="8" t="s">
        <v>1580</v>
      </c>
      <c r="Y10" s="8" t="s">
        <v>1601</v>
      </c>
      <c r="Z10" s="4" t="s">
        <v>603</v>
      </c>
      <c r="AA10" s="4" t="s">
        <v>569</v>
      </c>
      <c r="AB10" s="10" t="s">
        <v>606</v>
      </c>
      <c r="AC10" s="10" t="s">
        <v>604</v>
      </c>
      <c r="AD10" s="10" t="s">
        <v>605</v>
      </c>
    </row>
    <row r="11" spans="1:30" ht="30" customHeight="1">
      <c r="A11" s="4">
        <v>9</v>
      </c>
      <c r="B11" s="4" t="s">
        <v>607</v>
      </c>
      <c r="C11" s="4">
        <v>1945</v>
      </c>
      <c r="D11" s="4" t="s">
        <v>1899</v>
      </c>
      <c r="E11" s="4" t="s">
        <v>562</v>
      </c>
      <c r="F11" s="4" t="s">
        <v>1794</v>
      </c>
      <c r="G11" s="4" t="s">
        <v>1794</v>
      </c>
      <c r="H11" s="4" t="s">
        <v>2444</v>
      </c>
      <c r="I11" s="4" t="s">
        <v>2161</v>
      </c>
      <c r="J11" s="4" t="s">
        <v>2076</v>
      </c>
      <c r="K11" s="4" t="s">
        <v>589</v>
      </c>
      <c r="L11" s="4" t="s">
        <v>72</v>
      </c>
      <c r="M11" s="4" t="s">
        <v>1930</v>
      </c>
      <c r="N11" s="4" t="s">
        <v>1908</v>
      </c>
      <c r="O11" s="4" t="s">
        <v>1911</v>
      </c>
      <c r="P11" s="4">
        <v>96</v>
      </c>
      <c r="Q11" s="4" t="s">
        <v>1914</v>
      </c>
      <c r="R11" s="8" t="s">
        <v>578</v>
      </c>
      <c r="S11" s="8" t="s">
        <v>720</v>
      </c>
      <c r="T11" s="8" t="s">
        <v>1934</v>
      </c>
      <c r="U11" s="8" t="s">
        <v>1632</v>
      </c>
      <c r="V11" s="9" t="s">
        <v>1948</v>
      </c>
      <c r="W11" s="8" t="s">
        <v>1579</v>
      </c>
      <c r="X11" s="8" t="s">
        <v>1580</v>
      </c>
      <c r="Y11" s="8" t="s">
        <v>1601</v>
      </c>
      <c r="Z11" s="4" t="s">
        <v>608</v>
      </c>
      <c r="AA11" s="10" t="s">
        <v>609</v>
      </c>
      <c r="AB11" s="10" t="s">
        <v>610</v>
      </c>
      <c r="AC11" s="4" t="s">
        <v>569</v>
      </c>
      <c r="AD11" s="4" t="s">
        <v>569</v>
      </c>
    </row>
    <row r="12" spans="1:30" ht="30" customHeight="1">
      <c r="A12" s="4">
        <v>10</v>
      </c>
      <c r="B12" s="4" t="s">
        <v>611</v>
      </c>
      <c r="C12" s="4">
        <v>1946</v>
      </c>
      <c r="D12" s="4" t="s">
        <v>1899</v>
      </c>
      <c r="E12" s="4" t="s">
        <v>562</v>
      </c>
      <c r="F12" s="4" t="s">
        <v>1794</v>
      </c>
      <c r="G12" s="4" t="s">
        <v>1794</v>
      </c>
      <c r="H12" s="4" t="s">
        <v>2445</v>
      </c>
      <c r="I12" s="4" t="s">
        <v>2162</v>
      </c>
      <c r="J12" s="4" t="s">
        <v>2077</v>
      </c>
      <c r="K12" s="4" t="s">
        <v>612</v>
      </c>
      <c r="L12" s="4" t="s">
        <v>72</v>
      </c>
      <c r="M12" s="4" t="s">
        <v>1930</v>
      </c>
      <c r="N12" s="4" t="s">
        <v>1908</v>
      </c>
      <c r="O12" s="4" t="s">
        <v>1911</v>
      </c>
      <c r="P12" s="4">
        <v>110</v>
      </c>
      <c r="Q12" s="4" t="s">
        <v>1914</v>
      </c>
      <c r="R12" s="8" t="s">
        <v>578</v>
      </c>
      <c r="S12" s="8" t="s">
        <v>720</v>
      </c>
      <c r="T12" s="8" t="s">
        <v>1934</v>
      </c>
      <c r="U12" s="8" t="s">
        <v>1803</v>
      </c>
      <c r="V12" s="9" t="s">
        <v>1948</v>
      </c>
      <c r="W12" s="8" t="s">
        <v>1579</v>
      </c>
      <c r="X12" s="8" t="s">
        <v>1580</v>
      </c>
      <c r="Y12" s="8" t="s">
        <v>1601</v>
      </c>
      <c r="Z12" s="4" t="s">
        <v>613</v>
      </c>
      <c r="AA12" s="4" t="s">
        <v>569</v>
      </c>
      <c r="AB12" s="10" t="s">
        <v>614</v>
      </c>
      <c r="AC12" s="4" t="s">
        <v>569</v>
      </c>
      <c r="AD12" s="4" t="s">
        <v>569</v>
      </c>
    </row>
    <row r="13" spans="1:30" ht="30" customHeight="1">
      <c r="A13" s="4">
        <v>11</v>
      </c>
      <c r="B13" s="4" t="s">
        <v>615</v>
      </c>
      <c r="C13" s="4">
        <v>1950</v>
      </c>
      <c r="D13" s="4" t="s">
        <v>1903</v>
      </c>
      <c r="E13" s="4" t="s">
        <v>562</v>
      </c>
      <c r="F13" s="4" t="s">
        <v>1794</v>
      </c>
      <c r="G13" s="4" t="s">
        <v>1794</v>
      </c>
      <c r="H13" s="4" t="s">
        <v>1968</v>
      </c>
      <c r="I13" s="4" t="s">
        <v>2158</v>
      </c>
      <c r="J13" s="4" t="s">
        <v>2490</v>
      </c>
      <c r="K13" s="4" t="s">
        <v>1921</v>
      </c>
      <c r="L13" s="4" t="s">
        <v>72</v>
      </c>
      <c r="M13" s="4" t="s">
        <v>1930</v>
      </c>
      <c r="N13" s="4" t="s">
        <v>1908</v>
      </c>
      <c r="O13" s="4" t="s">
        <v>1911</v>
      </c>
      <c r="P13" s="4">
        <v>115</v>
      </c>
      <c r="Q13" s="4" t="s">
        <v>1914</v>
      </c>
      <c r="R13" s="8" t="s">
        <v>1887</v>
      </c>
      <c r="S13" s="8" t="s">
        <v>721</v>
      </c>
      <c r="T13" s="8" t="s">
        <v>1933</v>
      </c>
      <c r="U13" s="8" t="s">
        <v>1804</v>
      </c>
      <c r="V13" s="9" t="s">
        <v>1948</v>
      </c>
      <c r="W13" s="8" t="s">
        <v>1931</v>
      </c>
      <c r="X13" s="8" t="s">
        <v>1580</v>
      </c>
      <c r="Y13" s="8" t="s">
        <v>1581</v>
      </c>
      <c r="Z13" s="4" t="s">
        <v>616</v>
      </c>
      <c r="AA13" s="10" t="s">
        <v>617</v>
      </c>
      <c r="AB13" s="10" t="s">
        <v>618</v>
      </c>
      <c r="AC13" s="4" t="s">
        <v>569</v>
      </c>
      <c r="AD13" s="4" t="s">
        <v>569</v>
      </c>
    </row>
    <row r="14" spans="1:30" ht="30" customHeight="1">
      <c r="A14" s="4">
        <v>12</v>
      </c>
      <c r="B14" s="4" t="s">
        <v>619</v>
      </c>
      <c r="C14" s="4">
        <v>1952</v>
      </c>
      <c r="D14" s="4" t="s">
        <v>1903</v>
      </c>
      <c r="E14" s="4" t="s">
        <v>623</v>
      </c>
      <c r="F14" s="4" t="s">
        <v>1794</v>
      </c>
      <c r="G14" s="4" t="s">
        <v>1794</v>
      </c>
      <c r="H14" s="4" t="s">
        <v>1967</v>
      </c>
      <c r="I14" s="4" t="s">
        <v>2163</v>
      </c>
      <c r="J14" s="4" t="s">
        <v>2078</v>
      </c>
      <c r="K14" s="4" t="s">
        <v>601</v>
      </c>
      <c r="L14" s="4" t="s">
        <v>72</v>
      </c>
      <c r="M14" s="4" t="s">
        <v>1859</v>
      </c>
      <c r="N14" s="4" t="s">
        <v>1908</v>
      </c>
      <c r="O14" s="4" t="s">
        <v>1911</v>
      </c>
      <c r="P14" s="4">
        <v>110</v>
      </c>
      <c r="Q14" s="4" t="s">
        <v>1914</v>
      </c>
      <c r="R14" s="8" t="s">
        <v>1891</v>
      </c>
      <c r="S14" s="8" t="s">
        <v>722</v>
      </c>
      <c r="T14" s="8" t="s">
        <v>1936</v>
      </c>
      <c r="U14" s="8" t="s">
        <v>1805</v>
      </c>
      <c r="V14" s="9" t="s">
        <v>1948</v>
      </c>
      <c r="W14" s="8" t="s">
        <v>1579</v>
      </c>
      <c r="X14" s="8" t="s">
        <v>1580</v>
      </c>
      <c r="Y14" s="8" t="s">
        <v>1581</v>
      </c>
      <c r="Z14" s="4" t="s">
        <v>620</v>
      </c>
      <c r="AA14" s="10" t="s">
        <v>621</v>
      </c>
      <c r="AB14" s="10" t="s">
        <v>622</v>
      </c>
      <c r="AC14" s="10" t="s">
        <v>624</v>
      </c>
      <c r="AD14" s="10" t="s">
        <v>625</v>
      </c>
    </row>
    <row r="15" spans="1:30" ht="30" customHeight="1">
      <c r="A15" s="4">
        <v>13</v>
      </c>
      <c r="B15" s="4" t="s">
        <v>1557</v>
      </c>
      <c r="C15" s="4">
        <v>1952</v>
      </c>
      <c r="D15" s="4" t="s">
        <v>1903</v>
      </c>
      <c r="E15" s="4" t="s">
        <v>623</v>
      </c>
      <c r="F15" s="4" t="s">
        <v>1794</v>
      </c>
      <c r="G15" s="4" t="s">
        <v>1794</v>
      </c>
      <c r="H15" s="4" t="s">
        <v>1966</v>
      </c>
      <c r="I15" s="4" t="s">
        <v>2164</v>
      </c>
      <c r="J15" s="4" t="s">
        <v>2491</v>
      </c>
      <c r="K15" s="4" t="s">
        <v>612</v>
      </c>
      <c r="L15" s="4" t="s">
        <v>72</v>
      </c>
      <c r="M15" s="4" t="s">
        <v>1930</v>
      </c>
      <c r="N15" s="4" t="s">
        <v>1908</v>
      </c>
      <c r="O15" s="4" t="s">
        <v>1911</v>
      </c>
      <c r="P15" s="4">
        <v>87</v>
      </c>
      <c r="Q15" s="4" t="s">
        <v>1914</v>
      </c>
      <c r="R15" s="8" t="s">
        <v>1684</v>
      </c>
      <c r="S15" s="8" t="s">
        <v>715</v>
      </c>
      <c r="T15" s="8" t="s">
        <v>1933</v>
      </c>
      <c r="U15" s="8" t="s">
        <v>1637</v>
      </c>
      <c r="V15" s="9" t="s">
        <v>1948</v>
      </c>
      <c r="W15" s="8" t="s">
        <v>1579</v>
      </c>
      <c r="X15" s="8" t="s">
        <v>1595</v>
      </c>
      <c r="Y15" s="8" t="s">
        <v>1601</v>
      </c>
      <c r="Z15" s="4" t="s">
        <v>1695</v>
      </c>
      <c r="AA15" s="10" t="s">
        <v>1697</v>
      </c>
      <c r="AB15" s="10" t="s">
        <v>1698</v>
      </c>
      <c r="AC15" s="4" t="s">
        <v>569</v>
      </c>
      <c r="AD15" s="4" t="s">
        <v>569</v>
      </c>
    </row>
    <row r="16" spans="1:30" ht="30" customHeight="1">
      <c r="A16" s="4">
        <v>14</v>
      </c>
      <c r="B16" s="4" t="s">
        <v>626</v>
      </c>
      <c r="C16" s="4">
        <v>1955</v>
      </c>
      <c r="D16" s="4" t="s">
        <v>1903</v>
      </c>
      <c r="E16" s="4" t="s">
        <v>623</v>
      </c>
      <c r="F16" s="4" t="s">
        <v>1794</v>
      </c>
      <c r="G16" s="4" t="s">
        <v>1794</v>
      </c>
      <c r="H16" s="4" t="s">
        <v>1965</v>
      </c>
      <c r="I16" s="4" t="s">
        <v>2168</v>
      </c>
      <c r="J16" s="4" t="s">
        <v>2079</v>
      </c>
      <c r="K16" s="4" t="s">
        <v>612</v>
      </c>
      <c r="L16" s="4" t="s">
        <v>72</v>
      </c>
      <c r="M16" s="4" t="s">
        <v>627</v>
      </c>
      <c r="N16" s="4" t="s">
        <v>1908</v>
      </c>
      <c r="O16" s="4" t="s">
        <v>1911</v>
      </c>
      <c r="P16" s="4">
        <v>102</v>
      </c>
      <c r="Q16" s="4" t="s">
        <v>1914</v>
      </c>
      <c r="R16" s="8" t="s">
        <v>1891</v>
      </c>
      <c r="S16" s="8" t="s">
        <v>723</v>
      </c>
      <c r="T16" s="8" t="s">
        <v>1936</v>
      </c>
      <c r="U16" s="8" t="s">
        <v>1798</v>
      </c>
      <c r="V16" s="9" t="s">
        <v>1948</v>
      </c>
      <c r="W16" s="8" t="s">
        <v>1579</v>
      </c>
      <c r="X16" s="8" t="s">
        <v>1580</v>
      </c>
      <c r="Y16" s="8" t="s">
        <v>1601</v>
      </c>
      <c r="Z16" s="4" t="s">
        <v>628</v>
      </c>
      <c r="AA16" s="10" t="s">
        <v>632</v>
      </c>
      <c r="AB16" s="12" t="s">
        <v>631</v>
      </c>
      <c r="AC16" s="10" t="s">
        <v>629</v>
      </c>
      <c r="AD16" s="10" t="s">
        <v>630</v>
      </c>
    </row>
    <row r="17" spans="1:30" ht="30" customHeight="1">
      <c r="A17" s="4">
        <v>15</v>
      </c>
      <c r="B17" s="4" t="s">
        <v>1571</v>
      </c>
      <c r="C17" s="4">
        <v>1956</v>
      </c>
      <c r="D17" s="4" t="s">
        <v>1903</v>
      </c>
      <c r="E17" s="4" t="s">
        <v>623</v>
      </c>
      <c r="F17" s="4" t="s">
        <v>1794</v>
      </c>
      <c r="G17" s="4" t="s">
        <v>1794</v>
      </c>
      <c r="H17" s="4" t="s">
        <v>1964</v>
      </c>
      <c r="I17" s="4" t="s">
        <v>2167</v>
      </c>
      <c r="J17" s="4" t="s">
        <v>2080</v>
      </c>
      <c r="K17" s="4" t="s">
        <v>641</v>
      </c>
      <c r="L17" s="4" t="s">
        <v>72</v>
      </c>
      <c r="M17" s="4" t="s">
        <v>1930</v>
      </c>
      <c r="N17" s="4" t="s">
        <v>1908</v>
      </c>
      <c r="O17" s="4" t="s">
        <v>635</v>
      </c>
      <c r="P17" s="4">
        <v>126</v>
      </c>
      <c r="Q17" s="4" t="s">
        <v>1915</v>
      </c>
      <c r="R17" s="8" t="s">
        <v>558</v>
      </c>
      <c r="S17" s="8" t="s">
        <v>719</v>
      </c>
      <c r="T17" s="8" t="s">
        <v>729</v>
      </c>
      <c r="U17" s="8" t="s">
        <v>1772</v>
      </c>
      <c r="V17" s="9" t="s">
        <v>1948</v>
      </c>
      <c r="W17" s="8" t="s">
        <v>1579</v>
      </c>
      <c r="X17" s="8" t="s">
        <v>1580</v>
      </c>
      <c r="Y17" s="8" t="s">
        <v>1601</v>
      </c>
      <c r="Z17" s="4" t="s">
        <v>1773</v>
      </c>
      <c r="AA17" s="10" t="s">
        <v>1771</v>
      </c>
      <c r="AB17" s="10" t="s">
        <v>1718</v>
      </c>
      <c r="AC17" s="10" t="s">
        <v>1774</v>
      </c>
      <c r="AD17" s="10" t="s">
        <v>1775</v>
      </c>
    </row>
    <row r="18" spans="1:30" ht="30" customHeight="1">
      <c r="A18" s="4">
        <v>16</v>
      </c>
      <c r="B18" s="4" t="s">
        <v>658</v>
      </c>
      <c r="C18" s="4">
        <v>1957</v>
      </c>
      <c r="D18" s="4" t="s">
        <v>1903</v>
      </c>
      <c r="E18" s="4" t="s">
        <v>623</v>
      </c>
      <c r="F18" s="4" t="s">
        <v>1794</v>
      </c>
      <c r="G18" s="4" t="s">
        <v>1794</v>
      </c>
      <c r="H18" s="4" t="s">
        <v>2446</v>
      </c>
      <c r="I18" s="4" t="s">
        <v>2166</v>
      </c>
      <c r="J18" s="4" t="s">
        <v>2492</v>
      </c>
      <c r="K18" s="4" t="s">
        <v>659</v>
      </c>
      <c r="L18" s="4" t="s">
        <v>72</v>
      </c>
      <c r="M18" s="4" t="s">
        <v>1859</v>
      </c>
      <c r="N18" s="4" t="s">
        <v>1908</v>
      </c>
      <c r="O18" s="4" t="s">
        <v>1911</v>
      </c>
      <c r="P18" s="4">
        <v>85</v>
      </c>
      <c r="Q18" s="4" t="s">
        <v>1914</v>
      </c>
      <c r="R18" s="8" t="s">
        <v>1891</v>
      </c>
      <c r="S18" s="8" t="s">
        <v>724</v>
      </c>
      <c r="T18" s="8" t="s">
        <v>1932</v>
      </c>
      <c r="U18" s="8" t="s">
        <v>1798</v>
      </c>
      <c r="V18" s="9" t="s">
        <v>1948</v>
      </c>
      <c r="W18" s="8" t="s">
        <v>1579</v>
      </c>
      <c r="X18" s="8" t="s">
        <v>1580</v>
      </c>
      <c r="Y18" s="8" t="s">
        <v>1601</v>
      </c>
      <c r="Z18" s="4" t="s">
        <v>660</v>
      </c>
      <c r="AA18" s="10" t="s">
        <v>662</v>
      </c>
      <c r="AB18" s="12" t="s">
        <v>661</v>
      </c>
      <c r="AC18" s="4" t="s">
        <v>569</v>
      </c>
      <c r="AD18" s="4" t="s">
        <v>569</v>
      </c>
    </row>
    <row r="19" spans="1:30" ht="30" customHeight="1">
      <c r="A19" s="4">
        <v>17</v>
      </c>
      <c r="B19" s="4" t="s">
        <v>633</v>
      </c>
      <c r="C19" s="4">
        <v>1957</v>
      </c>
      <c r="D19" s="4" t="s">
        <v>1903</v>
      </c>
      <c r="E19" s="4" t="s">
        <v>623</v>
      </c>
      <c r="F19" s="4" t="s">
        <v>1794</v>
      </c>
      <c r="G19" s="4" t="s">
        <v>1794</v>
      </c>
      <c r="H19" s="4" t="s">
        <v>1969</v>
      </c>
      <c r="I19" s="4" t="s">
        <v>2186</v>
      </c>
      <c r="J19" s="4" t="s">
        <v>2081</v>
      </c>
      <c r="K19" s="4" t="s">
        <v>634</v>
      </c>
      <c r="L19" s="4" t="s">
        <v>72</v>
      </c>
      <c r="M19" s="4" t="s">
        <v>1930</v>
      </c>
      <c r="N19" s="4" t="s">
        <v>1910</v>
      </c>
      <c r="O19" s="4" t="s">
        <v>635</v>
      </c>
      <c r="P19" s="4">
        <v>150</v>
      </c>
      <c r="Q19" s="4" t="s">
        <v>1915</v>
      </c>
      <c r="R19" s="8" t="s">
        <v>1891</v>
      </c>
      <c r="S19" s="8" t="s">
        <v>722</v>
      </c>
      <c r="T19" s="8" t="s">
        <v>1936</v>
      </c>
      <c r="U19" s="8" t="s">
        <v>1806</v>
      </c>
      <c r="V19" s="9" t="s">
        <v>1948</v>
      </c>
      <c r="W19" s="8" t="s">
        <v>1579</v>
      </c>
      <c r="X19" s="8" t="s">
        <v>1580</v>
      </c>
      <c r="Y19" s="8" t="s">
        <v>1601</v>
      </c>
      <c r="Z19" s="4" t="s">
        <v>636</v>
      </c>
      <c r="AA19" s="10" t="s">
        <v>637</v>
      </c>
      <c r="AB19" s="10" t="s">
        <v>638</v>
      </c>
      <c r="AC19" s="10" t="s">
        <v>639</v>
      </c>
      <c r="AD19" s="4" t="s">
        <v>569</v>
      </c>
    </row>
    <row r="20" spans="1:30" ht="30" customHeight="1">
      <c r="A20" s="4">
        <v>18</v>
      </c>
      <c r="B20" s="4" t="s">
        <v>1544</v>
      </c>
      <c r="C20" s="4">
        <v>1957</v>
      </c>
      <c r="D20" s="4" t="s">
        <v>1903</v>
      </c>
      <c r="E20" s="4" t="s">
        <v>623</v>
      </c>
      <c r="F20" s="4" t="s">
        <v>1794</v>
      </c>
      <c r="G20" s="4" t="s">
        <v>1794</v>
      </c>
      <c r="H20" s="4" t="s">
        <v>1970</v>
      </c>
      <c r="I20" s="4" t="s">
        <v>2165</v>
      </c>
      <c r="J20" s="4" t="s">
        <v>2082</v>
      </c>
      <c r="K20" s="4" t="s">
        <v>641</v>
      </c>
      <c r="L20" s="4" t="s">
        <v>72</v>
      </c>
      <c r="M20" s="4" t="s">
        <v>1930</v>
      </c>
      <c r="N20" s="4" t="s">
        <v>1908</v>
      </c>
      <c r="O20" s="4" t="s">
        <v>1911</v>
      </c>
      <c r="P20" s="4">
        <v>115</v>
      </c>
      <c r="Q20" s="4" t="s">
        <v>1914</v>
      </c>
      <c r="R20" s="8" t="s">
        <v>1615</v>
      </c>
      <c r="S20" s="8" t="s">
        <v>1621</v>
      </c>
      <c r="T20" s="8" t="s">
        <v>1933</v>
      </c>
      <c r="U20" s="8" t="s">
        <v>1622</v>
      </c>
      <c r="V20" s="9" t="s">
        <v>1948</v>
      </c>
      <c r="W20" s="8" t="s">
        <v>1931</v>
      </c>
      <c r="X20" s="8" t="s">
        <v>1580</v>
      </c>
      <c r="Y20" s="8" t="s">
        <v>1601</v>
      </c>
      <c r="Z20" s="4" t="s">
        <v>1623</v>
      </c>
      <c r="AA20" s="10" t="s">
        <v>1624</v>
      </c>
      <c r="AB20" s="10" t="s">
        <v>1625</v>
      </c>
      <c r="AC20" s="10" t="s">
        <v>1626</v>
      </c>
      <c r="AD20" s="4" t="s">
        <v>569</v>
      </c>
    </row>
    <row r="21" spans="1:30" ht="30" customHeight="1">
      <c r="A21" s="4">
        <v>19</v>
      </c>
      <c r="B21" s="4" t="s">
        <v>640</v>
      </c>
      <c r="C21" s="4">
        <v>1959</v>
      </c>
      <c r="D21" s="4" t="s">
        <v>1903</v>
      </c>
      <c r="E21" s="4" t="s">
        <v>623</v>
      </c>
      <c r="F21" s="4" t="s">
        <v>1794</v>
      </c>
      <c r="G21" s="4" t="s">
        <v>1794</v>
      </c>
      <c r="H21" s="4" t="s">
        <v>2432</v>
      </c>
      <c r="I21" s="4" t="s">
        <v>2187</v>
      </c>
      <c r="J21" s="4" t="s">
        <v>2493</v>
      </c>
      <c r="K21" s="4" t="s">
        <v>641</v>
      </c>
      <c r="L21" s="4" t="s">
        <v>72</v>
      </c>
      <c r="M21" s="4" t="s">
        <v>1930</v>
      </c>
      <c r="N21" s="4" t="s">
        <v>1908</v>
      </c>
      <c r="O21" s="4" t="s">
        <v>1911</v>
      </c>
      <c r="P21" s="4">
        <v>115</v>
      </c>
      <c r="Q21" s="4" t="s">
        <v>1914</v>
      </c>
      <c r="R21" s="8" t="s">
        <v>1887</v>
      </c>
      <c r="S21" s="8" t="s">
        <v>725</v>
      </c>
      <c r="T21" s="8" t="s">
        <v>729</v>
      </c>
      <c r="U21" s="8" t="s">
        <v>1807</v>
      </c>
      <c r="V21" s="9" t="s">
        <v>1948</v>
      </c>
      <c r="W21" s="8" t="s">
        <v>1931</v>
      </c>
      <c r="X21" s="8" t="s">
        <v>1580</v>
      </c>
      <c r="Y21" s="8" t="s">
        <v>1601</v>
      </c>
      <c r="Z21" s="4" t="s">
        <v>642</v>
      </c>
      <c r="AA21" s="10" t="s">
        <v>643</v>
      </c>
      <c r="AB21" s="10" t="s">
        <v>644</v>
      </c>
      <c r="AC21" s="10" t="s">
        <v>645</v>
      </c>
      <c r="AD21" s="10" t="s">
        <v>646</v>
      </c>
    </row>
    <row r="22" spans="1:30" ht="30" customHeight="1">
      <c r="A22" s="4">
        <v>20</v>
      </c>
      <c r="B22" s="4" t="s">
        <v>647</v>
      </c>
      <c r="C22" s="4">
        <v>1959</v>
      </c>
      <c r="D22" s="4" t="s">
        <v>1903</v>
      </c>
      <c r="E22" s="4" t="s">
        <v>623</v>
      </c>
      <c r="F22" s="4" t="s">
        <v>1794</v>
      </c>
      <c r="G22" s="4" t="s">
        <v>1794</v>
      </c>
      <c r="H22" s="11" t="s">
        <v>1971</v>
      </c>
      <c r="I22" s="4" t="s">
        <v>2169</v>
      </c>
      <c r="J22" s="4" t="s">
        <v>2083</v>
      </c>
      <c r="K22" s="4" t="s">
        <v>648</v>
      </c>
      <c r="L22" s="4" t="s">
        <v>72</v>
      </c>
      <c r="M22" s="4" t="s">
        <v>1930</v>
      </c>
      <c r="N22" s="4" t="s">
        <v>1908</v>
      </c>
      <c r="O22" s="4" t="s">
        <v>1911</v>
      </c>
      <c r="P22" s="4">
        <v>135</v>
      </c>
      <c r="Q22" s="4" t="s">
        <v>1915</v>
      </c>
      <c r="R22" s="8" t="s">
        <v>1890</v>
      </c>
      <c r="S22" s="8" t="s">
        <v>716</v>
      </c>
      <c r="T22" s="8" t="s">
        <v>1937</v>
      </c>
      <c r="U22" s="8" t="s">
        <v>1632</v>
      </c>
      <c r="V22" s="9" t="s">
        <v>1948</v>
      </c>
      <c r="W22" s="8" t="s">
        <v>1579</v>
      </c>
      <c r="X22" s="8" t="s">
        <v>1595</v>
      </c>
      <c r="Y22" s="8" t="s">
        <v>1601</v>
      </c>
      <c r="Z22" s="4" t="s">
        <v>649</v>
      </c>
      <c r="AA22" s="10" t="s">
        <v>650</v>
      </c>
      <c r="AB22" s="10" t="s">
        <v>651</v>
      </c>
      <c r="AC22" s="4" t="s">
        <v>569</v>
      </c>
      <c r="AD22" s="4" t="s">
        <v>569</v>
      </c>
    </row>
    <row r="23" spans="1:30" ht="30" customHeight="1">
      <c r="A23" s="4">
        <v>21</v>
      </c>
      <c r="B23" s="4" t="s">
        <v>652</v>
      </c>
      <c r="C23" s="4">
        <v>1960</v>
      </c>
      <c r="D23" s="4" t="s">
        <v>1905</v>
      </c>
      <c r="E23" s="4" t="s">
        <v>623</v>
      </c>
      <c r="F23" s="4" t="s">
        <v>1794</v>
      </c>
      <c r="G23" s="4" t="s">
        <v>1794</v>
      </c>
      <c r="H23" s="11" t="s">
        <v>1972</v>
      </c>
      <c r="I23" s="4" t="s">
        <v>2188</v>
      </c>
      <c r="J23" s="4" t="s">
        <v>2494</v>
      </c>
      <c r="K23" s="4" t="s">
        <v>648</v>
      </c>
      <c r="L23" s="4" t="s">
        <v>72</v>
      </c>
      <c r="M23" s="4" t="s">
        <v>1930</v>
      </c>
      <c r="N23" s="4" t="s">
        <v>1908</v>
      </c>
      <c r="O23" s="4" t="s">
        <v>1911</v>
      </c>
      <c r="P23" s="4">
        <v>100</v>
      </c>
      <c r="Q23" s="4" t="s">
        <v>1914</v>
      </c>
      <c r="R23" s="8" t="s">
        <v>1888</v>
      </c>
      <c r="S23" s="8" t="s">
        <v>716</v>
      </c>
      <c r="T23" s="8" t="s">
        <v>1937</v>
      </c>
      <c r="U23" s="8" t="s">
        <v>1864</v>
      </c>
      <c r="V23" s="8" t="s">
        <v>1861</v>
      </c>
      <c r="W23" s="8" t="s">
        <v>1579</v>
      </c>
      <c r="X23" s="8" t="s">
        <v>1580</v>
      </c>
      <c r="Y23" s="8" t="s">
        <v>1601</v>
      </c>
      <c r="Z23" s="4" t="s">
        <v>653</v>
      </c>
      <c r="AA23" s="10" t="s">
        <v>654</v>
      </c>
      <c r="AB23" s="10" t="s">
        <v>655</v>
      </c>
      <c r="AC23" s="10" t="s">
        <v>656</v>
      </c>
      <c r="AD23" s="4" t="s">
        <v>569</v>
      </c>
    </row>
    <row r="24" spans="1:30" ht="30" customHeight="1">
      <c r="A24" s="4">
        <v>22</v>
      </c>
      <c r="B24" s="4" t="s">
        <v>657</v>
      </c>
      <c r="C24" s="4">
        <v>1961</v>
      </c>
      <c r="D24" s="4" t="s">
        <v>1905</v>
      </c>
      <c r="E24" s="4" t="s">
        <v>623</v>
      </c>
      <c r="F24" s="4" t="s">
        <v>1794</v>
      </c>
      <c r="G24" s="4" t="s">
        <v>1794</v>
      </c>
      <c r="H24" s="4" t="s">
        <v>1973</v>
      </c>
      <c r="I24" s="4" t="s">
        <v>2193</v>
      </c>
      <c r="J24" s="4" t="s">
        <v>2084</v>
      </c>
      <c r="K24" s="4" t="s">
        <v>663</v>
      </c>
      <c r="L24" s="4" t="s">
        <v>72</v>
      </c>
      <c r="M24" s="4" t="s">
        <v>1930</v>
      </c>
      <c r="N24" s="4" t="s">
        <v>1908</v>
      </c>
      <c r="O24" s="4" t="s">
        <v>1911</v>
      </c>
      <c r="P24" s="4">
        <v>130</v>
      </c>
      <c r="Q24" s="4" t="s">
        <v>1915</v>
      </c>
      <c r="R24" s="8" t="s">
        <v>1891</v>
      </c>
      <c r="S24" s="8" t="s">
        <v>719</v>
      </c>
      <c r="T24" s="8" t="s">
        <v>729</v>
      </c>
      <c r="U24" s="8" t="s">
        <v>1655</v>
      </c>
      <c r="V24" s="9" t="s">
        <v>1948</v>
      </c>
      <c r="W24" s="8" t="s">
        <v>1579</v>
      </c>
      <c r="X24" s="8" t="s">
        <v>1580</v>
      </c>
      <c r="Y24" s="8" t="s">
        <v>1581</v>
      </c>
      <c r="Z24" s="4" t="s">
        <v>664</v>
      </c>
      <c r="AA24" s="10" t="s">
        <v>665</v>
      </c>
      <c r="AB24" s="10" t="s">
        <v>666</v>
      </c>
      <c r="AC24" s="4" t="s">
        <v>569</v>
      </c>
      <c r="AD24" s="4" t="s">
        <v>569</v>
      </c>
    </row>
    <row r="25" spans="1:30" ht="30" customHeight="1">
      <c r="A25" s="4">
        <v>23</v>
      </c>
      <c r="B25" s="4" t="s">
        <v>1558</v>
      </c>
      <c r="C25" s="4">
        <v>1961</v>
      </c>
      <c r="D25" s="4" t="s">
        <v>1905</v>
      </c>
      <c r="E25" s="4" t="s">
        <v>623</v>
      </c>
      <c r="F25" s="4" t="s">
        <v>1794</v>
      </c>
      <c r="G25" s="4" t="s">
        <v>1794</v>
      </c>
      <c r="H25" s="4" t="s">
        <v>1974</v>
      </c>
      <c r="I25" s="4" t="s">
        <v>2170</v>
      </c>
      <c r="J25" s="4" t="s">
        <v>2085</v>
      </c>
      <c r="K25" s="4" t="s">
        <v>641</v>
      </c>
      <c r="L25" s="4" t="s">
        <v>72</v>
      </c>
      <c r="M25" s="4" t="s">
        <v>1930</v>
      </c>
      <c r="N25" s="4" t="s">
        <v>1908</v>
      </c>
      <c r="O25" s="4" t="s">
        <v>1911</v>
      </c>
      <c r="P25" s="4">
        <v>115</v>
      </c>
      <c r="Q25" s="4" t="s">
        <v>1914</v>
      </c>
      <c r="R25" s="8" t="s">
        <v>1684</v>
      </c>
      <c r="S25" s="8" t="s">
        <v>715</v>
      </c>
      <c r="T25" s="8" t="s">
        <v>1933</v>
      </c>
      <c r="U25" s="8" t="s">
        <v>1699</v>
      </c>
      <c r="V25" s="9" t="s">
        <v>1948</v>
      </c>
      <c r="W25" s="8" t="s">
        <v>1579</v>
      </c>
      <c r="X25" s="8" t="s">
        <v>1580</v>
      </c>
      <c r="Y25" s="8" t="s">
        <v>1601</v>
      </c>
      <c r="Z25" s="4" t="s">
        <v>1695</v>
      </c>
      <c r="AA25" s="10" t="s">
        <v>1700</v>
      </c>
      <c r="AB25" s="10" t="s">
        <v>1701</v>
      </c>
      <c r="AC25" s="4" t="s">
        <v>569</v>
      </c>
      <c r="AD25" s="4" t="s">
        <v>569</v>
      </c>
    </row>
    <row r="26" spans="1:30" ht="30" customHeight="1">
      <c r="A26" s="4">
        <v>24</v>
      </c>
      <c r="B26" s="4" t="s">
        <v>667</v>
      </c>
      <c r="C26" s="4">
        <v>1962</v>
      </c>
      <c r="D26" s="4" t="s">
        <v>1905</v>
      </c>
      <c r="E26" s="4" t="s">
        <v>623</v>
      </c>
      <c r="F26" s="4" t="s">
        <v>1794</v>
      </c>
      <c r="G26" s="4" t="s">
        <v>1794</v>
      </c>
      <c r="H26" s="4" t="s">
        <v>2447</v>
      </c>
      <c r="I26" s="4" t="s">
        <v>2192</v>
      </c>
      <c r="J26" s="4" t="s">
        <v>2086</v>
      </c>
      <c r="K26" s="4" t="s">
        <v>668</v>
      </c>
      <c r="L26" s="4" t="s">
        <v>72</v>
      </c>
      <c r="M26" s="4" t="s">
        <v>1930</v>
      </c>
      <c r="N26" s="4" t="s">
        <v>1908</v>
      </c>
      <c r="O26" s="4" t="s">
        <v>1911</v>
      </c>
      <c r="P26" s="4">
        <v>130</v>
      </c>
      <c r="Q26" s="4" t="s">
        <v>1915</v>
      </c>
      <c r="R26" s="8" t="s">
        <v>1889</v>
      </c>
      <c r="S26" s="8" t="s">
        <v>735</v>
      </c>
      <c r="T26" s="8" t="s">
        <v>1937</v>
      </c>
      <c r="U26" s="8" t="s">
        <v>1808</v>
      </c>
      <c r="V26" s="9" t="s">
        <v>1948</v>
      </c>
      <c r="W26" s="8" t="s">
        <v>1579</v>
      </c>
      <c r="X26" s="8" t="s">
        <v>1580</v>
      </c>
      <c r="Y26" s="8" t="s">
        <v>1581</v>
      </c>
      <c r="Z26" s="4" t="s">
        <v>669</v>
      </c>
      <c r="AA26" s="10" t="s">
        <v>670</v>
      </c>
      <c r="AB26" s="10" t="s">
        <v>671</v>
      </c>
      <c r="AC26" s="10" t="s">
        <v>672</v>
      </c>
      <c r="AD26" s="4" t="s">
        <v>569</v>
      </c>
    </row>
    <row r="27" spans="1:30" ht="30" customHeight="1">
      <c r="A27" s="4">
        <v>25</v>
      </c>
      <c r="B27" s="4" t="s">
        <v>673</v>
      </c>
      <c r="C27" s="4">
        <v>1962</v>
      </c>
      <c r="D27" s="4" t="s">
        <v>1905</v>
      </c>
      <c r="E27" s="4" t="s">
        <v>623</v>
      </c>
      <c r="F27" s="4" t="s">
        <v>1794</v>
      </c>
      <c r="G27" s="4" t="s">
        <v>1794</v>
      </c>
      <c r="H27" s="4" t="s">
        <v>1975</v>
      </c>
      <c r="I27" s="4" t="s">
        <v>2191</v>
      </c>
      <c r="J27" s="4" t="s">
        <v>2087</v>
      </c>
      <c r="K27" s="4" t="s">
        <v>648</v>
      </c>
      <c r="L27" s="4" t="s">
        <v>72</v>
      </c>
      <c r="M27" s="4" t="s">
        <v>1930</v>
      </c>
      <c r="N27" s="4" t="s">
        <v>1908</v>
      </c>
      <c r="O27" s="4" t="s">
        <v>1911</v>
      </c>
      <c r="P27" s="4">
        <v>115</v>
      </c>
      <c r="Q27" s="4" t="s">
        <v>1914</v>
      </c>
      <c r="R27" s="8" t="s">
        <v>1890</v>
      </c>
      <c r="S27" s="8" t="s">
        <v>715</v>
      </c>
      <c r="T27" s="8" t="s">
        <v>1933</v>
      </c>
      <c r="U27" s="8" t="s">
        <v>1809</v>
      </c>
      <c r="V27" s="9" t="s">
        <v>1948</v>
      </c>
      <c r="W27" s="8" t="s">
        <v>1579</v>
      </c>
      <c r="X27" s="8" t="s">
        <v>1580</v>
      </c>
      <c r="Y27" s="8" t="s">
        <v>1601</v>
      </c>
      <c r="Z27" s="4" t="s">
        <v>679</v>
      </c>
      <c r="AA27" s="10" t="s">
        <v>674</v>
      </c>
      <c r="AB27" s="10" t="s">
        <v>675</v>
      </c>
      <c r="AC27" s="10" t="s">
        <v>676</v>
      </c>
      <c r="AD27" s="10" t="s">
        <v>677</v>
      </c>
    </row>
    <row r="28" spans="1:30" ht="30" customHeight="1">
      <c r="A28" s="4">
        <v>26</v>
      </c>
      <c r="B28" s="4" t="s">
        <v>678</v>
      </c>
      <c r="C28" s="4">
        <v>1962</v>
      </c>
      <c r="D28" s="4" t="s">
        <v>1905</v>
      </c>
      <c r="E28" s="4" t="s">
        <v>623</v>
      </c>
      <c r="F28" s="4" t="s">
        <v>1794</v>
      </c>
      <c r="G28" s="4" t="s">
        <v>1794</v>
      </c>
      <c r="H28" s="4" t="s">
        <v>1976</v>
      </c>
      <c r="I28" s="4" t="s">
        <v>2190</v>
      </c>
      <c r="J28" s="4" t="s">
        <v>2495</v>
      </c>
      <c r="K28" s="4" t="s">
        <v>648</v>
      </c>
      <c r="L28" s="4" t="s">
        <v>72</v>
      </c>
      <c r="M28" s="4" t="s">
        <v>1930</v>
      </c>
      <c r="N28" s="4" t="s">
        <v>1908</v>
      </c>
      <c r="O28" s="4" t="s">
        <v>1911</v>
      </c>
      <c r="P28" s="4">
        <v>140</v>
      </c>
      <c r="Q28" s="4" t="s">
        <v>1915</v>
      </c>
      <c r="R28" s="8" t="s">
        <v>1888</v>
      </c>
      <c r="S28" s="8" t="s">
        <v>716</v>
      </c>
      <c r="T28" s="8" t="s">
        <v>1937</v>
      </c>
      <c r="U28" s="8" t="s">
        <v>1798</v>
      </c>
      <c r="V28" s="9" t="s">
        <v>1948</v>
      </c>
      <c r="W28" s="8" t="s">
        <v>1579</v>
      </c>
      <c r="X28" s="8" t="s">
        <v>1580</v>
      </c>
      <c r="Y28" s="8" t="s">
        <v>1601</v>
      </c>
      <c r="Z28" s="4" t="s">
        <v>680</v>
      </c>
      <c r="AA28" s="10" t="s">
        <v>681</v>
      </c>
      <c r="AB28" s="10" t="s">
        <v>682</v>
      </c>
      <c r="AC28" s="4" t="s">
        <v>569</v>
      </c>
      <c r="AD28" s="4" t="s">
        <v>569</v>
      </c>
    </row>
    <row r="29" spans="1:30" ht="30" customHeight="1">
      <c r="A29" s="4">
        <v>27</v>
      </c>
      <c r="B29" s="4" t="s">
        <v>683</v>
      </c>
      <c r="C29" s="4">
        <v>1963</v>
      </c>
      <c r="D29" s="4" t="s">
        <v>1905</v>
      </c>
      <c r="E29" s="4" t="s">
        <v>623</v>
      </c>
      <c r="F29" s="4" t="s">
        <v>1794</v>
      </c>
      <c r="G29" s="4" t="s">
        <v>1794</v>
      </c>
      <c r="H29" s="4" t="s">
        <v>2448</v>
      </c>
      <c r="I29" s="4" t="s">
        <v>2279</v>
      </c>
      <c r="J29" s="4" t="s">
        <v>2496</v>
      </c>
      <c r="K29" s="4" t="s">
        <v>663</v>
      </c>
      <c r="L29" s="4" t="s">
        <v>72</v>
      </c>
      <c r="M29" s="4" t="s">
        <v>1930</v>
      </c>
      <c r="N29" s="4" t="s">
        <v>1908</v>
      </c>
      <c r="O29" s="4" t="s">
        <v>1911</v>
      </c>
      <c r="P29" s="4">
        <v>115</v>
      </c>
      <c r="Q29" s="4" t="s">
        <v>1914</v>
      </c>
      <c r="R29" s="8" t="s">
        <v>1887</v>
      </c>
      <c r="S29" s="8" t="s">
        <v>719</v>
      </c>
      <c r="T29" s="8" t="s">
        <v>729</v>
      </c>
      <c r="U29" s="8" t="s">
        <v>1665</v>
      </c>
      <c r="V29" s="9" t="s">
        <v>1948</v>
      </c>
      <c r="W29" s="8" t="s">
        <v>1579</v>
      </c>
      <c r="X29" s="8" t="s">
        <v>1580</v>
      </c>
      <c r="Y29" s="8" t="s">
        <v>1581</v>
      </c>
      <c r="Z29" s="4" t="s">
        <v>684</v>
      </c>
      <c r="AA29" s="10" t="s">
        <v>685</v>
      </c>
      <c r="AB29" s="10" t="s">
        <v>686</v>
      </c>
      <c r="AC29" s="10" t="s">
        <v>687</v>
      </c>
      <c r="AD29" s="10" t="s">
        <v>688</v>
      </c>
    </row>
    <row r="30" spans="1:30" ht="30" customHeight="1">
      <c r="A30" s="4">
        <v>28</v>
      </c>
      <c r="B30" s="4" t="s">
        <v>1538</v>
      </c>
      <c r="C30" s="4">
        <v>1963</v>
      </c>
      <c r="D30" s="4" t="s">
        <v>1905</v>
      </c>
      <c r="E30" s="4" t="s">
        <v>623</v>
      </c>
      <c r="F30" s="4" t="s">
        <v>1794</v>
      </c>
      <c r="G30" s="4" t="s">
        <v>1794</v>
      </c>
      <c r="H30" s="4" t="s">
        <v>1977</v>
      </c>
      <c r="I30" s="4" t="s">
        <v>2171</v>
      </c>
      <c r="J30" s="4" t="s">
        <v>2088</v>
      </c>
      <c r="K30" s="4" t="s">
        <v>1586</v>
      </c>
      <c r="L30" s="4" t="s">
        <v>72</v>
      </c>
      <c r="M30" s="4" t="s">
        <v>1930</v>
      </c>
      <c r="N30" s="4" t="s">
        <v>1908</v>
      </c>
      <c r="O30" s="4" t="s">
        <v>1911</v>
      </c>
      <c r="P30" s="4">
        <v>105</v>
      </c>
      <c r="Q30" s="4" t="s">
        <v>1914</v>
      </c>
      <c r="R30" s="8" t="s">
        <v>1587</v>
      </c>
      <c r="S30" s="8" t="s">
        <v>1825</v>
      </c>
      <c r="T30" s="8" t="s">
        <v>1933</v>
      </c>
      <c r="U30" s="8" t="s">
        <v>1588</v>
      </c>
      <c r="V30" s="9" t="s">
        <v>1948</v>
      </c>
      <c r="W30" s="8" t="s">
        <v>1579</v>
      </c>
      <c r="X30" s="8" t="s">
        <v>1580</v>
      </c>
      <c r="Y30" s="8" t="s">
        <v>1581</v>
      </c>
      <c r="Z30" s="4" t="s">
        <v>1592</v>
      </c>
      <c r="AA30" s="10" t="s">
        <v>1589</v>
      </c>
      <c r="AB30" s="10" t="s">
        <v>1590</v>
      </c>
      <c r="AC30" s="10" t="s">
        <v>1591</v>
      </c>
      <c r="AD30" s="4" t="s">
        <v>569</v>
      </c>
    </row>
    <row r="31" spans="1:30" ht="30" customHeight="1">
      <c r="A31" s="4">
        <v>29</v>
      </c>
      <c r="B31" s="4" t="s">
        <v>696</v>
      </c>
      <c r="C31" s="4">
        <v>1964</v>
      </c>
      <c r="D31" s="4" t="s">
        <v>1905</v>
      </c>
      <c r="E31" s="4" t="s">
        <v>623</v>
      </c>
      <c r="F31" s="4" t="s">
        <v>1794</v>
      </c>
      <c r="G31" s="4" t="s">
        <v>1794</v>
      </c>
      <c r="H31" s="4" t="s">
        <v>1978</v>
      </c>
      <c r="I31" s="4" t="s">
        <v>2278</v>
      </c>
      <c r="J31" s="4" t="s">
        <v>2089</v>
      </c>
      <c r="K31" s="4" t="s">
        <v>697</v>
      </c>
      <c r="L31" s="4" t="s">
        <v>72</v>
      </c>
      <c r="M31" s="4" t="s">
        <v>584</v>
      </c>
      <c r="N31" s="4" t="s">
        <v>1908</v>
      </c>
      <c r="O31" s="4" t="s">
        <v>1911</v>
      </c>
      <c r="P31" s="4">
        <v>100</v>
      </c>
      <c r="Q31" s="4" t="s">
        <v>1914</v>
      </c>
      <c r="R31" s="8" t="s">
        <v>1887</v>
      </c>
      <c r="S31" s="8" t="s">
        <v>726</v>
      </c>
      <c r="T31" s="8" t="s">
        <v>1933</v>
      </c>
      <c r="U31" s="8" t="s">
        <v>1869</v>
      </c>
      <c r="V31" s="8" t="s">
        <v>1870</v>
      </c>
      <c r="W31" s="8" t="s">
        <v>1931</v>
      </c>
      <c r="X31" s="8" t="s">
        <v>1580</v>
      </c>
      <c r="Y31" s="8" t="s">
        <v>1601</v>
      </c>
      <c r="Z31" s="4" t="s">
        <v>698</v>
      </c>
      <c r="AA31" s="10" t="s">
        <v>699</v>
      </c>
      <c r="AB31" s="10" t="s">
        <v>700</v>
      </c>
      <c r="AC31" s="10" t="s">
        <v>701</v>
      </c>
      <c r="AD31" s="4" t="s">
        <v>569</v>
      </c>
    </row>
    <row r="32" spans="1:30" ht="30" customHeight="1">
      <c r="A32" s="4">
        <v>30</v>
      </c>
      <c r="B32" s="4" t="s">
        <v>702</v>
      </c>
      <c r="C32" s="4">
        <v>1964</v>
      </c>
      <c r="D32" s="4" t="s">
        <v>1905</v>
      </c>
      <c r="E32" s="4" t="s">
        <v>623</v>
      </c>
      <c r="F32" s="4" t="s">
        <v>1794</v>
      </c>
      <c r="G32" s="4" t="s">
        <v>1794</v>
      </c>
      <c r="H32" s="4" t="s">
        <v>1979</v>
      </c>
      <c r="I32" s="4" t="s">
        <v>2189</v>
      </c>
      <c r="J32" s="4" t="s">
        <v>2497</v>
      </c>
      <c r="K32" s="4" t="s">
        <v>703</v>
      </c>
      <c r="L32" s="4" t="s">
        <v>72</v>
      </c>
      <c r="M32" s="4" t="s">
        <v>1930</v>
      </c>
      <c r="N32" s="4" t="s">
        <v>1908</v>
      </c>
      <c r="O32" s="4" t="s">
        <v>1911</v>
      </c>
      <c r="P32" s="4">
        <v>135</v>
      </c>
      <c r="Q32" s="4" t="s">
        <v>1915</v>
      </c>
      <c r="R32" s="8" t="s">
        <v>1891</v>
      </c>
      <c r="S32" s="8" t="s">
        <v>719</v>
      </c>
      <c r="T32" s="8" t="s">
        <v>729</v>
      </c>
      <c r="U32" s="8" t="s">
        <v>1810</v>
      </c>
      <c r="V32" s="9" t="s">
        <v>1948</v>
      </c>
      <c r="W32" s="8" t="s">
        <v>1579</v>
      </c>
      <c r="X32" s="8" t="s">
        <v>1580</v>
      </c>
      <c r="Y32" s="8" t="s">
        <v>1581</v>
      </c>
      <c r="Z32" s="4" t="s">
        <v>704</v>
      </c>
      <c r="AA32" s="10" t="s">
        <v>705</v>
      </c>
      <c r="AB32" s="10" t="s">
        <v>706</v>
      </c>
      <c r="AC32" s="10" t="s">
        <v>707</v>
      </c>
      <c r="AD32" s="10" t="s">
        <v>708</v>
      </c>
    </row>
    <row r="33" spans="1:30" ht="30" customHeight="1">
      <c r="A33" s="4">
        <v>31</v>
      </c>
      <c r="B33" s="4" t="s">
        <v>709</v>
      </c>
      <c r="C33" s="4">
        <v>1964</v>
      </c>
      <c r="D33" s="4" t="s">
        <v>1905</v>
      </c>
      <c r="E33" s="4" t="s">
        <v>623</v>
      </c>
      <c r="F33" s="4" t="s">
        <v>1794</v>
      </c>
      <c r="G33" s="4" t="s">
        <v>1794</v>
      </c>
      <c r="H33" s="4" t="s">
        <v>1980</v>
      </c>
      <c r="I33" s="4" t="s">
        <v>2277</v>
      </c>
      <c r="J33" s="4" t="s">
        <v>2498</v>
      </c>
      <c r="K33" s="4" t="s">
        <v>710</v>
      </c>
      <c r="L33" s="4" t="s">
        <v>72</v>
      </c>
      <c r="M33" s="4" t="s">
        <v>1930</v>
      </c>
      <c r="N33" s="4" t="s">
        <v>1908</v>
      </c>
      <c r="O33" s="4" t="s">
        <v>635</v>
      </c>
      <c r="P33" s="4">
        <v>103</v>
      </c>
      <c r="Q33" s="4" t="s">
        <v>1914</v>
      </c>
      <c r="R33" s="8" t="s">
        <v>1890</v>
      </c>
      <c r="S33" s="8" t="s">
        <v>715</v>
      </c>
      <c r="T33" s="8" t="s">
        <v>1933</v>
      </c>
      <c r="U33" s="8" t="s">
        <v>1865</v>
      </c>
      <c r="V33" s="8" t="s">
        <v>1862</v>
      </c>
      <c r="W33" s="8" t="s">
        <v>1579</v>
      </c>
      <c r="X33" s="8" t="s">
        <v>1580</v>
      </c>
      <c r="Y33" s="8" t="s">
        <v>1601</v>
      </c>
      <c r="Z33" s="4" t="s">
        <v>711</v>
      </c>
      <c r="AA33" s="10" t="s">
        <v>712</v>
      </c>
      <c r="AB33" s="10" t="s">
        <v>713</v>
      </c>
      <c r="AC33" s="4" t="s">
        <v>569</v>
      </c>
      <c r="AD33" s="4" t="s">
        <v>569</v>
      </c>
    </row>
    <row r="34" spans="1:30" ht="30" customHeight="1">
      <c r="A34" s="4">
        <v>32</v>
      </c>
      <c r="B34" s="4" t="s">
        <v>727</v>
      </c>
      <c r="C34" s="4">
        <v>1965</v>
      </c>
      <c r="D34" s="4" t="s">
        <v>1905</v>
      </c>
      <c r="E34" s="4" t="s">
        <v>623</v>
      </c>
      <c r="F34" s="4" t="s">
        <v>1794</v>
      </c>
      <c r="G34" s="4" t="s">
        <v>1794</v>
      </c>
      <c r="H34" s="11" t="s">
        <v>2449</v>
      </c>
      <c r="I34" s="4" t="s">
        <v>2276</v>
      </c>
      <c r="J34" s="4" t="s">
        <v>2499</v>
      </c>
      <c r="K34" s="4" t="s">
        <v>728</v>
      </c>
      <c r="L34" s="4" t="s">
        <v>72</v>
      </c>
      <c r="M34" s="4" t="s">
        <v>1930</v>
      </c>
      <c r="N34" s="4" t="s">
        <v>1908</v>
      </c>
      <c r="O34" s="4" t="s">
        <v>1911</v>
      </c>
      <c r="P34" s="4">
        <v>110</v>
      </c>
      <c r="Q34" s="4" t="s">
        <v>1914</v>
      </c>
      <c r="R34" s="8" t="s">
        <v>1889</v>
      </c>
      <c r="S34" s="8" t="s">
        <v>729</v>
      </c>
      <c r="T34" s="8" t="s">
        <v>729</v>
      </c>
      <c r="U34" s="8" t="s">
        <v>1811</v>
      </c>
      <c r="V34" s="9" t="s">
        <v>1948</v>
      </c>
      <c r="W34" s="8" t="s">
        <v>1579</v>
      </c>
      <c r="X34" s="8" t="s">
        <v>1580</v>
      </c>
      <c r="Y34" s="8" t="s">
        <v>1581</v>
      </c>
      <c r="Z34" s="4" t="s">
        <v>730</v>
      </c>
      <c r="AA34" s="10" t="s">
        <v>731</v>
      </c>
      <c r="AB34" s="10" t="s">
        <v>732</v>
      </c>
      <c r="AC34" s="4" t="s">
        <v>569</v>
      </c>
      <c r="AD34" s="4" t="s">
        <v>569</v>
      </c>
    </row>
    <row r="35" spans="1:30" ht="30" customHeight="1">
      <c r="A35" s="4">
        <v>33</v>
      </c>
      <c r="B35" s="4" t="s">
        <v>1545</v>
      </c>
      <c r="C35" s="4">
        <v>1965</v>
      </c>
      <c r="D35" s="4" t="s">
        <v>1905</v>
      </c>
      <c r="E35" s="4" t="s">
        <v>623</v>
      </c>
      <c r="F35" s="4" t="s">
        <v>1794</v>
      </c>
      <c r="G35" s="4" t="s">
        <v>1794</v>
      </c>
      <c r="H35" s="4" t="s">
        <v>1981</v>
      </c>
      <c r="I35" s="4" t="s">
        <v>2275</v>
      </c>
      <c r="J35" s="4" t="s">
        <v>2500</v>
      </c>
      <c r="K35" s="4" t="s">
        <v>1627</v>
      </c>
      <c r="L35" s="4" t="s">
        <v>72</v>
      </c>
      <c r="M35" s="4" t="s">
        <v>1930</v>
      </c>
      <c r="N35" s="4" t="s">
        <v>1908</v>
      </c>
      <c r="O35" s="4" t="s">
        <v>1911</v>
      </c>
      <c r="P35" s="4">
        <v>100</v>
      </c>
      <c r="Q35" s="4" t="s">
        <v>1914</v>
      </c>
      <c r="R35" s="8" t="s">
        <v>1615</v>
      </c>
      <c r="S35" s="8" t="s">
        <v>735</v>
      </c>
      <c r="T35" s="8" t="s">
        <v>1937</v>
      </c>
      <c r="U35" s="8" t="s">
        <v>1854</v>
      </c>
      <c r="V35" s="9" t="s">
        <v>1948</v>
      </c>
      <c r="W35" s="8" t="s">
        <v>1579</v>
      </c>
      <c r="X35" s="8" t="s">
        <v>1580</v>
      </c>
      <c r="Y35" s="8" t="s">
        <v>1601</v>
      </c>
      <c r="Z35" s="4" t="s">
        <v>1628</v>
      </c>
      <c r="AA35" s="10" t="s">
        <v>1629</v>
      </c>
      <c r="AB35" s="10" t="s">
        <v>1630</v>
      </c>
      <c r="AC35" s="4" t="s">
        <v>569</v>
      </c>
      <c r="AD35" s="4" t="s">
        <v>569</v>
      </c>
    </row>
    <row r="36" spans="1:30" ht="30" customHeight="1">
      <c r="A36" s="4">
        <v>34</v>
      </c>
      <c r="B36" s="4" t="s">
        <v>733</v>
      </c>
      <c r="C36" s="4">
        <v>1966</v>
      </c>
      <c r="D36" s="4" t="s">
        <v>1905</v>
      </c>
      <c r="E36" s="4" t="s">
        <v>623</v>
      </c>
      <c r="F36" s="4" t="s">
        <v>1794</v>
      </c>
      <c r="G36" s="4" t="s">
        <v>1794</v>
      </c>
      <c r="H36" s="4" t="s">
        <v>1982</v>
      </c>
      <c r="I36" s="4" t="s">
        <v>2274</v>
      </c>
      <c r="J36" s="4" t="s">
        <v>2501</v>
      </c>
      <c r="K36" s="4" t="s">
        <v>734</v>
      </c>
      <c r="L36" s="4" t="s">
        <v>72</v>
      </c>
      <c r="M36" s="4" t="s">
        <v>584</v>
      </c>
      <c r="N36" s="4" t="s">
        <v>1908</v>
      </c>
      <c r="O36" s="4" t="s">
        <v>1911</v>
      </c>
      <c r="P36" s="4">
        <v>110</v>
      </c>
      <c r="Q36" s="4" t="s">
        <v>1914</v>
      </c>
      <c r="R36" s="8" t="s">
        <v>1887</v>
      </c>
      <c r="S36" s="8" t="s">
        <v>735</v>
      </c>
      <c r="T36" s="8" t="s">
        <v>1937</v>
      </c>
      <c r="U36" s="8" t="s">
        <v>1812</v>
      </c>
      <c r="V36" s="9" t="s">
        <v>1948</v>
      </c>
      <c r="W36" s="8" t="s">
        <v>1579</v>
      </c>
      <c r="X36" s="8" t="s">
        <v>1580</v>
      </c>
      <c r="Y36" s="8" t="s">
        <v>1601</v>
      </c>
      <c r="Z36" s="4" t="s">
        <v>736</v>
      </c>
      <c r="AA36" s="10" t="s">
        <v>737</v>
      </c>
      <c r="AB36" s="10" t="s">
        <v>738</v>
      </c>
      <c r="AC36" s="10" t="s">
        <v>739</v>
      </c>
      <c r="AD36" s="4" t="s">
        <v>569</v>
      </c>
    </row>
    <row r="37" spans="1:30" ht="30" customHeight="1">
      <c r="A37" s="4">
        <v>35</v>
      </c>
      <c r="B37" s="4" t="s">
        <v>740</v>
      </c>
      <c r="C37" s="4">
        <v>1966</v>
      </c>
      <c r="D37" s="4" t="s">
        <v>1905</v>
      </c>
      <c r="E37" s="4" t="s">
        <v>623</v>
      </c>
      <c r="F37" s="4" t="s">
        <v>1794</v>
      </c>
      <c r="G37" s="4" t="s">
        <v>1794</v>
      </c>
      <c r="H37" s="4" t="s">
        <v>2450</v>
      </c>
      <c r="I37" s="4" t="s">
        <v>2172</v>
      </c>
      <c r="J37" s="4" t="s">
        <v>2090</v>
      </c>
      <c r="K37" s="4" t="s">
        <v>728</v>
      </c>
      <c r="L37" s="4" t="s">
        <v>72</v>
      </c>
      <c r="M37" s="4" t="s">
        <v>584</v>
      </c>
      <c r="N37" s="4" t="s">
        <v>1908</v>
      </c>
      <c r="O37" s="4" t="s">
        <v>1911</v>
      </c>
      <c r="P37" s="4">
        <v>110</v>
      </c>
      <c r="Q37" s="4" t="s">
        <v>1914</v>
      </c>
      <c r="R37" s="8" t="s">
        <v>1887</v>
      </c>
      <c r="S37" s="8" t="s">
        <v>741</v>
      </c>
      <c r="T37" s="8" t="s">
        <v>1934</v>
      </c>
      <c r="U37" s="8" t="s">
        <v>1813</v>
      </c>
      <c r="V37" s="9" t="s">
        <v>1948</v>
      </c>
      <c r="W37" s="8" t="s">
        <v>1931</v>
      </c>
      <c r="X37" s="8" t="s">
        <v>1595</v>
      </c>
      <c r="Y37" s="8" t="s">
        <v>1601</v>
      </c>
      <c r="Z37" s="4" t="s">
        <v>742</v>
      </c>
      <c r="AA37" s="10" t="s">
        <v>743</v>
      </c>
      <c r="AB37" s="10" t="s">
        <v>744</v>
      </c>
      <c r="AC37" s="4" t="s">
        <v>569</v>
      </c>
      <c r="AD37" s="4" t="s">
        <v>569</v>
      </c>
    </row>
    <row r="38" spans="1:30" ht="30" customHeight="1">
      <c r="A38" s="4">
        <v>36</v>
      </c>
      <c r="B38" s="4" t="s">
        <v>745</v>
      </c>
      <c r="C38" s="4">
        <v>1966</v>
      </c>
      <c r="D38" s="4" t="s">
        <v>1905</v>
      </c>
      <c r="E38" s="4" t="s">
        <v>623</v>
      </c>
      <c r="F38" s="4" t="s">
        <v>1794</v>
      </c>
      <c r="G38" s="4" t="s">
        <v>1794</v>
      </c>
      <c r="H38" s="4" t="s">
        <v>1983</v>
      </c>
      <c r="I38" s="4" t="s">
        <v>2173</v>
      </c>
      <c r="J38" s="4" t="s">
        <v>2502</v>
      </c>
      <c r="K38" s="4" t="s">
        <v>710</v>
      </c>
      <c r="L38" s="4" t="s">
        <v>72</v>
      </c>
      <c r="M38" s="4" t="s">
        <v>1930</v>
      </c>
      <c r="N38" s="4" t="s">
        <v>1908</v>
      </c>
      <c r="O38" s="4" t="s">
        <v>1911</v>
      </c>
      <c r="P38" s="4">
        <v>130</v>
      </c>
      <c r="Q38" s="4" t="s">
        <v>1915</v>
      </c>
      <c r="R38" s="8" t="s">
        <v>1891</v>
      </c>
      <c r="S38" s="8" t="s">
        <v>719</v>
      </c>
      <c r="T38" s="8" t="s">
        <v>729</v>
      </c>
      <c r="U38" s="8" t="s">
        <v>1814</v>
      </c>
      <c r="V38" s="9" t="s">
        <v>1948</v>
      </c>
      <c r="W38" s="8" t="s">
        <v>1579</v>
      </c>
      <c r="X38" s="8" t="s">
        <v>1580</v>
      </c>
      <c r="Y38" s="8" t="s">
        <v>1581</v>
      </c>
      <c r="Z38" s="4" t="s">
        <v>746</v>
      </c>
      <c r="AA38" s="10" t="s">
        <v>747</v>
      </c>
      <c r="AB38" s="10" t="s">
        <v>748</v>
      </c>
      <c r="AC38" s="10" t="s">
        <v>749</v>
      </c>
      <c r="AD38" s="10" t="s">
        <v>750</v>
      </c>
    </row>
    <row r="39" spans="1:30" ht="30" customHeight="1">
      <c r="A39" s="4">
        <v>37</v>
      </c>
      <c r="B39" s="4" t="s">
        <v>751</v>
      </c>
      <c r="C39" s="4">
        <v>1967</v>
      </c>
      <c r="D39" s="4" t="s">
        <v>1905</v>
      </c>
      <c r="E39" s="4" t="s">
        <v>623</v>
      </c>
      <c r="F39" s="4" t="s">
        <v>1794</v>
      </c>
      <c r="G39" s="4" t="s">
        <v>1794</v>
      </c>
      <c r="H39" s="4" t="s">
        <v>1984</v>
      </c>
      <c r="I39" s="4" t="s">
        <v>2273</v>
      </c>
      <c r="J39" s="4" t="s">
        <v>2091</v>
      </c>
      <c r="K39" s="4" t="s">
        <v>690</v>
      </c>
      <c r="L39" s="4" t="s">
        <v>72</v>
      </c>
      <c r="M39" s="4" t="s">
        <v>1930</v>
      </c>
      <c r="N39" s="4" t="s">
        <v>1908</v>
      </c>
      <c r="O39" s="4" t="s">
        <v>1911</v>
      </c>
      <c r="P39" s="4">
        <v>80</v>
      </c>
      <c r="Q39" s="4" t="s">
        <v>1914</v>
      </c>
      <c r="R39" s="8" t="s">
        <v>1891</v>
      </c>
      <c r="S39" s="8" t="s">
        <v>719</v>
      </c>
      <c r="T39" s="8" t="s">
        <v>729</v>
      </c>
      <c r="U39" s="8" t="s">
        <v>1798</v>
      </c>
      <c r="V39" s="9" t="s">
        <v>1948</v>
      </c>
      <c r="W39" s="8" t="s">
        <v>1579</v>
      </c>
      <c r="X39" s="8" t="s">
        <v>1580</v>
      </c>
      <c r="Y39" s="8" t="s">
        <v>1581</v>
      </c>
      <c r="Z39" s="4" t="s">
        <v>752</v>
      </c>
      <c r="AA39" s="10" t="s">
        <v>753</v>
      </c>
      <c r="AB39" s="10" t="s">
        <v>754</v>
      </c>
      <c r="AC39" s="10" t="s">
        <v>755</v>
      </c>
      <c r="AD39" s="4" t="s">
        <v>569</v>
      </c>
    </row>
    <row r="40" spans="1:30" ht="30" customHeight="1">
      <c r="A40" s="4">
        <v>38</v>
      </c>
      <c r="B40" s="4" t="s">
        <v>756</v>
      </c>
      <c r="C40" s="4">
        <v>1967</v>
      </c>
      <c r="D40" s="4" t="s">
        <v>1905</v>
      </c>
      <c r="E40" s="4" t="s">
        <v>623</v>
      </c>
      <c r="F40" s="4" t="s">
        <v>1794</v>
      </c>
      <c r="G40" s="4" t="s">
        <v>1794</v>
      </c>
      <c r="H40" s="4" t="s">
        <v>1985</v>
      </c>
      <c r="I40" s="4" t="s">
        <v>2272</v>
      </c>
      <c r="J40" s="4" t="s">
        <v>2503</v>
      </c>
      <c r="K40" s="4" t="s">
        <v>710</v>
      </c>
      <c r="L40" s="4" t="s">
        <v>72</v>
      </c>
      <c r="M40" s="4" t="s">
        <v>1930</v>
      </c>
      <c r="N40" s="4" t="s">
        <v>1908</v>
      </c>
      <c r="O40" s="4" t="s">
        <v>1911</v>
      </c>
      <c r="P40" s="4">
        <v>105</v>
      </c>
      <c r="Q40" s="4" t="s">
        <v>1914</v>
      </c>
      <c r="R40" s="8" t="s">
        <v>1891</v>
      </c>
      <c r="S40" s="8" t="s">
        <v>757</v>
      </c>
      <c r="T40" s="8" t="s">
        <v>1935</v>
      </c>
      <c r="U40" s="8" t="s">
        <v>1815</v>
      </c>
      <c r="V40" s="9" t="s">
        <v>1948</v>
      </c>
      <c r="W40" s="8" t="s">
        <v>1579</v>
      </c>
      <c r="X40" s="8" t="s">
        <v>1580</v>
      </c>
      <c r="Y40" s="8" t="s">
        <v>1601</v>
      </c>
      <c r="Z40" s="4" t="s">
        <v>758</v>
      </c>
      <c r="AA40" s="10" t="s">
        <v>759</v>
      </c>
      <c r="AB40" s="10" t="s">
        <v>760</v>
      </c>
      <c r="AC40" s="4" t="s">
        <v>569</v>
      </c>
      <c r="AD40" s="4" t="s">
        <v>569</v>
      </c>
    </row>
    <row r="41" spans="1:30" ht="30" customHeight="1">
      <c r="A41" s="4">
        <v>39</v>
      </c>
      <c r="B41" s="4" t="s">
        <v>761</v>
      </c>
      <c r="C41" s="4">
        <v>1967</v>
      </c>
      <c r="D41" s="4" t="s">
        <v>1905</v>
      </c>
      <c r="E41" s="4" t="s">
        <v>623</v>
      </c>
      <c r="F41" s="4" t="s">
        <v>1794</v>
      </c>
      <c r="G41" s="4" t="s">
        <v>1794</v>
      </c>
      <c r="H41" s="11" t="s">
        <v>1986</v>
      </c>
      <c r="I41" s="4" t="s">
        <v>2271</v>
      </c>
      <c r="J41" s="4" t="s">
        <v>2504</v>
      </c>
      <c r="K41" s="4" t="s">
        <v>728</v>
      </c>
      <c r="L41" s="4" t="s">
        <v>72</v>
      </c>
      <c r="M41" s="4" t="s">
        <v>1930</v>
      </c>
      <c r="N41" s="4" t="s">
        <v>1908</v>
      </c>
      <c r="O41" s="4" t="s">
        <v>1911</v>
      </c>
      <c r="P41" s="4">
        <v>129</v>
      </c>
      <c r="Q41" s="4" t="s">
        <v>1915</v>
      </c>
      <c r="R41" s="8" t="s">
        <v>1892</v>
      </c>
      <c r="S41" s="8" t="s">
        <v>762</v>
      </c>
      <c r="T41" s="8" t="s">
        <v>1935</v>
      </c>
      <c r="U41" s="8" t="s">
        <v>1812</v>
      </c>
      <c r="V41" s="9" t="s">
        <v>1948</v>
      </c>
      <c r="W41" s="8" t="s">
        <v>1579</v>
      </c>
      <c r="X41" s="8" t="s">
        <v>1580</v>
      </c>
      <c r="Y41" s="8" t="s">
        <v>1601</v>
      </c>
      <c r="Z41" s="4" t="s">
        <v>763</v>
      </c>
      <c r="AA41" s="10" t="s">
        <v>764</v>
      </c>
      <c r="AB41" s="10" t="s">
        <v>765</v>
      </c>
      <c r="AC41" s="4" t="s">
        <v>569</v>
      </c>
      <c r="AD41" s="4" t="s">
        <v>569</v>
      </c>
    </row>
    <row r="42" spans="1:30" ht="30" customHeight="1">
      <c r="A42" s="4">
        <v>40</v>
      </c>
      <c r="B42" s="4" t="s">
        <v>689</v>
      </c>
      <c r="C42" s="4">
        <v>1968</v>
      </c>
      <c r="D42" s="4" t="s">
        <v>1905</v>
      </c>
      <c r="E42" s="4" t="s">
        <v>623</v>
      </c>
      <c r="F42" s="4" t="s">
        <v>1794</v>
      </c>
      <c r="G42" s="4" t="s">
        <v>1794</v>
      </c>
      <c r="H42" s="4" t="s">
        <v>2451</v>
      </c>
      <c r="I42" s="4" t="s">
        <v>2174</v>
      </c>
      <c r="J42" s="4" t="s">
        <v>2092</v>
      </c>
      <c r="K42" s="4" t="s">
        <v>690</v>
      </c>
      <c r="L42" s="4" t="s">
        <v>72</v>
      </c>
      <c r="M42" s="4" t="s">
        <v>1930</v>
      </c>
      <c r="N42" s="4" t="s">
        <v>1910</v>
      </c>
      <c r="O42" s="4" t="s">
        <v>1911</v>
      </c>
      <c r="P42" s="4">
        <v>131</v>
      </c>
      <c r="Q42" s="4" t="s">
        <v>1915</v>
      </c>
      <c r="R42" s="8" t="s">
        <v>691</v>
      </c>
      <c r="S42" s="8" t="s">
        <v>715</v>
      </c>
      <c r="T42" s="8" t="s">
        <v>1933</v>
      </c>
      <c r="U42" s="8" t="s">
        <v>1816</v>
      </c>
      <c r="V42" s="9" t="s">
        <v>1948</v>
      </c>
      <c r="W42" s="8" t="s">
        <v>1579</v>
      </c>
      <c r="X42" s="8" t="s">
        <v>1580</v>
      </c>
      <c r="Y42" s="8" t="s">
        <v>1601</v>
      </c>
      <c r="Z42" s="4" t="s">
        <v>692</v>
      </c>
      <c r="AA42" s="10" t="s">
        <v>693</v>
      </c>
      <c r="AB42" s="10" t="s">
        <v>694</v>
      </c>
      <c r="AC42" s="10" t="s">
        <v>695</v>
      </c>
      <c r="AD42" s="4" t="s">
        <v>569</v>
      </c>
    </row>
    <row r="43" spans="1:30" ht="30" customHeight="1">
      <c r="A43" s="4">
        <v>41</v>
      </c>
      <c r="B43" s="4" t="s">
        <v>766</v>
      </c>
      <c r="C43" s="4">
        <v>1968</v>
      </c>
      <c r="D43" s="4" t="s">
        <v>1905</v>
      </c>
      <c r="E43" s="4" t="s">
        <v>623</v>
      </c>
      <c r="F43" s="4" t="s">
        <v>1794</v>
      </c>
      <c r="G43" s="4" t="s">
        <v>1794</v>
      </c>
      <c r="H43" s="4" t="s">
        <v>1987</v>
      </c>
      <c r="I43" s="4" t="s">
        <v>2270</v>
      </c>
      <c r="J43" s="4" t="s">
        <v>2093</v>
      </c>
      <c r="K43" s="4" t="s">
        <v>767</v>
      </c>
      <c r="L43" s="4" t="s">
        <v>72</v>
      </c>
      <c r="M43" s="4" t="s">
        <v>1930</v>
      </c>
      <c r="N43" s="4" t="s">
        <v>1908</v>
      </c>
      <c r="O43" s="4" t="s">
        <v>1911</v>
      </c>
      <c r="P43" s="4">
        <v>120</v>
      </c>
      <c r="Q43" s="4" t="s">
        <v>1914</v>
      </c>
      <c r="R43" s="8" t="s">
        <v>1887</v>
      </c>
      <c r="S43" s="8" t="s">
        <v>768</v>
      </c>
      <c r="T43" s="8" t="s">
        <v>1932</v>
      </c>
      <c r="U43" s="8" t="s">
        <v>1817</v>
      </c>
      <c r="V43" s="9" t="s">
        <v>1948</v>
      </c>
      <c r="W43" s="8" t="s">
        <v>1931</v>
      </c>
      <c r="X43" s="8" t="s">
        <v>1595</v>
      </c>
      <c r="Y43" s="8" t="s">
        <v>1601</v>
      </c>
      <c r="Z43" s="4" t="s">
        <v>769</v>
      </c>
      <c r="AA43" s="10" t="s">
        <v>770</v>
      </c>
      <c r="AB43" s="10" t="s">
        <v>771</v>
      </c>
      <c r="AC43" s="4" t="s">
        <v>569</v>
      </c>
      <c r="AD43" s="4" t="s">
        <v>569</v>
      </c>
    </row>
    <row r="44" spans="1:30" ht="30" customHeight="1">
      <c r="A44" s="4">
        <v>42</v>
      </c>
      <c r="B44" s="4" t="s">
        <v>772</v>
      </c>
      <c r="C44" s="4">
        <v>1968</v>
      </c>
      <c r="D44" s="4" t="s">
        <v>1905</v>
      </c>
      <c r="E44" s="4" t="s">
        <v>623</v>
      </c>
      <c r="F44" s="4" t="s">
        <v>1794</v>
      </c>
      <c r="G44" s="4" t="s">
        <v>1794</v>
      </c>
      <c r="H44" s="4" t="s">
        <v>1988</v>
      </c>
      <c r="I44" s="4" t="s">
        <v>2175</v>
      </c>
      <c r="J44" s="4" t="s">
        <v>2094</v>
      </c>
      <c r="K44" s="4" t="s">
        <v>767</v>
      </c>
      <c r="L44" s="4" t="s">
        <v>72</v>
      </c>
      <c r="M44" s="4" t="s">
        <v>1930</v>
      </c>
      <c r="N44" s="4" t="s">
        <v>1908</v>
      </c>
      <c r="O44" s="4" t="s">
        <v>1911</v>
      </c>
      <c r="P44" s="4">
        <v>105</v>
      </c>
      <c r="Q44" s="4" t="s">
        <v>1914</v>
      </c>
      <c r="R44" s="8" t="s">
        <v>1890</v>
      </c>
      <c r="S44" s="8" t="s">
        <v>715</v>
      </c>
      <c r="T44" s="8" t="s">
        <v>1933</v>
      </c>
      <c r="U44" s="8" t="s">
        <v>1818</v>
      </c>
      <c r="V44" s="9" t="s">
        <v>1948</v>
      </c>
      <c r="W44" s="8" t="s">
        <v>1579</v>
      </c>
      <c r="X44" s="8" t="s">
        <v>1580</v>
      </c>
      <c r="Y44" s="8" t="s">
        <v>1601</v>
      </c>
      <c r="Z44" s="4" t="s">
        <v>773</v>
      </c>
      <c r="AA44" s="10" t="s">
        <v>774</v>
      </c>
      <c r="AB44" s="10" t="s">
        <v>775</v>
      </c>
      <c r="AC44" s="10" t="s">
        <v>776</v>
      </c>
      <c r="AD44" s="4" t="s">
        <v>569</v>
      </c>
    </row>
    <row r="45" spans="1:30" ht="30" customHeight="1">
      <c r="A45" s="4">
        <v>43</v>
      </c>
      <c r="B45" s="4" t="s">
        <v>777</v>
      </c>
      <c r="C45" s="4">
        <v>1968</v>
      </c>
      <c r="D45" s="4" t="s">
        <v>1905</v>
      </c>
      <c r="E45" s="4" t="s">
        <v>623</v>
      </c>
      <c r="F45" s="4" t="s">
        <v>1794</v>
      </c>
      <c r="G45" s="4" t="s">
        <v>1794</v>
      </c>
      <c r="H45" s="4" t="s">
        <v>1989</v>
      </c>
      <c r="I45" s="4" t="s">
        <v>2176</v>
      </c>
      <c r="J45" s="4" t="s">
        <v>2505</v>
      </c>
      <c r="K45" s="4" t="s">
        <v>778</v>
      </c>
      <c r="L45" s="4" t="s">
        <v>72</v>
      </c>
      <c r="M45" s="4" t="s">
        <v>584</v>
      </c>
      <c r="N45" s="4" t="s">
        <v>1908</v>
      </c>
      <c r="O45" s="4" t="s">
        <v>1911</v>
      </c>
      <c r="P45" s="4">
        <v>100</v>
      </c>
      <c r="Q45" s="4" t="s">
        <v>1914</v>
      </c>
      <c r="R45" s="8" t="s">
        <v>815</v>
      </c>
      <c r="S45" s="8" t="s">
        <v>719</v>
      </c>
      <c r="T45" s="8" t="s">
        <v>729</v>
      </c>
      <c r="U45" s="8" t="s">
        <v>1819</v>
      </c>
      <c r="V45" s="9" t="s">
        <v>1948</v>
      </c>
      <c r="W45" s="8" t="s">
        <v>1579</v>
      </c>
      <c r="X45" s="8" t="s">
        <v>1580</v>
      </c>
      <c r="Y45" s="8" t="s">
        <v>1581</v>
      </c>
      <c r="Z45" s="4" t="s">
        <v>779</v>
      </c>
      <c r="AA45" s="10" t="s">
        <v>780</v>
      </c>
      <c r="AB45" s="10" t="s">
        <v>781</v>
      </c>
      <c r="AC45" s="4" t="s">
        <v>569</v>
      </c>
      <c r="AD45" s="4" t="s">
        <v>569</v>
      </c>
    </row>
    <row r="46" spans="1:30" ht="30" customHeight="1">
      <c r="A46" s="4">
        <v>44</v>
      </c>
      <c r="B46" s="4" t="s">
        <v>782</v>
      </c>
      <c r="C46" s="4">
        <v>1968</v>
      </c>
      <c r="D46" s="4" t="s">
        <v>1905</v>
      </c>
      <c r="E46" s="4" t="s">
        <v>623</v>
      </c>
      <c r="F46" s="4" t="s">
        <v>1794</v>
      </c>
      <c r="G46" s="4" t="s">
        <v>1794</v>
      </c>
      <c r="H46" s="4" t="s">
        <v>1991</v>
      </c>
      <c r="I46" s="4" t="s">
        <v>2269</v>
      </c>
      <c r="J46" s="4" t="s">
        <v>2506</v>
      </c>
      <c r="K46" s="4" t="s">
        <v>783</v>
      </c>
      <c r="L46" s="4" t="s">
        <v>72</v>
      </c>
      <c r="M46" s="4" t="s">
        <v>1930</v>
      </c>
      <c r="N46" s="4" t="s">
        <v>1908</v>
      </c>
      <c r="O46" s="4" t="s">
        <v>1911</v>
      </c>
      <c r="P46" s="4">
        <v>130</v>
      </c>
      <c r="Q46" s="4" t="s">
        <v>1915</v>
      </c>
      <c r="R46" s="8" t="s">
        <v>1889</v>
      </c>
      <c r="S46" s="8" t="s">
        <v>735</v>
      </c>
      <c r="T46" s="8" t="s">
        <v>1937</v>
      </c>
      <c r="U46" s="8" t="s">
        <v>1820</v>
      </c>
      <c r="V46" s="9" t="s">
        <v>1948</v>
      </c>
      <c r="W46" s="8" t="s">
        <v>1579</v>
      </c>
      <c r="X46" s="8" t="s">
        <v>1580</v>
      </c>
      <c r="Y46" s="8" t="s">
        <v>1601</v>
      </c>
      <c r="Z46" s="4" t="s">
        <v>784</v>
      </c>
      <c r="AA46" s="10" t="s">
        <v>785</v>
      </c>
      <c r="AB46" s="10" t="s">
        <v>786</v>
      </c>
      <c r="AC46" s="10" t="s">
        <v>787</v>
      </c>
      <c r="AD46" s="4" t="s">
        <v>569</v>
      </c>
    </row>
    <row r="47" spans="1:30" ht="30" customHeight="1">
      <c r="A47" s="4">
        <v>45</v>
      </c>
      <c r="B47" s="4" t="s">
        <v>788</v>
      </c>
      <c r="C47" s="4">
        <v>1969</v>
      </c>
      <c r="D47" s="4" t="s">
        <v>1905</v>
      </c>
      <c r="E47" s="4" t="s">
        <v>623</v>
      </c>
      <c r="F47" s="4" t="s">
        <v>1794</v>
      </c>
      <c r="G47" s="4" t="s">
        <v>1794</v>
      </c>
      <c r="H47" s="4" t="s">
        <v>1990</v>
      </c>
      <c r="I47" s="4" t="s">
        <v>2268</v>
      </c>
      <c r="J47" s="4" t="s">
        <v>2095</v>
      </c>
      <c r="K47" s="4" t="s">
        <v>783</v>
      </c>
      <c r="L47" s="4" t="s">
        <v>72</v>
      </c>
      <c r="M47" s="4" t="s">
        <v>1930</v>
      </c>
      <c r="N47" s="4" t="s">
        <v>1910</v>
      </c>
      <c r="O47" s="4" t="s">
        <v>1911</v>
      </c>
      <c r="P47" s="4">
        <v>105</v>
      </c>
      <c r="Q47" s="4" t="s">
        <v>1914</v>
      </c>
      <c r="R47" s="8" t="s">
        <v>1891</v>
      </c>
      <c r="S47" s="8" t="s">
        <v>789</v>
      </c>
      <c r="T47" s="8" t="s">
        <v>1937</v>
      </c>
      <c r="U47" s="8" t="s">
        <v>1821</v>
      </c>
      <c r="V47" s="9" t="s">
        <v>1948</v>
      </c>
      <c r="W47" s="8" t="s">
        <v>1579</v>
      </c>
      <c r="X47" s="8" t="s">
        <v>1580</v>
      </c>
      <c r="Y47" s="8" t="s">
        <v>1581</v>
      </c>
      <c r="Z47" s="4" t="s">
        <v>790</v>
      </c>
      <c r="AA47" s="10" t="s">
        <v>791</v>
      </c>
      <c r="AB47" s="10" t="s">
        <v>792</v>
      </c>
      <c r="AC47" s="10" t="s">
        <v>793</v>
      </c>
      <c r="AD47" s="10" t="s">
        <v>794</v>
      </c>
    </row>
    <row r="48" spans="1:30" ht="30" customHeight="1">
      <c r="A48" s="4">
        <v>46</v>
      </c>
      <c r="B48" s="4" t="s">
        <v>1014</v>
      </c>
      <c r="C48" s="4">
        <v>1970</v>
      </c>
      <c r="D48" s="4" t="s">
        <v>1904</v>
      </c>
      <c r="E48" s="4" t="s">
        <v>801</v>
      </c>
      <c r="F48" s="4" t="s">
        <v>1794</v>
      </c>
      <c r="G48" s="4" t="s">
        <v>1794</v>
      </c>
      <c r="H48" s="4" t="s">
        <v>1992</v>
      </c>
      <c r="I48" s="4" t="s">
        <v>2177</v>
      </c>
      <c r="J48" s="4" t="s">
        <v>2096</v>
      </c>
      <c r="K48" s="4" t="s">
        <v>783</v>
      </c>
      <c r="L48" s="4" t="s">
        <v>72</v>
      </c>
      <c r="M48" s="4" t="s">
        <v>1930</v>
      </c>
      <c r="N48" s="4" t="s">
        <v>1908</v>
      </c>
      <c r="O48" s="4" t="s">
        <v>635</v>
      </c>
      <c r="P48" s="4">
        <v>129</v>
      </c>
      <c r="Q48" s="4" t="s">
        <v>1915</v>
      </c>
      <c r="R48" s="8" t="s">
        <v>1889</v>
      </c>
      <c r="S48" s="8" t="s">
        <v>718</v>
      </c>
      <c r="T48" s="8" t="s">
        <v>1936</v>
      </c>
      <c r="U48" s="8" t="s">
        <v>1796</v>
      </c>
      <c r="V48" s="9" t="s">
        <v>1948</v>
      </c>
      <c r="W48" s="8" t="s">
        <v>1579</v>
      </c>
      <c r="X48" s="8" t="s">
        <v>1580</v>
      </c>
      <c r="Y48" s="8" t="s">
        <v>1581</v>
      </c>
      <c r="Z48" s="4" t="s">
        <v>1015</v>
      </c>
      <c r="AA48" s="10" t="s">
        <v>1019</v>
      </c>
      <c r="AB48" s="10" t="s">
        <v>1018</v>
      </c>
      <c r="AC48" s="10" t="s">
        <v>1016</v>
      </c>
      <c r="AD48" s="10" t="s">
        <v>1017</v>
      </c>
    </row>
    <row r="49" spans="1:30" ht="30" customHeight="1">
      <c r="A49" s="4">
        <v>47</v>
      </c>
      <c r="B49" s="4" t="s">
        <v>804</v>
      </c>
      <c r="C49" s="4">
        <v>1971</v>
      </c>
      <c r="D49" s="4" t="s">
        <v>1904</v>
      </c>
      <c r="E49" s="4" t="s">
        <v>801</v>
      </c>
      <c r="F49" s="4" t="s">
        <v>1794</v>
      </c>
      <c r="G49" s="4" t="s">
        <v>1794</v>
      </c>
      <c r="H49" s="4" t="s">
        <v>1993</v>
      </c>
      <c r="I49" s="4" t="s">
        <v>2178</v>
      </c>
      <c r="J49" s="4" t="s">
        <v>2097</v>
      </c>
      <c r="K49" s="4" t="s">
        <v>668</v>
      </c>
      <c r="L49" s="4" t="s">
        <v>72</v>
      </c>
      <c r="M49" s="4" t="s">
        <v>1930</v>
      </c>
      <c r="N49" s="4" t="s">
        <v>1909</v>
      </c>
      <c r="O49" s="4" t="s">
        <v>1911</v>
      </c>
      <c r="P49" s="4">
        <v>122</v>
      </c>
      <c r="Q49" s="4" t="s">
        <v>1915</v>
      </c>
      <c r="R49" s="8" t="s">
        <v>1892</v>
      </c>
      <c r="S49" s="8" t="s">
        <v>1873</v>
      </c>
      <c r="T49" s="8" t="s">
        <v>1936</v>
      </c>
      <c r="U49" s="8" t="s">
        <v>1871</v>
      </c>
      <c r="V49" s="8" t="s">
        <v>1872</v>
      </c>
      <c r="W49" s="8" t="s">
        <v>1579</v>
      </c>
      <c r="X49" s="8" t="s">
        <v>1580</v>
      </c>
      <c r="Y49" s="8" t="s">
        <v>1601</v>
      </c>
      <c r="Z49" s="4" t="s">
        <v>805</v>
      </c>
      <c r="AA49" s="10" t="s">
        <v>806</v>
      </c>
      <c r="AB49" s="10" t="s">
        <v>807</v>
      </c>
      <c r="AC49" s="10" t="s">
        <v>808</v>
      </c>
      <c r="AD49" s="10" t="s">
        <v>809</v>
      </c>
    </row>
    <row r="50" spans="1:30" ht="30" customHeight="1">
      <c r="A50" s="4">
        <v>48</v>
      </c>
      <c r="B50" s="4" t="s">
        <v>810</v>
      </c>
      <c r="C50" s="4">
        <v>1971</v>
      </c>
      <c r="D50" s="4" t="s">
        <v>1904</v>
      </c>
      <c r="E50" s="4" t="s">
        <v>801</v>
      </c>
      <c r="F50" s="4" t="s">
        <v>1794</v>
      </c>
      <c r="G50" s="4" t="s">
        <v>1794</v>
      </c>
      <c r="H50" s="4" t="s">
        <v>1994</v>
      </c>
      <c r="I50" s="4" t="s">
        <v>2179</v>
      </c>
      <c r="J50" s="4" t="s">
        <v>2098</v>
      </c>
      <c r="K50" s="4" t="s">
        <v>783</v>
      </c>
      <c r="L50" s="4" t="s">
        <v>72</v>
      </c>
      <c r="M50" s="4" t="s">
        <v>1930</v>
      </c>
      <c r="N50" s="4" t="s">
        <v>1910</v>
      </c>
      <c r="O50" s="4" t="s">
        <v>635</v>
      </c>
      <c r="P50" s="4">
        <v>103</v>
      </c>
      <c r="Q50" s="4" t="s">
        <v>1914</v>
      </c>
      <c r="R50" s="8" t="s">
        <v>1892</v>
      </c>
      <c r="S50" s="8" t="s">
        <v>716</v>
      </c>
      <c r="T50" s="8" t="s">
        <v>1937</v>
      </c>
      <c r="U50" s="8" t="s">
        <v>1822</v>
      </c>
      <c r="V50" s="9" t="s">
        <v>1948</v>
      </c>
      <c r="W50" s="8" t="s">
        <v>1579</v>
      </c>
      <c r="X50" s="8" t="s">
        <v>1595</v>
      </c>
      <c r="Y50" s="8" t="s">
        <v>1601</v>
      </c>
      <c r="Z50" s="4" t="s">
        <v>805</v>
      </c>
      <c r="AA50" s="10" t="s">
        <v>811</v>
      </c>
      <c r="AB50" s="10" t="s">
        <v>812</v>
      </c>
      <c r="AC50" s="4" t="s">
        <v>569</v>
      </c>
      <c r="AD50" s="4" t="s">
        <v>569</v>
      </c>
    </row>
    <row r="51" spans="1:30" ht="30" customHeight="1">
      <c r="A51" s="4">
        <v>49</v>
      </c>
      <c r="B51" s="4" t="s">
        <v>813</v>
      </c>
      <c r="C51" s="4">
        <v>1972</v>
      </c>
      <c r="D51" s="4" t="s">
        <v>1904</v>
      </c>
      <c r="E51" s="4" t="s">
        <v>801</v>
      </c>
      <c r="F51" s="4" t="s">
        <v>1794</v>
      </c>
      <c r="G51" s="4" t="s">
        <v>1794</v>
      </c>
      <c r="H51" s="4" t="s">
        <v>2433</v>
      </c>
      <c r="I51" s="4" t="s">
        <v>2267</v>
      </c>
      <c r="J51" s="4" t="s">
        <v>2507</v>
      </c>
      <c r="K51" s="4" t="s">
        <v>814</v>
      </c>
      <c r="L51" s="4" t="s">
        <v>72</v>
      </c>
      <c r="M51" s="4" t="s">
        <v>1907</v>
      </c>
      <c r="N51" s="4" t="s">
        <v>1908</v>
      </c>
      <c r="O51" s="4" t="s">
        <v>635</v>
      </c>
      <c r="P51" s="4">
        <v>132</v>
      </c>
      <c r="Q51" s="4" t="s">
        <v>1915</v>
      </c>
      <c r="R51" s="8" t="s">
        <v>815</v>
      </c>
      <c r="S51" s="8" t="s">
        <v>719</v>
      </c>
      <c r="T51" s="8" t="s">
        <v>729</v>
      </c>
      <c r="U51" s="8" t="s">
        <v>1823</v>
      </c>
      <c r="V51" s="9" t="s">
        <v>1948</v>
      </c>
      <c r="W51" s="8" t="s">
        <v>1579</v>
      </c>
      <c r="X51" s="8" t="s">
        <v>1580</v>
      </c>
      <c r="Y51" s="8" t="s">
        <v>1581</v>
      </c>
      <c r="Z51" s="4" t="s">
        <v>816</v>
      </c>
      <c r="AA51" s="10" t="s">
        <v>817</v>
      </c>
      <c r="AB51" s="10" t="s">
        <v>818</v>
      </c>
      <c r="AC51" s="10" t="s">
        <v>819</v>
      </c>
      <c r="AD51" s="10" t="s">
        <v>820</v>
      </c>
    </row>
    <row r="52" spans="1:30" ht="30" customHeight="1">
      <c r="A52" s="4">
        <v>50</v>
      </c>
      <c r="B52" s="4" t="s">
        <v>836</v>
      </c>
      <c r="C52" s="4">
        <v>1973</v>
      </c>
      <c r="D52" s="4" t="s">
        <v>1904</v>
      </c>
      <c r="E52" s="4" t="s">
        <v>801</v>
      </c>
      <c r="F52" s="4" t="s">
        <v>1794</v>
      </c>
      <c r="G52" s="4" t="s">
        <v>1794</v>
      </c>
      <c r="H52" s="4" t="s">
        <v>2434</v>
      </c>
      <c r="I52" s="4" t="s">
        <v>2266</v>
      </c>
      <c r="J52" s="4" t="s">
        <v>2508</v>
      </c>
      <c r="K52" s="4" t="s">
        <v>837</v>
      </c>
      <c r="L52" s="4" t="s">
        <v>72</v>
      </c>
      <c r="M52" s="4" t="s">
        <v>1930</v>
      </c>
      <c r="N52" s="4" t="s">
        <v>1910</v>
      </c>
      <c r="O52" s="4" t="s">
        <v>635</v>
      </c>
      <c r="P52" s="4">
        <v>125</v>
      </c>
      <c r="Q52" s="4" t="s">
        <v>1915</v>
      </c>
      <c r="R52" s="8" t="s">
        <v>891</v>
      </c>
      <c r="S52" s="8" t="s">
        <v>735</v>
      </c>
      <c r="T52" s="8" t="s">
        <v>1937</v>
      </c>
      <c r="U52" s="8" t="s">
        <v>1824</v>
      </c>
      <c r="V52" s="9" t="s">
        <v>1948</v>
      </c>
      <c r="W52" s="8" t="s">
        <v>1579</v>
      </c>
      <c r="X52" s="8" t="s">
        <v>1580</v>
      </c>
      <c r="Y52" s="8" t="s">
        <v>1581</v>
      </c>
      <c r="Z52" s="4" t="s">
        <v>838</v>
      </c>
      <c r="AA52" s="10" t="s">
        <v>839</v>
      </c>
      <c r="AB52" s="10" t="s">
        <v>840</v>
      </c>
      <c r="AC52" s="10" t="s">
        <v>841</v>
      </c>
      <c r="AD52" s="10" t="s">
        <v>842</v>
      </c>
    </row>
    <row r="53" spans="1:30" ht="30" customHeight="1">
      <c r="A53" s="4">
        <v>51</v>
      </c>
      <c r="B53" s="4" t="s">
        <v>821</v>
      </c>
      <c r="C53" s="4">
        <v>1974</v>
      </c>
      <c r="D53" s="4" t="s">
        <v>1904</v>
      </c>
      <c r="E53" s="4" t="s">
        <v>801</v>
      </c>
      <c r="F53" s="4" t="s">
        <v>1794</v>
      </c>
      <c r="G53" s="4" t="s">
        <v>1794</v>
      </c>
      <c r="H53" s="4" t="s">
        <v>1995</v>
      </c>
      <c r="I53" s="4" t="s">
        <v>2265</v>
      </c>
      <c r="J53" s="4" t="s">
        <v>2099</v>
      </c>
      <c r="K53" s="4" t="s">
        <v>668</v>
      </c>
      <c r="L53" s="4" t="s">
        <v>72</v>
      </c>
      <c r="M53" s="4" t="s">
        <v>1930</v>
      </c>
      <c r="N53" s="4" t="s">
        <v>1908</v>
      </c>
      <c r="O53" s="4" t="s">
        <v>635</v>
      </c>
      <c r="P53" s="4">
        <v>105</v>
      </c>
      <c r="Q53" s="4" t="s">
        <v>1914</v>
      </c>
      <c r="R53" s="8" t="s">
        <v>891</v>
      </c>
      <c r="S53" s="8" t="s">
        <v>735</v>
      </c>
      <c r="T53" s="8" t="s">
        <v>1937</v>
      </c>
      <c r="U53" s="8" t="s">
        <v>1808</v>
      </c>
      <c r="V53" s="8" t="s">
        <v>1863</v>
      </c>
      <c r="W53" s="8" t="s">
        <v>1579</v>
      </c>
      <c r="X53" s="8" t="s">
        <v>1595</v>
      </c>
      <c r="Y53" s="8" t="s">
        <v>1581</v>
      </c>
      <c r="Z53" s="4" t="s">
        <v>822</v>
      </c>
      <c r="AA53" s="10" t="s">
        <v>823</v>
      </c>
      <c r="AB53" s="10" t="s">
        <v>824</v>
      </c>
      <c r="AC53" s="4" t="s">
        <v>569</v>
      </c>
      <c r="AD53" s="4" t="s">
        <v>569</v>
      </c>
    </row>
    <row r="54" spans="1:30" ht="30" customHeight="1">
      <c r="A54" s="4">
        <v>52</v>
      </c>
      <c r="B54" s="4" t="s">
        <v>825</v>
      </c>
      <c r="C54" s="4">
        <v>1974</v>
      </c>
      <c r="D54" s="4" t="s">
        <v>1904</v>
      </c>
      <c r="E54" s="4" t="s">
        <v>801</v>
      </c>
      <c r="F54" s="4" t="s">
        <v>1794</v>
      </c>
      <c r="G54" s="4" t="s">
        <v>1794</v>
      </c>
      <c r="H54" s="4" t="s">
        <v>1996</v>
      </c>
      <c r="I54" s="4" t="s">
        <v>2264</v>
      </c>
      <c r="J54" s="4" t="s">
        <v>2100</v>
      </c>
      <c r="K54" s="4" t="s">
        <v>826</v>
      </c>
      <c r="L54" s="4" t="s">
        <v>72</v>
      </c>
      <c r="M54" s="4" t="s">
        <v>1930</v>
      </c>
      <c r="N54" s="4" t="s">
        <v>1908</v>
      </c>
      <c r="O54" s="4" t="s">
        <v>635</v>
      </c>
      <c r="P54" s="4">
        <v>110</v>
      </c>
      <c r="Q54" s="4" t="s">
        <v>1914</v>
      </c>
      <c r="R54" s="8" t="s">
        <v>1892</v>
      </c>
      <c r="S54" s="8" t="s">
        <v>735</v>
      </c>
      <c r="T54" s="8" t="s">
        <v>1937</v>
      </c>
      <c r="U54" s="8" t="s">
        <v>1801</v>
      </c>
      <c r="V54" s="9" t="s">
        <v>1948</v>
      </c>
      <c r="W54" s="8" t="s">
        <v>1579</v>
      </c>
      <c r="X54" s="8" t="s">
        <v>1580</v>
      </c>
      <c r="Y54" s="8" t="s">
        <v>1581</v>
      </c>
      <c r="Z54" s="4" t="s">
        <v>827</v>
      </c>
      <c r="AA54" s="10" t="s">
        <v>828</v>
      </c>
      <c r="AB54" s="10" t="s">
        <v>829</v>
      </c>
      <c r="AC54" s="10" t="s">
        <v>830</v>
      </c>
      <c r="AD54" s="4" t="s">
        <v>569</v>
      </c>
    </row>
    <row r="55" spans="1:30" ht="30" customHeight="1">
      <c r="A55" s="4">
        <v>53</v>
      </c>
      <c r="B55" s="4" t="s">
        <v>1548</v>
      </c>
      <c r="C55" s="4">
        <v>1974</v>
      </c>
      <c r="D55" s="4" t="s">
        <v>1904</v>
      </c>
      <c r="E55" s="4" t="s">
        <v>801</v>
      </c>
      <c r="F55" s="4" t="s">
        <v>1794</v>
      </c>
      <c r="G55" s="4" t="s">
        <v>1794</v>
      </c>
      <c r="H55" s="4" t="s">
        <v>1997</v>
      </c>
      <c r="I55" s="4" t="s">
        <v>2263</v>
      </c>
      <c r="J55" s="4" t="s">
        <v>2101</v>
      </c>
      <c r="K55" s="4" t="s">
        <v>1649</v>
      </c>
      <c r="L55" s="4" t="s">
        <v>72</v>
      </c>
      <c r="M55" s="4" t="s">
        <v>1930</v>
      </c>
      <c r="N55" s="4" t="s">
        <v>1910</v>
      </c>
      <c r="O55" s="4" t="s">
        <v>635</v>
      </c>
      <c r="P55" s="4">
        <v>100</v>
      </c>
      <c r="Q55" s="4" t="s">
        <v>1914</v>
      </c>
      <c r="R55" s="8" t="s">
        <v>1615</v>
      </c>
      <c r="S55" s="8" t="s">
        <v>1650</v>
      </c>
      <c r="T55" s="8" t="s">
        <v>1936</v>
      </c>
      <c r="U55" s="8" t="s">
        <v>1651</v>
      </c>
      <c r="V55" s="9" t="s">
        <v>1948</v>
      </c>
      <c r="W55" s="8" t="s">
        <v>1579</v>
      </c>
      <c r="X55" s="8" t="s">
        <v>1580</v>
      </c>
      <c r="Y55" s="8" t="s">
        <v>1601</v>
      </c>
      <c r="Z55" s="4" t="s">
        <v>1652</v>
      </c>
      <c r="AA55" s="10" t="s">
        <v>1653</v>
      </c>
      <c r="AB55" s="10" t="s">
        <v>1654</v>
      </c>
      <c r="AC55" s="4" t="s">
        <v>569</v>
      </c>
      <c r="AD55" s="4" t="s">
        <v>569</v>
      </c>
    </row>
    <row r="56" spans="1:30" ht="30" customHeight="1">
      <c r="A56" s="4">
        <v>54</v>
      </c>
      <c r="B56" s="4" t="s">
        <v>1550</v>
      </c>
      <c r="C56" s="4">
        <v>1974</v>
      </c>
      <c r="D56" s="4" t="s">
        <v>1904</v>
      </c>
      <c r="E56" s="4" t="s">
        <v>801</v>
      </c>
      <c r="F56" s="4" t="s">
        <v>1794</v>
      </c>
      <c r="G56" s="4" t="s">
        <v>1794</v>
      </c>
      <c r="H56" s="4" t="s">
        <v>1998</v>
      </c>
      <c r="I56" s="4" t="s">
        <v>2262</v>
      </c>
      <c r="J56" s="4" t="s">
        <v>2509</v>
      </c>
      <c r="K56" s="4" t="s">
        <v>1586</v>
      </c>
      <c r="L56" s="4" t="s">
        <v>72</v>
      </c>
      <c r="M56" s="4" t="s">
        <v>1930</v>
      </c>
      <c r="N56" s="4" t="s">
        <v>1909</v>
      </c>
      <c r="O56" s="4" t="s">
        <v>635</v>
      </c>
      <c r="P56" s="4">
        <v>118</v>
      </c>
      <c r="Q56" s="4" t="s">
        <v>1914</v>
      </c>
      <c r="R56" s="8" t="s">
        <v>1615</v>
      </c>
      <c r="S56" s="8" t="s">
        <v>927</v>
      </c>
      <c r="T56" s="8" t="s">
        <v>1936</v>
      </c>
      <c r="U56" s="8" t="s">
        <v>1659</v>
      </c>
      <c r="V56" s="9" t="s">
        <v>1948</v>
      </c>
      <c r="W56" s="8" t="s">
        <v>1579</v>
      </c>
      <c r="X56" s="8" t="s">
        <v>1595</v>
      </c>
      <c r="Y56" s="8" t="s">
        <v>1601</v>
      </c>
      <c r="Z56" s="4" t="s">
        <v>1656</v>
      </c>
      <c r="AA56" s="10" t="s">
        <v>1660</v>
      </c>
      <c r="AB56" s="10" t="s">
        <v>1661</v>
      </c>
      <c r="AC56" s="10" t="s">
        <v>1662</v>
      </c>
      <c r="AD56" s="10" t="s">
        <v>1663</v>
      </c>
    </row>
    <row r="57" spans="1:30" ht="30" customHeight="1">
      <c r="A57" s="4">
        <v>55</v>
      </c>
      <c r="B57" s="4" t="s">
        <v>831</v>
      </c>
      <c r="C57" s="4">
        <v>1975</v>
      </c>
      <c r="D57" s="4" t="s">
        <v>1904</v>
      </c>
      <c r="E57" s="4" t="s">
        <v>801</v>
      </c>
      <c r="F57" s="4" t="s">
        <v>1794</v>
      </c>
      <c r="G57" s="4" t="s">
        <v>1794</v>
      </c>
      <c r="H57" s="4" t="s">
        <v>1999</v>
      </c>
      <c r="I57" s="4" t="s">
        <v>2261</v>
      </c>
      <c r="J57" s="4" t="s">
        <v>2510</v>
      </c>
      <c r="K57" s="4" t="s">
        <v>832</v>
      </c>
      <c r="L57" s="4" t="s">
        <v>72</v>
      </c>
      <c r="M57" s="4" t="s">
        <v>1930</v>
      </c>
      <c r="N57" s="4" t="s">
        <v>1909</v>
      </c>
      <c r="O57" s="4" t="s">
        <v>635</v>
      </c>
      <c r="P57" s="4">
        <v>140</v>
      </c>
      <c r="Q57" s="4" t="s">
        <v>1915</v>
      </c>
      <c r="R57" s="8" t="s">
        <v>891</v>
      </c>
      <c r="S57" s="8" t="s">
        <v>719</v>
      </c>
      <c r="T57" s="8" t="s">
        <v>729</v>
      </c>
      <c r="U57" s="8" t="s">
        <v>1818</v>
      </c>
      <c r="V57" s="8" t="s">
        <v>1866</v>
      </c>
      <c r="W57" s="8" t="s">
        <v>1579</v>
      </c>
      <c r="X57" s="8" t="s">
        <v>1580</v>
      </c>
      <c r="Y57" s="8" t="s">
        <v>1601</v>
      </c>
      <c r="Z57" s="4" t="s">
        <v>833</v>
      </c>
      <c r="AA57" s="10" t="s">
        <v>834</v>
      </c>
      <c r="AB57" s="10" t="s">
        <v>835</v>
      </c>
      <c r="AC57" s="10" t="s">
        <v>861</v>
      </c>
      <c r="AD57" s="4" t="s">
        <v>569</v>
      </c>
    </row>
    <row r="58" spans="1:30" ht="30" customHeight="1">
      <c r="A58" s="4">
        <v>56</v>
      </c>
      <c r="B58" s="4" t="s">
        <v>1641</v>
      </c>
      <c r="C58" s="4">
        <v>1975</v>
      </c>
      <c r="D58" s="4" t="s">
        <v>1904</v>
      </c>
      <c r="E58" s="4" t="s">
        <v>801</v>
      </c>
      <c r="F58" s="4" t="s">
        <v>1794</v>
      </c>
      <c r="G58" s="4" t="s">
        <v>1794</v>
      </c>
      <c r="H58" s="4" t="s">
        <v>2000</v>
      </c>
      <c r="I58" s="4" t="s">
        <v>2260</v>
      </c>
      <c r="J58" s="4" t="s">
        <v>2102</v>
      </c>
      <c r="K58" s="4" t="s">
        <v>1642</v>
      </c>
      <c r="L58" s="4" t="s">
        <v>72</v>
      </c>
      <c r="M58" s="4" t="s">
        <v>1930</v>
      </c>
      <c r="N58" s="4" t="s">
        <v>1909</v>
      </c>
      <c r="O58" s="4" t="s">
        <v>635</v>
      </c>
      <c r="P58" s="4">
        <v>120</v>
      </c>
      <c r="Q58" s="4" t="s">
        <v>1914</v>
      </c>
      <c r="R58" s="8" t="s">
        <v>1615</v>
      </c>
      <c r="S58" s="8" t="s">
        <v>1643</v>
      </c>
      <c r="T58" s="8" t="s">
        <v>1936</v>
      </c>
      <c r="U58" s="8" t="s">
        <v>1644</v>
      </c>
      <c r="V58" s="9" t="s">
        <v>1948</v>
      </c>
      <c r="W58" s="8" t="s">
        <v>1931</v>
      </c>
      <c r="X58" s="8" t="s">
        <v>1595</v>
      </c>
      <c r="Y58" s="8" t="s">
        <v>1601</v>
      </c>
      <c r="Z58" s="4" t="s">
        <v>1645</v>
      </c>
      <c r="AA58" s="10" t="s">
        <v>1646</v>
      </c>
      <c r="AB58" s="10" t="s">
        <v>1647</v>
      </c>
      <c r="AC58" s="10" t="s">
        <v>1648</v>
      </c>
      <c r="AD58" s="4" t="s">
        <v>569</v>
      </c>
    </row>
    <row r="59" spans="1:30" ht="30" customHeight="1">
      <c r="A59" s="4">
        <v>57</v>
      </c>
      <c r="B59" s="4" t="s">
        <v>843</v>
      </c>
      <c r="C59" s="4">
        <v>1976</v>
      </c>
      <c r="D59" s="4" t="s">
        <v>1904</v>
      </c>
      <c r="E59" s="4" t="s">
        <v>801</v>
      </c>
      <c r="F59" s="4" t="s">
        <v>1794</v>
      </c>
      <c r="G59" s="4" t="s">
        <v>1794</v>
      </c>
      <c r="H59" s="4" t="s">
        <v>2001</v>
      </c>
      <c r="I59" s="4" t="s">
        <v>2259</v>
      </c>
      <c r="J59" s="4" t="s">
        <v>2103</v>
      </c>
      <c r="K59" s="4" t="s">
        <v>826</v>
      </c>
      <c r="L59" s="4" t="s">
        <v>72</v>
      </c>
      <c r="M59" s="4" t="s">
        <v>1930</v>
      </c>
      <c r="N59" s="4" t="s">
        <v>1908</v>
      </c>
      <c r="O59" s="4" t="s">
        <v>635</v>
      </c>
      <c r="P59" s="4">
        <v>125</v>
      </c>
      <c r="Q59" s="4" t="s">
        <v>1915</v>
      </c>
      <c r="R59" s="8" t="s">
        <v>1892</v>
      </c>
      <c r="S59" s="8" t="s">
        <v>1825</v>
      </c>
      <c r="T59" s="8" t="s">
        <v>1933</v>
      </c>
      <c r="U59" s="8" t="s">
        <v>1814</v>
      </c>
      <c r="V59" s="9" t="s">
        <v>1948</v>
      </c>
      <c r="W59" s="8" t="s">
        <v>1579</v>
      </c>
      <c r="X59" s="8" t="s">
        <v>1580</v>
      </c>
      <c r="Y59" s="8" t="s">
        <v>1581</v>
      </c>
      <c r="Z59" s="4" t="s">
        <v>844</v>
      </c>
      <c r="AA59" s="10" t="s">
        <v>845</v>
      </c>
      <c r="AB59" s="10" t="s">
        <v>846</v>
      </c>
      <c r="AC59" s="10" t="s">
        <v>847</v>
      </c>
      <c r="AD59" s="10" t="s">
        <v>848</v>
      </c>
    </row>
    <row r="60" spans="1:30" ht="30" customHeight="1">
      <c r="A60" s="4">
        <v>58</v>
      </c>
      <c r="B60" s="4" t="s">
        <v>1561</v>
      </c>
      <c r="C60" s="4">
        <v>1977</v>
      </c>
      <c r="D60" s="4" t="s">
        <v>1904</v>
      </c>
      <c r="E60" s="4" t="s">
        <v>801</v>
      </c>
      <c r="F60" s="4" t="s">
        <v>1794</v>
      </c>
      <c r="G60" s="4" t="s">
        <v>1794</v>
      </c>
      <c r="H60" s="4" t="s">
        <v>2002</v>
      </c>
      <c r="I60" s="4" t="s">
        <v>2258</v>
      </c>
      <c r="J60" s="4" t="s">
        <v>2104</v>
      </c>
      <c r="K60" s="4" t="s">
        <v>1733</v>
      </c>
      <c r="L60" s="4" t="s">
        <v>72</v>
      </c>
      <c r="M60" s="4" t="s">
        <v>1930</v>
      </c>
      <c r="N60" s="4" t="s">
        <v>1908</v>
      </c>
      <c r="O60" s="4" t="s">
        <v>635</v>
      </c>
      <c r="P60" s="4">
        <v>115</v>
      </c>
      <c r="Q60" s="4" t="s">
        <v>1914</v>
      </c>
      <c r="R60" s="8" t="s">
        <v>1684</v>
      </c>
      <c r="S60" s="8" t="s">
        <v>735</v>
      </c>
      <c r="T60" s="8" t="s">
        <v>1937</v>
      </c>
      <c r="U60" s="8" t="s">
        <v>1732</v>
      </c>
      <c r="V60" s="9" t="s">
        <v>1948</v>
      </c>
      <c r="W60" s="8" t="s">
        <v>1579</v>
      </c>
      <c r="X60" s="8" t="s">
        <v>1580</v>
      </c>
      <c r="Y60" s="8" t="s">
        <v>1581</v>
      </c>
      <c r="Z60" s="4" t="s">
        <v>1695</v>
      </c>
      <c r="AA60" s="10" t="s">
        <v>1731</v>
      </c>
      <c r="AB60" s="10" t="s">
        <v>1707</v>
      </c>
      <c r="AC60" s="4" t="s">
        <v>569</v>
      </c>
      <c r="AD60" s="4" t="s">
        <v>569</v>
      </c>
    </row>
    <row r="61" spans="1:30" ht="30" customHeight="1">
      <c r="A61" s="4">
        <v>59</v>
      </c>
      <c r="B61" s="4" t="s">
        <v>849</v>
      </c>
      <c r="C61" s="4">
        <v>1978</v>
      </c>
      <c r="D61" s="4" t="s">
        <v>1904</v>
      </c>
      <c r="E61" s="4" t="s">
        <v>801</v>
      </c>
      <c r="F61" s="4" t="s">
        <v>1794</v>
      </c>
      <c r="G61" s="4" t="s">
        <v>1794</v>
      </c>
      <c r="H61" s="4" t="s">
        <v>2003</v>
      </c>
      <c r="I61" s="4" t="s">
        <v>2257</v>
      </c>
      <c r="J61" s="4" t="s">
        <v>2511</v>
      </c>
      <c r="K61" s="4" t="s">
        <v>850</v>
      </c>
      <c r="L61" s="4" t="s">
        <v>72</v>
      </c>
      <c r="M61" s="4" t="s">
        <v>1930</v>
      </c>
      <c r="N61" s="4" t="s">
        <v>1908</v>
      </c>
      <c r="O61" s="4" t="s">
        <v>635</v>
      </c>
      <c r="P61" s="4">
        <v>125</v>
      </c>
      <c r="Q61" s="4" t="s">
        <v>1915</v>
      </c>
      <c r="R61" s="8" t="s">
        <v>851</v>
      </c>
      <c r="S61" s="8" t="s">
        <v>716</v>
      </c>
      <c r="T61" s="8" t="s">
        <v>1937</v>
      </c>
      <c r="U61" s="8" t="s">
        <v>1632</v>
      </c>
      <c r="V61" s="9" t="s">
        <v>1948</v>
      </c>
      <c r="W61" s="8" t="s">
        <v>1579</v>
      </c>
      <c r="X61" s="8" t="s">
        <v>1595</v>
      </c>
      <c r="Y61" s="8" t="s">
        <v>1601</v>
      </c>
      <c r="Z61" s="4" t="s">
        <v>852</v>
      </c>
      <c r="AA61" s="10" t="s">
        <v>853</v>
      </c>
      <c r="AB61" s="10" t="s">
        <v>854</v>
      </c>
      <c r="AC61" s="4" t="s">
        <v>569</v>
      </c>
      <c r="AD61" s="4" t="s">
        <v>569</v>
      </c>
    </row>
    <row r="62" spans="1:30" ht="30" customHeight="1">
      <c r="A62" s="4">
        <v>60</v>
      </c>
      <c r="B62" s="4" t="s">
        <v>855</v>
      </c>
      <c r="C62" s="4">
        <v>1978</v>
      </c>
      <c r="D62" s="4" t="s">
        <v>1904</v>
      </c>
      <c r="E62" s="4" t="s">
        <v>801</v>
      </c>
      <c r="F62" s="4" t="s">
        <v>1794</v>
      </c>
      <c r="G62" s="4" t="s">
        <v>1794</v>
      </c>
      <c r="H62" s="4" t="s">
        <v>2004</v>
      </c>
      <c r="I62" s="4" t="s">
        <v>2256</v>
      </c>
      <c r="J62" s="4" t="s">
        <v>2512</v>
      </c>
      <c r="K62" s="4" t="s">
        <v>856</v>
      </c>
      <c r="L62" s="4" t="s">
        <v>72</v>
      </c>
      <c r="M62" s="4" t="s">
        <v>1930</v>
      </c>
      <c r="N62" s="4" t="s">
        <v>1910</v>
      </c>
      <c r="O62" s="4" t="s">
        <v>635</v>
      </c>
      <c r="P62" s="4">
        <v>125</v>
      </c>
      <c r="Q62" s="4" t="s">
        <v>1915</v>
      </c>
      <c r="R62" s="8" t="s">
        <v>891</v>
      </c>
      <c r="S62" s="8" t="s">
        <v>1874</v>
      </c>
      <c r="T62" s="8" t="s">
        <v>1936</v>
      </c>
      <c r="U62" s="8" t="s">
        <v>1875</v>
      </c>
      <c r="V62" s="8" t="s">
        <v>1876</v>
      </c>
      <c r="W62" s="8" t="s">
        <v>1579</v>
      </c>
      <c r="X62" s="8" t="s">
        <v>1580</v>
      </c>
      <c r="Y62" s="8" t="s">
        <v>1581</v>
      </c>
      <c r="Z62" s="4" t="s">
        <v>857</v>
      </c>
      <c r="AA62" s="10" t="s">
        <v>858</v>
      </c>
      <c r="AB62" s="10" t="s">
        <v>859</v>
      </c>
      <c r="AC62" s="10" t="s">
        <v>860</v>
      </c>
      <c r="AD62" s="4" t="s">
        <v>569</v>
      </c>
    </row>
    <row r="63" spans="1:30" ht="30" customHeight="1">
      <c r="A63" s="4">
        <v>61</v>
      </c>
      <c r="B63" s="4" t="s">
        <v>1546</v>
      </c>
      <c r="C63" s="4">
        <v>1978</v>
      </c>
      <c r="D63" s="4" t="s">
        <v>1904</v>
      </c>
      <c r="E63" s="4" t="s">
        <v>801</v>
      </c>
      <c r="F63" s="4" t="s">
        <v>1794</v>
      </c>
      <c r="G63" s="4" t="s">
        <v>1794</v>
      </c>
      <c r="H63" s="4" t="s">
        <v>2005</v>
      </c>
      <c r="I63" s="4" t="s">
        <v>2255</v>
      </c>
      <c r="J63" s="4" t="s">
        <v>2513</v>
      </c>
      <c r="K63" s="4" t="s">
        <v>1631</v>
      </c>
      <c r="L63" s="4" t="s">
        <v>72</v>
      </c>
      <c r="M63" s="4" t="s">
        <v>1930</v>
      </c>
      <c r="N63" s="4" t="s">
        <v>1908</v>
      </c>
      <c r="O63" s="4" t="s">
        <v>635</v>
      </c>
      <c r="P63" s="4">
        <v>100</v>
      </c>
      <c r="Q63" s="4" t="s">
        <v>1914</v>
      </c>
      <c r="R63" s="8" t="s">
        <v>1615</v>
      </c>
      <c r="S63" s="8" t="s">
        <v>789</v>
      </c>
      <c r="T63" s="8" t="s">
        <v>1937</v>
      </c>
      <c r="U63" s="8" t="s">
        <v>1632</v>
      </c>
      <c r="V63" s="9" t="s">
        <v>1948</v>
      </c>
      <c r="W63" s="8" t="s">
        <v>1579</v>
      </c>
      <c r="X63" s="8" t="s">
        <v>1580</v>
      </c>
      <c r="Y63" s="8" t="s">
        <v>1601</v>
      </c>
      <c r="Z63" s="4" t="s">
        <v>1633</v>
      </c>
      <c r="AA63" s="10" t="s">
        <v>1634</v>
      </c>
      <c r="AB63" s="10" t="s">
        <v>1635</v>
      </c>
      <c r="AC63" s="4" t="s">
        <v>569</v>
      </c>
      <c r="AD63" s="4" t="s">
        <v>569</v>
      </c>
    </row>
    <row r="64" spans="1:30" ht="30" customHeight="1">
      <c r="A64" s="4">
        <v>62</v>
      </c>
      <c r="B64" s="4" t="s">
        <v>1552</v>
      </c>
      <c r="C64" s="4">
        <v>1978</v>
      </c>
      <c r="D64" s="4" t="s">
        <v>1904</v>
      </c>
      <c r="E64" s="4" t="s">
        <v>801</v>
      </c>
      <c r="F64" s="4" t="s">
        <v>1794</v>
      </c>
      <c r="G64" s="4" t="s">
        <v>1794</v>
      </c>
      <c r="H64" s="4" t="s">
        <v>2006</v>
      </c>
      <c r="I64" s="4" t="s">
        <v>2254</v>
      </c>
      <c r="J64" s="4" t="s">
        <v>2105</v>
      </c>
      <c r="K64" s="4" t="s">
        <v>1669</v>
      </c>
      <c r="L64" s="4" t="s">
        <v>72</v>
      </c>
      <c r="M64" s="4" t="s">
        <v>1930</v>
      </c>
      <c r="N64" s="4" t="s">
        <v>1908</v>
      </c>
      <c r="O64" s="4" t="s">
        <v>635</v>
      </c>
      <c r="P64" s="4">
        <v>105</v>
      </c>
      <c r="Q64" s="4" t="s">
        <v>1914</v>
      </c>
      <c r="R64" s="8" t="s">
        <v>1615</v>
      </c>
      <c r="S64" s="8" t="s">
        <v>1670</v>
      </c>
      <c r="T64" s="8" t="s">
        <v>1933</v>
      </c>
      <c r="U64" s="8" t="s">
        <v>1671</v>
      </c>
      <c r="V64" s="9" t="s">
        <v>1948</v>
      </c>
      <c r="W64" s="8" t="s">
        <v>1579</v>
      </c>
      <c r="X64" s="8" t="s">
        <v>1580</v>
      </c>
      <c r="Y64" s="8" t="s">
        <v>1581</v>
      </c>
      <c r="Z64" s="4" t="s">
        <v>1656</v>
      </c>
      <c r="AA64" s="10" t="s">
        <v>1672</v>
      </c>
      <c r="AB64" s="10" t="s">
        <v>1673</v>
      </c>
      <c r="AC64" s="4" t="s">
        <v>569</v>
      </c>
      <c r="AD64" s="4" t="s">
        <v>569</v>
      </c>
    </row>
    <row r="65" spans="1:30" ht="30" customHeight="1">
      <c r="A65" s="4">
        <v>63</v>
      </c>
      <c r="B65" s="4" t="s">
        <v>1564</v>
      </c>
      <c r="C65" s="4">
        <v>1978</v>
      </c>
      <c r="D65" s="4" t="s">
        <v>1904</v>
      </c>
      <c r="E65" s="4" t="s">
        <v>801</v>
      </c>
      <c r="F65" s="4" t="s">
        <v>1794</v>
      </c>
      <c r="G65" s="4" t="s">
        <v>1794</v>
      </c>
      <c r="H65" s="4" t="s">
        <v>2007</v>
      </c>
      <c r="I65" s="4" t="s">
        <v>2253</v>
      </c>
      <c r="J65" s="4" t="s">
        <v>2106</v>
      </c>
      <c r="K65" s="4" t="s">
        <v>1741</v>
      </c>
      <c r="L65" s="4" t="s">
        <v>72</v>
      </c>
      <c r="M65" s="4" t="s">
        <v>1860</v>
      </c>
      <c r="N65" s="4" t="s">
        <v>1908</v>
      </c>
      <c r="O65" s="4" t="s">
        <v>635</v>
      </c>
      <c r="P65" s="4">
        <v>130</v>
      </c>
      <c r="Q65" s="4" t="s">
        <v>1915</v>
      </c>
      <c r="R65" s="8" t="s">
        <v>1893</v>
      </c>
      <c r="S65" s="8" t="s">
        <v>789</v>
      </c>
      <c r="T65" s="8" t="s">
        <v>1937</v>
      </c>
      <c r="U65" s="8" t="s">
        <v>1742</v>
      </c>
      <c r="V65" s="9" t="s">
        <v>1948</v>
      </c>
      <c r="W65" s="8" t="s">
        <v>1579</v>
      </c>
      <c r="X65" s="8" t="s">
        <v>1595</v>
      </c>
      <c r="Y65" s="8" t="s">
        <v>1601</v>
      </c>
      <c r="Z65" s="4" t="s">
        <v>1743</v>
      </c>
      <c r="AA65" s="10" t="s">
        <v>1744</v>
      </c>
      <c r="AB65" s="10" t="s">
        <v>1710</v>
      </c>
      <c r="AC65" s="4" t="s">
        <v>569</v>
      </c>
      <c r="AD65" s="4" t="s">
        <v>569</v>
      </c>
    </row>
    <row r="66" spans="1:30" ht="30" customHeight="1">
      <c r="A66" s="4">
        <v>64</v>
      </c>
      <c r="B66" s="4" t="s">
        <v>795</v>
      </c>
      <c r="C66" s="4">
        <v>1979</v>
      </c>
      <c r="D66" s="4" t="s">
        <v>1904</v>
      </c>
      <c r="E66" s="4" t="s">
        <v>801</v>
      </c>
      <c r="F66" s="4" t="s">
        <v>1794</v>
      </c>
      <c r="G66" s="4" t="s">
        <v>1794</v>
      </c>
      <c r="H66" s="4" t="s">
        <v>796</v>
      </c>
      <c r="I66" s="4" t="s">
        <v>2252</v>
      </c>
      <c r="J66" s="4" t="s">
        <v>2107</v>
      </c>
      <c r="K66" s="4" t="s">
        <v>797</v>
      </c>
      <c r="L66" s="4" t="s">
        <v>72</v>
      </c>
      <c r="M66" s="4" t="s">
        <v>1930</v>
      </c>
      <c r="N66" s="4" t="s">
        <v>1910</v>
      </c>
      <c r="O66" s="4" t="s">
        <v>635</v>
      </c>
      <c r="P66" s="4">
        <v>120</v>
      </c>
      <c r="Q66" s="4" t="s">
        <v>1914</v>
      </c>
      <c r="R66" s="8" t="s">
        <v>891</v>
      </c>
      <c r="S66" s="8" t="s">
        <v>735</v>
      </c>
      <c r="T66" s="8" t="s">
        <v>1937</v>
      </c>
      <c r="U66" s="8" t="s">
        <v>1632</v>
      </c>
      <c r="V66" s="9" t="s">
        <v>1948</v>
      </c>
      <c r="W66" s="8" t="s">
        <v>1579</v>
      </c>
      <c r="X66" s="8" t="s">
        <v>1580</v>
      </c>
      <c r="Y66" s="8" t="s">
        <v>1581</v>
      </c>
      <c r="Z66" s="4" t="s">
        <v>798</v>
      </c>
      <c r="AA66" s="10" t="s">
        <v>799</v>
      </c>
      <c r="AB66" s="10" t="s">
        <v>800</v>
      </c>
      <c r="AC66" s="10" t="s">
        <v>802</v>
      </c>
      <c r="AD66" s="10" t="s">
        <v>803</v>
      </c>
    </row>
    <row r="67" spans="1:30" ht="30" customHeight="1">
      <c r="A67" s="4">
        <v>65</v>
      </c>
      <c r="B67" s="4" t="s">
        <v>1551</v>
      </c>
      <c r="C67" s="4">
        <v>1979</v>
      </c>
      <c r="D67" s="4" t="s">
        <v>1904</v>
      </c>
      <c r="E67" s="4" t="s">
        <v>801</v>
      </c>
      <c r="F67" s="4" t="s">
        <v>1794</v>
      </c>
      <c r="G67" s="4" t="s">
        <v>1794</v>
      </c>
      <c r="H67" s="4" t="s">
        <v>2008</v>
      </c>
      <c r="I67" s="4" t="s">
        <v>2251</v>
      </c>
      <c r="J67" s="4" t="s">
        <v>2108</v>
      </c>
      <c r="K67" s="4" t="s">
        <v>1664</v>
      </c>
      <c r="L67" s="4" t="s">
        <v>72</v>
      </c>
      <c r="M67" s="4" t="s">
        <v>1930</v>
      </c>
      <c r="N67" s="4" t="s">
        <v>1910</v>
      </c>
      <c r="O67" s="4" t="s">
        <v>635</v>
      </c>
      <c r="P67" s="4">
        <v>120</v>
      </c>
      <c r="Q67" s="4" t="s">
        <v>1914</v>
      </c>
      <c r="R67" s="8" t="s">
        <v>1615</v>
      </c>
      <c r="S67" s="8" t="s">
        <v>879</v>
      </c>
      <c r="T67" s="8" t="s">
        <v>1933</v>
      </c>
      <c r="U67" s="8" t="s">
        <v>1665</v>
      </c>
      <c r="V67" s="9" t="s">
        <v>1948</v>
      </c>
      <c r="W67" s="8" t="s">
        <v>1579</v>
      </c>
      <c r="X67" s="8" t="s">
        <v>1595</v>
      </c>
      <c r="Y67" s="8" t="s">
        <v>1601</v>
      </c>
      <c r="Z67" s="4" t="s">
        <v>1656</v>
      </c>
      <c r="AA67" s="10" t="s">
        <v>1666</v>
      </c>
      <c r="AB67" s="10" t="s">
        <v>1667</v>
      </c>
      <c r="AC67" s="10" t="s">
        <v>1668</v>
      </c>
      <c r="AD67" s="4" t="s">
        <v>569</v>
      </c>
    </row>
    <row r="68" spans="1:30" ht="30" customHeight="1">
      <c r="A68" s="4">
        <v>66</v>
      </c>
      <c r="B68" s="4" t="s">
        <v>1565</v>
      </c>
      <c r="C68" s="4">
        <v>1979</v>
      </c>
      <c r="D68" s="4" t="s">
        <v>1904</v>
      </c>
      <c r="E68" s="4" t="s">
        <v>801</v>
      </c>
      <c r="F68" s="4" t="s">
        <v>1794</v>
      </c>
      <c r="G68" s="4" t="s">
        <v>1794</v>
      </c>
      <c r="H68" s="4" t="s">
        <v>2009</v>
      </c>
      <c r="I68" s="4" t="s">
        <v>2250</v>
      </c>
      <c r="J68" s="4" t="s">
        <v>2109</v>
      </c>
      <c r="K68" s="4" t="s">
        <v>826</v>
      </c>
      <c r="L68" s="4" t="s">
        <v>72</v>
      </c>
      <c r="M68" s="4" t="s">
        <v>1860</v>
      </c>
      <c r="N68" s="4" t="s">
        <v>1908</v>
      </c>
      <c r="O68" s="4" t="s">
        <v>635</v>
      </c>
      <c r="P68" s="4">
        <v>133</v>
      </c>
      <c r="Q68" s="4" t="s">
        <v>1915</v>
      </c>
      <c r="R68" s="8" t="s">
        <v>1893</v>
      </c>
      <c r="S68" s="8" t="s">
        <v>1746</v>
      </c>
      <c r="T68" s="8" t="s">
        <v>729</v>
      </c>
      <c r="U68" s="8" t="s">
        <v>1747</v>
      </c>
      <c r="V68" s="9" t="s">
        <v>1948</v>
      </c>
      <c r="W68" s="8" t="s">
        <v>1579</v>
      </c>
      <c r="X68" s="8" t="s">
        <v>1580</v>
      </c>
      <c r="Y68" s="8" t="s">
        <v>1601</v>
      </c>
      <c r="Z68" s="4" t="s">
        <v>1748</v>
      </c>
      <c r="AA68" s="10" t="s">
        <v>1750</v>
      </c>
      <c r="AB68" s="10" t="s">
        <v>1711</v>
      </c>
      <c r="AC68" s="10" t="s">
        <v>1749</v>
      </c>
      <c r="AD68" s="4" t="s">
        <v>569</v>
      </c>
    </row>
    <row r="69" spans="1:30" ht="30" customHeight="1">
      <c r="A69" s="4">
        <v>67</v>
      </c>
      <c r="B69" s="4" t="s">
        <v>1576</v>
      </c>
      <c r="C69" s="4">
        <v>1979</v>
      </c>
      <c r="D69" s="4" t="s">
        <v>1904</v>
      </c>
      <c r="E69" s="4" t="s">
        <v>801</v>
      </c>
      <c r="F69" s="4" t="s">
        <v>1795</v>
      </c>
      <c r="G69" s="4" t="s">
        <v>1795</v>
      </c>
      <c r="H69" s="4" t="s">
        <v>2010</v>
      </c>
      <c r="I69" s="4" t="s">
        <v>2249</v>
      </c>
      <c r="J69" s="4" t="s">
        <v>2110</v>
      </c>
      <c r="K69" s="4" t="s">
        <v>1922</v>
      </c>
      <c r="L69" s="4" t="s">
        <v>72</v>
      </c>
      <c r="M69" s="4" t="s">
        <v>1930</v>
      </c>
      <c r="N69" s="4" t="s">
        <v>1908</v>
      </c>
      <c r="O69" s="4" t="s">
        <v>635</v>
      </c>
      <c r="P69" s="4">
        <v>40</v>
      </c>
      <c r="Q69" s="4" t="s">
        <v>1913</v>
      </c>
      <c r="R69" s="8" t="s">
        <v>1894</v>
      </c>
      <c r="S69" s="8" t="s">
        <v>789</v>
      </c>
      <c r="T69" s="8" t="s">
        <v>1937</v>
      </c>
      <c r="U69" s="8" t="s">
        <v>1742</v>
      </c>
      <c r="V69" s="9" t="s">
        <v>1948</v>
      </c>
      <c r="W69" s="8" t="s">
        <v>1579</v>
      </c>
      <c r="X69" s="8" t="s">
        <v>1595</v>
      </c>
      <c r="Y69" s="8" t="s">
        <v>1601</v>
      </c>
      <c r="Z69" s="4" t="s">
        <v>1787</v>
      </c>
      <c r="AA69" s="10" t="s">
        <v>1788</v>
      </c>
      <c r="AB69" s="10" t="s">
        <v>1723</v>
      </c>
      <c r="AC69" s="4" t="s">
        <v>569</v>
      </c>
      <c r="AD69" s="4" t="s">
        <v>569</v>
      </c>
    </row>
    <row r="70" spans="1:30" ht="30" customHeight="1">
      <c r="A70" s="4">
        <v>68</v>
      </c>
      <c r="B70" s="4" t="s">
        <v>1539</v>
      </c>
      <c r="C70" s="4">
        <v>1981</v>
      </c>
      <c r="D70" s="4" t="s">
        <v>1902</v>
      </c>
      <c r="E70" s="4" t="s">
        <v>868</v>
      </c>
      <c r="F70" s="4" t="s">
        <v>1794</v>
      </c>
      <c r="G70" s="4" t="s">
        <v>1794</v>
      </c>
      <c r="H70" s="4" t="s">
        <v>2011</v>
      </c>
      <c r="I70" s="4" t="s">
        <v>2248</v>
      </c>
      <c r="J70" s="4" t="s">
        <v>2111</v>
      </c>
      <c r="K70" s="4" t="s">
        <v>1593</v>
      </c>
      <c r="L70" s="4" t="s">
        <v>72</v>
      </c>
      <c r="M70" s="4" t="s">
        <v>1930</v>
      </c>
      <c r="N70" s="4" t="s">
        <v>1908</v>
      </c>
      <c r="O70" s="4" t="s">
        <v>635</v>
      </c>
      <c r="P70" s="4">
        <v>110</v>
      </c>
      <c r="Q70" s="4" t="s">
        <v>1914</v>
      </c>
      <c r="R70" s="8" t="s">
        <v>1587</v>
      </c>
      <c r="S70" s="8" t="s">
        <v>927</v>
      </c>
      <c r="T70" s="8" t="s">
        <v>1936</v>
      </c>
      <c r="U70" s="8" t="s">
        <v>1594</v>
      </c>
      <c r="V70" s="9" t="s">
        <v>1948</v>
      </c>
      <c r="W70" s="8" t="s">
        <v>1579</v>
      </c>
      <c r="X70" s="8" t="s">
        <v>1595</v>
      </c>
      <c r="Y70" s="8" t="s">
        <v>1581</v>
      </c>
      <c r="Z70" s="4" t="s">
        <v>1596</v>
      </c>
      <c r="AA70" s="10" t="s">
        <v>1598</v>
      </c>
      <c r="AB70" s="10" t="s">
        <v>1597</v>
      </c>
      <c r="AC70" s="4" t="s">
        <v>569</v>
      </c>
      <c r="AD70" s="4" t="s">
        <v>569</v>
      </c>
    </row>
    <row r="71" spans="1:30" ht="30" customHeight="1">
      <c r="A71" s="4">
        <v>69</v>
      </c>
      <c r="B71" s="4" t="s">
        <v>1563</v>
      </c>
      <c r="C71" s="4">
        <v>1981</v>
      </c>
      <c r="D71" s="4" t="s">
        <v>1902</v>
      </c>
      <c r="E71" s="4" t="s">
        <v>868</v>
      </c>
      <c r="F71" s="4" t="s">
        <v>1794</v>
      </c>
      <c r="G71" s="4" t="s">
        <v>1794</v>
      </c>
      <c r="H71" s="4" t="s">
        <v>2435</v>
      </c>
      <c r="I71" s="4" t="s">
        <v>2247</v>
      </c>
      <c r="J71" s="28" t="s">
        <v>2112</v>
      </c>
      <c r="K71" s="4" t="s">
        <v>1738</v>
      </c>
      <c r="L71" s="4" t="s">
        <v>72</v>
      </c>
      <c r="M71" s="4" t="s">
        <v>1930</v>
      </c>
      <c r="N71" s="4" t="s">
        <v>1908</v>
      </c>
      <c r="O71" s="4" t="s">
        <v>635</v>
      </c>
      <c r="P71" s="4">
        <v>117</v>
      </c>
      <c r="Q71" s="4" t="s">
        <v>1914</v>
      </c>
      <c r="R71" s="8" t="s">
        <v>1890</v>
      </c>
      <c r="S71" s="8" t="s">
        <v>718</v>
      </c>
      <c r="T71" s="8" t="s">
        <v>1936</v>
      </c>
      <c r="U71" s="8" t="s">
        <v>1877</v>
      </c>
      <c r="V71" s="9" t="s">
        <v>1948</v>
      </c>
      <c r="W71" s="8" t="s">
        <v>1579</v>
      </c>
      <c r="X71" s="8" t="s">
        <v>1580</v>
      </c>
      <c r="Y71" s="8" t="s">
        <v>1601</v>
      </c>
      <c r="Z71" s="4" t="s">
        <v>900</v>
      </c>
      <c r="AA71" s="10" t="s">
        <v>1739</v>
      </c>
      <c r="AB71" s="10" t="s">
        <v>1709</v>
      </c>
      <c r="AC71" s="10" t="s">
        <v>1740</v>
      </c>
      <c r="AD71" s="4" t="s">
        <v>569</v>
      </c>
    </row>
    <row r="72" spans="1:30" ht="30" customHeight="1">
      <c r="A72" s="4">
        <v>70</v>
      </c>
      <c r="B72" s="4" t="s">
        <v>862</v>
      </c>
      <c r="C72" s="4">
        <v>1982</v>
      </c>
      <c r="D72" s="4" t="s">
        <v>1902</v>
      </c>
      <c r="E72" s="4" t="s">
        <v>868</v>
      </c>
      <c r="F72" s="4" t="s">
        <v>1794</v>
      </c>
      <c r="G72" s="4" t="s">
        <v>1794</v>
      </c>
      <c r="H72" s="4" t="s">
        <v>2012</v>
      </c>
      <c r="I72" s="4" t="s">
        <v>2246</v>
      </c>
      <c r="J72" s="4" t="s">
        <v>2113</v>
      </c>
      <c r="K72" s="4" t="s">
        <v>863</v>
      </c>
      <c r="L72" s="4" t="s">
        <v>72</v>
      </c>
      <c r="M72" s="4" t="s">
        <v>864</v>
      </c>
      <c r="N72" s="4" t="s">
        <v>1908</v>
      </c>
      <c r="O72" s="4" t="s">
        <v>635</v>
      </c>
      <c r="P72" s="4">
        <v>130</v>
      </c>
      <c r="Q72" s="4" t="s">
        <v>1915</v>
      </c>
      <c r="R72" s="8" t="s">
        <v>1890</v>
      </c>
      <c r="S72" s="8" t="s">
        <v>1754</v>
      </c>
      <c r="T72" s="8" t="s">
        <v>1937</v>
      </c>
      <c r="U72" s="8" t="s">
        <v>1798</v>
      </c>
      <c r="V72" s="9" t="s">
        <v>1948</v>
      </c>
      <c r="W72" s="8" t="s">
        <v>1579</v>
      </c>
      <c r="X72" s="8" t="s">
        <v>1580</v>
      </c>
      <c r="Y72" s="8" t="s">
        <v>1601</v>
      </c>
      <c r="Z72" s="4" t="s">
        <v>865</v>
      </c>
      <c r="AA72" s="10" t="s">
        <v>866</v>
      </c>
      <c r="AB72" s="10" t="s">
        <v>867</v>
      </c>
      <c r="AC72" s="10" t="s">
        <v>869</v>
      </c>
      <c r="AD72" s="10" t="s">
        <v>870</v>
      </c>
    </row>
    <row r="73" spans="1:30" ht="30" customHeight="1">
      <c r="A73" s="4">
        <v>71</v>
      </c>
      <c r="B73" s="4" t="s">
        <v>1567</v>
      </c>
      <c r="C73" s="4">
        <v>1982</v>
      </c>
      <c r="D73" s="4" t="s">
        <v>1902</v>
      </c>
      <c r="E73" s="4" t="s">
        <v>868</v>
      </c>
      <c r="F73" s="4" t="s">
        <v>1794</v>
      </c>
      <c r="G73" s="4" t="s">
        <v>1794</v>
      </c>
      <c r="H73" s="4" t="s">
        <v>2013</v>
      </c>
      <c r="I73" s="4" t="s">
        <v>2245</v>
      </c>
      <c r="J73" s="4" t="s">
        <v>2114</v>
      </c>
      <c r="K73" s="4" t="s">
        <v>826</v>
      </c>
      <c r="L73" s="4" t="s">
        <v>72</v>
      </c>
      <c r="M73" s="4" t="s">
        <v>1860</v>
      </c>
      <c r="N73" s="4" t="s">
        <v>1908</v>
      </c>
      <c r="O73" s="4" t="s">
        <v>635</v>
      </c>
      <c r="P73" s="4">
        <v>120</v>
      </c>
      <c r="Q73" s="4" t="s">
        <v>1914</v>
      </c>
      <c r="R73" s="8" t="s">
        <v>1893</v>
      </c>
      <c r="S73" s="8" t="s">
        <v>1754</v>
      </c>
      <c r="T73" s="8" t="s">
        <v>1937</v>
      </c>
      <c r="U73" s="8" t="s">
        <v>1747</v>
      </c>
      <c r="V73" s="9" t="s">
        <v>1948</v>
      </c>
      <c r="W73" s="8" t="s">
        <v>1579</v>
      </c>
      <c r="X73" s="8" t="s">
        <v>1595</v>
      </c>
      <c r="Y73" s="8" t="s">
        <v>1601</v>
      </c>
      <c r="Z73" s="4" t="s">
        <v>1748</v>
      </c>
      <c r="AA73" s="10" t="s">
        <v>1755</v>
      </c>
      <c r="AB73" s="10" t="s">
        <v>1713</v>
      </c>
      <c r="AC73" s="10" t="s">
        <v>1756</v>
      </c>
      <c r="AD73" s="10" t="s">
        <v>1757</v>
      </c>
    </row>
    <row r="74" spans="1:30" ht="30" customHeight="1">
      <c r="A74" s="4">
        <v>72</v>
      </c>
      <c r="B74" s="4" t="s">
        <v>1537</v>
      </c>
      <c r="C74" s="4">
        <v>1984</v>
      </c>
      <c r="D74" s="4" t="s">
        <v>1902</v>
      </c>
      <c r="E74" s="4" t="s">
        <v>868</v>
      </c>
      <c r="F74" s="4" t="s">
        <v>1794</v>
      </c>
      <c r="G74" s="4" t="s">
        <v>1794</v>
      </c>
      <c r="H74" s="4" t="s">
        <v>2014</v>
      </c>
      <c r="I74" s="4" t="s">
        <v>2244</v>
      </c>
      <c r="J74" s="4" t="s">
        <v>2514</v>
      </c>
      <c r="K74" s="4" t="s">
        <v>1577</v>
      </c>
      <c r="L74" s="4" t="s">
        <v>72</v>
      </c>
      <c r="M74" s="4" t="s">
        <v>1930</v>
      </c>
      <c r="N74" s="4" t="s">
        <v>1908</v>
      </c>
      <c r="O74" s="4" t="s">
        <v>635</v>
      </c>
      <c r="P74" s="4">
        <v>94</v>
      </c>
      <c r="Q74" s="4" t="s">
        <v>1914</v>
      </c>
      <c r="R74" s="8" t="s">
        <v>1615</v>
      </c>
      <c r="S74" s="8" t="s">
        <v>879</v>
      </c>
      <c r="T74" s="8" t="s">
        <v>1933</v>
      </c>
      <c r="U74" s="8" t="s">
        <v>1578</v>
      </c>
      <c r="V74" s="9" t="s">
        <v>1948</v>
      </c>
      <c r="W74" s="8" t="s">
        <v>1579</v>
      </c>
      <c r="X74" s="8" t="s">
        <v>1580</v>
      </c>
      <c r="Y74" s="8" t="s">
        <v>1581</v>
      </c>
      <c r="Z74" s="4" t="s">
        <v>1582</v>
      </c>
      <c r="AA74" s="10" t="s">
        <v>1583</v>
      </c>
      <c r="AB74" s="10" t="s">
        <v>1584</v>
      </c>
      <c r="AC74" s="10" t="s">
        <v>1585</v>
      </c>
      <c r="AD74" s="4" t="s">
        <v>569</v>
      </c>
    </row>
    <row r="75" spans="1:30" ht="30" customHeight="1">
      <c r="A75" s="4">
        <v>73</v>
      </c>
      <c r="B75" s="4" t="s">
        <v>1547</v>
      </c>
      <c r="C75" s="4">
        <v>1984</v>
      </c>
      <c r="D75" s="4" t="s">
        <v>1902</v>
      </c>
      <c r="E75" s="4" t="s">
        <v>868</v>
      </c>
      <c r="F75" s="4" t="s">
        <v>1794</v>
      </c>
      <c r="G75" s="4" t="s">
        <v>1794</v>
      </c>
      <c r="H75" s="4" t="s">
        <v>2015</v>
      </c>
      <c r="I75" s="4" t="s">
        <v>2243</v>
      </c>
      <c r="J75" s="4" t="s">
        <v>2115</v>
      </c>
      <c r="K75" s="4" t="s">
        <v>1636</v>
      </c>
      <c r="L75" s="4" t="s">
        <v>72</v>
      </c>
      <c r="M75" s="4" t="s">
        <v>1930</v>
      </c>
      <c r="N75" s="4" t="s">
        <v>1908</v>
      </c>
      <c r="O75" s="4" t="s">
        <v>635</v>
      </c>
      <c r="P75" s="4">
        <v>110</v>
      </c>
      <c r="Q75" s="4" t="s">
        <v>1914</v>
      </c>
      <c r="R75" s="8" t="s">
        <v>1615</v>
      </c>
      <c r="S75" s="8" t="s">
        <v>789</v>
      </c>
      <c r="T75" s="8" t="s">
        <v>1937</v>
      </c>
      <c r="U75" s="8" t="s">
        <v>1637</v>
      </c>
      <c r="V75" s="9" t="s">
        <v>1948</v>
      </c>
      <c r="W75" s="8" t="s">
        <v>1579</v>
      </c>
      <c r="X75" s="8" t="s">
        <v>1580</v>
      </c>
      <c r="Y75" s="8" t="s">
        <v>1601</v>
      </c>
      <c r="Z75" s="4" t="s">
        <v>1638</v>
      </c>
      <c r="AA75" s="10" t="s">
        <v>1639</v>
      </c>
      <c r="AB75" s="10" t="s">
        <v>1640</v>
      </c>
      <c r="AC75" s="4" t="s">
        <v>569</v>
      </c>
      <c r="AD75" s="4" t="s">
        <v>569</v>
      </c>
    </row>
    <row r="76" spans="1:30" ht="30" customHeight="1">
      <c r="A76" s="4">
        <v>74</v>
      </c>
      <c r="B76" s="4" t="s">
        <v>1568</v>
      </c>
      <c r="C76" s="4">
        <v>1984</v>
      </c>
      <c r="D76" s="4" t="s">
        <v>1902</v>
      </c>
      <c r="E76" s="4" t="s">
        <v>868</v>
      </c>
      <c r="F76" s="4" t="s">
        <v>1794</v>
      </c>
      <c r="G76" s="4" t="s">
        <v>1794</v>
      </c>
      <c r="H76" s="4" t="s">
        <v>2016</v>
      </c>
      <c r="I76" s="4" t="s">
        <v>2242</v>
      </c>
      <c r="J76" s="4" t="s">
        <v>2116</v>
      </c>
      <c r="K76" s="4" t="s">
        <v>1761</v>
      </c>
      <c r="L76" s="4" t="s">
        <v>72</v>
      </c>
      <c r="M76" s="4" t="s">
        <v>584</v>
      </c>
      <c r="N76" s="4" t="s">
        <v>1908</v>
      </c>
      <c r="O76" s="4" t="s">
        <v>635</v>
      </c>
      <c r="P76" s="4">
        <v>100</v>
      </c>
      <c r="Q76" s="4" t="s">
        <v>1914</v>
      </c>
      <c r="R76" s="8" t="s">
        <v>815</v>
      </c>
      <c r="S76" s="8" t="s">
        <v>1762</v>
      </c>
      <c r="T76" s="8" t="s">
        <v>1937</v>
      </c>
      <c r="U76" s="8" t="s">
        <v>1763</v>
      </c>
      <c r="V76" s="9" t="s">
        <v>1948</v>
      </c>
      <c r="W76" s="8" t="s">
        <v>1579</v>
      </c>
      <c r="X76" s="8" t="s">
        <v>1595</v>
      </c>
      <c r="Y76" s="8" t="s">
        <v>1581</v>
      </c>
      <c r="Z76" s="4" t="s">
        <v>1764</v>
      </c>
      <c r="AA76" s="10" t="s">
        <v>1765</v>
      </c>
      <c r="AB76" s="10" t="s">
        <v>1715</v>
      </c>
      <c r="AC76" s="4" t="s">
        <v>569</v>
      </c>
      <c r="AD76" s="4" t="s">
        <v>569</v>
      </c>
    </row>
    <row r="77" spans="1:30" ht="30" customHeight="1">
      <c r="A77" s="4">
        <v>75</v>
      </c>
      <c r="B77" s="4" t="s">
        <v>871</v>
      </c>
      <c r="C77" s="4">
        <v>1985</v>
      </c>
      <c r="D77" s="4" t="s">
        <v>1902</v>
      </c>
      <c r="E77" s="4" t="s">
        <v>868</v>
      </c>
      <c r="F77" s="4" t="s">
        <v>1794</v>
      </c>
      <c r="G77" s="4" t="s">
        <v>1794</v>
      </c>
      <c r="H77" s="4" t="s">
        <v>2017</v>
      </c>
      <c r="I77" s="4" t="s">
        <v>2241</v>
      </c>
      <c r="J77" s="4" t="s">
        <v>2515</v>
      </c>
      <c r="K77" s="4" t="s">
        <v>872</v>
      </c>
      <c r="L77" s="4" t="s">
        <v>72</v>
      </c>
      <c r="M77" s="4" t="s">
        <v>1930</v>
      </c>
      <c r="N77" s="4" t="s">
        <v>1908</v>
      </c>
      <c r="O77" s="4" t="s">
        <v>635</v>
      </c>
      <c r="P77" s="4">
        <v>113</v>
      </c>
      <c r="Q77" s="4" t="s">
        <v>1914</v>
      </c>
      <c r="R77" s="8" t="s">
        <v>1890</v>
      </c>
      <c r="S77" s="8" t="s">
        <v>716</v>
      </c>
      <c r="T77" s="8" t="s">
        <v>1937</v>
      </c>
      <c r="U77" s="8" t="s">
        <v>1867</v>
      </c>
      <c r="V77" s="8" t="s">
        <v>1655</v>
      </c>
      <c r="W77" s="8" t="s">
        <v>1579</v>
      </c>
      <c r="X77" s="8" t="s">
        <v>1595</v>
      </c>
      <c r="Y77" s="8" t="s">
        <v>1601</v>
      </c>
      <c r="Z77" s="4" t="s">
        <v>873</v>
      </c>
      <c r="AA77" s="10" t="s">
        <v>874</v>
      </c>
      <c r="AB77" s="10" t="s">
        <v>875</v>
      </c>
      <c r="AC77" s="10" t="s">
        <v>876</v>
      </c>
      <c r="AD77" s="4" t="s">
        <v>569</v>
      </c>
    </row>
    <row r="78" spans="1:30" ht="30" customHeight="1">
      <c r="A78" s="4">
        <v>76</v>
      </c>
      <c r="B78" s="4" t="s">
        <v>1540</v>
      </c>
      <c r="C78" s="4">
        <v>1985</v>
      </c>
      <c r="D78" s="4" t="s">
        <v>1902</v>
      </c>
      <c r="E78" s="4" t="s">
        <v>868</v>
      </c>
      <c r="F78" s="4" t="s">
        <v>1794</v>
      </c>
      <c r="G78" s="4" t="s">
        <v>1794</v>
      </c>
      <c r="H78" s="4" t="s">
        <v>2018</v>
      </c>
      <c r="I78" s="4" t="s">
        <v>2240</v>
      </c>
      <c r="J78" s="4" t="s">
        <v>2117</v>
      </c>
      <c r="K78" s="4" t="s">
        <v>1599</v>
      </c>
      <c r="L78" s="4" t="s">
        <v>72</v>
      </c>
      <c r="M78" s="4" t="s">
        <v>1930</v>
      </c>
      <c r="N78" s="4" t="s">
        <v>1908</v>
      </c>
      <c r="O78" s="4" t="s">
        <v>635</v>
      </c>
      <c r="P78" s="4">
        <v>96</v>
      </c>
      <c r="Q78" s="4" t="s">
        <v>1914</v>
      </c>
      <c r="R78" s="8" t="s">
        <v>1587</v>
      </c>
      <c r="S78" s="8" t="s">
        <v>721</v>
      </c>
      <c r="T78" s="8" t="s">
        <v>1933</v>
      </c>
      <c r="U78" s="8" t="s">
        <v>1600</v>
      </c>
      <c r="V78" s="9" t="s">
        <v>1948</v>
      </c>
      <c r="W78" s="8" t="s">
        <v>1931</v>
      </c>
      <c r="X78" s="8" t="s">
        <v>1595</v>
      </c>
      <c r="Y78" s="8" t="s">
        <v>1601</v>
      </c>
      <c r="Z78" s="4" t="s">
        <v>1602</v>
      </c>
      <c r="AA78" s="10" t="s">
        <v>1603</v>
      </c>
      <c r="AB78" s="10" t="s">
        <v>1597</v>
      </c>
      <c r="AC78" s="4" t="s">
        <v>569</v>
      </c>
      <c r="AD78" s="4" t="s">
        <v>569</v>
      </c>
    </row>
    <row r="79" spans="1:30" ht="30" customHeight="1">
      <c r="A79" s="4">
        <v>77</v>
      </c>
      <c r="B79" s="4" t="s">
        <v>1560</v>
      </c>
      <c r="C79" s="4">
        <v>1985</v>
      </c>
      <c r="D79" s="4" t="s">
        <v>1902</v>
      </c>
      <c r="E79" s="4" t="s">
        <v>868</v>
      </c>
      <c r="F79" s="4" t="s">
        <v>1794</v>
      </c>
      <c r="G79" s="4" t="s">
        <v>1794</v>
      </c>
      <c r="H79" s="4" t="s">
        <v>2019</v>
      </c>
      <c r="I79" s="4" t="s">
        <v>2239</v>
      </c>
      <c r="J79" s="4" t="s">
        <v>2118</v>
      </c>
      <c r="K79" s="4" t="s">
        <v>1725</v>
      </c>
      <c r="L79" s="4" t="s">
        <v>72</v>
      </c>
      <c r="M79" s="4" t="s">
        <v>584</v>
      </c>
      <c r="N79" s="4" t="s">
        <v>1908</v>
      </c>
      <c r="O79" s="4" t="s">
        <v>635</v>
      </c>
      <c r="P79" s="4">
        <v>115</v>
      </c>
      <c r="Q79" s="4" t="s">
        <v>1914</v>
      </c>
      <c r="R79" s="8" t="s">
        <v>1684</v>
      </c>
      <c r="S79" s="8" t="s">
        <v>1726</v>
      </c>
      <c r="T79" s="8" t="s">
        <v>1933</v>
      </c>
      <c r="U79" s="8" t="s">
        <v>1727</v>
      </c>
      <c r="V79" s="9" t="s">
        <v>1948</v>
      </c>
      <c r="W79" s="8" t="s">
        <v>1579</v>
      </c>
      <c r="X79" s="8" t="s">
        <v>1595</v>
      </c>
      <c r="Y79" s="8" t="s">
        <v>1601</v>
      </c>
      <c r="Z79" s="4" t="s">
        <v>1695</v>
      </c>
      <c r="AA79" s="10" t="s">
        <v>1728</v>
      </c>
      <c r="AB79" s="10" t="s">
        <v>1706</v>
      </c>
      <c r="AC79" s="10" t="s">
        <v>1729</v>
      </c>
      <c r="AD79" s="10" t="s">
        <v>1730</v>
      </c>
    </row>
    <row r="80" spans="1:30" ht="30" customHeight="1">
      <c r="A80" s="4">
        <v>78</v>
      </c>
      <c r="B80" s="4" t="s">
        <v>877</v>
      </c>
      <c r="C80" s="4">
        <v>1986</v>
      </c>
      <c r="D80" s="4" t="s">
        <v>1902</v>
      </c>
      <c r="E80" s="4" t="s">
        <v>868</v>
      </c>
      <c r="F80" s="4" t="s">
        <v>1794</v>
      </c>
      <c r="G80" s="4" t="s">
        <v>1794</v>
      </c>
      <c r="H80" s="4" t="s">
        <v>2020</v>
      </c>
      <c r="I80" s="4" t="s">
        <v>2238</v>
      </c>
      <c r="J80" s="4" t="s">
        <v>2119</v>
      </c>
      <c r="K80" s="4" t="s">
        <v>878</v>
      </c>
      <c r="L80" s="4" t="s">
        <v>72</v>
      </c>
      <c r="M80" s="4" t="s">
        <v>1930</v>
      </c>
      <c r="N80" s="4" t="s">
        <v>1908</v>
      </c>
      <c r="O80" s="4" t="s">
        <v>635</v>
      </c>
      <c r="P80" s="4">
        <v>94</v>
      </c>
      <c r="Q80" s="4" t="s">
        <v>1914</v>
      </c>
      <c r="R80" s="8" t="s">
        <v>1890</v>
      </c>
      <c r="S80" s="8" t="s">
        <v>879</v>
      </c>
      <c r="T80" s="8" t="s">
        <v>1933</v>
      </c>
      <c r="U80" s="8" t="s">
        <v>1826</v>
      </c>
      <c r="V80" s="9" t="s">
        <v>1948</v>
      </c>
      <c r="W80" s="8" t="s">
        <v>1579</v>
      </c>
      <c r="X80" s="8" t="s">
        <v>1595</v>
      </c>
      <c r="Y80" s="8" t="s">
        <v>1601</v>
      </c>
      <c r="Z80" s="4" t="s">
        <v>880</v>
      </c>
      <c r="AA80" s="10" t="s">
        <v>881</v>
      </c>
      <c r="AB80" s="10" t="s">
        <v>882</v>
      </c>
      <c r="AC80" s="10" t="s">
        <v>883</v>
      </c>
      <c r="AD80" s="4" t="s">
        <v>569</v>
      </c>
    </row>
    <row r="81" spans="1:30" ht="30" customHeight="1">
      <c r="A81" s="4">
        <v>79</v>
      </c>
      <c r="B81" s="4" t="s">
        <v>884</v>
      </c>
      <c r="C81" s="4">
        <v>1986</v>
      </c>
      <c r="D81" s="4" t="s">
        <v>1902</v>
      </c>
      <c r="E81" s="4" t="s">
        <v>868</v>
      </c>
      <c r="F81" s="4" t="s">
        <v>1794</v>
      </c>
      <c r="G81" s="4" t="s">
        <v>1794</v>
      </c>
      <c r="H81" s="4" t="s">
        <v>2021</v>
      </c>
      <c r="I81" s="4" t="s">
        <v>2237</v>
      </c>
      <c r="J81" s="4" t="s">
        <v>2120</v>
      </c>
      <c r="K81" s="4" t="s">
        <v>885</v>
      </c>
      <c r="L81" s="4" t="s">
        <v>72</v>
      </c>
      <c r="M81" s="4" t="s">
        <v>1930</v>
      </c>
      <c r="N81" s="4" t="s">
        <v>1908</v>
      </c>
      <c r="O81" s="4" t="s">
        <v>635</v>
      </c>
      <c r="P81" s="4">
        <v>123</v>
      </c>
      <c r="Q81" s="4" t="s">
        <v>1915</v>
      </c>
      <c r="R81" s="8" t="s">
        <v>1890</v>
      </c>
      <c r="S81" s="8" t="s">
        <v>718</v>
      </c>
      <c r="T81" s="8" t="s">
        <v>1936</v>
      </c>
      <c r="U81" s="8" t="s">
        <v>1814</v>
      </c>
      <c r="V81" s="9" t="s">
        <v>1948</v>
      </c>
      <c r="W81" s="8" t="s">
        <v>1579</v>
      </c>
      <c r="X81" s="8" t="s">
        <v>1580</v>
      </c>
      <c r="Y81" s="8" t="s">
        <v>1601</v>
      </c>
      <c r="Z81" s="4" t="s">
        <v>886</v>
      </c>
      <c r="AA81" s="10" t="s">
        <v>887</v>
      </c>
      <c r="AB81" s="10" t="s">
        <v>888</v>
      </c>
      <c r="AC81" s="4" t="s">
        <v>569</v>
      </c>
      <c r="AD81" s="4" t="s">
        <v>569</v>
      </c>
    </row>
    <row r="82" spans="1:30" ht="30" customHeight="1">
      <c r="A82" s="4">
        <v>80</v>
      </c>
      <c r="B82" s="4" t="s">
        <v>889</v>
      </c>
      <c r="C82" s="4">
        <v>1986</v>
      </c>
      <c r="D82" s="4" t="s">
        <v>1902</v>
      </c>
      <c r="E82" s="4" t="s">
        <v>868</v>
      </c>
      <c r="F82" s="4" t="s">
        <v>1794</v>
      </c>
      <c r="G82" s="4" t="s">
        <v>1794</v>
      </c>
      <c r="H82" s="4" t="s">
        <v>2022</v>
      </c>
      <c r="I82" s="4" t="s">
        <v>2236</v>
      </c>
      <c r="J82" s="4" t="s">
        <v>2121</v>
      </c>
      <c r="K82" s="4" t="s">
        <v>890</v>
      </c>
      <c r="L82" s="4" t="s">
        <v>72</v>
      </c>
      <c r="M82" s="4" t="s">
        <v>1930</v>
      </c>
      <c r="N82" s="4" t="s">
        <v>1908</v>
      </c>
      <c r="O82" s="4" t="s">
        <v>635</v>
      </c>
      <c r="P82" s="4">
        <v>119</v>
      </c>
      <c r="Q82" s="4" t="s">
        <v>1914</v>
      </c>
      <c r="R82" s="8" t="s">
        <v>891</v>
      </c>
      <c r="S82" s="8" t="s">
        <v>789</v>
      </c>
      <c r="T82" s="8" t="s">
        <v>1937</v>
      </c>
      <c r="U82" s="8" t="s">
        <v>1868</v>
      </c>
      <c r="V82" s="8" t="s">
        <v>1665</v>
      </c>
      <c r="W82" s="8" t="s">
        <v>1579</v>
      </c>
      <c r="X82" s="8" t="s">
        <v>1580</v>
      </c>
      <c r="Y82" s="8" t="s">
        <v>1581</v>
      </c>
      <c r="Z82" s="4" t="s">
        <v>892</v>
      </c>
      <c r="AA82" s="10" t="s">
        <v>893</v>
      </c>
      <c r="AB82" s="10" t="s">
        <v>894</v>
      </c>
      <c r="AC82" s="10" t="s">
        <v>895</v>
      </c>
      <c r="AD82" s="10" t="s">
        <v>896</v>
      </c>
    </row>
    <row r="83" spans="1:30" ht="30" customHeight="1">
      <c r="A83" s="4">
        <v>81</v>
      </c>
      <c r="B83" s="4" t="s">
        <v>897</v>
      </c>
      <c r="C83" s="4">
        <v>1986</v>
      </c>
      <c r="D83" s="4" t="s">
        <v>1902</v>
      </c>
      <c r="E83" s="4" t="s">
        <v>868</v>
      </c>
      <c r="F83" s="4" t="s">
        <v>1794</v>
      </c>
      <c r="G83" s="4" t="s">
        <v>1794</v>
      </c>
      <c r="H83" s="4" t="s">
        <v>2023</v>
      </c>
      <c r="I83" s="4" t="s">
        <v>2235</v>
      </c>
      <c r="J83" s="4" t="s">
        <v>2516</v>
      </c>
      <c r="K83" s="4" t="s">
        <v>898</v>
      </c>
      <c r="L83" s="4" t="s">
        <v>72</v>
      </c>
      <c r="M83" s="4" t="s">
        <v>1930</v>
      </c>
      <c r="N83" s="4" t="s">
        <v>1908</v>
      </c>
      <c r="O83" s="4" t="s">
        <v>635</v>
      </c>
      <c r="P83" s="4">
        <v>100</v>
      </c>
      <c r="Q83" s="4" t="s">
        <v>1914</v>
      </c>
      <c r="R83" s="8" t="s">
        <v>1890</v>
      </c>
      <c r="S83" s="8" t="s">
        <v>899</v>
      </c>
      <c r="T83" s="8" t="s">
        <v>1936</v>
      </c>
      <c r="U83" s="8" t="s">
        <v>1827</v>
      </c>
      <c r="V83" s="9" t="s">
        <v>1948</v>
      </c>
      <c r="W83" s="8" t="s">
        <v>1579</v>
      </c>
      <c r="X83" s="8" t="s">
        <v>1580</v>
      </c>
      <c r="Y83" s="8" t="s">
        <v>1601</v>
      </c>
      <c r="Z83" s="4" t="s">
        <v>900</v>
      </c>
      <c r="AA83" s="10" t="s">
        <v>901</v>
      </c>
      <c r="AB83" s="10" t="s">
        <v>902</v>
      </c>
      <c r="AC83" s="4" t="s">
        <v>569</v>
      </c>
      <c r="AD83" s="4" t="s">
        <v>569</v>
      </c>
    </row>
    <row r="84" spans="1:30" ht="30" customHeight="1">
      <c r="A84" s="4">
        <v>82</v>
      </c>
      <c r="B84" s="4" t="s">
        <v>1574</v>
      </c>
      <c r="C84" s="4">
        <v>1986</v>
      </c>
      <c r="D84" s="4" t="s">
        <v>1902</v>
      </c>
      <c r="E84" s="4" t="s">
        <v>868</v>
      </c>
      <c r="F84" s="4" t="s">
        <v>1795</v>
      </c>
      <c r="G84" s="4" t="s">
        <v>1795</v>
      </c>
      <c r="H84" s="4" t="s">
        <v>2024</v>
      </c>
      <c r="I84" s="4" t="s">
        <v>2234</v>
      </c>
      <c r="J84" s="4" t="s">
        <v>2122</v>
      </c>
      <c r="K84" s="4" t="s">
        <v>1781</v>
      </c>
      <c r="L84" s="4" t="s">
        <v>72</v>
      </c>
      <c r="M84" s="4" t="s">
        <v>1930</v>
      </c>
      <c r="N84" s="4" t="s">
        <v>1908</v>
      </c>
      <c r="O84" s="4" t="s">
        <v>635</v>
      </c>
      <c r="P84" s="4">
        <v>60</v>
      </c>
      <c r="Q84" s="4" t="s">
        <v>1914</v>
      </c>
      <c r="R84" s="8" t="s">
        <v>1685</v>
      </c>
      <c r="S84" s="8" t="s">
        <v>1783</v>
      </c>
      <c r="T84" s="8" t="s">
        <v>1932</v>
      </c>
      <c r="U84" s="8" t="s">
        <v>1574</v>
      </c>
      <c r="V84" s="9" t="s">
        <v>1948</v>
      </c>
      <c r="W84" s="8" t="s">
        <v>1579</v>
      </c>
      <c r="X84" s="8" t="s">
        <v>1595</v>
      </c>
      <c r="Y84" s="8" t="s">
        <v>1601</v>
      </c>
      <c r="Z84" s="4" t="s">
        <v>1294</v>
      </c>
      <c r="AA84" s="10" t="s">
        <v>1782</v>
      </c>
      <c r="AB84" s="10" t="s">
        <v>1721</v>
      </c>
      <c r="AC84" s="10" t="s">
        <v>1402</v>
      </c>
      <c r="AD84" s="4" t="s">
        <v>569</v>
      </c>
    </row>
    <row r="85" spans="1:30" ht="30" customHeight="1">
      <c r="A85" s="4">
        <v>83</v>
      </c>
      <c r="B85" s="4" t="s">
        <v>1555</v>
      </c>
      <c r="C85" s="4">
        <v>1987</v>
      </c>
      <c r="D85" s="4" t="s">
        <v>1902</v>
      </c>
      <c r="E85" s="4" t="s">
        <v>868</v>
      </c>
      <c r="F85" s="4" t="s">
        <v>1794</v>
      </c>
      <c r="G85" s="4" t="s">
        <v>1794</v>
      </c>
      <c r="H85" s="4" t="s">
        <v>2025</v>
      </c>
      <c r="I85" s="4" t="s">
        <v>2233</v>
      </c>
      <c r="J85" s="4" t="s">
        <v>2123</v>
      </c>
      <c r="K85" s="4" t="s">
        <v>1687</v>
      </c>
      <c r="L85" s="4" t="s">
        <v>72</v>
      </c>
      <c r="M85" s="4" t="s">
        <v>584</v>
      </c>
      <c r="N85" s="4" t="s">
        <v>1908</v>
      </c>
      <c r="O85" s="4" t="s">
        <v>635</v>
      </c>
      <c r="P85" s="4">
        <v>120</v>
      </c>
      <c r="Q85" s="4" t="s">
        <v>1914</v>
      </c>
      <c r="R85" s="8" t="s">
        <v>1684</v>
      </c>
      <c r="S85" s="8" t="s">
        <v>715</v>
      </c>
      <c r="T85" s="8" t="s">
        <v>1933</v>
      </c>
      <c r="U85" s="8" t="s">
        <v>1688</v>
      </c>
      <c r="V85" s="9" t="s">
        <v>1948</v>
      </c>
      <c r="W85" s="8" t="s">
        <v>1579</v>
      </c>
      <c r="X85" s="8" t="s">
        <v>1580</v>
      </c>
      <c r="Y85" s="8" t="s">
        <v>1581</v>
      </c>
      <c r="Z85" s="4" t="s">
        <v>1695</v>
      </c>
      <c r="AA85" s="10" t="s">
        <v>1689</v>
      </c>
      <c r="AB85" s="10" t="s">
        <v>1690</v>
      </c>
      <c r="AC85" s="10" t="s">
        <v>1691</v>
      </c>
      <c r="AD85" s="10" t="s">
        <v>1692</v>
      </c>
    </row>
    <row r="86" spans="1:30" ht="30" customHeight="1">
      <c r="A86" s="4">
        <v>84</v>
      </c>
      <c r="B86" s="4" t="s">
        <v>1562</v>
      </c>
      <c r="C86" s="4">
        <v>1987</v>
      </c>
      <c r="D86" s="4" t="s">
        <v>1902</v>
      </c>
      <c r="E86" s="4" t="s">
        <v>868</v>
      </c>
      <c r="F86" s="4" t="s">
        <v>1794</v>
      </c>
      <c r="G86" s="4" t="s">
        <v>1794</v>
      </c>
      <c r="H86" s="4" t="s">
        <v>2026</v>
      </c>
      <c r="I86" s="4" t="s">
        <v>2232</v>
      </c>
      <c r="J86" s="4" t="s">
        <v>2124</v>
      </c>
      <c r="K86" s="4" t="s">
        <v>1735</v>
      </c>
      <c r="L86" s="4" t="s">
        <v>72</v>
      </c>
      <c r="M86" s="4" t="s">
        <v>1930</v>
      </c>
      <c r="N86" s="4" t="s">
        <v>1908</v>
      </c>
      <c r="O86" s="4" t="s">
        <v>635</v>
      </c>
      <c r="P86" s="4">
        <v>125</v>
      </c>
      <c r="Q86" s="4" t="s">
        <v>1915</v>
      </c>
      <c r="R86" s="8" t="s">
        <v>1889</v>
      </c>
      <c r="S86" s="8" t="s">
        <v>1736</v>
      </c>
      <c r="T86" s="8" t="s">
        <v>1933</v>
      </c>
      <c r="U86" s="8" t="s">
        <v>1680</v>
      </c>
      <c r="V86" s="9" t="s">
        <v>1948</v>
      </c>
      <c r="W86" s="8" t="s">
        <v>1579</v>
      </c>
      <c r="X86" s="8" t="s">
        <v>1580</v>
      </c>
      <c r="Y86" s="8" t="s">
        <v>1601</v>
      </c>
      <c r="Z86" s="4" t="s">
        <v>1737</v>
      </c>
      <c r="AA86" s="10" t="s">
        <v>1734</v>
      </c>
      <c r="AB86" s="10" t="s">
        <v>1708</v>
      </c>
      <c r="AC86" s="4" t="s">
        <v>569</v>
      </c>
      <c r="AD86" s="4" t="s">
        <v>569</v>
      </c>
    </row>
    <row r="87" spans="1:30" ht="30" customHeight="1">
      <c r="A87" s="4">
        <v>85</v>
      </c>
      <c r="B87" s="4" t="s">
        <v>1573</v>
      </c>
      <c r="C87" s="4">
        <v>1987</v>
      </c>
      <c r="D87" s="4" t="s">
        <v>1902</v>
      </c>
      <c r="E87" s="4" t="s">
        <v>868</v>
      </c>
      <c r="F87" s="4" t="s">
        <v>1795</v>
      </c>
      <c r="G87" s="4" t="s">
        <v>1795</v>
      </c>
      <c r="H87" s="4" t="s">
        <v>2027</v>
      </c>
      <c r="I87" s="4" t="s">
        <v>2231</v>
      </c>
      <c r="J87" s="4" t="s">
        <v>2125</v>
      </c>
      <c r="K87" s="4" t="s">
        <v>1923</v>
      </c>
      <c r="L87" s="4" t="s">
        <v>72</v>
      </c>
      <c r="M87" s="4" t="s">
        <v>1930</v>
      </c>
      <c r="N87" s="4" t="s">
        <v>1908</v>
      </c>
      <c r="O87" s="4" t="s">
        <v>635</v>
      </c>
      <c r="P87" s="4">
        <v>40</v>
      </c>
      <c r="Q87" s="4" t="s">
        <v>1913</v>
      </c>
      <c r="R87" s="8" t="s">
        <v>1685</v>
      </c>
      <c r="S87" s="8" t="s">
        <v>972</v>
      </c>
      <c r="T87" s="8" t="s">
        <v>1934</v>
      </c>
      <c r="U87" s="8" t="s">
        <v>1814</v>
      </c>
      <c r="V87" s="9" t="s">
        <v>1948</v>
      </c>
      <c r="W87" s="8" t="s">
        <v>1579</v>
      </c>
      <c r="X87" s="8" t="s">
        <v>1595</v>
      </c>
      <c r="Y87" s="8" t="s">
        <v>1581</v>
      </c>
      <c r="Z87" s="4" t="s">
        <v>1294</v>
      </c>
      <c r="AA87" s="10" t="s">
        <v>1779</v>
      </c>
      <c r="AB87" s="10" t="s">
        <v>1720</v>
      </c>
      <c r="AC87" s="10" t="s">
        <v>1780</v>
      </c>
      <c r="AD87" s="4" t="s">
        <v>569</v>
      </c>
    </row>
    <row r="88" spans="1:30" ht="30" customHeight="1">
      <c r="A88" s="4">
        <v>86</v>
      </c>
      <c r="B88" s="4" t="s">
        <v>1549</v>
      </c>
      <c r="C88" s="4">
        <v>1988</v>
      </c>
      <c r="D88" s="4" t="s">
        <v>1902</v>
      </c>
      <c r="E88" s="4" t="s">
        <v>868</v>
      </c>
      <c r="F88" s="4" t="s">
        <v>1794</v>
      </c>
      <c r="G88" s="4" t="s">
        <v>1794</v>
      </c>
      <c r="H88" s="4" t="s">
        <v>2028</v>
      </c>
      <c r="I88" s="4" t="s">
        <v>2230</v>
      </c>
      <c r="J88" s="4" t="s">
        <v>2126</v>
      </c>
      <c r="K88" s="4" t="s">
        <v>1924</v>
      </c>
      <c r="L88" s="4" t="s">
        <v>72</v>
      </c>
      <c r="M88" s="4" t="s">
        <v>584</v>
      </c>
      <c r="N88" s="4" t="s">
        <v>1908</v>
      </c>
      <c r="O88" s="4" t="s">
        <v>635</v>
      </c>
      <c r="P88" s="4">
        <v>130</v>
      </c>
      <c r="Q88" s="4" t="s">
        <v>1915</v>
      </c>
      <c r="R88" s="8" t="s">
        <v>1615</v>
      </c>
      <c r="S88" s="8" t="s">
        <v>716</v>
      </c>
      <c r="T88" s="8" t="s">
        <v>1937</v>
      </c>
      <c r="U88" s="8" t="s">
        <v>1655</v>
      </c>
      <c r="V88" s="9" t="s">
        <v>1948</v>
      </c>
      <c r="W88" s="8" t="s">
        <v>1579</v>
      </c>
      <c r="X88" s="8" t="s">
        <v>1580</v>
      </c>
      <c r="Y88" s="8" t="s">
        <v>1581</v>
      </c>
      <c r="Z88" s="4" t="s">
        <v>1656</v>
      </c>
      <c r="AA88" s="10" t="s">
        <v>1657</v>
      </c>
      <c r="AB88" s="10" t="s">
        <v>1658</v>
      </c>
      <c r="AC88" s="4" t="s">
        <v>569</v>
      </c>
      <c r="AD88" s="4" t="s">
        <v>569</v>
      </c>
    </row>
    <row r="89" spans="1:30" ht="30" customHeight="1">
      <c r="A89" s="4">
        <v>87</v>
      </c>
      <c r="B89" s="4" t="s">
        <v>1559</v>
      </c>
      <c r="C89" s="4">
        <v>1988</v>
      </c>
      <c r="D89" s="4" t="s">
        <v>1902</v>
      </c>
      <c r="E89" s="4" t="s">
        <v>868</v>
      </c>
      <c r="F89" s="4" t="s">
        <v>1794</v>
      </c>
      <c r="G89" s="4" t="s">
        <v>1794</v>
      </c>
      <c r="H89" s="4" t="s">
        <v>2029</v>
      </c>
      <c r="I89" s="4" t="s">
        <v>2229</v>
      </c>
      <c r="J89" s="4" t="s">
        <v>2127</v>
      </c>
      <c r="K89" s="4" t="s">
        <v>946</v>
      </c>
      <c r="L89" s="4" t="s">
        <v>72</v>
      </c>
      <c r="M89" s="4" t="s">
        <v>1930</v>
      </c>
      <c r="N89" s="4" t="s">
        <v>1908</v>
      </c>
      <c r="O89" s="4" t="s">
        <v>635</v>
      </c>
      <c r="P89" s="4">
        <v>120</v>
      </c>
      <c r="Q89" s="4" t="s">
        <v>1914</v>
      </c>
      <c r="R89" s="8" t="s">
        <v>1684</v>
      </c>
      <c r="S89" s="8" t="s">
        <v>1702</v>
      </c>
      <c r="T89" s="8" t="s">
        <v>1933</v>
      </c>
      <c r="U89" s="8" t="s">
        <v>1703</v>
      </c>
      <c r="V89" s="9" t="s">
        <v>1948</v>
      </c>
      <c r="W89" s="8" t="s">
        <v>1579</v>
      </c>
      <c r="X89" s="8" t="s">
        <v>1595</v>
      </c>
      <c r="Y89" s="8" t="s">
        <v>1601</v>
      </c>
      <c r="Z89" s="4" t="s">
        <v>1695</v>
      </c>
      <c r="AA89" s="10" t="s">
        <v>1704</v>
      </c>
      <c r="AB89" s="10" t="s">
        <v>1705</v>
      </c>
      <c r="AC89" s="4" t="s">
        <v>569</v>
      </c>
      <c r="AD89" s="4" t="s">
        <v>569</v>
      </c>
    </row>
    <row r="90" spans="1:30" ht="30" customHeight="1">
      <c r="A90" s="4">
        <v>88</v>
      </c>
      <c r="B90" s="4" t="s">
        <v>1575</v>
      </c>
      <c r="C90" s="4">
        <v>1988</v>
      </c>
      <c r="D90" s="4" t="s">
        <v>1902</v>
      </c>
      <c r="E90" s="4" t="s">
        <v>868</v>
      </c>
      <c r="F90" s="4" t="s">
        <v>1795</v>
      </c>
      <c r="G90" s="4" t="s">
        <v>1795</v>
      </c>
      <c r="H90" s="4" t="s">
        <v>2030</v>
      </c>
      <c r="I90" s="4" t="s">
        <v>2228</v>
      </c>
      <c r="J90" s="4" t="s">
        <v>2122</v>
      </c>
      <c r="K90" s="4" t="s">
        <v>1925</v>
      </c>
      <c r="L90" s="4" t="s">
        <v>72</v>
      </c>
      <c r="M90" s="4" t="s">
        <v>1930</v>
      </c>
      <c r="N90" s="4" t="s">
        <v>1908</v>
      </c>
      <c r="O90" s="4" t="s">
        <v>635</v>
      </c>
      <c r="P90" s="4">
        <v>45</v>
      </c>
      <c r="Q90" s="4" t="s">
        <v>1913</v>
      </c>
      <c r="R90" s="8" t="s">
        <v>1686</v>
      </c>
      <c r="S90" s="8" t="s">
        <v>1784</v>
      </c>
      <c r="T90" s="8" t="s">
        <v>1936</v>
      </c>
      <c r="U90" s="8" t="s">
        <v>1844</v>
      </c>
      <c r="V90" s="9" t="s">
        <v>1948</v>
      </c>
      <c r="W90" s="8" t="s">
        <v>1579</v>
      </c>
      <c r="X90" s="8" t="s">
        <v>1595</v>
      </c>
      <c r="Y90" s="8" t="s">
        <v>1601</v>
      </c>
      <c r="Z90" s="4" t="s">
        <v>1785</v>
      </c>
      <c r="AA90" s="10" t="s">
        <v>1786</v>
      </c>
      <c r="AB90" s="10" t="s">
        <v>1722</v>
      </c>
      <c r="AC90" s="10" t="s">
        <v>1403</v>
      </c>
      <c r="AD90" s="10" t="s">
        <v>1407</v>
      </c>
    </row>
    <row r="91" spans="1:30" ht="30" customHeight="1">
      <c r="A91" s="4">
        <v>89</v>
      </c>
      <c r="B91" s="4" t="s">
        <v>903</v>
      </c>
      <c r="C91" s="4">
        <v>1989</v>
      </c>
      <c r="D91" s="4" t="s">
        <v>1902</v>
      </c>
      <c r="E91" s="4" t="s">
        <v>868</v>
      </c>
      <c r="F91" s="4" t="s">
        <v>1794</v>
      </c>
      <c r="G91" s="4" t="s">
        <v>1794</v>
      </c>
      <c r="H91" s="4" t="s">
        <v>2031</v>
      </c>
      <c r="I91" s="4" t="s">
        <v>2227</v>
      </c>
      <c r="J91" s="4" t="s">
        <v>2517</v>
      </c>
      <c r="K91" s="4" t="s">
        <v>904</v>
      </c>
      <c r="L91" s="4" t="s">
        <v>72</v>
      </c>
      <c r="M91" s="4" t="s">
        <v>1930</v>
      </c>
      <c r="N91" s="4" t="s">
        <v>1908</v>
      </c>
      <c r="O91" s="4" t="s">
        <v>635</v>
      </c>
      <c r="P91" s="4">
        <v>120</v>
      </c>
      <c r="Q91" s="4" t="s">
        <v>1914</v>
      </c>
      <c r="R91" s="8" t="s">
        <v>1890</v>
      </c>
      <c r="S91" s="8" t="s">
        <v>1828</v>
      </c>
      <c r="T91" s="8" t="s">
        <v>1934</v>
      </c>
      <c r="U91" s="8" t="s">
        <v>1829</v>
      </c>
      <c r="V91" s="9" t="s">
        <v>1948</v>
      </c>
      <c r="W91" s="8" t="s">
        <v>1579</v>
      </c>
      <c r="X91" s="8" t="s">
        <v>1595</v>
      </c>
      <c r="Y91" s="8" t="s">
        <v>1601</v>
      </c>
      <c r="Z91" s="4" t="s">
        <v>905</v>
      </c>
      <c r="AA91" s="10" t="s">
        <v>906</v>
      </c>
      <c r="AB91" s="10" t="s">
        <v>907</v>
      </c>
      <c r="AC91" s="10" t="s">
        <v>908</v>
      </c>
      <c r="AD91" s="10" t="s">
        <v>909</v>
      </c>
    </row>
    <row r="92" spans="1:30" ht="30" customHeight="1">
      <c r="A92" s="4">
        <v>90</v>
      </c>
      <c r="B92" s="4" t="s">
        <v>910</v>
      </c>
      <c r="C92" s="4">
        <v>1990</v>
      </c>
      <c r="D92" s="4" t="s">
        <v>1901</v>
      </c>
      <c r="E92" s="4" t="s">
        <v>868</v>
      </c>
      <c r="F92" s="4" t="s">
        <v>1794</v>
      </c>
      <c r="G92" s="4" t="s">
        <v>1794</v>
      </c>
      <c r="H92" s="4" t="s">
        <v>2032</v>
      </c>
      <c r="I92" s="4" t="s">
        <v>2226</v>
      </c>
      <c r="J92" s="4" t="s">
        <v>2518</v>
      </c>
      <c r="K92" s="4" t="s">
        <v>911</v>
      </c>
      <c r="L92" s="4" t="s">
        <v>72</v>
      </c>
      <c r="M92" s="4" t="s">
        <v>1930</v>
      </c>
      <c r="N92" s="4" t="s">
        <v>1908</v>
      </c>
      <c r="O92" s="4" t="s">
        <v>635</v>
      </c>
      <c r="P92" s="4">
        <v>91</v>
      </c>
      <c r="Q92" s="4" t="s">
        <v>1914</v>
      </c>
      <c r="R92" s="8" t="s">
        <v>1890</v>
      </c>
      <c r="S92" s="8" t="s">
        <v>912</v>
      </c>
      <c r="T92" s="8" t="s">
        <v>1937</v>
      </c>
      <c r="U92" s="8" t="s">
        <v>1594</v>
      </c>
      <c r="V92" s="9" t="s">
        <v>1948</v>
      </c>
      <c r="W92" s="8" t="s">
        <v>1579</v>
      </c>
      <c r="X92" s="8" t="s">
        <v>1595</v>
      </c>
      <c r="Y92" s="8" t="s">
        <v>1601</v>
      </c>
      <c r="Z92" s="4" t="s">
        <v>913</v>
      </c>
      <c r="AA92" s="10" t="s">
        <v>914</v>
      </c>
      <c r="AB92" s="10" t="s">
        <v>915</v>
      </c>
      <c r="AC92" s="10" t="s">
        <v>916</v>
      </c>
      <c r="AD92" s="4" t="s">
        <v>569</v>
      </c>
    </row>
    <row r="93" spans="1:30" ht="30" customHeight="1">
      <c r="A93" s="4">
        <v>91</v>
      </c>
      <c r="B93" s="4" t="s">
        <v>917</v>
      </c>
      <c r="C93" s="4">
        <v>1990</v>
      </c>
      <c r="D93" s="4" t="s">
        <v>1901</v>
      </c>
      <c r="E93" s="4" t="s">
        <v>868</v>
      </c>
      <c r="F93" s="4" t="s">
        <v>1794</v>
      </c>
      <c r="G93" s="4" t="s">
        <v>1794</v>
      </c>
      <c r="H93" s="4" t="s">
        <v>2033</v>
      </c>
      <c r="I93" s="4" t="s">
        <v>2225</v>
      </c>
      <c r="J93" s="4" t="s">
        <v>2128</v>
      </c>
      <c r="K93" s="4" t="s">
        <v>918</v>
      </c>
      <c r="L93" s="4" t="s">
        <v>72</v>
      </c>
      <c r="M93" s="4" t="s">
        <v>1930</v>
      </c>
      <c r="N93" s="4" t="s">
        <v>1908</v>
      </c>
      <c r="O93" s="4" t="s">
        <v>635</v>
      </c>
      <c r="P93" s="4">
        <v>100</v>
      </c>
      <c r="Q93" s="4" t="s">
        <v>1914</v>
      </c>
      <c r="R93" s="8" t="s">
        <v>1890</v>
      </c>
      <c r="S93" s="8" t="s">
        <v>879</v>
      </c>
      <c r="T93" s="8" t="s">
        <v>1933</v>
      </c>
      <c r="U93" s="8" t="s">
        <v>1830</v>
      </c>
      <c r="V93" s="9" t="s">
        <v>1948</v>
      </c>
      <c r="W93" s="8" t="s">
        <v>1579</v>
      </c>
      <c r="X93" s="8" t="s">
        <v>1580</v>
      </c>
      <c r="Y93" s="8" t="s">
        <v>1601</v>
      </c>
      <c r="Z93" s="4" t="s">
        <v>919</v>
      </c>
      <c r="AA93" s="10" t="s">
        <v>920</v>
      </c>
      <c r="AB93" s="10" t="s">
        <v>921</v>
      </c>
      <c r="AC93" s="10" t="s">
        <v>922</v>
      </c>
      <c r="AD93" s="10" t="s">
        <v>923</v>
      </c>
    </row>
    <row r="94" spans="1:30" ht="30" customHeight="1">
      <c r="A94" s="4">
        <v>92</v>
      </c>
      <c r="B94" s="4" t="s">
        <v>1566</v>
      </c>
      <c r="C94" s="4">
        <v>1990</v>
      </c>
      <c r="D94" s="4" t="s">
        <v>1901</v>
      </c>
      <c r="E94" s="4" t="s">
        <v>868</v>
      </c>
      <c r="F94" s="4" t="s">
        <v>1794</v>
      </c>
      <c r="G94" s="4" t="s">
        <v>1794</v>
      </c>
      <c r="H94" s="4" t="s">
        <v>2034</v>
      </c>
      <c r="I94" s="4" t="s">
        <v>2224</v>
      </c>
      <c r="J94" s="4" t="s">
        <v>2129</v>
      </c>
      <c r="K94" s="4" t="s">
        <v>1751</v>
      </c>
      <c r="L94" s="4" t="s">
        <v>72</v>
      </c>
      <c r="M94" s="4" t="s">
        <v>1860</v>
      </c>
      <c r="N94" s="4" t="s">
        <v>1908</v>
      </c>
      <c r="O94" s="4" t="s">
        <v>635</v>
      </c>
      <c r="P94" s="4">
        <v>104</v>
      </c>
      <c r="Q94" s="4" t="s">
        <v>1914</v>
      </c>
      <c r="R94" s="8" t="s">
        <v>1893</v>
      </c>
      <c r="S94" s="8" t="s">
        <v>1754</v>
      </c>
      <c r="T94" s="8" t="s">
        <v>1937</v>
      </c>
      <c r="U94" s="8" t="s">
        <v>1747</v>
      </c>
      <c r="V94" s="9" t="s">
        <v>1948</v>
      </c>
      <c r="W94" s="8" t="s">
        <v>1579</v>
      </c>
      <c r="X94" s="8" t="s">
        <v>1595</v>
      </c>
      <c r="Y94" s="8" t="s">
        <v>1601</v>
      </c>
      <c r="Z94" s="4" t="s">
        <v>1748</v>
      </c>
      <c r="AA94" s="10" t="s">
        <v>1752</v>
      </c>
      <c r="AB94" s="10" t="s">
        <v>1712</v>
      </c>
      <c r="AC94" s="10" t="s">
        <v>1753</v>
      </c>
      <c r="AD94" s="4" t="s">
        <v>569</v>
      </c>
    </row>
    <row r="95" spans="1:30" ht="30" customHeight="1">
      <c r="A95" s="4">
        <v>93</v>
      </c>
      <c r="B95" s="4" t="s">
        <v>924</v>
      </c>
      <c r="C95" s="4">
        <v>1991</v>
      </c>
      <c r="D95" s="4" t="s">
        <v>1901</v>
      </c>
      <c r="E95" s="4" t="s">
        <v>868</v>
      </c>
      <c r="F95" s="4" t="s">
        <v>1794</v>
      </c>
      <c r="G95" s="4" t="s">
        <v>1794</v>
      </c>
      <c r="H95" s="4" t="s">
        <v>2035</v>
      </c>
      <c r="I95" s="4" t="s">
        <v>2223</v>
      </c>
      <c r="J95" s="4" t="s">
        <v>2519</v>
      </c>
      <c r="K95" s="4" t="s">
        <v>926</v>
      </c>
      <c r="L95" s="4" t="s">
        <v>72</v>
      </c>
      <c r="M95" s="4" t="s">
        <v>1930</v>
      </c>
      <c r="N95" s="4" t="s">
        <v>1908</v>
      </c>
      <c r="O95" s="4" t="s">
        <v>635</v>
      </c>
      <c r="P95" s="4">
        <v>95</v>
      </c>
      <c r="Q95" s="4" t="s">
        <v>1914</v>
      </c>
      <c r="R95" s="8" t="s">
        <v>1890</v>
      </c>
      <c r="S95" s="8" t="s">
        <v>927</v>
      </c>
      <c r="T95" s="8" t="s">
        <v>1936</v>
      </c>
      <c r="U95" s="8" t="s">
        <v>1831</v>
      </c>
      <c r="V95" s="9" t="s">
        <v>1948</v>
      </c>
      <c r="W95" s="8" t="s">
        <v>1579</v>
      </c>
      <c r="X95" s="8" t="s">
        <v>1580</v>
      </c>
      <c r="Y95" s="8" t="s">
        <v>1601</v>
      </c>
      <c r="Z95" s="4" t="s">
        <v>928</v>
      </c>
      <c r="AA95" s="10" t="s">
        <v>929</v>
      </c>
      <c r="AB95" s="10" t="s">
        <v>930</v>
      </c>
      <c r="AC95" s="10" t="s">
        <v>925</v>
      </c>
      <c r="AD95" s="10" t="s">
        <v>931</v>
      </c>
    </row>
    <row r="96" spans="1:30" ht="30" customHeight="1">
      <c r="A96" s="4">
        <v>94</v>
      </c>
      <c r="B96" s="4" t="s">
        <v>932</v>
      </c>
      <c r="C96" s="4">
        <v>1991</v>
      </c>
      <c r="D96" s="4" t="s">
        <v>1901</v>
      </c>
      <c r="E96" s="4" t="s">
        <v>868</v>
      </c>
      <c r="F96" s="4" t="s">
        <v>1794</v>
      </c>
      <c r="G96" s="4" t="s">
        <v>1794</v>
      </c>
      <c r="H96" s="4" t="s">
        <v>2036</v>
      </c>
      <c r="I96" s="4" t="s">
        <v>2222</v>
      </c>
      <c r="J96" s="4" t="s">
        <v>2520</v>
      </c>
      <c r="K96" s="4" t="s">
        <v>933</v>
      </c>
      <c r="L96" s="4" t="s">
        <v>72</v>
      </c>
      <c r="M96" s="4" t="s">
        <v>1930</v>
      </c>
      <c r="N96" s="4" t="s">
        <v>1908</v>
      </c>
      <c r="O96" s="4" t="s">
        <v>635</v>
      </c>
      <c r="P96" s="4">
        <v>130</v>
      </c>
      <c r="Q96" s="4" t="s">
        <v>1915</v>
      </c>
      <c r="R96" s="8" t="s">
        <v>1890</v>
      </c>
      <c r="S96" s="8" t="s">
        <v>998</v>
      </c>
      <c r="T96" s="8" t="s">
        <v>1932</v>
      </c>
      <c r="U96" s="8" t="s">
        <v>1801</v>
      </c>
      <c r="V96" s="9" t="s">
        <v>1948</v>
      </c>
      <c r="W96" s="8" t="s">
        <v>1579</v>
      </c>
      <c r="X96" s="8" t="s">
        <v>1580</v>
      </c>
      <c r="Y96" s="8" t="s">
        <v>1581</v>
      </c>
      <c r="Z96" s="4" t="s">
        <v>934</v>
      </c>
      <c r="AA96" s="10" t="s">
        <v>935</v>
      </c>
      <c r="AB96" s="10" t="s">
        <v>936</v>
      </c>
      <c r="AC96" s="10" t="s">
        <v>937</v>
      </c>
      <c r="AD96" s="10" t="s">
        <v>938</v>
      </c>
    </row>
    <row r="97" spans="1:30" ht="30" customHeight="1">
      <c r="A97" s="4">
        <v>95</v>
      </c>
      <c r="B97" s="4" t="s">
        <v>939</v>
      </c>
      <c r="C97" s="4">
        <v>1991</v>
      </c>
      <c r="D97" s="4" t="s">
        <v>1901</v>
      </c>
      <c r="E97" s="4" t="s">
        <v>868</v>
      </c>
      <c r="F97" s="4" t="s">
        <v>1794</v>
      </c>
      <c r="G97" s="4" t="s">
        <v>1794</v>
      </c>
      <c r="H97" s="4" t="s">
        <v>2037</v>
      </c>
      <c r="I97" s="4" t="s">
        <v>2221</v>
      </c>
      <c r="J97" s="4" t="s">
        <v>2130</v>
      </c>
      <c r="K97" s="4" t="s">
        <v>890</v>
      </c>
      <c r="L97" s="4" t="s">
        <v>72</v>
      </c>
      <c r="M97" s="4" t="s">
        <v>1930</v>
      </c>
      <c r="N97" s="4" t="s">
        <v>1908</v>
      </c>
      <c r="O97" s="4" t="s">
        <v>635</v>
      </c>
      <c r="P97" s="4">
        <v>120</v>
      </c>
      <c r="Q97" s="4" t="s">
        <v>1914</v>
      </c>
      <c r="R97" s="8" t="s">
        <v>1890</v>
      </c>
      <c r="S97" s="8" t="s">
        <v>718</v>
      </c>
      <c r="T97" s="8" t="s">
        <v>1936</v>
      </c>
      <c r="U97" s="8" t="s">
        <v>1801</v>
      </c>
      <c r="V97" s="9" t="s">
        <v>1948</v>
      </c>
      <c r="W97" s="8" t="s">
        <v>1579</v>
      </c>
      <c r="X97" s="8" t="s">
        <v>1580</v>
      </c>
      <c r="Y97" s="8" t="s">
        <v>1601</v>
      </c>
      <c r="Z97" s="4" t="s">
        <v>940</v>
      </c>
      <c r="AA97" s="10" t="s">
        <v>941</v>
      </c>
      <c r="AB97" s="10" t="s">
        <v>942</v>
      </c>
      <c r="AC97" s="10" t="s">
        <v>943</v>
      </c>
      <c r="AD97" s="10" t="s">
        <v>944</v>
      </c>
    </row>
    <row r="98" spans="1:30" ht="30" customHeight="1">
      <c r="A98" s="4">
        <v>96</v>
      </c>
      <c r="B98" s="4" t="s">
        <v>945</v>
      </c>
      <c r="C98" s="4">
        <v>1992</v>
      </c>
      <c r="D98" s="4" t="s">
        <v>1901</v>
      </c>
      <c r="E98" s="4" t="s">
        <v>868</v>
      </c>
      <c r="F98" s="4" t="s">
        <v>1794</v>
      </c>
      <c r="G98" s="4" t="s">
        <v>1794</v>
      </c>
      <c r="H98" s="4" t="s">
        <v>2038</v>
      </c>
      <c r="I98" s="4" t="s">
        <v>2220</v>
      </c>
      <c r="J98" s="4" t="s">
        <v>2131</v>
      </c>
      <c r="K98" s="4" t="s">
        <v>946</v>
      </c>
      <c r="L98" s="4" t="s">
        <v>72</v>
      </c>
      <c r="M98" s="4" t="s">
        <v>1907</v>
      </c>
      <c r="N98" s="4" t="s">
        <v>1908</v>
      </c>
      <c r="O98" s="4" t="s">
        <v>635</v>
      </c>
      <c r="P98" s="4">
        <v>100</v>
      </c>
      <c r="Q98" s="4" t="s">
        <v>1914</v>
      </c>
      <c r="R98" s="8" t="s">
        <v>1890</v>
      </c>
      <c r="S98" s="8" t="s">
        <v>719</v>
      </c>
      <c r="T98" s="8" t="s">
        <v>729</v>
      </c>
      <c r="U98" s="8" t="s">
        <v>1832</v>
      </c>
      <c r="V98" s="9" t="s">
        <v>1948</v>
      </c>
      <c r="W98" s="8" t="s">
        <v>1579</v>
      </c>
      <c r="X98" s="8" t="s">
        <v>1580</v>
      </c>
      <c r="Y98" s="8" t="s">
        <v>1581</v>
      </c>
      <c r="Z98" s="4" t="s">
        <v>947</v>
      </c>
      <c r="AA98" s="10" t="s">
        <v>948</v>
      </c>
      <c r="AB98" s="10" t="s">
        <v>949</v>
      </c>
      <c r="AC98" s="10" t="s">
        <v>950</v>
      </c>
      <c r="AD98" s="10" t="s">
        <v>951</v>
      </c>
    </row>
    <row r="99" spans="1:30" ht="30" customHeight="1">
      <c r="A99" s="4">
        <v>97</v>
      </c>
      <c r="B99" s="4" t="s">
        <v>952</v>
      </c>
      <c r="C99" s="4">
        <v>1992</v>
      </c>
      <c r="D99" s="4" t="s">
        <v>1901</v>
      </c>
      <c r="E99" s="4" t="s">
        <v>868</v>
      </c>
      <c r="F99" s="4" t="s">
        <v>1794</v>
      </c>
      <c r="G99" s="4" t="s">
        <v>1794</v>
      </c>
      <c r="H99" s="4" t="s">
        <v>2039</v>
      </c>
      <c r="I99" s="4" t="s">
        <v>2219</v>
      </c>
      <c r="J99" s="4" t="s">
        <v>2132</v>
      </c>
      <c r="K99" s="4" t="s">
        <v>918</v>
      </c>
      <c r="L99" s="4" t="s">
        <v>72</v>
      </c>
      <c r="M99" s="4" t="s">
        <v>1930</v>
      </c>
      <c r="N99" s="4" t="s">
        <v>1908</v>
      </c>
      <c r="O99" s="4" t="s">
        <v>635</v>
      </c>
      <c r="P99" s="4">
        <v>105</v>
      </c>
      <c r="Q99" s="4" t="s">
        <v>1914</v>
      </c>
      <c r="R99" s="8" t="s">
        <v>1890</v>
      </c>
      <c r="S99" s="8" t="s">
        <v>953</v>
      </c>
      <c r="T99" s="8" t="s">
        <v>1933</v>
      </c>
      <c r="U99" s="8" t="s">
        <v>1834</v>
      </c>
      <c r="V99" s="9" t="s">
        <v>1948</v>
      </c>
      <c r="W99" s="8" t="s">
        <v>1579</v>
      </c>
      <c r="X99" s="8" t="s">
        <v>1595</v>
      </c>
      <c r="Y99" s="8" t="s">
        <v>1601</v>
      </c>
      <c r="Z99" s="4" t="s">
        <v>954</v>
      </c>
      <c r="AA99" s="10" t="s">
        <v>955</v>
      </c>
      <c r="AB99" s="10" t="s">
        <v>956</v>
      </c>
      <c r="AC99" s="10" t="s">
        <v>957</v>
      </c>
      <c r="AD99" s="10" t="s">
        <v>958</v>
      </c>
    </row>
    <row r="100" spans="1:30" ht="30" customHeight="1">
      <c r="A100" s="4">
        <v>98</v>
      </c>
      <c r="B100" s="4" t="s">
        <v>959</v>
      </c>
      <c r="C100" s="4">
        <v>1993</v>
      </c>
      <c r="D100" s="4" t="s">
        <v>1901</v>
      </c>
      <c r="E100" s="4" t="s">
        <v>868</v>
      </c>
      <c r="F100" s="4" t="s">
        <v>1794</v>
      </c>
      <c r="G100" s="4" t="s">
        <v>1794</v>
      </c>
      <c r="H100" s="4" t="s">
        <v>2040</v>
      </c>
      <c r="I100" s="4" t="s">
        <v>2218</v>
      </c>
      <c r="J100" s="4" t="s">
        <v>2521</v>
      </c>
      <c r="K100" s="4" t="s">
        <v>826</v>
      </c>
      <c r="L100" s="4" t="s">
        <v>72</v>
      </c>
      <c r="M100" s="4" t="s">
        <v>1930</v>
      </c>
      <c r="N100" s="4" t="s">
        <v>1908</v>
      </c>
      <c r="O100" s="4" t="s">
        <v>635</v>
      </c>
      <c r="P100" s="4">
        <v>110</v>
      </c>
      <c r="Q100" s="4" t="s">
        <v>1914</v>
      </c>
      <c r="R100" s="8" t="s">
        <v>1890</v>
      </c>
      <c r="S100" s="8" t="s">
        <v>998</v>
      </c>
      <c r="T100" s="8" t="s">
        <v>1932</v>
      </c>
      <c r="U100" s="8" t="s">
        <v>1835</v>
      </c>
      <c r="V100" s="9" t="s">
        <v>1948</v>
      </c>
      <c r="W100" s="8" t="s">
        <v>1579</v>
      </c>
      <c r="X100" s="8" t="s">
        <v>1580</v>
      </c>
      <c r="Y100" s="8" t="s">
        <v>1601</v>
      </c>
      <c r="Z100" s="4" t="s">
        <v>960</v>
      </c>
      <c r="AA100" s="10" t="s">
        <v>961</v>
      </c>
      <c r="AB100" s="10" t="s">
        <v>962</v>
      </c>
      <c r="AC100" s="10" t="s">
        <v>963</v>
      </c>
      <c r="AD100" s="4" t="s">
        <v>569</v>
      </c>
    </row>
    <row r="101" spans="1:30" ht="30" customHeight="1">
      <c r="A101" s="4">
        <v>99</v>
      </c>
      <c r="B101" s="28" t="s">
        <v>2042</v>
      </c>
      <c r="C101" s="4">
        <v>1993</v>
      </c>
      <c r="D101" s="4" t="s">
        <v>1901</v>
      </c>
      <c r="E101" s="4" t="s">
        <v>868</v>
      </c>
      <c r="F101" s="4" t="s">
        <v>1794</v>
      </c>
      <c r="G101" s="4" t="s">
        <v>1794</v>
      </c>
      <c r="H101" s="4" t="s">
        <v>2041</v>
      </c>
      <c r="I101" s="4" t="s">
        <v>2217</v>
      </c>
      <c r="J101" s="4" t="s">
        <v>2522</v>
      </c>
      <c r="K101" s="4" t="s">
        <v>964</v>
      </c>
      <c r="L101" s="4" t="s">
        <v>72</v>
      </c>
      <c r="M101" s="4" t="s">
        <v>1930</v>
      </c>
      <c r="N101" s="4" t="s">
        <v>1908</v>
      </c>
      <c r="O101" s="4" t="s">
        <v>635</v>
      </c>
      <c r="P101" s="4">
        <v>120</v>
      </c>
      <c r="Q101" s="4" t="s">
        <v>1914</v>
      </c>
      <c r="R101" s="8" t="s">
        <v>1890</v>
      </c>
      <c r="S101" s="8" t="s">
        <v>998</v>
      </c>
      <c r="T101" s="8" t="s">
        <v>1932</v>
      </c>
      <c r="U101" s="8" t="s">
        <v>1798</v>
      </c>
      <c r="V101" s="9" t="s">
        <v>1948</v>
      </c>
      <c r="W101" s="8" t="s">
        <v>1579</v>
      </c>
      <c r="X101" s="8" t="s">
        <v>1580</v>
      </c>
      <c r="Y101" s="8" t="s">
        <v>1581</v>
      </c>
      <c r="Z101" s="4" t="s">
        <v>965</v>
      </c>
      <c r="AA101" s="10" t="s">
        <v>966</v>
      </c>
      <c r="AB101" s="10" t="s">
        <v>967</v>
      </c>
      <c r="AC101" s="10" t="s">
        <v>968</v>
      </c>
      <c r="AD101" s="10" t="s">
        <v>969</v>
      </c>
    </row>
    <row r="102" spans="1:30" ht="30" customHeight="1">
      <c r="A102" s="4">
        <v>100</v>
      </c>
      <c r="B102" s="4" t="s">
        <v>1541</v>
      </c>
      <c r="C102" s="4">
        <v>1993</v>
      </c>
      <c r="D102" s="4" t="s">
        <v>1901</v>
      </c>
      <c r="E102" s="4" t="s">
        <v>868</v>
      </c>
      <c r="F102" s="4" t="s">
        <v>1794</v>
      </c>
      <c r="G102" s="4" t="s">
        <v>1794</v>
      </c>
      <c r="H102" s="4" t="s">
        <v>2043</v>
      </c>
      <c r="I102" s="4" t="s">
        <v>2216</v>
      </c>
      <c r="J102" s="4" t="s">
        <v>2133</v>
      </c>
      <c r="K102" s="4" t="s">
        <v>926</v>
      </c>
      <c r="L102" s="4" t="s">
        <v>72</v>
      </c>
      <c r="M102" s="4" t="s">
        <v>1930</v>
      </c>
      <c r="N102" s="4" t="s">
        <v>1908</v>
      </c>
      <c r="O102" s="4" t="s">
        <v>635</v>
      </c>
      <c r="P102" s="4">
        <v>112</v>
      </c>
      <c r="Q102" s="4" t="s">
        <v>1914</v>
      </c>
      <c r="R102" s="8" t="s">
        <v>1587</v>
      </c>
      <c r="S102" s="8" t="s">
        <v>729</v>
      </c>
      <c r="T102" s="8" t="s">
        <v>729</v>
      </c>
      <c r="U102" s="8" t="s">
        <v>1604</v>
      </c>
      <c r="V102" s="9" t="s">
        <v>1948</v>
      </c>
      <c r="W102" s="8" t="s">
        <v>1579</v>
      </c>
      <c r="X102" s="8" t="s">
        <v>1580</v>
      </c>
      <c r="Y102" s="8" t="s">
        <v>1601</v>
      </c>
      <c r="Z102" s="4" t="s">
        <v>1605</v>
      </c>
      <c r="AA102" s="10" t="s">
        <v>1606</v>
      </c>
      <c r="AB102" s="10" t="s">
        <v>1607</v>
      </c>
      <c r="AC102" s="4" t="s">
        <v>569</v>
      </c>
      <c r="AD102" s="4" t="s">
        <v>569</v>
      </c>
    </row>
    <row r="103" spans="1:30" ht="30" customHeight="1">
      <c r="A103" s="4">
        <v>101</v>
      </c>
      <c r="B103" s="4" t="s">
        <v>1556</v>
      </c>
      <c r="C103" s="4">
        <v>1993</v>
      </c>
      <c r="D103" s="4" t="s">
        <v>1901</v>
      </c>
      <c r="E103" s="4" t="s">
        <v>868</v>
      </c>
      <c r="F103" s="4" t="s">
        <v>1794</v>
      </c>
      <c r="G103" s="4" t="s">
        <v>1794</v>
      </c>
      <c r="H103" s="4" t="s">
        <v>2044</v>
      </c>
      <c r="I103" s="4" t="s">
        <v>2215</v>
      </c>
      <c r="J103" s="4" t="s">
        <v>2134</v>
      </c>
      <c r="K103" s="4" t="s">
        <v>783</v>
      </c>
      <c r="L103" s="4" t="s">
        <v>72</v>
      </c>
      <c r="M103" s="4" t="s">
        <v>1930</v>
      </c>
      <c r="N103" s="4" t="s">
        <v>1908</v>
      </c>
      <c r="O103" s="4" t="s">
        <v>635</v>
      </c>
      <c r="P103" s="4">
        <v>100</v>
      </c>
      <c r="Q103" s="4" t="s">
        <v>1914</v>
      </c>
      <c r="R103" s="8" t="s">
        <v>1684</v>
      </c>
      <c r="S103" s="8" t="s">
        <v>715</v>
      </c>
      <c r="T103" s="8" t="s">
        <v>1933</v>
      </c>
      <c r="U103" s="8" t="s">
        <v>1694</v>
      </c>
      <c r="V103" s="9" t="s">
        <v>1948</v>
      </c>
      <c r="W103" s="8" t="s">
        <v>1579</v>
      </c>
      <c r="X103" s="8" t="s">
        <v>1595</v>
      </c>
      <c r="Y103" s="8" t="s">
        <v>1601</v>
      </c>
      <c r="Z103" s="4" t="s">
        <v>1695</v>
      </c>
      <c r="AA103" s="10" t="s">
        <v>1693</v>
      </c>
      <c r="AB103" s="10" t="s">
        <v>1696</v>
      </c>
      <c r="AC103" s="4" t="s">
        <v>569</v>
      </c>
      <c r="AD103" s="4" t="s">
        <v>569</v>
      </c>
    </row>
    <row r="104" spans="1:30" ht="30" customHeight="1">
      <c r="A104" s="4">
        <v>102</v>
      </c>
      <c r="B104" s="4" t="s">
        <v>970</v>
      </c>
      <c r="C104" s="4">
        <v>1994</v>
      </c>
      <c r="D104" s="4" t="s">
        <v>1901</v>
      </c>
      <c r="E104" s="4" t="s">
        <v>868</v>
      </c>
      <c r="F104" s="4" t="s">
        <v>1794</v>
      </c>
      <c r="G104" s="4" t="s">
        <v>1794</v>
      </c>
      <c r="H104" s="4" t="s">
        <v>2045</v>
      </c>
      <c r="I104" s="4" t="s">
        <v>2214</v>
      </c>
      <c r="J104" s="4" t="s">
        <v>2135</v>
      </c>
      <c r="K104" s="4" t="s">
        <v>971</v>
      </c>
      <c r="L104" s="4" t="s">
        <v>72</v>
      </c>
      <c r="M104" s="4" t="s">
        <v>1930</v>
      </c>
      <c r="N104" s="4" t="s">
        <v>1908</v>
      </c>
      <c r="O104" s="4" t="s">
        <v>635</v>
      </c>
      <c r="P104" s="4">
        <v>131</v>
      </c>
      <c r="Q104" s="4" t="s">
        <v>1915</v>
      </c>
      <c r="R104" s="8" t="s">
        <v>1890</v>
      </c>
      <c r="S104" s="8" t="s">
        <v>972</v>
      </c>
      <c r="T104" s="8" t="s">
        <v>1934</v>
      </c>
      <c r="U104" s="8" t="s">
        <v>1836</v>
      </c>
      <c r="V104" s="9" t="s">
        <v>1948</v>
      </c>
      <c r="W104" s="8" t="s">
        <v>1579</v>
      </c>
      <c r="X104" s="8" t="s">
        <v>1595</v>
      </c>
      <c r="Y104" s="8" t="s">
        <v>1601</v>
      </c>
      <c r="Z104" s="4" t="s">
        <v>900</v>
      </c>
      <c r="AA104" s="10" t="s">
        <v>973</v>
      </c>
      <c r="AB104" s="10" t="s">
        <v>974</v>
      </c>
      <c r="AC104" s="10" t="s">
        <v>975</v>
      </c>
      <c r="AD104" s="10" t="s">
        <v>976</v>
      </c>
    </row>
    <row r="105" spans="1:30" ht="30" customHeight="1">
      <c r="A105" s="4">
        <v>103</v>
      </c>
      <c r="B105" s="4" t="s">
        <v>1570</v>
      </c>
      <c r="C105" s="4">
        <v>1994</v>
      </c>
      <c r="D105" s="4" t="s">
        <v>1901</v>
      </c>
      <c r="E105" s="4" t="s">
        <v>868</v>
      </c>
      <c r="F105" s="4" t="s">
        <v>1794</v>
      </c>
      <c r="G105" s="4" t="s">
        <v>1794</v>
      </c>
      <c r="H105" s="4" t="s">
        <v>2046</v>
      </c>
      <c r="I105" s="4" t="s">
        <v>2213</v>
      </c>
      <c r="J105" s="4" t="s">
        <v>2136</v>
      </c>
      <c r="K105" s="4" t="s">
        <v>1768</v>
      </c>
      <c r="L105" s="4" t="s">
        <v>72</v>
      </c>
      <c r="M105" s="4" t="s">
        <v>584</v>
      </c>
      <c r="N105" s="4" t="s">
        <v>1908</v>
      </c>
      <c r="O105" s="4" t="s">
        <v>635</v>
      </c>
      <c r="P105" s="4">
        <v>103</v>
      </c>
      <c r="Q105" s="4" t="s">
        <v>1914</v>
      </c>
      <c r="R105" s="8" t="s">
        <v>815</v>
      </c>
      <c r="S105" s="8" t="s">
        <v>719</v>
      </c>
      <c r="T105" s="8" t="s">
        <v>729</v>
      </c>
      <c r="U105" s="8" t="s">
        <v>1878</v>
      </c>
      <c r="V105" s="8" t="s">
        <v>1879</v>
      </c>
      <c r="W105" s="8" t="s">
        <v>1579</v>
      </c>
      <c r="X105" s="8" t="s">
        <v>1580</v>
      </c>
      <c r="Y105" s="8" t="s">
        <v>1601</v>
      </c>
      <c r="Z105" s="4" t="s">
        <v>1769</v>
      </c>
      <c r="AA105" s="13" t="s">
        <v>1770</v>
      </c>
      <c r="AB105" s="10" t="s">
        <v>1717</v>
      </c>
      <c r="AC105" s="4" t="s">
        <v>569</v>
      </c>
      <c r="AD105" s="4" t="s">
        <v>569</v>
      </c>
    </row>
    <row r="106" spans="1:30" ht="30" customHeight="1">
      <c r="A106" s="4">
        <v>104</v>
      </c>
      <c r="B106" s="4" t="s">
        <v>1572</v>
      </c>
      <c r="C106" s="4">
        <v>1994</v>
      </c>
      <c r="D106" s="4" t="s">
        <v>1901</v>
      </c>
      <c r="E106" s="4" t="s">
        <v>868</v>
      </c>
      <c r="F106" s="4" t="s">
        <v>1795</v>
      </c>
      <c r="G106" s="4" t="s">
        <v>1795</v>
      </c>
      <c r="H106" s="4" t="s">
        <v>2047</v>
      </c>
      <c r="I106" s="4" t="s">
        <v>2212</v>
      </c>
      <c r="J106" s="4" t="s">
        <v>2523</v>
      </c>
      <c r="K106" s="4" t="s">
        <v>1923</v>
      </c>
      <c r="L106" s="4" t="s">
        <v>72</v>
      </c>
      <c r="M106" s="4" t="s">
        <v>1930</v>
      </c>
      <c r="N106" s="4" t="s">
        <v>1908</v>
      </c>
      <c r="O106" s="4" t="s">
        <v>635</v>
      </c>
      <c r="P106" s="4">
        <v>43</v>
      </c>
      <c r="Q106" s="4" t="s">
        <v>1913</v>
      </c>
      <c r="R106" s="8" t="s">
        <v>1685</v>
      </c>
      <c r="S106" s="8" t="s">
        <v>717</v>
      </c>
      <c r="T106" s="8" t="s">
        <v>1934</v>
      </c>
      <c r="U106" s="8" t="s">
        <v>1815</v>
      </c>
      <c r="V106" s="9" t="s">
        <v>1948</v>
      </c>
      <c r="W106" s="8" t="s">
        <v>1579</v>
      </c>
      <c r="X106" s="8" t="s">
        <v>1595</v>
      </c>
      <c r="Y106" s="8" t="s">
        <v>1601</v>
      </c>
      <c r="Z106" s="4" t="s">
        <v>1294</v>
      </c>
      <c r="AA106" s="10" t="s">
        <v>1776</v>
      </c>
      <c r="AB106" s="10" t="s">
        <v>1719</v>
      </c>
      <c r="AC106" s="10" t="s">
        <v>1777</v>
      </c>
      <c r="AD106" s="10" t="s">
        <v>1778</v>
      </c>
    </row>
    <row r="107" spans="1:30" ht="30" customHeight="1">
      <c r="A107" s="4">
        <v>105</v>
      </c>
      <c r="B107" s="4" t="s">
        <v>1542</v>
      </c>
      <c r="C107" s="4">
        <v>1997</v>
      </c>
      <c r="D107" s="4" t="s">
        <v>1901</v>
      </c>
      <c r="E107" s="4" t="s">
        <v>868</v>
      </c>
      <c r="F107" s="4" t="s">
        <v>1794</v>
      </c>
      <c r="G107" s="4" t="s">
        <v>1794</v>
      </c>
      <c r="H107" s="4" t="s">
        <v>2048</v>
      </c>
      <c r="I107" s="4" t="s">
        <v>2210</v>
      </c>
      <c r="J107" s="4" t="s">
        <v>2137</v>
      </c>
      <c r="K107" s="4" t="s">
        <v>926</v>
      </c>
      <c r="L107" s="4" t="s">
        <v>72</v>
      </c>
      <c r="M107" s="4" t="s">
        <v>1859</v>
      </c>
      <c r="N107" s="4" t="s">
        <v>1908</v>
      </c>
      <c r="O107" s="4" t="s">
        <v>635</v>
      </c>
      <c r="P107" s="4">
        <v>129</v>
      </c>
      <c r="Q107" s="4" t="s">
        <v>1915</v>
      </c>
      <c r="R107" s="8" t="s">
        <v>1587</v>
      </c>
      <c r="S107" s="8" t="s">
        <v>1608</v>
      </c>
      <c r="T107" s="8" t="s">
        <v>1937</v>
      </c>
      <c r="U107" s="8" t="s">
        <v>1609</v>
      </c>
      <c r="V107" s="9" t="s">
        <v>1948</v>
      </c>
      <c r="W107" s="8" t="s">
        <v>1579</v>
      </c>
      <c r="X107" s="8" t="s">
        <v>1580</v>
      </c>
      <c r="Y107" s="8" t="s">
        <v>1601</v>
      </c>
      <c r="Z107" s="4" t="s">
        <v>1610</v>
      </c>
      <c r="AA107" s="10" t="s">
        <v>1611</v>
      </c>
      <c r="AB107" s="10" t="s">
        <v>1612</v>
      </c>
      <c r="AC107" s="10" t="s">
        <v>1613</v>
      </c>
      <c r="AD107" s="10" t="s">
        <v>1614</v>
      </c>
    </row>
    <row r="108" spans="1:30" ht="30" customHeight="1">
      <c r="A108" s="4">
        <v>106</v>
      </c>
      <c r="B108" s="4" t="s">
        <v>1790</v>
      </c>
      <c r="C108" s="4">
        <v>1997</v>
      </c>
      <c r="D108" s="4" t="s">
        <v>1901</v>
      </c>
      <c r="E108" s="4" t="s">
        <v>868</v>
      </c>
      <c r="F108" s="4" t="s">
        <v>1795</v>
      </c>
      <c r="G108" s="4" t="s">
        <v>1795</v>
      </c>
      <c r="H108" s="4" t="s">
        <v>2049</v>
      </c>
      <c r="I108" s="4" t="s">
        <v>2211</v>
      </c>
      <c r="J108" s="4" t="s">
        <v>2138</v>
      </c>
      <c r="K108" s="4" t="s">
        <v>1789</v>
      </c>
      <c r="L108" s="4" t="s">
        <v>72</v>
      </c>
      <c r="M108" s="4" t="s">
        <v>1930</v>
      </c>
      <c r="N108" s="4" t="s">
        <v>1908</v>
      </c>
      <c r="O108" s="4" t="s">
        <v>635</v>
      </c>
      <c r="P108" s="4">
        <v>45</v>
      </c>
      <c r="Q108" s="4" t="s">
        <v>1913</v>
      </c>
      <c r="R108" s="8" t="s">
        <v>1791</v>
      </c>
      <c r="S108" s="8" t="s">
        <v>998</v>
      </c>
      <c r="T108" s="8" t="s">
        <v>1932</v>
      </c>
      <c r="U108" s="8" t="s">
        <v>1843</v>
      </c>
      <c r="V108" s="9" t="s">
        <v>1948</v>
      </c>
      <c r="W108" s="8" t="s">
        <v>1579</v>
      </c>
      <c r="X108" s="8" t="s">
        <v>1595</v>
      </c>
      <c r="Y108" s="8" t="s">
        <v>1581</v>
      </c>
      <c r="Z108" s="4" t="s">
        <v>1787</v>
      </c>
      <c r="AA108" s="10" t="s">
        <v>1792</v>
      </c>
      <c r="AB108" s="10" t="s">
        <v>1724</v>
      </c>
      <c r="AC108" s="4" t="s">
        <v>569</v>
      </c>
      <c r="AD108" s="4" t="s">
        <v>569</v>
      </c>
    </row>
    <row r="109" spans="1:30" ht="30" customHeight="1">
      <c r="A109" s="4">
        <v>107</v>
      </c>
      <c r="B109" s="4" t="s">
        <v>977</v>
      </c>
      <c r="C109" s="4">
        <v>1998</v>
      </c>
      <c r="D109" s="4" t="s">
        <v>1901</v>
      </c>
      <c r="E109" s="4" t="s">
        <v>868</v>
      </c>
      <c r="F109" s="4" t="s">
        <v>1794</v>
      </c>
      <c r="G109" s="4" t="s">
        <v>1794</v>
      </c>
      <c r="H109" s="4" t="s">
        <v>2050</v>
      </c>
      <c r="I109" s="4" t="s">
        <v>2209</v>
      </c>
      <c r="J109" s="4" t="s">
        <v>2139</v>
      </c>
      <c r="K109" s="4" t="s">
        <v>826</v>
      </c>
      <c r="L109" s="4" t="s">
        <v>72</v>
      </c>
      <c r="M109" s="4" t="s">
        <v>1930</v>
      </c>
      <c r="N109" s="4" t="s">
        <v>1908</v>
      </c>
      <c r="O109" s="4" t="s">
        <v>635</v>
      </c>
      <c r="P109" s="4">
        <v>90</v>
      </c>
      <c r="Q109" s="4" t="s">
        <v>1914</v>
      </c>
      <c r="R109" s="8" t="s">
        <v>1890</v>
      </c>
      <c r="S109" s="8" t="s">
        <v>718</v>
      </c>
      <c r="T109" s="8" t="s">
        <v>1936</v>
      </c>
      <c r="U109" s="8" t="s">
        <v>1837</v>
      </c>
      <c r="V109" s="9" t="s">
        <v>1948</v>
      </c>
      <c r="W109" s="8" t="s">
        <v>1579</v>
      </c>
      <c r="X109" s="8" t="s">
        <v>1595</v>
      </c>
      <c r="Y109" s="8" t="s">
        <v>1581</v>
      </c>
      <c r="Z109" s="4" t="s">
        <v>900</v>
      </c>
      <c r="AA109" s="10" t="s">
        <v>980</v>
      </c>
      <c r="AB109" s="10" t="s">
        <v>978</v>
      </c>
      <c r="AC109" s="10" t="s">
        <v>979</v>
      </c>
      <c r="AD109" s="4" t="s">
        <v>569</v>
      </c>
    </row>
    <row r="110" spans="1:30" ht="30" customHeight="1">
      <c r="A110" s="4">
        <v>108</v>
      </c>
      <c r="B110" s="4" t="s">
        <v>1553</v>
      </c>
      <c r="C110" s="4">
        <v>1998</v>
      </c>
      <c r="D110" s="4" t="s">
        <v>1901</v>
      </c>
      <c r="E110" s="4" t="s">
        <v>868</v>
      </c>
      <c r="F110" s="4" t="s">
        <v>1794</v>
      </c>
      <c r="G110" s="4" t="s">
        <v>1794</v>
      </c>
      <c r="H110" s="4" t="s">
        <v>2051</v>
      </c>
      <c r="I110" s="4" t="s">
        <v>2208</v>
      </c>
      <c r="J110" s="4" t="s">
        <v>2140</v>
      </c>
      <c r="K110" s="4" t="s">
        <v>1674</v>
      </c>
      <c r="L110" s="4" t="s">
        <v>72</v>
      </c>
      <c r="M110" s="4" t="s">
        <v>1930</v>
      </c>
      <c r="N110" s="4" t="s">
        <v>1908</v>
      </c>
      <c r="O110" s="4" t="s">
        <v>635</v>
      </c>
      <c r="P110" s="4">
        <v>100</v>
      </c>
      <c r="Q110" s="4" t="s">
        <v>1914</v>
      </c>
      <c r="R110" s="8" t="s">
        <v>1615</v>
      </c>
      <c r="S110" s="8" t="s">
        <v>953</v>
      </c>
      <c r="T110" s="8" t="s">
        <v>1933</v>
      </c>
      <c r="U110" s="8" t="s">
        <v>1675</v>
      </c>
      <c r="V110" s="9" t="s">
        <v>1948</v>
      </c>
      <c r="W110" s="8" t="s">
        <v>1931</v>
      </c>
      <c r="X110" s="8" t="s">
        <v>1595</v>
      </c>
      <c r="Y110" s="8" t="s">
        <v>1601</v>
      </c>
      <c r="Z110" s="4" t="s">
        <v>1656</v>
      </c>
      <c r="AA110" s="10" t="s">
        <v>1676</v>
      </c>
      <c r="AB110" s="10" t="s">
        <v>1677</v>
      </c>
      <c r="AC110" s="4" t="s">
        <v>569</v>
      </c>
      <c r="AD110" s="4" t="s">
        <v>569</v>
      </c>
    </row>
    <row r="111" spans="1:30" ht="30" customHeight="1">
      <c r="A111" s="4">
        <v>109</v>
      </c>
      <c r="B111" s="4" t="s">
        <v>1543</v>
      </c>
      <c r="C111" s="4">
        <v>1999</v>
      </c>
      <c r="D111" s="4" t="s">
        <v>1901</v>
      </c>
      <c r="E111" s="4" t="s">
        <v>868</v>
      </c>
      <c r="F111" s="4" t="s">
        <v>1794</v>
      </c>
      <c r="G111" s="4" t="s">
        <v>1794</v>
      </c>
      <c r="H111" s="4" t="s">
        <v>2052</v>
      </c>
      <c r="I111" s="4" t="s">
        <v>2207</v>
      </c>
      <c r="J111" s="4" t="s">
        <v>2141</v>
      </c>
      <c r="K111" s="4" t="s">
        <v>926</v>
      </c>
      <c r="L111" s="4" t="s">
        <v>72</v>
      </c>
      <c r="M111" s="4" t="s">
        <v>1930</v>
      </c>
      <c r="N111" s="4" t="s">
        <v>1908</v>
      </c>
      <c r="O111" s="4" t="s">
        <v>635</v>
      </c>
      <c r="P111" s="4">
        <v>120</v>
      </c>
      <c r="Q111" s="4" t="s">
        <v>1914</v>
      </c>
      <c r="R111" s="8" t="s">
        <v>1615</v>
      </c>
      <c r="S111" s="8" t="s">
        <v>998</v>
      </c>
      <c r="T111" s="8" t="s">
        <v>1932</v>
      </c>
      <c r="U111" s="8" t="s">
        <v>1616</v>
      </c>
      <c r="V111" s="9" t="s">
        <v>1948</v>
      </c>
      <c r="W111" s="8" t="s">
        <v>1579</v>
      </c>
      <c r="X111" s="8" t="s">
        <v>1580</v>
      </c>
      <c r="Y111" s="8" t="s">
        <v>1601</v>
      </c>
      <c r="Z111" s="4" t="s">
        <v>1617</v>
      </c>
      <c r="AA111" s="10" t="s">
        <v>1618</v>
      </c>
      <c r="AB111" s="10" t="s">
        <v>1619</v>
      </c>
      <c r="AC111" s="10" t="s">
        <v>1620</v>
      </c>
      <c r="AD111" s="4" t="s">
        <v>569</v>
      </c>
    </row>
    <row r="112" spans="1:30" ht="30" customHeight="1">
      <c r="A112" s="4">
        <v>110</v>
      </c>
      <c r="B112" s="4" t="s">
        <v>981</v>
      </c>
      <c r="C112" s="4">
        <v>2001</v>
      </c>
      <c r="D112" s="4" t="s">
        <v>1900</v>
      </c>
      <c r="E112" s="4" t="s">
        <v>868</v>
      </c>
      <c r="F112" s="4" t="s">
        <v>1794</v>
      </c>
      <c r="G112" s="4" t="s">
        <v>1794</v>
      </c>
      <c r="H112" s="4" t="s">
        <v>2053</v>
      </c>
      <c r="I112" s="4" t="s">
        <v>2206</v>
      </c>
      <c r="J112" s="4" t="s">
        <v>2142</v>
      </c>
      <c r="K112" s="4" t="s">
        <v>1926</v>
      </c>
      <c r="L112" s="4" t="s">
        <v>72</v>
      </c>
      <c r="M112" s="4" t="s">
        <v>1930</v>
      </c>
      <c r="N112" s="4" t="s">
        <v>1909</v>
      </c>
      <c r="O112" s="4" t="s">
        <v>635</v>
      </c>
      <c r="P112" s="4">
        <v>110</v>
      </c>
      <c r="Q112" s="4" t="s">
        <v>1914</v>
      </c>
      <c r="R112" s="8" t="s">
        <v>1890</v>
      </c>
      <c r="S112" s="8" t="s">
        <v>716</v>
      </c>
      <c r="T112" s="8" t="s">
        <v>1937</v>
      </c>
      <c r="U112" s="8" t="s">
        <v>1838</v>
      </c>
      <c r="V112" s="9" t="s">
        <v>1948</v>
      </c>
      <c r="W112" s="8" t="s">
        <v>1579</v>
      </c>
      <c r="X112" s="8" t="s">
        <v>1580</v>
      </c>
      <c r="Y112" s="8" t="s">
        <v>1601</v>
      </c>
      <c r="Z112" s="4" t="s">
        <v>940</v>
      </c>
      <c r="AA112" s="10" t="s">
        <v>982</v>
      </c>
      <c r="AB112" s="10" t="s">
        <v>983</v>
      </c>
      <c r="AC112" s="10" t="s">
        <v>984</v>
      </c>
      <c r="AD112" s="10" t="s">
        <v>985</v>
      </c>
    </row>
    <row r="113" spans="1:30" ht="30" customHeight="1">
      <c r="A113" s="4">
        <v>111</v>
      </c>
      <c r="B113" s="4" t="s">
        <v>986</v>
      </c>
      <c r="C113" s="4">
        <v>2001</v>
      </c>
      <c r="D113" s="4" t="s">
        <v>1900</v>
      </c>
      <c r="E113" s="4" t="s">
        <v>868</v>
      </c>
      <c r="F113" s="4" t="s">
        <v>1794</v>
      </c>
      <c r="G113" s="4" t="s">
        <v>1794</v>
      </c>
      <c r="H113" s="4" t="s">
        <v>2054</v>
      </c>
      <c r="I113" s="4" t="s">
        <v>2205</v>
      </c>
      <c r="J113" s="4" t="s">
        <v>2143</v>
      </c>
      <c r="K113" s="4" t="s">
        <v>987</v>
      </c>
      <c r="L113" s="4" t="s">
        <v>72</v>
      </c>
      <c r="M113" s="4" t="s">
        <v>1930</v>
      </c>
      <c r="N113" s="4" t="s">
        <v>1908</v>
      </c>
      <c r="O113" s="4" t="s">
        <v>635</v>
      </c>
      <c r="P113" s="4">
        <v>105</v>
      </c>
      <c r="Q113" s="4" t="s">
        <v>1914</v>
      </c>
      <c r="R113" s="8" t="s">
        <v>1587</v>
      </c>
      <c r="S113" s="8" t="s">
        <v>988</v>
      </c>
      <c r="T113" s="8" t="s">
        <v>1937</v>
      </c>
      <c r="U113" s="8" t="s">
        <v>1839</v>
      </c>
      <c r="V113" s="9" t="s">
        <v>1948</v>
      </c>
      <c r="W113" s="8" t="s">
        <v>1579</v>
      </c>
      <c r="X113" s="8" t="s">
        <v>1580</v>
      </c>
      <c r="Y113" s="8" t="s">
        <v>1581</v>
      </c>
      <c r="Z113" s="4" t="s">
        <v>989</v>
      </c>
      <c r="AA113" s="10" t="s">
        <v>990</v>
      </c>
      <c r="AB113" s="10" t="s">
        <v>991</v>
      </c>
      <c r="AC113" s="4" t="s">
        <v>569</v>
      </c>
      <c r="AD113" s="4" t="s">
        <v>569</v>
      </c>
    </row>
    <row r="114" spans="1:30" ht="30" customHeight="1">
      <c r="A114" s="4">
        <v>112</v>
      </c>
      <c r="B114" s="4" t="s">
        <v>992</v>
      </c>
      <c r="C114" s="4">
        <v>2004</v>
      </c>
      <c r="D114" s="4" t="s">
        <v>1900</v>
      </c>
      <c r="E114" s="4" t="s">
        <v>868</v>
      </c>
      <c r="F114" s="4" t="s">
        <v>1794</v>
      </c>
      <c r="G114" s="4" t="s">
        <v>1794</v>
      </c>
      <c r="H114" s="4" t="s">
        <v>2055</v>
      </c>
      <c r="I114" s="4" t="s">
        <v>2204</v>
      </c>
      <c r="J114" s="4" t="s">
        <v>2524</v>
      </c>
      <c r="K114" s="4" t="s">
        <v>993</v>
      </c>
      <c r="L114" s="4" t="s">
        <v>72</v>
      </c>
      <c r="M114" s="4" t="s">
        <v>584</v>
      </c>
      <c r="N114" s="4" t="s">
        <v>1908</v>
      </c>
      <c r="O114" s="4" t="s">
        <v>635</v>
      </c>
      <c r="P114" s="4">
        <v>95</v>
      </c>
      <c r="Q114" s="4" t="s">
        <v>1914</v>
      </c>
      <c r="R114" s="8" t="s">
        <v>1890</v>
      </c>
      <c r="S114" s="8" t="s">
        <v>1840</v>
      </c>
      <c r="T114" s="8" t="s">
        <v>1936</v>
      </c>
      <c r="U114" s="8" t="s">
        <v>1803</v>
      </c>
      <c r="V114" s="9" t="s">
        <v>1948</v>
      </c>
      <c r="W114" s="8" t="s">
        <v>1579</v>
      </c>
      <c r="X114" s="8" t="s">
        <v>1580</v>
      </c>
      <c r="Y114" s="8" t="s">
        <v>1581</v>
      </c>
      <c r="Z114" s="4" t="s">
        <v>900</v>
      </c>
      <c r="AA114" s="10" t="s">
        <v>994</v>
      </c>
      <c r="AB114" s="10" t="s">
        <v>995</v>
      </c>
      <c r="AC114" s="4" t="s">
        <v>569</v>
      </c>
      <c r="AD114" s="4" t="s">
        <v>569</v>
      </c>
    </row>
    <row r="115" spans="1:30" ht="30" customHeight="1">
      <c r="A115" s="4">
        <v>113</v>
      </c>
      <c r="B115" s="4" t="s">
        <v>996</v>
      </c>
      <c r="C115" s="4">
        <v>2004</v>
      </c>
      <c r="D115" s="4" t="s">
        <v>1900</v>
      </c>
      <c r="E115" s="4" t="s">
        <v>868</v>
      </c>
      <c r="F115" s="4" t="s">
        <v>1794</v>
      </c>
      <c r="G115" s="4" t="s">
        <v>1794</v>
      </c>
      <c r="H115" s="4" t="s">
        <v>2056</v>
      </c>
      <c r="I115" s="4" t="s">
        <v>2203</v>
      </c>
      <c r="J115" s="4" t="s">
        <v>2144</v>
      </c>
      <c r="K115" s="4" t="s">
        <v>997</v>
      </c>
      <c r="L115" s="4" t="s">
        <v>72</v>
      </c>
      <c r="M115" s="4" t="s">
        <v>1859</v>
      </c>
      <c r="N115" s="4" t="s">
        <v>1909</v>
      </c>
      <c r="O115" s="4" t="s">
        <v>635</v>
      </c>
      <c r="P115" s="4">
        <v>132</v>
      </c>
      <c r="Q115" s="4" t="s">
        <v>1915</v>
      </c>
      <c r="R115" s="8" t="s">
        <v>1587</v>
      </c>
      <c r="S115" s="8" t="s">
        <v>998</v>
      </c>
      <c r="T115" s="8" t="s">
        <v>1932</v>
      </c>
      <c r="U115" s="8" t="s">
        <v>1833</v>
      </c>
      <c r="V115" s="9" t="s">
        <v>1948</v>
      </c>
      <c r="W115" s="8" t="s">
        <v>1579</v>
      </c>
      <c r="X115" s="8" t="s">
        <v>1580</v>
      </c>
      <c r="Y115" s="8" t="s">
        <v>1581</v>
      </c>
      <c r="Z115" s="4" t="s">
        <v>999</v>
      </c>
      <c r="AA115" s="10" t="s">
        <v>1000</v>
      </c>
      <c r="AB115" s="10" t="s">
        <v>1001</v>
      </c>
      <c r="AC115" s="10" t="s">
        <v>1002</v>
      </c>
      <c r="AD115" s="4" t="s">
        <v>569</v>
      </c>
    </row>
    <row r="116" spans="1:30" ht="30" customHeight="1">
      <c r="A116" s="4">
        <v>114</v>
      </c>
      <c r="B116" s="4" t="s">
        <v>1745</v>
      </c>
      <c r="C116" s="4">
        <v>2004</v>
      </c>
      <c r="D116" s="4" t="s">
        <v>1900</v>
      </c>
      <c r="E116" s="4" t="s">
        <v>868</v>
      </c>
      <c r="F116" s="4" t="s">
        <v>1794</v>
      </c>
      <c r="G116" s="4" t="s">
        <v>1794</v>
      </c>
      <c r="H116" s="4" t="s">
        <v>2057</v>
      </c>
      <c r="I116" s="4" t="s">
        <v>2202</v>
      </c>
      <c r="J116" s="4" t="s">
        <v>2525</v>
      </c>
      <c r="K116" s="4" t="s">
        <v>1927</v>
      </c>
      <c r="L116" s="4" t="s">
        <v>72</v>
      </c>
      <c r="M116" s="4" t="s">
        <v>1860</v>
      </c>
      <c r="N116" s="4" t="s">
        <v>1908</v>
      </c>
      <c r="O116" s="4" t="s">
        <v>635</v>
      </c>
      <c r="P116" s="4">
        <v>134</v>
      </c>
      <c r="Q116" s="4" t="s">
        <v>1915</v>
      </c>
      <c r="R116" s="8" t="s">
        <v>1893</v>
      </c>
      <c r="S116" s="8" t="s">
        <v>1754</v>
      </c>
      <c r="T116" s="8" t="s">
        <v>1937</v>
      </c>
      <c r="U116" s="8" t="s">
        <v>1747</v>
      </c>
      <c r="V116" s="9" t="s">
        <v>1948</v>
      </c>
      <c r="W116" s="8" t="s">
        <v>1579</v>
      </c>
      <c r="X116" s="8" t="s">
        <v>1595</v>
      </c>
      <c r="Y116" s="8" t="s">
        <v>1601</v>
      </c>
      <c r="Z116" s="4" t="s">
        <v>1748</v>
      </c>
      <c r="AA116" s="10" t="s">
        <v>1758</v>
      </c>
      <c r="AB116" s="10" t="s">
        <v>1714</v>
      </c>
      <c r="AC116" s="10" t="s">
        <v>1759</v>
      </c>
      <c r="AD116" s="10" t="s">
        <v>1760</v>
      </c>
    </row>
    <row r="117" spans="1:30" ht="30" customHeight="1">
      <c r="A117" s="4">
        <v>115</v>
      </c>
      <c r="B117" s="4" t="s">
        <v>1003</v>
      </c>
      <c r="C117" s="4">
        <v>2005</v>
      </c>
      <c r="D117" s="4" t="s">
        <v>1900</v>
      </c>
      <c r="E117" s="4" t="s">
        <v>868</v>
      </c>
      <c r="F117" s="4" t="s">
        <v>1794</v>
      </c>
      <c r="G117" s="4" t="s">
        <v>1794</v>
      </c>
      <c r="H117" s="4" t="s">
        <v>2058</v>
      </c>
      <c r="I117" s="4" t="s">
        <v>2201</v>
      </c>
      <c r="J117" s="4" t="s">
        <v>2145</v>
      </c>
      <c r="K117" s="4" t="s">
        <v>1004</v>
      </c>
      <c r="L117" s="4" t="s">
        <v>72</v>
      </c>
      <c r="M117" s="4" t="s">
        <v>584</v>
      </c>
      <c r="N117" s="4" t="s">
        <v>1908</v>
      </c>
      <c r="O117" s="4" t="s">
        <v>635</v>
      </c>
      <c r="P117" s="4">
        <v>120</v>
      </c>
      <c r="Q117" s="4" t="s">
        <v>1914</v>
      </c>
      <c r="R117" s="8" t="s">
        <v>1587</v>
      </c>
      <c r="S117" s="8" t="s">
        <v>998</v>
      </c>
      <c r="T117" s="8" t="s">
        <v>1932</v>
      </c>
      <c r="U117" s="8" t="s">
        <v>1841</v>
      </c>
      <c r="V117" s="9" t="s">
        <v>1948</v>
      </c>
      <c r="W117" s="8" t="s">
        <v>1579</v>
      </c>
      <c r="X117" s="8" t="s">
        <v>1595</v>
      </c>
      <c r="Y117" s="8" t="s">
        <v>1581</v>
      </c>
      <c r="Z117" s="4" t="s">
        <v>1005</v>
      </c>
      <c r="AA117" s="10" t="s">
        <v>1006</v>
      </c>
      <c r="AB117" s="10" t="s">
        <v>1007</v>
      </c>
      <c r="AC117" s="4" t="s">
        <v>569</v>
      </c>
      <c r="AD117" s="4" t="s">
        <v>569</v>
      </c>
    </row>
    <row r="118" spans="1:30" ht="30" customHeight="1">
      <c r="A118" s="4">
        <v>116</v>
      </c>
      <c r="B118" s="4" t="s">
        <v>1554</v>
      </c>
      <c r="C118" s="4">
        <v>2006</v>
      </c>
      <c r="D118" s="4" t="s">
        <v>1900</v>
      </c>
      <c r="E118" s="4" t="s">
        <v>868</v>
      </c>
      <c r="F118" s="4" t="s">
        <v>1794</v>
      </c>
      <c r="G118" s="4" t="s">
        <v>1794</v>
      </c>
      <c r="H118" s="4" t="s">
        <v>2059</v>
      </c>
      <c r="I118" s="4" t="s">
        <v>2200</v>
      </c>
      <c r="J118" s="4" t="s">
        <v>2146</v>
      </c>
      <c r="K118" s="4" t="s">
        <v>1679</v>
      </c>
      <c r="L118" s="4" t="s">
        <v>72</v>
      </c>
      <c r="M118" s="4" t="s">
        <v>1930</v>
      </c>
      <c r="N118" s="4" t="s">
        <v>1909</v>
      </c>
      <c r="O118" s="4" t="s">
        <v>635</v>
      </c>
      <c r="P118" s="4">
        <v>130</v>
      </c>
      <c r="Q118" s="4" t="s">
        <v>1915</v>
      </c>
      <c r="R118" s="8" t="s">
        <v>1615</v>
      </c>
      <c r="S118" s="8" t="s">
        <v>735</v>
      </c>
      <c r="T118" s="8" t="s">
        <v>1937</v>
      </c>
      <c r="U118" s="8" t="s">
        <v>1680</v>
      </c>
      <c r="V118" s="9" t="s">
        <v>1948</v>
      </c>
      <c r="W118" s="8" t="s">
        <v>1579</v>
      </c>
      <c r="X118" s="8" t="s">
        <v>1580</v>
      </c>
      <c r="Y118" s="8" t="s">
        <v>1581</v>
      </c>
      <c r="Z118" s="4" t="s">
        <v>1656</v>
      </c>
      <c r="AA118" s="10" t="s">
        <v>1678</v>
      </c>
      <c r="AB118" s="10" t="s">
        <v>1681</v>
      </c>
      <c r="AC118" s="10" t="s">
        <v>1682</v>
      </c>
      <c r="AD118" s="10" t="s">
        <v>1683</v>
      </c>
    </row>
    <row r="119" spans="1:30" ht="30" customHeight="1">
      <c r="A119" s="4">
        <v>117</v>
      </c>
      <c r="B119" s="4" t="s">
        <v>1569</v>
      </c>
      <c r="C119" s="4">
        <v>2007</v>
      </c>
      <c r="D119" s="4" t="s">
        <v>1900</v>
      </c>
      <c r="E119" s="4" t="s">
        <v>868</v>
      </c>
      <c r="F119" s="4" t="s">
        <v>1794</v>
      </c>
      <c r="G119" s="4" t="s">
        <v>1794</v>
      </c>
      <c r="H119" s="4" t="s">
        <v>2060</v>
      </c>
      <c r="I119" s="4" t="s">
        <v>2199</v>
      </c>
      <c r="J119" s="4" t="s">
        <v>2147</v>
      </c>
      <c r="K119" s="4" t="s">
        <v>1766</v>
      </c>
      <c r="L119" s="4" t="s">
        <v>72</v>
      </c>
      <c r="M119" s="4" t="s">
        <v>584</v>
      </c>
      <c r="N119" s="4" t="s">
        <v>1908</v>
      </c>
      <c r="O119" s="4" t="s">
        <v>635</v>
      </c>
      <c r="P119" s="4">
        <v>117</v>
      </c>
      <c r="Q119" s="4" t="s">
        <v>1914</v>
      </c>
      <c r="R119" s="8" t="s">
        <v>1684</v>
      </c>
      <c r="S119" s="8" t="s">
        <v>715</v>
      </c>
      <c r="T119" s="8" t="s">
        <v>1933</v>
      </c>
      <c r="U119" s="8" t="s">
        <v>1855</v>
      </c>
      <c r="V119" s="9" t="s">
        <v>1948</v>
      </c>
      <c r="W119" s="8" t="s">
        <v>1579</v>
      </c>
      <c r="X119" s="8" t="s">
        <v>1580</v>
      </c>
      <c r="Y119" s="8" t="s">
        <v>1581</v>
      </c>
      <c r="Z119" s="4" t="s">
        <v>1695</v>
      </c>
      <c r="AA119" s="10" t="s">
        <v>1767</v>
      </c>
      <c r="AB119" s="10" t="s">
        <v>1716</v>
      </c>
      <c r="AC119" s="4" t="s">
        <v>569</v>
      </c>
      <c r="AD119" s="4" t="s">
        <v>569</v>
      </c>
    </row>
    <row r="120" spans="1:30" ht="30" customHeight="1">
      <c r="A120" s="4">
        <v>118</v>
      </c>
      <c r="B120" s="4" t="s">
        <v>1008</v>
      </c>
      <c r="C120" s="4">
        <v>2010</v>
      </c>
      <c r="D120" s="4" t="s">
        <v>1900</v>
      </c>
      <c r="E120" s="4" t="s">
        <v>868</v>
      </c>
      <c r="F120" s="4" t="s">
        <v>1794</v>
      </c>
      <c r="G120" s="4" t="s">
        <v>1794</v>
      </c>
      <c r="H120" s="4" t="s">
        <v>2061</v>
      </c>
      <c r="I120" s="4" t="s">
        <v>2198</v>
      </c>
      <c r="J120" s="4" t="s">
        <v>2148</v>
      </c>
      <c r="K120" s="4" t="s">
        <v>993</v>
      </c>
      <c r="L120" s="4" t="s">
        <v>72</v>
      </c>
      <c r="M120" s="4" t="s">
        <v>1930</v>
      </c>
      <c r="N120" s="4" t="s">
        <v>1908</v>
      </c>
      <c r="O120" s="4" t="s">
        <v>635</v>
      </c>
      <c r="P120" s="4">
        <v>120</v>
      </c>
      <c r="Q120" s="4" t="s">
        <v>1914</v>
      </c>
      <c r="R120" s="8" t="s">
        <v>1890</v>
      </c>
      <c r="S120" s="8" t="s">
        <v>998</v>
      </c>
      <c r="T120" s="8" t="s">
        <v>1932</v>
      </c>
      <c r="U120" s="8" t="s">
        <v>1842</v>
      </c>
      <c r="V120" s="9" t="s">
        <v>1948</v>
      </c>
      <c r="W120" s="8" t="s">
        <v>1579</v>
      </c>
      <c r="X120" s="8" t="s">
        <v>1580</v>
      </c>
      <c r="Y120" s="8" t="s">
        <v>1581</v>
      </c>
      <c r="Z120" s="4" t="s">
        <v>1009</v>
      </c>
      <c r="AA120" s="10" t="s">
        <v>1010</v>
      </c>
      <c r="AB120" s="10" t="s">
        <v>1011</v>
      </c>
      <c r="AC120" s="10" t="s">
        <v>1012</v>
      </c>
      <c r="AD120" s="10" t="s">
        <v>1013</v>
      </c>
    </row>
    <row r="121" spans="1:30" ht="30" customHeight="1">
      <c r="A121" s="4">
        <v>119</v>
      </c>
      <c r="B121" s="4" t="s">
        <v>1845</v>
      </c>
      <c r="C121" s="4">
        <v>2012</v>
      </c>
      <c r="D121" s="4" t="s">
        <v>1900</v>
      </c>
      <c r="E121" s="4" t="s">
        <v>1067</v>
      </c>
      <c r="F121" s="4" t="s">
        <v>1794</v>
      </c>
      <c r="G121" s="4" t="s">
        <v>1794</v>
      </c>
      <c r="H121" s="4" t="s">
        <v>2062</v>
      </c>
      <c r="I121" s="4" t="s">
        <v>2197</v>
      </c>
      <c r="J121" s="4" t="s">
        <v>2149</v>
      </c>
      <c r="K121" s="4" t="s">
        <v>1846</v>
      </c>
      <c r="L121" s="4" t="s">
        <v>72</v>
      </c>
      <c r="M121" s="4" t="s">
        <v>1930</v>
      </c>
      <c r="N121" s="4" t="s">
        <v>1908</v>
      </c>
      <c r="O121" s="4" t="s">
        <v>635</v>
      </c>
      <c r="P121" s="4">
        <v>116</v>
      </c>
      <c r="Q121" s="4" t="s">
        <v>1914</v>
      </c>
      <c r="R121" s="8" t="s">
        <v>691</v>
      </c>
      <c r="S121" s="8" t="s">
        <v>1849</v>
      </c>
      <c r="T121" s="8" t="s">
        <v>1935</v>
      </c>
      <c r="U121" s="8" t="s">
        <v>1850</v>
      </c>
      <c r="V121" s="9" t="s">
        <v>1948</v>
      </c>
      <c r="W121" s="8" t="s">
        <v>1931</v>
      </c>
      <c r="X121" s="8" t="s">
        <v>1580</v>
      </c>
      <c r="Y121" s="8" t="s">
        <v>1601</v>
      </c>
      <c r="Z121" s="4" t="s">
        <v>1851</v>
      </c>
      <c r="AA121" s="10" t="s">
        <v>1848</v>
      </c>
      <c r="AB121" s="10" t="s">
        <v>1847</v>
      </c>
      <c r="AC121" s="10" t="s">
        <v>1852</v>
      </c>
      <c r="AD121" s="10" t="s">
        <v>1853</v>
      </c>
    </row>
    <row r="122" spans="1:30" ht="30" customHeight="1">
      <c r="A122" s="4">
        <v>120</v>
      </c>
      <c r="B122" s="14" t="s">
        <v>1020</v>
      </c>
      <c r="C122" s="4">
        <v>2015</v>
      </c>
      <c r="D122" s="4" t="s">
        <v>1900</v>
      </c>
      <c r="E122" s="4" t="s">
        <v>1067</v>
      </c>
      <c r="F122" s="4" t="s">
        <v>1021</v>
      </c>
      <c r="G122" s="4" t="s">
        <v>1906</v>
      </c>
      <c r="H122" s="4" t="s">
        <v>1962</v>
      </c>
      <c r="I122" s="4" t="s">
        <v>2527</v>
      </c>
      <c r="J122" s="4" t="s">
        <v>2151</v>
      </c>
      <c r="K122" s="4" t="s">
        <v>1022</v>
      </c>
      <c r="L122" s="4" t="s">
        <v>72</v>
      </c>
      <c r="M122" s="15" t="s">
        <v>1906</v>
      </c>
      <c r="N122" s="4" t="s">
        <v>1908</v>
      </c>
      <c r="O122" s="4" t="s">
        <v>635</v>
      </c>
      <c r="P122" s="4">
        <v>55</v>
      </c>
      <c r="Q122" s="4" t="s">
        <v>1913</v>
      </c>
      <c r="R122" s="9" t="s">
        <v>1939</v>
      </c>
      <c r="S122" s="9" t="s">
        <v>1938</v>
      </c>
      <c r="T122" s="9" t="s">
        <v>1938</v>
      </c>
      <c r="U122" s="9" t="s">
        <v>1940</v>
      </c>
      <c r="V122" s="9" t="s">
        <v>1948</v>
      </c>
      <c r="W122" s="9" t="s">
        <v>1941</v>
      </c>
      <c r="X122" s="9" t="s">
        <v>1942</v>
      </c>
      <c r="Y122" s="8" t="s">
        <v>1601</v>
      </c>
      <c r="Z122" s="4" t="s">
        <v>1024</v>
      </c>
      <c r="AA122" s="10" t="s">
        <v>1025</v>
      </c>
      <c r="AB122" s="15" t="s">
        <v>1031</v>
      </c>
      <c r="AC122" s="4"/>
      <c r="AD122" s="4"/>
    </row>
    <row r="123" spans="1:30" ht="30" customHeight="1">
      <c r="A123" s="4">
        <v>121</v>
      </c>
      <c r="B123" s="14" t="s">
        <v>1039</v>
      </c>
      <c r="C123" s="4">
        <v>2017</v>
      </c>
      <c r="D123" s="4" t="s">
        <v>1900</v>
      </c>
      <c r="E123" s="4" t="s">
        <v>1067</v>
      </c>
      <c r="F123" s="4" t="s">
        <v>1043</v>
      </c>
      <c r="G123" s="4" t="s">
        <v>1906</v>
      </c>
      <c r="H123" s="4" t="s">
        <v>2063</v>
      </c>
      <c r="I123" s="4" t="s">
        <v>1050</v>
      </c>
      <c r="J123" s="4" t="s">
        <v>1047</v>
      </c>
      <c r="K123" s="4" t="s">
        <v>1045</v>
      </c>
      <c r="L123" s="4" t="s">
        <v>1929</v>
      </c>
      <c r="M123" s="15" t="s">
        <v>1906</v>
      </c>
      <c r="N123" s="4" t="s">
        <v>1908</v>
      </c>
      <c r="O123" s="4" t="s">
        <v>635</v>
      </c>
      <c r="P123" s="4">
        <v>26</v>
      </c>
      <c r="Q123" s="4" t="s">
        <v>1913</v>
      </c>
      <c r="R123" s="9" t="s">
        <v>1939</v>
      </c>
      <c r="S123" s="9" t="s">
        <v>1938</v>
      </c>
      <c r="T123" s="9" t="s">
        <v>1938</v>
      </c>
      <c r="U123" s="9" t="s">
        <v>1940</v>
      </c>
      <c r="V123" s="9" t="s">
        <v>1948</v>
      </c>
      <c r="W123" s="9" t="s">
        <v>1941</v>
      </c>
      <c r="X123" s="9" t="s">
        <v>1942</v>
      </c>
      <c r="Y123" s="8" t="s">
        <v>1581</v>
      </c>
      <c r="Z123" s="4" t="s">
        <v>1051</v>
      </c>
      <c r="AA123" s="10" t="s">
        <v>1052</v>
      </c>
      <c r="AB123" s="15" t="s">
        <v>1031</v>
      </c>
      <c r="AC123" s="7"/>
      <c r="AD123" s="7"/>
    </row>
    <row r="124" spans="1:30" ht="30" customHeight="1">
      <c r="A124" s="4">
        <v>122</v>
      </c>
      <c r="B124" s="14" t="s">
        <v>1042</v>
      </c>
      <c r="C124" s="4">
        <v>2017</v>
      </c>
      <c r="D124" s="4" t="s">
        <v>1900</v>
      </c>
      <c r="E124" s="4" t="s">
        <v>1067</v>
      </c>
      <c r="F124" s="4" t="s">
        <v>1043</v>
      </c>
      <c r="G124" s="4" t="s">
        <v>1906</v>
      </c>
      <c r="H124" s="4" t="s">
        <v>2064</v>
      </c>
      <c r="I124" s="4" t="s">
        <v>2529</v>
      </c>
      <c r="J124" s="4" t="s">
        <v>2152</v>
      </c>
      <c r="K124" s="4" t="s">
        <v>1045</v>
      </c>
      <c r="L124" s="4" t="s">
        <v>1929</v>
      </c>
      <c r="M124" s="15" t="s">
        <v>1906</v>
      </c>
      <c r="N124" s="4" t="s">
        <v>1908</v>
      </c>
      <c r="O124" s="4" t="s">
        <v>635</v>
      </c>
      <c r="P124" s="4">
        <v>24</v>
      </c>
      <c r="Q124" s="4" t="s">
        <v>1913</v>
      </c>
      <c r="R124" s="9" t="s">
        <v>1939</v>
      </c>
      <c r="S124" s="9" t="s">
        <v>1938</v>
      </c>
      <c r="T124" s="9" t="s">
        <v>1938</v>
      </c>
      <c r="U124" s="9" t="s">
        <v>1940</v>
      </c>
      <c r="V124" s="9" t="s">
        <v>1948</v>
      </c>
      <c r="W124" s="9" t="s">
        <v>1941</v>
      </c>
      <c r="X124" s="9" t="s">
        <v>1942</v>
      </c>
      <c r="Y124" s="8" t="s">
        <v>1581</v>
      </c>
      <c r="Z124" s="4" t="s">
        <v>1060</v>
      </c>
      <c r="AA124" s="10" t="s">
        <v>1061</v>
      </c>
      <c r="AB124" s="15" t="s">
        <v>1031</v>
      </c>
      <c r="AC124" s="7"/>
      <c r="AD124" s="7"/>
    </row>
    <row r="125" spans="1:30" ht="30" customHeight="1">
      <c r="A125" s="4">
        <v>123</v>
      </c>
      <c r="B125" s="14" t="s">
        <v>1038</v>
      </c>
      <c r="C125" s="4">
        <v>2018</v>
      </c>
      <c r="D125" s="4" t="s">
        <v>1900</v>
      </c>
      <c r="E125" s="4" t="s">
        <v>1067</v>
      </c>
      <c r="F125" s="4" t="s">
        <v>1043</v>
      </c>
      <c r="G125" s="4" t="s">
        <v>1906</v>
      </c>
      <c r="H125" s="4" t="s">
        <v>2065</v>
      </c>
      <c r="I125" s="4" t="s">
        <v>2528</v>
      </c>
      <c r="J125" s="4" t="s">
        <v>1047</v>
      </c>
      <c r="K125" s="4" t="s">
        <v>1045</v>
      </c>
      <c r="L125" s="4" t="s">
        <v>1929</v>
      </c>
      <c r="M125" s="15" t="s">
        <v>1906</v>
      </c>
      <c r="N125" s="4" t="s">
        <v>1908</v>
      </c>
      <c r="O125" s="4" t="s">
        <v>635</v>
      </c>
      <c r="P125" s="4">
        <v>25</v>
      </c>
      <c r="Q125" s="4" t="s">
        <v>1913</v>
      </c>
      <c r="R125" s="9" t="s">
        <v>1939</v>
      </c>
      <c r="S125" s="9" t="s">
        <v>1938</v>
      </c>
      <c r="T125" s="9" t="s">
        <v>1938</v>
      </c>
      <c r="U125" s="9" t="s">
        <v>1940</v>
      </c>
      <c r="V125" s="9" t="s">
        <v>1948</v>
      </c>
      <c r="W125" s="9" t="s">
        <v>1941</v>
      </c>
      <c r="X125" s="9" t="s">
        <v>1942</v>
      </c>
      <c r="Y125" s="8" t="s">
        <v>1581</v>
      </c>
      <c r="Z125" s="4" t="s">
        <v>1048</v>
      </c>
      <c r="AA125" s="10" t="s">
        <v>1049</v>
      </c>
      <c r="AB125" s="15" t="s">
        <v>1031</v>
      </c>
      <c r="AC125" s="7"/>
      <c r="AD125" s="7"/>
    </row>
    <row r="126" spans="1:30" ht="30" customHeight="1">
      <c r="A126" s="4">
        <v>124</v>
      </c>
      <c r="B126" s="4" t="s">
        <v>1062</v>
      </c>
      <c r="C126" s="4">
        <v>2019</v>
      </c>
      <c r="D126" s="4" t="s">
        <v>1900</v>
      </c>
      <c r="E126" s="4" t="s">
        <v>1067</v>
      </c>
      <c r="F126" s="4" t="s">
        <v>1794</v>
      </c>
      <c r="G126" s="4" t="s">
        <v>1794</v>
      </c>
      <c r="H126" s="4" t="s">
        <v>2066</v>
      </c>
      <c r="I126" s="4" t="s">
        <v>2196</v>
      </c>
      <c r="J126" s="4" t="s">
        <v>2526</v>
      </c>
      <c r="K126" s="4" t="s">
        <v>1063</v>
      </c>
      <c r="L126" s="4" t="s">
        <v>72</v>
      </c>
      <c r="M126" s="4" t="s">
        <v>1930</v>
      </c>
      <c r="N126" s="4" t="s">
        <v>1910</v>
      </c>
      <c r="O126" s="4" t="s">
        <v>635</v>
      </c>
      <c r="P126" s="4">
        <v>99</v>
      </c>
      <c r="Q126" s="4" t="s">
        <v>1914</v>
      </c>
      <c r="R126" s="8" t="s">
        <v>1890</v>
      </c>
      <c r="S126" s="8" t="s">
        <v>715</v>
      </c>
      <c r="T126" s="8" t="s">
        <v>1933</v>
      </c>
      <c r="U126" s="8" t="s">
        <v>1747</v>
      </c>
      <c r="V126" s="9" t="s">
        <v>1948</v>
      </c>
      <c r="W126" s="8" t="s">
        <v>1579</v>
      </c>
      <c r="X126" s="8" t="s">
        <v>1595</v>
      </c>
      <c r="Y126" s="8" t="s">
        <v>1601</v>
      </c>
      <c r="Z126" s="4" t="s">
        <v>1064</v>
      </c>
      <c r="AA126" s="10" t="s">
        <v>1065</v>
      </c>
      <c r="AB126" s="10" t="s">
        <v>1066</v>
      </c>
      <c r="AC126" s="10" t="s">
        <v>1068</v>
      </c>
      <c r="AD126" s="10" t="s">
        <v>1069</v>
      </c>
    </row>
    <row r="127" spans="1:30" ht="30" customHeight="1">
      <c r="A127" s="4">
        <v>125</v>
      </c>
      <c r="B127" s="14" t="s">
        <v>1053</v>
      </c>
      <c r="C127" s="4">
        <v>2019</v>
      </c>
      <c r="D127" s="4" t="s">
        <v>1900</v>
      </c>
      <c r="E127" s="4" t="s">
        <v>1067</v>
      </c>
      <c r="F127" s="4" t="s">
        <v>1043</v>
      </c>
      <c r="G127" s="4" t="s">
        <v>1906</v>
      </c>
      <c r="H127" s="4" t="s">
        <v>2067</v>
      </c>
      <c r="I127" s="4" t="s">
        <v>2156</v>
      </c>
      <c r="J127" s="4" t="s">
        <v>2153</v>
      </c>
      <c r="K127" s="4" t="s">
        <v>1045</v>
      </c>
      <c r="L127" s="4" t="s">
        <v>1929</v>
      </c>
      <c r="M127" s="15" t="s">
        <v>1906</v>
      </c>
      <c r="N127" s="4" t="s">
        <v>1908</v>
      </c>
      <c r="O127" s="4" t="s">
        <v>635</v>
      </c>
      <c r="P127" s="4">
        <v>23</v>
      </c>
      <c r="Q127" s="4" t="s">
        <v>1913</v>
      </c>
      <c r="R127" s="9" t="s">
        <v>1939</v>
      </c>
      <c r="S127" s="9" t="s">
        <v>1938</v>
      </c>
      <c r="T127" s="9" t="s">
        <v>1938</v>
      </c>
      <c r="U127" s="9" t="s">
        <v>1940</v>
      </c>
      <c r="V127" s="9" t="s">
        <v>1948</v>
      </c>
      <c r="W127" s="9" t="s">
        <v>1941</v>
      </c>
      <c r="X127" s="9" t="s">
        <v>1942</v>
      </c>
      <c r="Y127" s="8" t="s">
        <v>1581</v>
      </c>
      <c r="Z127" s="4" t="s">
        <v>1054</v>
      </c>
      <c r="AA127" s="10" t="s">
        <v>1055</v>
      </c>
      <c r="AB127" s="15" t="s">
        <v>1031</v>
      </c>
      <c r="AC127" s="7"/>
      <c r="AD127" s="7"/>
    </row>
    <row r="128" spans="1:30" ht="30" customHeight="1">
      <c r="A128" s="4">
        <v>126</v>
      </c>
      <c r="B128" s="14" t="s">
        <v>1040</v>
      </c>
      <c r="C128" s="4">
        <v>2019</v>
      </c>
      <c r="D128" s="4" t="s">
        <v>1900</v>
      </c>
      <c r="E128" s="4" t="s">
        <v>1067</v>
      </c>
      <c r="F128" s="4" t="s">
        <v>1043</v>
      </c>
      <c r="G128" s="4" t="s">
        <v>1906</v>
      </c>
      <c r="H128" s="4" t="s">
        <v>2068</v>
      </c>
      <c r="I128" s="4" t="s">
        <v>2195</v>
      </c>
      <c r="J128" s="4" t="s">
        <v>2154</v>
      </c>
      <c r="K128" s="4" t="s">
        <v>1045</v>
      </c>
      <c r="L128" s="4" t="s">
        <v>1929</v>
      </c>
      <c r="M128" s="15" t="s">
        <v>1906</v>
      </c>
      <c r="N128" s="4" t="s">
        <v>1908</v>
      </c>
      <c r="O128" s="4" t="s">
        <v>635</v>
      </c>
      <c r="P128" s="4">
        <v>24</v>
      </c>
      <c r="Q128" s="4" t="s">
        <v>1913</v>
      </c>
      <c r="R128" s="9" t="s">
        <v>1939</v>
      </c>
      <c r="S128" s="9" t="s">
        <v>1938</v>
      </c>
      <c r="T128" s="9" t="s">
        <v>1938</v>
      </c>
      <c r="U128" s="9" t="s">
        <v>1940</v>
      </c>
      <c r="V128" s="9" t="s">
        <v>1948</v>
      </c>
      <c r="W128" s="9" t="s">
        <v>1941</v>
      </c>
      <c r="X128" s="9" t="s">
        <v>1942</v>
      </c>
      <c r="Y128" s="8" t="s">
        <v>1581</v>
      </c>
      <c r="Z128" s="4" t="s">
        <v>1056</v>
      </c>
      <c r="AA128" s="10" t="s">
        <v>1057</v>
      </c>
      <c r="AB128" s="15" t="s">
        <v>1031</v>
      </c>
      <c r="AC128" s="7"/>
      <c r="AD128" s="7"/>
    </row>
    <row r="129" spans="1:30" ht="30" customHeight="1">
      <c r="A129" s="4">
        <v>127</v>
      </c>
      <c r="B129" s="14" t="s">
        <v>1041</v>
      </c>
      <c r="C129" s="4">
        <v>2019</v>
      </c>
      <c r="D129" s="4" t="s">
        <v>1900</v>
      </c>
      <c r="E129" s="4" t="s">
        <v>1067</v>
      </c>
      <c r="F129" s="4" t="s">
        <v>1043</v>
      </c>
      <c r="G129" s="4" t="s">
        <v>1906</v>
      </c>
      <c r="H129" s="4" t="s">
        <v>2069</v>
      </c>
      <c r="I129" s="4" t="s">
        <v>2157</v>
      </c>
      <c r="J129" s="4" t="s">
        <v>2152</v>
      </c>
      <c r="K129" s="4" t="s">
        <v>1045</v>
      </c>
      <c r="L129" s="4" t="s">
        <v>1929</v>
      </c>
      <c r="M129" s="15" t="s">
        <v>1906</v>
      </c>
      <c r="N129" s="4" t="s">
        <v>1908</v>
      </c>
      <c r="O129" s="4" t="s">
        <v>635</v>
      </c>
      <c r="P129" s="4">
        <v>25</v>
      </c>
      <c r="Q129" s="4" t="s">
        <v>1913</v>
      </c>
      <c r="R129" s="9" t="s">
        <v>1939</v>
      </c>
      <c r="S129" s="9" t="s">
        <v>1938</v>
      </c>
      <c r="T129" s="9" t="s">
        <v>1938</v>
      </c>
      <c r="U129" s="9" t="s">
        <v>1940</v>
      </c>
      <c r="V129" s="9" t="s">
        <v>1948</v>
      </c>
      <c r="W129" s="9" t="s">
        <v>1941</v>
      </c>
      <c r="X129" s="9" t="s">
        <v>1942</v>
      </c>
      <c r="Y129" s="8" t="s">
        <v>1581</v>
      </c>
      <c r="Z129" s="4" t="s">
        <v>1058</v>
      </c>
      <c r="AA129" s="10" t="s">
        <v>1059</v>
      </c>
      <c r="AB129" s="15" t="s">
        <v>1031</v>
      </c>
      <c r="AC129" s="7"/>
      <c r="AD129" s="7"/>
    </row>
    <row r="130" spans="1:30" ht="30" customHeight="1">
      <c r="A130" s="4">
        <v>128</v>
      </c>
      <c r="B130" s="4" t="s">
        <v>1070</v>
      </c>
      <c r="C130" s="4">
        <v>2020</v>
      </c>
      <c r="D130" s="4" t="s">
        <v>1900</v>
      </c>
      <c r="E130" s="4" t="s">
        <v>1067</v>
      </c>
      <c r="F130" s="4" t="s">
        <v>1794</v>
      </c>
      <c r="G130" s="4" t="s">
        <v>1794</v>
      </c>
      <c r="H130" s="4" t="s">
        <v>2070</v>
      </c>
      <c r="I130" s="4" t="s">
        <v>2194</v>
      </c>
      <c r="J130" s="4" t="s">
        <v>2150</v>
      </c>
      <c r="K130" s="4" t="s">
        <v>1928</v>
      </c>
      <c r="L130" s="4" t="s">
        <v>72</v>
      </c>
      <c r="M130" s="4" t="s">
        <v>1930</v>
      </c>
      <c r="N130" s="4" t="s">
        <v>1909</v>
      </c>
      <c r="O130" s="4" t="s">
        <v>635</v>
      </c>
      <c r="P130" s="4">
        <v>90</v>
      </c>
      <c r="Q130" s="4" t="s">
        <v>1914</v>
      </c>
      <c r="R130" s="8" t="s">
        <v>1615</v>
      </c>
      <c r="S130" s="8" t="s">
        <v>789</v>
      </c>
      <c r="T130" s="8" t="s">
        <v>1937</v>
      </c>
      <c r="U130" s="8" t="s">
        <v>1616</v>
      </c>
      <c r="V130" s="9" t="s">
        <v>1948</v>
      </c>
      <c r="W130" s="8" t="s">
        <v>1579</v>
      </c>
      <c r="X130" s="8" t="s">
        <v>1595</v>
      </c>
      <c r="Y130" s="8" t="s">
        <v>1581</v>
      </c>
      <c r="Z130" s="4" t="s">
        <v>1071</v>
      </c>
      <c r="AA130" s="10" t="s">
        <v>1072</v>
      </c>
      <c r="AB130" s="10" t="s">
        <v>1066</v>
      </c>
      <c r="AC130" s="10" t="s">
        <v>1073</v>
      </c>
      <c r="AD130" s="10" t="s">
        <v>1074</v>
      </c>
    </row>
    <row r="131" spans="1:30" ht="30" customHeight="1">
      <c r="A131" s="4">
        <v>129</v>
      </c>
      <c r="B131" s="14" t="s">
        <v>1026</v>
      </c>
      <c r="C131" s="4">
        <v>2020</v>
      </c>
      <c r="D131" s="4" t="s">
        <v>1900</v>
      </c>
      <c r="E131" s="4" t="s">
        <v>1067</v>
      </c>
      <c r="F131" s="4" t="s">
        <v>1021</v>
      </c>
      <c r="G131" s="4" t="s">
        <v>1906</v>
      </c>
      <c r="H131" s="4" t="s">
        <v>1028</v>
      </c>
      <c r="I131" s="4" t="s">
        <v>1027</v>
      </c>
      <c r="J131" s="4" t="s">
        <v>2155</v>
      </c>
      <c r="K131" s="4" t="s">
        <v>1022</v>
      </c>
      <c r="L131" s="4" t="s">
        <v>72</v>
      </c>
      <c r="M131" s="15" t="s">
        <v>1906</v>
      </c>
      <c r="N131" s="4" t="s">
        <v>1908</v>
      </c>
      <c r="O131" s="4" t="s">
        <v>635</v>
      </c>
      <c r="P131" s="4">
        <v>40</v>
      </c>
      <c r="Q131" s="4" t="s">
        <v>1913</v>
      </c>
      <c r="R131" s="9" t="s">
        <v>1939</v>
      </c>
      <c r="S131" s="9" t="s">
        <v>1938</v>
      </c>
      <c r="T131" s="9" t="s">
        <v>1938</v>
      </c>
      <c r="U131" s="9" t="s">
        <v>1940</v>
      </c>
      <c r="V131" s="9" t="s">
        <v>1948</v>
      </c>
      <c r="W131" s="9" t="s">
        <v>1941</v>
      </c>
      <c r="X131" s="9" t="s">
        <v>1942</v>
      </c>
      <c r="Y131" s="8" t="s">
        <v>1601</v>
      </c>
      <c r="Z131" s="4" t="s">
        <v>502</v>
      </c>
      <c r="AA131" s="10" t="s">
        <v>1029</v>
      </c>
      <c r="AB131" s="15" t="s">
        <v>1031</v>
      </c>
      <c r="AC131" s="4"/>
      <c r="AD131" s="4"/>
    </row>
    <row r="132" spans="1:30" ht="30" customHeight="1">
      <c r="A132" s="4">
        <v>130</v>
      </c>
      <c r="B132" s="14" t="s">
        <v>1032</v>
      </c>
      <c r="C132" s="4">
        <v>2021</v>
      </c>
      <c r="D132" s="4" t="s">
        <v>1900</v>
      </c>
      <c r="E132" s="4" t="s">
        <v>1067</v>
      </c>
      <c r="F132" s="4" t="s">
        <v>1030</v>
      </c>
      <c r="G132" s="4" t="s">
        <v>1906</v>
      </c>
      <c r="H132" s="4" t="s">
        <v>1963</v>
      </c>
      <c r="I132" s="15" t="s">
        <v>1031</v>
      </c>
      <c r="J132" s="4" t="s">
        <v>1033</v>
      </c>
      <c r="K132" s="4" t="s">
        <v>1034</v>
      </c>
      <c r="L132" s="4" t="s">
        <v>72</v>
      </c>
      <c r="M132" s="15" t="s">
        <v>1906</v>
      </c>
      <c r="N132" s="4" t="s">
        <v>1908</v>
      </c>
      <c r="O132" s="4" t="s">
        <v>635</v>
      </c>
      <c r="P132" s="4">
        <v>25</v>
      </c>
      <c r="Q132" s="4" t="s">
        <v>1913</v>
      </c>
      <c r="R132" s="9" t="s">
        <v>1939</v>
      </c>
      <c r="S132" s="9" t="s">
        <v>1938</v>
      </c>
      <c r="T132" s="9" t="s">
        <v>1938</v>
      </c>
      <c r="U132" s="9" t="s">
        <v>1940</v>
      </c>
      <c r="V132" s="9" t="s">
        <v>1948</v>
      </c>
      <c r="W132" s="9" t="s">
        <v>1941</v>
      </c>
      <c r="X132" s="9" t="s">
        <v>1942</v>
      </c>
      <c r="Y132" s="8" t="s">
        <v>1581</v>
      </c>
      <c r="Z132" s="4" t="s">
        <v>1035</v>
      </c>
      <c r="AA132" s="10" t="s">
        <v>1036</v>
      </c>
      <c r="AB132" s="15" t="s">
        <v>1031</v>
      </c>
      <c r="AC132" s="7"/>
      <c r="AD132" s="7"/>
    </row>
    <row r="133" spans="1:30" ht="30" customHeight="1">
      <c r="A133" s="4">
        <v>131</v>
      </c>
      <c r="B133" s="14" t="s">
        <v>1037</v>
      </c>
      <c r="C133" s="4">
        <v>2021</v>
      </c>
      <c r="D133" s="4" t="s">
        <v>1900</v>
      </c>
      <c r="E133" s="4" t="s">
        <v>1067</v>
      </c>
      <c r="F133" s="4" t="s">
        <v>1043</v>
      </c>
      <c r="G133" s="4" t="s">
        <v>1906</v>
      </c>
      <c r="H133" s="4" t="s">
        <v>2436</v>
      </c>
      <c r="I133" s="4" t="s">
        <v>1044</v>
      </c>
      <c r="J133" s="4" t="s">
        <v>2487</v>
      </c>
      <c r="K133" s="4" t="s">
        <v>1045</v>
      </c>
      <c r="L133" s="4" t="s">
        <v>1929</v>
      </c>
      <c r="M133" s="15" t="s">
        <v>1906</v>
      </c>
      <c r="N133" s="4" t="s">
        <v>1908</v>
      </c>
      <c r="O133" s="4" t="s">
        <v>635</v>
      </c>
      <c r="P133" s="4">
        <v>25</v>
      </c>
      <c r="Q133" s="4" t="s">
        <v>1913</v>
      </c>
      <c r="R133" s="9" t="s">
        <v>1939</v>
      </c>
      <c r="S133" s="9" t="s">
        <v>1938</v>
      </c>
      <c r="T133" s="9" t="s">
        <v>1938</v>
      </c>
      <c r="U133" s="9" t="s">
        <v>1940</v>
      </c>
      <c r="V133" s="9" t="s">
        <v>1948</v>
      </c>
      <c r="W133" s="9" t="s">
        <v>1941</v>
      </c>
      <c r="X133" s="9" t="s">
        <v>1942</v>
      </c>
      <c r="Y133" s="8" t="s">
        <v>1581</v>
      </c>
      <c r="Z133" s="4" t="s">
        <v>1046</v>
      </c>
      <c r="AA133" s="10" t="s">
        <v>1036</v>
      </c>
      <c r="AB133" s="15" t="s">
        <v>1031</v>
      </c>
      <c r="AC133" s="7"/>
      <c r="AD133" s="7"/>
    </row>
  </sheetData>
  <autoFilter ref="A2:AD133" xr:uid="{00000000-0009-0000-0000-000000000000}">
    <sortState xmlns:xlrd2="http://schemas.microsoft.com/office/spreadsheetml/2017/richdata2" ref="A4:AD133">
      <sortCondition ref="A2:A133"/>
    </sortState>
  </autoFilter>
  <mergeCells count="4">
    <mergeCell ref="B1:Q1"/>
    <mergeCell ref="R1:Y1"/>
    <mergeCell ref="AA1:AD1"/>
    <mergeCell ref="A1:A2"/>
  </mergeCells>
  <hyperlinks>
    <hyperlink ref="AA3" r:id="rId1" xr:uid="{00000000-0004-0000-0000-000000000000}"/>
    <hyperlink ref="AC3:AD3" r:id="rId2" display="https://elcinema.com/review/1234786/" xr:uid="{00000000-0004-0000-0000-000001000000}"/>
    <hyperlink ref="AA4" r:id="rId3" xr:uid="{00000000-0004-0000-0000-000002000000}"/>
    <hyperlink ref="AB4" r:id="rId4" xr:uid="{00000000-0004-0000-0000-000003000000}"/>
    <hyperlink ref="AA5" r:id="rId5" xr:uid="{00000000-0004-0000-0000-000004000000}"/>
    <hyperlink ref="AC5" r:id="rId6" xr:uid="{00000000-0004-0000-0000-000005000000}"/>
    <hyperlink ref="AA6" r:id="rId7" xr:uid="{00000000-0004-0000-0000-000006000000}"/>
    <hyperlink ref="AC6" r:id="rId8" xr:uid="{00000000-0004-0000-0000-000007000000}"/>
    <hyperlink ref="AA8" r:id="rId9" xr:uid="{00000000-0004-0000-0000-000008000000}"/>
    <hyperlink ref="AA9" r:id="rId10" xr:uid="{00000000-0004-0000-0000-000009000000}"/>
    <hyperlink ref="AC9:AD9" r:id="rId11" display=" http://www.hafryat.com/ar/blog/فيلم-أولاد-الفقراء-عندما-بشّر-يوسف-وهبي-بثورة-البسطاء" xr:uid="{00000000-0004-0000-0000-00000A000000}"/>
    <hyperlink ref="AC10:AD10" r:id="rId12" display=" https://gate.ahram.org.eg/News/2706292.aspx" xr:uid="{00000000-0004-0000-0000-00000B000000}"/>
    <hyperlink ref="AB11" r:id="rId13" display=" https://elcinema.com/work/1002535" xr:uid="{00000000-0004-0000-0000-00000C000000}"/>
    <hyperlink ref="AA11" r:id="rId14" xr:uid="{00000000-0004-0000-0000-00000D000000}"/>
    <hyperlink ref="AB12" r:id="rId15" display=" https://elcinema.com/work/1002535" xr:uid="{00000000-0004-0000-0000-00000E000000}"/>
    <hyperlink ref="AA13" r:id="rId16" xr:uid="{00000000-0004-0000-0000-00000F000000}"/>
    <hyperlink ref="AB13" r:id="rId17" display=" https://elcinema.com/work/1002535" xr:uid="{00000000-0004-0000-0000-000010000000}"/>
    <hyperlink ref="AA14" r:id="rId18" xr:uid="{00000000-0004-0000-0000-000011000000}"/>
    <hyperlink ref="AC14:AD14" r:id="rId19" display="https://www.shorouknews.com/columns/view.aspx?cdate=15062018&amp;id=fcf91079-b505-40fe-8fc3-e29a1b0e4ec0" xr:uid="{00000000-0004-0000-0000-000012000000}"/>
    <hyperlink ref="AC16:AD16" r:id="rId20" display=" https://www.shorouknews.com/columns/view.aspx?cdate=16072021&amp;id=7823d80c-2a18-4af6-94ea-c85d5ec64461" xr:uid="{00000000-0004-0000-0000-000013000000}"/>
    <hyperlink ref="AB16" r:id="rId21" xr:uid="{00000000-0004-0000-0000-000014000000}"/>
    <hyperlink ref="AA16" r:id="rId22" xr:uid="{00000000-0004-0000-0000-000015000000}"/>
    <hyperlink ref="AA19" r:id="rId23" xr:uid="{00000000-0004-0000-0000-000016000000}"/>
    <hyperlink ref="AC19" r:id="rId24" xr:uid="{00000000-0004-0000-0000-000017000000}"/>
    <hyperlink ref="AA21" r:id="rId25" xr:uid="{00000000-0004-0000-0000-000018000000}"/>
    <hyperlink ref="AC21:AD21" r:id="rId26" display="https://alwafd.news/essay/59107" xr:uid="{00000000-0004-0000-0000-000019000000}"/>
    <hyperlink ref="AA22" r:id="rId27" xr:uid="{00000000-0004-0000-0000-00001A000000}"/>
    <hyperlink ref="AA23" r:id="rId28" xr:uid="{00000000-0004-0000-0000-00001B000000}"/>
    <hyperlink ref="AC23" r:id="rId29" xr:uid="{00000000-0004-0000-0000-00001C000000}"/>
    <hyperlink ref="AA24" r:id="rId30" xr:uid="{00000000-0004-0000-0000-00001D000000}"/>
    <hyperlink ref="AA26" r:id="rId31" xr:uid="{00000000-0004-0000-0000-00001E000000}"/>
    <hyperlink ref="AC26" r:id="rId32" xr:uid="{00000000-0004-0000-0000-00001F000000}"/>
    <hyperlink ref="AA27" r:id="rId33" xr:uid="{00000000-0004-0000-0000-000020000000}"/>
    <hyperlink ref="AC27:AD27" r:id="rId34" display="https://www.shorouknews.com/columns/view.aspx?cdate=13032020&amp;id=fa5dfe6a-4453-4130-a42e-ff608be1cc2b" xr:uid="{00000000-0004-0000-0000-000021000000}"/>
    <hyperlink ref="AA28" r:id="rId35" xr:uid="{00000000-0004-0000-0000-000022000000}"/>
    <hyperlink ref="AA29" r:id="rId36" xr:uid="{00000000-0004-0000-0000-000023000000}"/>
    <hyperlink ref="AC29" r:id="rId37" xr:uid="{00000000-0004-0000-0000-000024000000}"/>
    <hyperlink ref="AD29" r:id="rId38" xr:uid="{00000000-0004-0000-0000-000025000000}"/>
    <hyperlink ref="AA42" r:id="rId39" xr:uid="{00000000-0004-0000-0000-000026000000}"/>
    <hyperlink ref="AC42" r:id="rId40" xr:uid="{00000000-0004-0000-0000-000027000000}"/>
    <hyperlink ref="AA31" r:id="rId41" xr:uid="{00000000-0004-0000-0000-000028000000}"/>
    <hyperlink ref="AC31" r:id="rId42" xr:uid="{00000000-0004-0000-0000-000029000000}"/>
    <hyperlink ref="AA32" r:id="rId43" xr:uid="{00000000-0004-0000-0000-00002A000000}"/>
    <hyperlink ref="AA33" r:id="rId44" xr:uid="{00000000-0004-0000-0000-00002B000000}"/>
    <hyperlink ref="AA34" r:id="rId45" xr:uid="{00000000-0004-0000-0000-00002C000000}"/>
    <hyperlink ref="AA36" r:id="rId46" xr:uid="{00000000-0004-0000-0000-00002D000000}"/>
    <hyperlink ref="AC36" r:id="rId47" xr:uid="{00000000-0004-0000-0000-00002E000000}"/>
    <hyperlink ref="AA37" r:id="rId48" xr:uid="{00000000-0004-0000-0000-00002F000000}"/>
    <hyperlink ref="AA38" r:id="rId49" xr:uid="{00000000-0004-0000-0000-000030000000}"/>
    <hyperlink ref="AC38:AD38" r:id="rId50" display="https://www.ida2at.com/عبد-العزيز-مكيوي-بطل-القاهرة30-المنسي-ح/" xr:uid="{00000000-0004-0000-0000-000031000000}"/>
    <hyperlink ref="AA39" r:id="rId51" xr:uid="{00000000-0004-0000-0000-000032000000}"/>
    <hyperlink ref="AC39" r:id="rId52" xr:uid="{00000000-0004-0000-0000-000033000000}"/>
    <hyperlink ref="AA40" r:id="rId53" xr:uid="{00000000-0004-0000-0000-000034000000}"/>
    <hyperlink ref="AA43" r:id="rId54" xr:uid="{00000000-0004-0000-0000-000035000000}"/>
    <hyperlink ref="AA44" r:id="rId55" xr:uid="{00000000-0004-0000-0000-000036000000}"/>
    <hyperlink ref="AC44" r:id="rId56" xr:uid="{00000000-0004-0000-0000-000037000000}"/>
    <hyperlink ref="AA46" r:id="rId57" xr:uid="{00000000-0004-0000-0000-000038000000}"/>
    <hyperlink ref="AC46" r:id="rId58" xr:uid="{00000000-0004-0000-0000-000039000000}"/>
    <hyperlink ref="AC47:AD47" r:id="rId59" display="https://raseef22.net/article/1075015-%D8%B9%D9%88%D8%A7%D9%84%D9%85-%D9%86%D8%AC%D9%8A%D8%A8-%D9%85%D8%AD%D9%81%D9%88%D8%B8-1-%D9%85%D9%8A%D8%B1%D8%A7%D9%85%D8%A7%D8%B1-%D9%82%D8%B5%D8%A9-%D9%81%D9%86%D8%AF%D9%82-%D8%A5%D9%8A%D8%B7%D8%A7%D9%84%D9%8A-%D8%B1%D9%88%D8%AD%D9%87-%D9%8A%D9%88%D9%86%D8%A7%D9%86%D9%8A%D8%A9-%D9%88%D9%85%D9%88%D8%B7%D9%86%D9%87-%D8%A7%D9%84%D8%A5%D8%B3%D9%83%D9%86%D8%AF%D8%B1%D9%8A%D8%A9" xr:uid="{00000000-0004-0000-0000-00003A000000}"/>
    <hyperlink ref="AA66" r:id="rId60" xr:uid="{00000000-0004-0000-0000-00003B000000}"/>
    <hyperlink ref="AC66" r:id="rId61" xr:uid="{00000000-0004-0000-0000-00003C000000}"/>
    <hyperlink ref="AD66" r:id="rId62" xr:uid="{00000000-0004-0000-0000-00003D000000}"/>
    <hyperlink ref="AA49" r:id="rId63" xr:uid="{00000000-0004-0000-0000-00003E000000}"/>
    <hyperlink ref="AC49:AD49" r:id="rId64" display="https://www.aljazeera.net/midan/intellect/literature/2020/7/6/ثرثرة-فوق-النيل-كيف-رسم-نجيب-محفوظ" xr:uid="{00000000-0004-0000-0000-00003F000000}"/>
    <hyperlink ref="AA50" r:id="rId65" xr:uid="{00000000-0004-0000-0000-000040000000}"/>
    <hyperlink ref="AC51:AD51" r:id="rId66" display="https://aawsat.com/home/article/2460016/سنوات-السينما-خلي-بالك-من-زوزو" xr:uid="{00000000-0004-0000-0000-000041000000}"/>
    <hyperlink ref="AA53" r:id="rId67" xr:uid="{00000000-0004-0000-0000-000042000000}"/>
    <hyperlink ref="AB53" r:id="rId68" xr:uid="{00000000-0004-0000-0000-000043000000}"/>
    <hyperlink ref="AA54" r:id="rId69" xr:uid="{00000000-0004-0000-0000-000044000000}"/>
    <hyperlink ref="AC54" r:id="rId70" xr:uid="{00000000-0004-0000-0000-000045000000}"/>
    <hyperlink ref="AA57" r:id="rId71" xr:uid="{00000000-0004-0000-0000-000046000000}"/>
    <hyperlink ref="AA52" r:id="rId72" xr:uid="{00000000-0004-0000-0000-000047000000}"/>
    <hyperlink ref="AC52:AD52" r:id="rId73" display="https://cimalover.com/زائر-الفجر-البلد-دي-ريحتها-فاحت/" xr:uid="{00000000-0004-0000-0000-000048000000}"/>
    <hyperlink ref="AA59" r:id="rId74" xr:uid="{00000000-0004-0000-0000-000049000000}"/>
    <hyperlink ref="AC59:AD59" r:id="rId75" display="https://www.alittihad.ae/article/5301/2019/عودة-الابن-الضال-انحياز-إلى-الشباب" xr:uid="{00000000-0004-0000-0000-00004A000000}"/>
    <hyperlink ref="AB61" r:id="rId76" xr:uid="{00000000-0004-0000-0000-00004B000000}"/>
    <hyperlink ref="AA62" r:id="rId77" display=" https://www.youtube.com/watch?v=ye7e7q4NLXA" xr:uid="{00000000-0004-0000-0000-00004C000000}"/>
    <hyperlink ref="AC57" r:id="rId78" xr:uid="{00000000-0004-0000-0000-00004D000000}"/>
    <hyperlink ref="AA72" r:id="rId79" display=" https://www.youtube.com/watch?v=ye7e7q4NLXA" xr:uid="{00000000-0004-0000-0000-00004E000000}"/>
    <hyperlink ref="AC53:AC54" r:id="rId80" display="https://www.elmogaz.com/652266" xr:uid="{00000000-0004-0000-0000-00004F000000}"/>
    <hyperlink ref="AD72" r:id="rId81" xr:uid="{00000000-0004-0000-0000-000050000000}"/>
    <hyperlink ref="AA77" r:id="rId82" display=" https://www.youtube.com/watch?v=ye7e7q4NLXA" xr:uid="{00000000-0004-0000-0000-000051000000}"/>
    <hyperlink ref="AC77" r:id="rId83" xr:uid="{00000000-0004-0000-0000-000052000000}"/>
    <hyperlink ref="AA80" r:id="rId84" xr:uid="{00000000-0004-0000-0000-000053000000}"/>
    <hyperlink ref="AC80" r:id="rId85" xr:uid="{00000000-0004-0000-0000-000054000000}"/>
    <hyperlink ref="AA81" r:id="rId86" display=" https://www.youtube.com/watch?v=ye7e7q4NLXA" xr:uid="{00000000-0004-0000-0000-000055000000}"/>
    <hyperlink ref="AA82" r:id="rId87" display=" https://www.youtube.com/watch?v=ye7e7q4NLXA" xr:uid="{00000000-0004-0000-0000-000056000000}"/>
    <hyperlink ref="AC82:AD82" r:id="rId88" display="https://www.sherifhassan.com/2016/01/31/البريء-الصراع-الأبدي-بين-السلطة-والمث/" xr:uid="{00000000-0004-0000-0000-000057000000}"/>
    <hyperlink ref="AA83" r:id="rId89" display=" https://www.youtube.com/watch?v=ye7e7q4NLXA" xr:uid="{00000000-0004-0000-0000-000058000000}"/>
    <hyperlink ref="AA91" r:id="rId90" display=" https://www.youtube.com/watch?v=ye7e7q4NLXA" xr:uid="{00000000-0004-0000-0000-000059000000}"/>
    <hyperlink ref="AC91:AD91" r:id="rId91" display="https://eyeoncinema.net/قلب-الليل-متاهة-الطرد-والاختيار/" xr:uid="{00000000-0004-0000-0000-00005A000000}"/>
    <hyperlink ref="AA92" r:id="rId92" display=" https://www.youtube.com/watch?v=ye7e7q4NLXA" xr:uid="{00000000-0004-0000-0000-00005B000000}"/>
    <hyperlink ref="AA93" r:id="rId93" display=" https://www.youtube.com/watch?v=_QYjK6hNN24" xr:uid="{00000000-0004-0000-0000-00005C000000}"/>
    <hyperlink ref="AC61:AC62" r:id="rId94" display="http://www.akhbar-alkhaleej.com/news/article/1127014" xr:uid="{00000000-0004-0000-0000-00005D000000}"/>
    <hyperlink ref="AD93" r:id="rId95" xr:uid="{00000000-0004-0000-0000-00005E000000}"/>
    <hyperlink ref="AA95" r:id="rId96" display=" https://www.youtube.com/watch?v=_QYjK6hNN24" xr:uid="{00000000-0004-0000-0000-00005F000000}"/>
    <hyperlink ref="AC95:AD95" r:id="rId97" display="https://www.ida2at.com/beggars-and-poor/" xr:uid="{00000000-0004-0000-0000-000060000000}"/>
    <hyperlink ref="AA96" r:id="rId98" display=" https://www.youtube.com/watch?v=_QYjK6hNN24" xr:uid="{00000000-0004-0000-0000-000061000000}"/>
    <hyperlink ref="AC96:AD96" r:id="rId99" display="https://eyeoncinema.net/أسرار-الجمال-في-فيلم-الكيت-كات/" xr:uid="{00000000-0004-0000-0000-000062000000}"/>
    <hyperlink ref="AA97" r:id="rId100" display=" https://www.youtube.com/watch?v=_QYjK6hNN24" xr:uid="{00000000-0004-0000-0000-000063000000}"/>
    <hyperlink ref="AC97:AD97" r:id="rId101" display="https://eyeoncinema.net/الرمز-ودلالاته-في-فيلم-البحث-عن-سيد-مر/" xr:uid="{00000000-0004-0000-0000-000064000000}"/>
    <hyperlink ref="AA98" r:id="rId102" display=" https://www.youtube.com/watch?v=_QYjK6hNN24" xr:uid="{00000000-0004-0000-0000-000065000000}"/>
    <hyperlink ref="AC99:AD99" r:id="rId103" display="http://www.cinematechhaddad.com/Derasat/AAltayeb/Altayeb_16.HTM" xr:uid="{00000000-0004-0000-0000-000066000000}"/>
    <hyperlink ref="AC68:AC70" r:id="rId104" display="https://www.madamasr.com/ar/2014/08/09/feature/ثقافة/جواهر-السينما-المصرية-مرسيدس/" xr:uid="{00000000-0004-0000-0000-000067000000}"/>
    <hyperlink ref="AD101" r:id="rId105" xr:uid="{00000000-0004-0000-0000-000068000000}"/>
    <hyperlink ref="AD104" r:id="rId106" xr:uid="{00000000-0004-0000-0000-000069000000}"/>
    <hyperlink ref="AA109" r:id="rId107" xr:uid="{00000000-0004-0000-0000-00006A000000}"/>
    <hyperlink ref="AC109" r:id="rId108" xr:uid="{00000000-0004-0000-0000-00006B000000}"/>
    <hyperlink ref="AC112:AD112" r:id="rId109" display="https://www.behindzscene.net/مراجعة-فيلم-مواطن-ومخبر-وحرامي-حين-يتو/" xr:uid="{00000000-0004-0000-0000-00006C000000}"/>
    <hyperlink ref="AA114" r:id="rId110" xr:uid="{00000000-0004-0000-0000-00006D000000}"/>
    <hyperlink ref="AC115" r:id="rId111" xr:uid="{00000000-0004-0000-0000-00006E000000}"/>
    <hyperlink ref="AC120" r:id="rId112" location=":~:text=الفيلم%20لا%20يركز%20على%20مأساة,التصريح%20هنا%20باشتداد%20الرغبة%20الجنسية" xr:uid="{00000000-0004-0000-0000-00006F000000}"/>
    <hyperlink ref="AD120" r:id="rId113" xr:uid="{00000000-0004-0000-0000-000070000000}"/>
    <hyperlink ref="AA126" r:id="rId114" xr:uid="{00000000-0004-0000-0000-000071000000}"/>
    <hyperlink ref="AC126:AD126" r:id="rId115" display="https://alarab.co.uk/فيلم-الضيف-صراع-بين-الإرهاب-والتنوير" xr:uid="{00000000-0004-0000-0000-000072000000}"/>
    <hyperlink ref="AA130" r:id="rId116" display=" https://www.youtube.com/watch?v=E6bwcW99tVc" xr:uid="{00000000-0004-0000-0000-000073000000}"/>
    <hyperlink ref="AC130:AD130" r:id="rId117" display="https://www.independentarabia.com/node/103586/ثقافة/سينما/فيلم-صندوق-الدنيا-القاهرة-ليست-مدينة-سيئة-السمعة" xr:uid="{00000000-0004-0000-0000-000074000000}"/>
    <hyperlink ref="AB74" r:id="rId118" xr:uid="{00000000-0004-0000-0000-000075000000}"/>
    <hyperlink ref="AA74" r:id="rId119" xr:uid="{00000000-0004-0000-0000-000076000000}"/>
    <hyperlink ref="AC74" r:id="rId120" xr:uid="{00000000-0004-0000-0000-000077000000}"/>
    <hyperlink ref="AB30" r:id="rId121" display="https://elcinema.com/work/1003854" xr:uid="{00000000-0004-0000-0000-000078000000}"/>
    <hyperlink ref="AC30" r:id="rId122" xr:uid="{00000000-0004-0000-0000-000079000000}"/>
    <hyperlink ref="AA30" r:id="rId123" xr:uid="{00000000-0004-0000-0000-00007A000000}"/>
    <hyperlink ref="AB70" r:id="rId124" display="https://elcinema.com/work/1003854" xr:uid="{00000000-0004-0000-0000-00007B000000}"/>
    <hyperlink ref="AB78" r:id="rId125" display="https://elcinema.com/work/1003854" xr:uid="{00000000-0004-0000-0000-00007C000000}"/>
    <hyperlink ref="AB102" r:id="rId126" display="https://elcinema.com/work/1003854" xr:uid="{00000000-0004-0000-0000-00007D000000}"/>
    <hyperlink ref="AB107" r:id="rId127" display="https://elcinema.com/work/1003854" xr:uid="{00000000-0004-0000-0000-00007E000000}"/>
    <hyperlink ref="AC107:AD107" r:id="rId128" display="https://www.al-madina.com/article/599877/كتاب/رحلتي-مع-ابن-رشد-وعقدتي-من-فيلم-المصير" xr:uid="{00000000-0004-0000-0000-00007F000000}"/>
    <hyperlink ref="AB111" r:id="rId129" display="https://elcinema.com/work/1003854" xr:uid="{00000000-0004-0000-0000-000080000000}"/>
    <hyperlink ref="AB20" r:id="rId130" display="https://elcinema.com/work/1003854" xr:uid="{00000000-0004-0000-0000-000081000000}"/>
    <hyperlink ref="AB35" r:id="rId131" display="https://elcinema.com/work/1003854" xr:uid="{00000000-0004-0000-0000-000082000000}"/>
    <hyperlink ref="AB63" r:id="rId132" display="https://elcinema.com/work/1003854" xr:uid="{00000000-0004-0000-0000-000083000000}"/>
    <hyperlink ref="AB75" r:id="rId133" display="https://elcinema.com/work/1003854" xr:uid="{00000000-0004-0000-0000-000084000000}"/>
    <hyperlink ref="AB58" r:id="rId134" display="https://elcinema.com/work/1003854" xr:uid="{00000000-0004-0000-0000-000085000000}"/>
    <hyperlink ref="AB55" r:id="rId135" display="https://elcinema.com/work/1003854" xr:uid="{00000000-0004-0000-0000-000086000000}"/>
    <hyperlink ref="AB88" r:id="rId136" display="https://elcinema.com/work/1003854" xr:uid="{00000000-0004-0000-0000-000087000000}"/>
    <hyperlink ref="AB56" r:id="rId137" display="https://elcinema.com/work/1003854" xr:uid="{00000000-0004-0000-0000-000088000000}"/>
    <hyperlink ref="AB67" r:id="rId138" display="https://elcinema.com/work/1003854" xr:uid="{00000000-0004-0000-0000-000089000000}"/>
    <hyperlink ref="AB64" r:id="rId139" display="https://elcinema.com/work/1003854" xr:uid="{00000000-0004-0000-0000-00008A000000}"/>
    <hyperlink ref="AB110" r:id="rId140" display="https://elcinema.com/work/1003854" xr:uid="{00000000-0004-0000-0000-00008B000000}"/>
    <hyperlink ref="AB118" r:id="rId141" display="https://elcinema.com/work/1003854" xr:uid="{00000000-0004-0000-0000-00008C000000}"/>
    <hyperlink ref="AB85" r:id="rId142" display="https://elcinema.com/work/1003854" xr:uid="{00000000-0004-0000-0000-00008D000000}"/>
    <hyperlink ref="AB103" r:id="rId143" display="https://elcinema.com/work/1003854" xr:uid="{00000000-0004-0000-0000-00008E000000}"/>
    <hyperlink ref="AB15" r:id="rId144" display="https://elcinema.com/work/1003854" xr:uid="{00000000-0004-0000-0000-00008F000000}"/>
    <hyperlink ref="AB25" r:id="rId145" display="https://elcinema.com/work/1003854" xr:uid="{00000000-0004-0000-0000-000090000000}"/>
    <hyperlink ref="AB103:AB122" r:id="rId146" display="https://elcinema.com/work/1003854" xr:uid="{00000000-0004-0000-0000-000091000000}"/>
    <hyperlink ref="AC79:AD79" r:id="rId147" display="https://mana.net/8456" xr:uid="{00000000-0004-0000-0000-000092000000}"/>
    <hyperlink ref="AC71" r:id="rId148" xr:uid="{00000000-0004-0000-0000-000093000000}"/>
    <hyperlink ref="AC109:AC110" r:id="rId149" display="https://www.ammonnews.net/article/277298" xr:uid="{00000000-0004-0000-0000-000094000000}"/>
    <hyperlink ref="AC73:AD73" r:id="rId150" display="https://aawsat.com/home/article/973576/«حدوتة-مصرية»-1982-الفيلم-الثاني-«والأفضل»-في-ثلاثية-شاهين-الذاتية" xr:uid="{00000000-0004-0000-0000-000095000000}"/>
    <hyperlink ref="AC116:AD116" r:id="rId151" display="https://alghad.com/إسكندرية-نيويورك-إبداع-سينمائي-لشاه/" xr:uid="{00000000-0004-0000-0000-000096000000}"/>
    <hyperlink ref="AA105" r:id="rId152" xr:uid="{00000000-0004-0000-0000-000097000000}"/>
    <hyperlink ref="AC17:AD17" r:id="rId153" display="https://www.ida2at.com/woman-youth-cairo-temptation/" xr:uid="{00000000-0004-0000-0000-000098000000}"/>
    <hyperlink ref="AC106:AD106" r:id="rId154" display="https://www.darelhilal.com/News/691475.aspx" xr:uid="{00000000-0004-0000-0000-000099000000}"/>
    <hyperlink ref="AC87" r:id="rId155" xr:uid="{00000000-0004-0000-0000-00009A000000}"/>
    <hyperlink ref="AA65" r:id="rId156" xr:uid="{00000000-0004-0000-0000-00009B000000}"/>
    <hyperlink ref="AA70" r:id="rId157" xr:uid="{00000000-0004-0000-0000-00009C000000}"/>
    <hyperlink ref="AA78" r:id="rId158" xr:uid="{00000000-0004-0000-0000-00009D000000}"/>
    <hyperlink ref="AA102" r:id="rId159" xr:uid="{00000000-0004-0000-0000-00009E000000}"/>
    <hyperlink ref="AA107" r:id="rId160" xr:uid="{00000000-0004-0000-0000-00009F000000}"/>
    <hyperlink ref="AA111" r:id="rId161" xr:uid="{00000000-0004-0000-0000-0000A0000000}"/>
    <hyperlink ref="AC111" r:id="rId162" xr:uid="{00000000-0004-0000-0000-0000A1000000}"/>
    <hyperlink ref="AC20" r:id="rId163" xr:uid="{00000000-0004-0000-0000-0000A2000000}"/>
    <hyperlink ref="AC58" r:id="rId164" xr:uid="{00000000-0004-0000-0000-0000A3000000}"/>
    <hyperlink ref="AA20" r:id="rId165" xr:uid="{00000000-0004-0000-0000-0000A4000000}"/>
    <hyperlink ref="AA35" r:id="rId166" xr:uid="{00000000-0004-0000-0000-0000A5000000}"/>
    <hyperlink ref="AA63" r:id="rId167" xr:uid="{00000000-0004-0000-0000-0000A6000000}"/>
    <hyperlink ref="AA75" r:id="rId168" xr:uid="{00000000-0004-0000-0000-0000A7000000}"/>
    <hyperlink ref="AA58" r:id="rId169" xr:uid="{00000000-0004-0000-0000-0000A8000000}"/>
    <hyperlink ref="AA55" r:id="rId170" xr:uid="{00000000-0004-0000-0000-0000A9000000}"/>
    <hyperlink ref="AA88" r:id="rId171" xr:uid="{00000000-0004-0000-0000-0000AA000000}"/>
    <hyperlink ref="AA56" r:id="rId172" xr:uid="{00000000-0004-0000-0000-0000AB000000}"/>
    <hyperlink ref="AA67" r:id="rId173" xr:uid="{00000000-0004-0000-0000-0000AC000000}"/>
    <hyperlink ref="AA64" r:id="rId174" xr:uid="{00000000-0004-0000-0000-0000AD000000}"/>
    <hyperlink ref="AA110" r:id="rId175" xr:uid="{00000000-0004-0000-0000-0000AE000000}"/>
    <hyperlink ref="AA118" r:id="rId176" xr:uid="{00000000-0004-0000-0000-0000AF000000}"/>
    <hyperlink ref="AA85" r:id="rId177" xr:uid="{00000000-0004-0000-0000-0000B0000000}"/>
    <hyperlink ref="AA103" r:id="rId178" xr:uid="{00000000-0004-0000-0000-0000B1000000}"/>
    <hyperlink ref="AA15" r:id="rId179" xr:uid="{00000000-0004-0000-0000-0000B2000000}"/>
    <hyperlink ref="AA25" r:id="rId180" xr:uid="{00000000-0004-0000-0000-0000B3000000}"/>
    <hyperlink ref="AA89" r:id="rId181" xr:uid="{00000000-0004-0000-0000-0000B4000000}"/>
    <hyperlink ref="AA79" r:id="rId182" xr:uid="{00000000-0004-0000-0000-0000B5000000}"/>
    <hyperlink ref="AA60" r:id="rId183" xr:uid="{00000000-0004-0000-0000-0000B6000000}"/>
    <hyperlink ref="AA86" r:id="rId184" xr:uid="{00000000-0004-0000-0000-0000B7000000}"/>
    <hyperlink ref="AA71" r:id="rId185" xr:uid="{00000000-0004-0000-0000-0000B8000000}"/>
    <hyperlink ref="AA68" r:id="rId186" xr:uid="{00000000-0004-0000-0000-0000B9000000}"/>
    <hyperlink ref="AA94" r:id="rId187" xr:uid="{00000000-0004-0000-0000-0000BA000000}"/>
    <hyperlink ref="AA73" r:id="rId188" xr:uid="{00000000-0004-0000-0000-0000BB000000}"/>
    <hyperlink ref="AA116" r:id="rId189" xr:uid="{00000000-0004-0000-0000-0000BC000000}"/>
    <hyperlink ref="AA76" r:id="rId190" xr:uid="{00000000-0004-0000-0000-0000BD000000}"/>
    <hyperlink ref="AA119" r:id="rId191" xr:uid="{00000000-0004-0000-0000-0000BE000000}"/>
    <hyperlink ref="AA17" r:id="rId192" xr:uid="{00000000-0004-0000-0000-0000BF000000}"/>
    <hyperlink ref="AA106" r:id="rId193" xr:uid="{00000000-0004-0000-0000-0000C0000000}"/>
    <hyperlink ref="AA87" r:id="rId194" xr:uid="{00000000-0004-0000-0000-0000C1000000}"/>
    <hyperlink ref="AA84" r:id="rId195" xr:uid="{00000000-0004-0000-0000-0000C2000000}"/>
    <hyperlink ref="AA90" r:id="rId196" xr:uid="{00000000-0004-0000-0000-0000C3000000}"/>
    <hyperlink ref="AA69" r:id="rId197" xr:uid="{00000000-0004-0000-0000-0000C4000000}"/>
    <hyperlink ref="AA108" r:id="rId198" xr:uid="{00000000-0004-0000-0000-0000C5000000}"/>
    <hyperlink ref="AB121" r:id="rId199" xr:uid="{00000000-0004-0000-0000-0000C6000000}"/>
    <hyperlink ref="AA121" r:id="rId200" xr:uid="{00000000-0004-0000-0000-0000C7000000}"/>
    <hyperlink ref="AC121" r:id="rId201" xr:uid="{00000000-0004-0000-0000-0000C8000000}"/>
    <hyperlink ref="AD121" r:id="rId202" xr:uid="{00000000-0004-0000-0000-0000C9000000}"/>
    <hyperlink ref="AA131" r:id="rId203" display=" https://www.youtube.com/watch?v=E6bwcW99tVc" xr:uid="{00000000-0004-0000-0000-0000CA000000}"/>
    <hyperlink ref="AA132" r:id="rId204" xr:uid="{00000000-0004-0000-0000-0000CB000000}"/>
    <hyperlink ref="AA133" r:id="rId205" xr:uid="{00000000-0004-0000-0000-0000CC000000}"/>
    <hyperlink ref="AA125" r:id="rId206" display=" https://www.youtube.com/watch?v=aW4YgVXcpZs" xr:uid="{00000000-0004-0000-0000-0000CD000000}"/>
    <hyperlink ref="AA123" r:id="rId207" display=" https://www.youtube.com/watch?v=aW4YgVXcpZs" xr:uid="{00000000-0004-0000-0000-0000CE000000}"/>
    <hyperlink ref="AA127" r:id="rId208" xr:uid="{00000000-0004-0000-0000-0000CF000000}"/>
    <hyperlink ref="AA128" r:id="rId209" display=" https://www.youtube.com/watch?v=xd5yCf-k0ic" xr:uid="{00000000-0004-0000-0000-0000D0000000}"/>
    <hyperlink ref="AA129" r:id="rId210" xr:uid="{00000000-0004-0000-0000-0000D1000000}"/>
    <hyperlink ref="AA124" r:id="rId211" display=" https://www.youtube.com/watch?v=i42jZJBbPfc" xr:uid="{00000000-0004-0000-0000-0000D2000000}"/>
  </hyperlinks>
  <pageMargins left="0.7" right="0.7" top="0.75" bottom="0.75" header="0.3" footer="0.3"/>
  <pageSetup orientation="portrait" r:id="rId2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8"/>
  <sheetViews>
    <sheetView rightToLeft="1" zoomScaleNormal="100" workbookViewId="0">
      <pane ySplit="1" topLeftCell="A2" activePane="bottomLeft" state="frozen"/>
      <selection pane="bottomLeft"/>
    </sheetView>
  </sheetViews>
  <sheetFormatPr defaultColWidth="9" defaultRowHeight="14.5"/>
  <cols>
    <col min="1" max="1" width="5.26953125" style="1" customWidth="1"/>
    <col min="2" max="2" width="10.26953125" style="2" bestFit="1" customWidth="1"/>
    <col min="3" max="3" width="10.26953125" style="2" customWidth="1"/>
    <col min="4" max="4" width="27.1796875" style="1" customWidth="1"/>
    <col min="5" max="5" width="9" style="1"/>
    <col min="6" max="6" width="16.453125" style="1" bestFit="1" customWidth="1"/>
    <col min="7" max="7" width="11.1796875" style="1" customWidth="1"/>
    <col min="8" max="8" width="13.453125" style="1" bestFit="1" customWidth="1"/>
    <col min="9" max="9" width="11.1796875" style="1" bestFit="1" customWidth="1"/>
    <col min="10" max="10" width="11.453125" style="1" bestFit="1" customWidth="1"/>
    <col min="11" max="12" width="11.453125" style="1" customWidth="1"/>
    <col min="13" max="13" width="11" style="1" bestFit="1" customWidth="1"/>
    <col min="14" max="14" width="11.54296875" style="1" bestFit="1" customWidth="1"/>
    <col min="15" max="15" width="7" style="1" customWidth="1"/>
    <col min="16" max="16384" width="9" style="1"/>
  </cols>
  <sheetData>
    <row r="1" spans="1:16" ht="53.25" customHeight="1">
      <c r="A1" s="16" t="s">
        <v>0</v>
      </c>
      <c r="B1" s="17" t="s">
        <v>1</v>
      </c>
      <c r="C1" s="17" t="s">
        <v>1943</v>
      </c>
      <c r="D1" s="16" t="s">
        <v>2</v>
      </c>
      <c r="E1" s="16" t="s">
        <v>3</v>
      </c>
      <c r="F1" s="16" t="s">
        <v>410</v>
      </c>
      <c r="G1" s="16" t="s">
        <v>20</v>
      </c>
      <c r="H1" s="16" t="s">
        <v>18</v>
      </c>
      <c r="I1" s="16" t="s">
        <v>19</v>
      </c>
      <c r="J1" s="16" t="s">
        <v>6</v>
      </c>
      <c r="K1" s="16" t="s">
        <v>16</v>
      </c>
      <c r="L1" s="16" t="s">
        <v>9</v>
      </c>
      <c r="M1" s="16" t="s">
        <v>4</v>
      </c>
      <c r="N1" s="16" t="s">
        <v>5</v>
      </c>
      <c r="O1" s="16" t="s">
        <v>7</v>
      </c>
      <c r="P1" s="16" t="s">
        <v>8</v>
      </c>
    </row>
    <row r="2" spans="1:16" ht="30" customHeight="1">
      <c r="A2" s="14">
        <v>1</v>
      </c>
      <c r="B2" s="18">
        <v>25416</v>
      </c>
      <c r="C2" s="18" t="s">
        <v>1944</v>
      </c>
      <c r="D2" s="14" t="s">
        <v>1421</v>
      </c>
      <c r="E2" s="14" t="s">
        <v>1454</v>
      </c>
      <c r="F2" s="14" t="s">
        <v>1459</v>
      </c>
      <c r="G2" s="14" t="s">
        <v>72</v>
      </c>
      <c r="H2" s="14" t="s">
        <v>1460</v>
      </c>
      <c r="I2" s="14" t="s">
        <v>72</v>
      </c>
      <c r="J2" s="14" t="s">
        <v>1455</v>
      </c>
      <c r="K2" s="14" t="s">
        <v>64</v>
      </c>
      <c r="L2" s="14" t="s">
        <v>1461</v>
      </c>
      <c r="M2" s="14" t="s">
        <v>2430</v>
      </c>
      <c r="N2" s="14" t="s">
        <v>1462</v>
      </c>
      <c r="O2" s="14">
        <v>171</v>
      </c>
      <c r="P2" s="19" t="s">
        <v>1463</v>
      </c>
    </row>
    <row r="3" spans="1:16" ht="30" customHeight="1">
      <c r="A3" s="14">
        <v>2</v>
      </c>
      <c r="B3" s="18">
        <v>25569</v>
      </c>
      <c r="C3" s="18" t="s">
        <v>1944</v>
      </c>
      <c r="D3" s="14" t="s">
        <v>1431</v>
      </c>
      <c r="E3" s="14" t="s">
        <v>1454</v>
      </c>
      <c r="F3" s="14" t="s">
        <v>1506</v>
      </c>
      <c r="G3" s="14" t="s">
        <v>72</v>
      </c>
      <c r="H3" s="14" t="s">
        <v>1507</v>
      </c>
      <c r="I3" s="14" t="s">
        <v>72</v>
      </c>
      <c r="J3" s="14" t="s">
        <v>1503</v>
      </c>
      <c r="K3" s="14" t="s">
        <v>64</v>
      </c>
      <c r="L3" s="14" t="s">
        <v>1508</v>
      </c>
      <c r="M3" s="14" t="s">
        <v>2281</v>
      </c>
      <c r="N3" s="14" t="s">
        <v>1509</v>
      </c>
      <c r="O3" s="14">
        <v>514</v>
      </c>
      <c r="P3" s="19" t="s">
        <v>1510</v>
      </c>
    </row>
    <row r="4" spans="1:16" ht="30" customHeight="1">
      <c r="A4" s="14">
        <v>3</v>
      </c>
      <c r="B4" s="18">
        <v>30011</v>
      </c>
      <c r="C4" s="18" t="s">
        <v>1944</v>
      </c>
      <c r="D4" s="14" t="s">
        <v>1423</v>
      </c>
      <c r="E4" s="14" t="s">
        <v>1454</v>
      </c>
      <c r="F4" s="14" t="s">
        <v>1469</v>
      </c>
      <c r="G4" s="14" t="s">
        <v>72</v>
      </c>
      <c r="H4" s="14" t="s">
        <v>1470</v>
      </c>
      <c r="I4" s="14" t="s">
        <v>72</v>
      </c>
      <c r="J4" s="14" t="s">
        <v>26</v>
      </c>
      <c r="K4" s="14" t="s">
        <v>64</v>
      </c>
      <c r="L4" s="14" t="s">
        <v>1471</v>
      </c>
      <c r="M4" s="14" t="s">
        <v>2383</v>
      </c>
      <c r="N4" s="14" t="s">
        <v>1472</v>
      </c>
      <c r="O4" s="14">
        <v>323</v>
      </c>
      <c r="P4" s="19" t="s">
        <v>1473</v>
      </c>
    </row>
    <row r="5" spans="1:16" ht="30" customHeight="1">
      <c r="A5" s="14">
        <v>4</v>
      </c>
      <c r="B5" s="18">
        <v>30648</v>
      </c>
      <c r="C5" s="18" t="s">
        <v>1944</v>
      </c>
      <c r="D5" s="14" t="s">
        <v>1223</v>
      </c>
      <c r="E5" s="14" t="s">
        <v>22</v>
      </c>
      <c r="F5" s="14" t="s">
        <v>1198</v>
      </c>
      <c r="G5" s="14" t="s">
        <v>72</v>
      </c>
      <c r="H5" s="14" t="s">
        <v>296</v>
      </c>
      <c r="I5" s="14" t="s">
        <v>209</v>
      </c>
      <c r="J5" s="14" t="s">
        <v>116</v>
      </c>
      <c r="K5" s="14" t="s">
        <v>64</v>
      </c>
      <c r="L5" s="14" t="s">
        <v>1295</v>
      </c>
      <c r="M5" s="14" t="s">
        <v>2530</v>
      </c>
      <c r="N5" s="14" t="s">
        <v>1296</v>
      </c>
      <c r="O5" s="14">
        <v>1</v>
      </c>
      <c r="P5" s="19" t="s">
        <v>869</v>
      </c>
    </row>
    <row r="6" spans="1:16" ht="30" customHeight="1">
      <c r="A6" s="14">
        <v>5</v>
      </c>
      <c r="B6" s="18">
        <v>33604</v>
      </c>
      <c r="C6" s="18" t="s">
        <v>1944</v>
      </c>
      <c r="D6" s="14" t="s">
        <v>1429</v>
      </c>
      <c r="E6" s="14" t="s">
        <v>1454</v>
      </c>
      <c r="F6" s="14" t="s">
        <v>1495</v>
      </c>
      <c r="G6" s="14" t="s">
        <v>72</v>
      </c>
      <c r="H6" s="14" t="s">
        <v>1496</v>
      </c>
      <c r="I6" s="14" t="s">
        <v>72</v>
      </c>
      <c r="J6" s="14" t="s">
        <v>1455</v>
      </c>
      <c r="K6" s="14" t="s">
        <v>64</v>
      </c>
      <c r="L6" s="14" t="s">
        <v>1497</v>
      </c>
      <c r="M6" s="14" t="s">
        <v>2384</v>
      </c>
      <c r="N6" s="14" t="s">
        <v>1498</v>
      </c>
      <c r="O6" s="14">
        <v>276</v>
      </c>
      <c r="P6" s="19" t="s">
        <v>1499</v>
      </c>
    </row>
    <row r="7" spans="1:16" ht="30" customHeight="1">
      <c r="A7" s="14">
        <v>6</v>
      </c>
      <c r="B7" s="18">
        <v>33618</v>
      </c>
      <c r="C7" s="18" t="s">
        <v>1944</v>
      </c>
      <c r="D7" s="14" t="s">
        <v>1220</v>
      </c>
      <c r="E7" s="14" t="s">
        <v>22</v>
      </c>
      <c r="F7" s="14" t="s">
        <v>1198</v>
      </c>
      <c r="G7" s="14" t="s">
        <v>72</v>
      </c>
      <c r="H7" s="14" t="s">
        <v>296</v>
      </c>
      <c r="I7" s="14" t="s">
        <v>209</v>
      </c>
      <c r="J7" s="14" t="s">
        <v>116</v>
      </c>
      <c r="K7" s="14" t="s">
        <v>64</v>
      </c>
      <c r="L7" s="14" t="s">
        <v>279</v>
      </c>
      <c r="M7" s="14" t="s">
        <v>2385</v>
      </c>
      <c r="N7" s="14" t="s">
        <v>1287</v>
      </c>
      <c r="O7" s="14">
        <v>1</v>
      </c>
      <c r="P7" s="19" t="s">
        <v>909</v>
      </c>
    </row>
    <row r="8" spans="1:16" ht="30" customHeight="1">
      <c r="A8" s="14">
        <v>7</v>
      </c>
      <c r="B8" s="18">
        <v>33996</v>
      </c>
      <c r="C8" s="18" t="s">
        <v>1944</v>
      </c>
      <c r="D8" s="14" t="s">
        <v>1197</v>
      </c>
      <c r="E8" s="14" t="s">
        <v>22</v>
      </c>
      <c r="F8" s="14" t="s">
        <v>1198</v>
      </c>
      <c r="G8" s="14" t="s">
        <v>72</v>
      </c>
      <c r="H8" s="14" t="s">
        <v>296</v>
      </c>
      <c r="I8" s="14" t="s">
        <v>72</v>
      </c>
      <c r="J8" s="14" t="s">
        <v>116</v>
      </c>
      <c r="K8" s="14" t="s">
        <v>64</v>
      </c>
      <c r="L8" s="14" t="s">
        <v>1199</v>
      </c>
      <c r="M8" s="14" t="s">
        <v>1200</v>
      </c>
      <c r="N8" s="14" t="s">
        <v>1195</v>
      </c>
      <c r="O8" s="14">
        <v>1</v>
      </c>
      <c r="P8" s="19" t="s">
        <v>1201</v>
      </c>
    </row>
    <row r="9" spans="1:16" ht="30" customHeight="1">
      <c r="A9" s="14">
        <v>8</v>
      </c>
      <c r="B9" s="18">
        <v>33996</v>
      </c>
      <c r="C9" s="18" t="s">
        <v>1944</v>
      </c>
      <c r="D9" s="14" t="s">
        <v>1213</v>
      </c>
      <c r="E9" s="14" t="s">
        <v>22</v>
      </c>
      <c r="F9" s="14" t="s">
        <v>1198</v>
      </c>
      <c r="G9" s="14" t="s">
        <v>72</v>
      </c>
      <c r="H9" s="14" t="s">
        <v>296</v>
      </c>
      <c r="I9" s="14" t="s">
        <v>72</v>
      </c>
      <c r="J9" s="14" t="s">
        <v>116</v>
      </c>
      <c r="K9" s="14" t="s">
        <v>64</v>
      </c>
      <c r="L9" s="14" t="s">
        <v>1261</v>
      </c>
      <c r="M9" s="14" t="s">
        <v>2282</v>
      </c>
      <c r="N9" s="14" t="s">
        <v>1175</v>
      </c>
      <c r="O9" s="14">
        <v>1</v>
      </c>
      <c r="P9" s="19" t="s">
        <v>1262</v>
      </c>
    </row>
    <row r="10" spans="1:16" ht="30" customHeight="1">
      <c r="A10" s="14">
        <v>9</v>
      </c>
      <c r="B10" s="18">
        <v>34243</v>
      </c>
      <c r="C10" s="18" t="s">
        <v>1944</v>
      </c>
      <c r="D10" s="14" t="s">
        <v>1433</v>
      </c>
      <c r="E10" s="14" t="s">
        <v>1330</v>
      </c>
      <c r="F10" s="14" t="s">
        <v>1515</v>
      </c>
      <c r="G10" s="14" t="s">
        <v>72</v>
      </c>
      <c r="H10" s="14" t="s">
        <v>1516</v>
      </c>
      <c r="I10" s="14" t="s">
        <v>72</v>
      </c>
      <c r="J10" s="14" t="s">
        <v>26</v>
      </c>
      <c r="K10" s="14" t="s">
        <v>64</v>
      </c>
      <c r="L10" s="14" t="s">
        <v>1517</v>
      </c>
      <c r="M10" s="14" t="s">
        <v>2283</v>
      </c>
      <c r="N10" s="14" t="s">
        <v>1518</v>
      </c>
      <c r="O10" s="14">
        <v>35</v>
      </c>
      <c r="P10" s="19" t="s">
        <v>1519</v>
      </c>
    </row>
    <row r="11" spans="1:16" ht="30" customHeight="1">
      <c r="A11" s="14">
        <v>10</v>
      </c>
      <c r="B11" s="18">
        <v>34710</v>
      </c>
      <c r="C11" s="18" t="s">
        <v>1944</v>
      </c>
      <c r="D11" s="14" t="s">
        <v>877</v>
      </c>
      <c r="E11" s="14" t="s">
        <v>22</v>
      </c>
      <c r="F11" s="14" t="s">
        <v>1198</v>
      </c>
      <c r="G11" s="14" t="s">
        <v>72</v>
      </c>
      <c r="H11" s="14" t="s">
        <v>296</v>
      </c>
      <c r="I11" s="14" t="s">
        <v>209</v>
      </c>
      <c r="J11" s="14" t="s">
        <v>116</v>
      </c>
      <c r="K11" s="14" t="s">
        <v>64</v>
      </c>
      <c r="L11" s="14" t="s">
        <v>1293</v>
      </c>
      <c r="M11" s="14" t="s">
        <v>2358</v>
      </c>
      <c r="N11" s="14" t="s">
        <v>1294</v>
      </c>
      <c r="O11" s="14">
        <v>1</v>
      </c>
      <c r="P11" s="19" t="s">
        <v>883</v>
      </c>
    </row>
    <row r="12" spans="1:16" ht="30" customHeight="1">
      <c r="A12" s="14">
        <v>11</v>
      </c>
      <c r="B12" s="18">
        <v>35796</v>
      </c>
      <c r="C12" s="18" t="s">
        <v>1944</v>
      </c>
      <c r="D12" s="14" t="s">
        <v>1434</v>
      </c>
      <c r="E12" s="14" t="s">
        <v>1454</v>
      </c>
      <c r="F12" s="14" t="s">
        <v>1520</v>
      </c>
      <c r="G12" s="14" t="s">
        <v>72</v>
      </c>
      <c r="H12" s="14" t="s">
        <v>1521</v>
      </c>
      <c r="I12" s="14" t="s">
        <v>72</v>
      </c>
      <c r="J12" s="14" t="s">
        <v>1455</v>
      </c>
      <c r="K12" s="14" t="s">
        <v>64</v>
      </c>
      <c r="L12" s="14" t="s">
        <v>1522</v>
      </c>
      <c r="M12" s="14" t="s">
        <v>2284</v>
      </c>
      <c r="N12" s="14" t="s">
        <v>1523</v>
      </c>
      <c r="O12" s="14">
        <v>88</v>
      </c>
      <c r="P12" s="19" t="s">
        <v>1524</v>
      </c>
    </row>
    <row r="13" spans="1:16" ht="30" customHeight="1">
      <c r="A13" s="14">
        <v>12</v>
      </c>
      <c r="B13" s="20">
        <v>36526</v>
      </c>
      <c r="C13" s="20" t="s">
        <v>1900</v>
      </c>
      <c r="D13" s="14" t="s">
        <v>1438</v>
      </c>
      <c r="E13" s="14" t="s">
        <v>1454</v>
      </c>
      <c r="F13" s="14" t="s">
        <v>1532</v>
      </c>
      <c r="G13" s="14" t="s">
        <v>72</v>
      </c>
      <c r="H13" s="14" t="s">
        <v>1533</v>
      </c>
      <c r="I13" s="14" t="s">
        <v>72</v>
      </c>
      <c r="J13" s="14" t="s">
        <v>1503</v>
      </c>
      <c r="K13" s="14" t="s">
        <v>64</v>
      </c>
      <c r="L13" s="14" t="s">
        <v>1534</v>
      </c>
      <c r="M13" s="14" t="s">
        <v>2285</v>
      </c>
      <c r="N13" s="14" t="s">
        <v>1535</v>
      </c>
      <c r="O13" s="14">
        <v>240</v>
      </c>
      <c r="P13" s="21" t="s">
        <v>1536</v>
      </c>
    </row>
    <row r="14" spans="1:16" ht="30" customHeight="1">
      <c r="A14" s="14">
        <v>13</v>
      </c>
      <c r="B14" s="18">
        <v>36787</v>
      </c>
      <c r="C14" s="20" t="s">
        <v>1900</v>
      </c>
      <c r="D14" s="14" t="s">
        <v>1145</v>
      </c>
      <c r="E14" s="14" t="s">
        <v>22</v>
      </c>
      <c r="F14" s="14" t="s">
        <v>1148</v>
      </c>
      <c r="G14" s="14" t="s">
        <v>72</v>
      </c>
      <c r="H14" s="14" t="s">
        <v>1146</v>
      </c>
      <c r="I14" s="14" t="s">
        <v>73</v>
      </c>
      <c r="J14" s="14" t="s">
        <v>116</v>
      </c>
      <c r="K14" s="14" t="s">
        <v>64</v>
      </c>
      <c r="L14" s="14" t="s">
        <v>1147</v>
      </c>
      <c r="M14" s="14" t="s">
        <v>2386</v>
      </c>
      <c r="N14" s="14" t="s">
        <v>1149</v>
      </c>
      <c r="O14" s="14">
        <v>1</v>
      </c>
      <c r="P14" s="19" t="s">
        <v>979</v>
      </c>
    </row>
    <row r="15" spans="1:16" ht="30" customHeight="1">
      <c r="A15" s="14">
        <v>14</v>
      </c>
      <c r="B15" s="18">
        <v>37518</v>
      </c>
      <c r="C15" s="20" t="s">
        <v>1900</v>
      </c>
      <c r="D15" s="14" t="s">
        <v>288</v>
      </c>
      <c r="E15" s="14" t="s">
        <v>22</v>
      </c>
      <c r="F15" s="14" t="s">
        <v>289</v>
      </c>
      <c r="G15" s="14" t="s">
        <v>72</v>
      </c>
      <c r="H15" s="14" t="s">
        <v>290</v>
      </c>
      <c r="I15" s="14" t="s">
        <v>253</v>
      </c>
      <c r="J15" s="14" t="s">
        <v>116</v>
      </c>
      <c r="K15" s="14" t="s">
        <v>64</v>
      </c>
      <c r="L15" s="14" t="s">
        <v>291</v>
      </c>
      <c r="M15" s="14" t="s">
        <v>2387</v>
      </c>
      <c r="N15" s="14" t="s">
        <v>292</v>
      </c>
      <c r="O15" s="14">
        <v>1</v>
      </c>
      <c r="P15" s="19" t="s">
        <v>293</v>
      </c>
    </row>
    <row r="16" spans="1:16" ht="30" customHeight="1">
      <c r="A16" s="14">
        <v>15</v>
      </c>
      <c r="B16" s="18">
        <v>38396</v>
      </c>
      <c r="C16" s="20" t="s">
        <v>1900</v>
      </c>
      <c r="D16" s="14" t="s">
        <v>1135</v>
      </c>
      <c r="E16" s="14" t="s">
        <v>22</v>
      </c>
      <c r="F16" s="14" t="s">
        <v>1136</v>
      </c>
      <c r="G16" s="14" t="s">
        <v>72</v>
      </c>
      <c r="H16" s="14" t="s">
        <v>1137</v>
      </c>
      <c r="I16" s="14" t="s">
        <v>222</v>
      </c>
      <c r="J16" s="14" t="s">
        <v>26</v>
      </c>
      <c r="K16" s="14" t="s">
        <v>64</v>
      </c>
      <c r="L16" s="14" t="s">
        <v>1138</v>
      </c>
      <c r="M16" s="14" t="s">
        <v>2280</v>
      </c>
      <c r="N16" s="14" t="s">
        <v>1139</v>
      </c>
      <c r="O16" s="14">
        <v>1</v>
      </c>
      <c r="P16" s="19" t="s">
        <v>1002</v>
      </c>
    </row>
    <row r="17" spans="1:16" ht="30" customHeight="1">
      <c r="A17" s="14">
        <v>16</v>
      </c>
      <c r="B17" s="18">
        <v>38718</v>
      </c>
      <c r="C17" s="20" t="s">
        <v>1900</v>
      </c>
      <c r="D17" s="14" t="s">
        <v>1432</v>
      </c>
      <c r="E17" s="14" t="s">
        <v>1454</v>
      </c>
      <c r="F17" s="14" t="s">
        <v>1198</v>
      </c>
      <c r="G17" s="14" t="s">
        <v>72</v>
      </c>
      <c r="H17" s="14" t="s">
        <v>1511</v>
      </c>
      <c r="I17" s="14" t="s">
        <v>180</v>
      </c>
      <c r="J17" s="14" t="s">
        <v>1455</v>
      </c>
      <c r="K17" s="14" t="s">
        <v>64</v>
      </c>
      <c r="L17" s="14" t="s">
        <v>1512</v>
      </c>
      <c r="M17" s="14" t="s">
        <v>2357</v>
      </c>
      <c r="N17" s="14" t="s">
        <v>1513</v>
      </c>
      <c r="O17" s="14">
        <v>100</v>
      </c>
      <c r="P17" s="19" t="s">
        <v>1514</v>
      </c>
    </row>
    <row r="18" spans="1:16" ht="30" customHeight="1">
      <c r="A18" s="14">
        <v>17</v>
      </c>
      <c r="B18" s="18">
        <v>39675</v>
      </c>
      <c r="C18" s="20" t="s">
        <v>1900</v>
      </c>
      <c r="D18" s="14" t="s">
        <v>294</v>
      </c>
      <c r="E18" s="14" t="s">
        <v>22</v>
      </c>
      <c r="F18" s="14" t="s">
        <v>295</v>
      </c>
      <c r="G18" s="14" t="s">
        <v>72</v>
      </c>
      <c r="H18" s="14" t="s">
        <v>296</v>
      </c>
      <c r="I18" s="14" t="s">
        <v>72</v>
      </c>
      <c r="J18" s="14" t="s">
        <v>116</v>
      </c>
      <c r="K18" s="14" t="s">
        <v>64</v>
      </c>
      <c r="L18" s="14" t="s">
        <v>297</v>
      </c>
      <c r="M18" s="14" t="s">
        <v>2286</v>
      </c>
      <c r="N18" s="14" t="s">
        <v>298</v>
      </c>
      <c r="O18" s="14">
        <v>1</v>
      </c>
      <c r="P18" s="19" t="s">
        <v>299</v>
      </c>
    </row>
    <row r="19" spans="1:16" ht="30" customHeight="1">
      <c r="A19" s="14">
        <v>18</v>
      </c>
      <c r="B19" s="18">
        <v>39750</v>
      </c>
      <c r="C19" s="20" t="s">
        <v>1900</v>
      </c>
      <c r="D19" s="14" t="s">
        <v>387</v>
      </c>
      <c r="E19" s="14" t="s">
        <v>22</v>
      </c>
      <c r="F19" s="14" t="s">
        <v>23</v>
      </c>
      <c r="G19" s="14" t="s">
        <v>72</v>
      </c>
      <c r="H19" s="14" t="s">
        <v>25</v>
      </c>
      <c r="I19" s="14" t="s">
        <v>73</v>
      </c>
      <c r="J19" s="14" t="s">
        <v>116</v>
      </c>
      <c r="K19" s="14" t="s">
        <v>64</v>
      </c>
      <c r="L19" s="14" t="s">
        <v>388</v>
      </c>
      <c r="M19" s="14" t="s">
        <v>2287</v>
      </c>
      <c r="N19" s="14" t="s">
        <v>389</v>
      </c>
      <c r="O19" s="14">
        <v>1</v>
      </c>
      <c r="P19" s="19" t="s">
        <v>390</v>
      </c>
    </row>
    <row r="20" spans="1:16" ht="30" customHeight="1">
      <c r="A20" s="14">
        <v>19</v>
      </c>
      <c r="B20" s="18">
        <v>39758</v>
      </c>
      <c r="C20" s="20" t="s">
        <v>1900</v>
      </c>
      <c r="D20" s="14" t="s">
        <v>1215</v>
      </c>
      <c r="E20" s="14" t="s">
        <v>22</v>
      </c>
      <c r="F20" s="14" t="s">
        <v>1266</v>
      </c>
      <c r="G20" s="14" t="s">
        <v>72</v>
      </c>
      <c r="H20" s="14" t="s">
        <v>1267</v>
      </c>
      <c r="I20" s="14" t="s">
        <v>72</v>
      </c>
      <c r="J20" s="14" t="s">
        <v>116</v>
      </c>
      <c r="K20" s="14" t="s">
        <v>64</v>
      </c>
      <c r="L20" s="14" t="s">
        <v>1268</v>
      </c>
      <c r="M20" s="14" t="s">
        <v>2359</v>
      </c>
      <c r="N20" s="14" t="s">
        <v>1175</v>
      </c>
      <c r="O20" s="14">
        <v>1</v>
      </c>
      <c r="P20" s="19" t="s">
        <v>1269</v>
      </c>
    </row>
    <row r="21" spans="1:16" ht="30" customHeight="1">
      <c r="A21" s="14">
        <v>20</v>
      </c>
      <c r="B21" s="18">
        <v>39887</v>
      </c>
      <c r="C21" s="20" t="s">
        <v>1900</v>
      </c>
      <c r="D21" s="14" t="s">
        <v>132</v>
      </c>
      <c r="E21" s="14" t="s">
        <v>22</v>
      </c>
      <c r="F21" s="14" t="s">
        <v>133</v>
      </c>
      <c r="G21" s="14" t="s">
        <v>72</v>
      </c>
      <c r="H21" s="14" t="s">
        <v>134</v>
      </c>
      <c r="I21" s="14" t="s">
        <v>72</v>
      </c>
      <c r="J21" s="14" t="s">
        <v>116</v>
      </c>
      <c r="K21" s="14" t="s">
        <v>64</v>
      </c>
      <c r="L21" s="14" t="s">
        <v>142</v>
      </c>
      <c r="M21" s="14" t="s">
        <v>135</v>
      </c>
      <c r="N21" s="14" t="s">
        <v>136</v>
      </c>
      <c r="O21" s="14">
        <v>1</v>
      </c>
      <c r="P21" s="19" t="s">
        <v>137</v>
      </c>
    </row>
    <row r="22" spans="1:16" ht="30" customHeight="1">
      <c r="A22" s="14">
        <v>21</v>
      </c>
      <c r="B22" s="18">
        <v>40269</v>
      </c>
      <c r="C22" s="20" t="s">
        <v>1900</v>
      </c>
      <c r="D22" s="14" t="s">
        <v>475</v>
      </c>
      <c r="E22" s="14" t="s">
        <v>22</v>
      </c>
      <c r="F22" s="14" t="s">
        <v>480</v>
      </c>
      <c r="G22" s="14" t="s">
        <v>72</v>
      </c>
      <c r="H22" s="14" t="s">
        <v>479</v>
      </c>
      <c r="I22" s="14" t="s">
        <v>122</v>
      </c>
      <c r="J22" s="14" t="s">
        <v>116</v>
      </c>
      <c r="K22" s="14" t="s">
        <v>64</v>
      </c>
      <c r="L22" s="14" t="s">
        <v>478</v>
      </c>
      <c r="M22" s="14" t="s">
        <v>2288</v>
      </c>
      <c r="N22" s="14" t="s">
        <v>473</v>
      </c>
      <c r="O22" s="14">
        <v>1</v>
      </c>
      <c r="P22" s="19" t="s">
        <v>481</v>
      </c>
    </row>
    <row r="23" spans="1:16" ht="30" customHeight="1">
      <c r="A23" s="14">
        <v>22</v>
      </c>
      <c r="B23" s="18">
        <v>40312</v>
      </c>
      <c r="C23" s="20" t="s">
        <v>1900</v>
      </c>
      <c r="D23" s="14" t="s">
        <v>545</v>
      </c>
      <c r="E23" s="14" t="s">
        <v>22</v>
      </c>
      <c r="F23" s="14" t="s">
        <v>546</v>
      </c>
      <c r="G23" s="14" t="s">
        <v>72</v>
      </c>
      <c r="H23" s="14" t="s">
        <v>547</v>
      </c>
      <c r="I23" s="14" t="s">
        <v>72</v>
      </c>
      <c r="J23" s="14" t="s">
        <v>116</v>
      </c>
      <c r="K23" s="14" t="s">
        <v>27</v>
      </c>
      <c r="L23" s="14" t="s">
        <v>548</v>
      </c>
      <c r="M23" s="14" t="s">
        <v>2289</v>
      </c>
      <c r="N23" s="14" t="s">
        <v>549</v>
      </c>
      <c r="O23" s="14">
        <v>1</v>
      </c>
      <c r="P23" s="19" t="s">
        <v>544</v>
      </c>
    </row>
    <row r="24" spans="1:16" ht="30" customHeight="1">
      <c r="A24" s="14">
        <v>23</v>
      </c>
      <c r="B24" s="18">
        <v>40485</v>
      </c>
      <c r="C24" s="20" t="s">
        <v>1900</v>
      </c>
      <c r="D24" s="14" t="s">
        <v>428</v>
      </c>
      <c r="E24" s="14" t="s">
        <v>22</v>
      </c>
      <c r="F24" s="14" t="s">
        <v>429</v>
      </c>
      <c r="G24" s="14" t="s">
        <v>72</v>
      </c>
      <c r="H24" s="14" t="s">
        <v>430</v>
      </c>
      <c r="I24" s="14" t="s">
        <v>72</v>
      </c>
      <c r="J24" s="14" t="s">
        <v>109</v>
      </c>
      <c r="K24" s="14" t="s">
        <v>64</v>
      </c>
      <c r="L24" s="14" t="s">
        <v>431</v>
      </c>
      <c r="M24" s="14" t="s">
        <v>2388</v>
      </c>
      <c r="N24" s="14" t="s">
        <v>432</v>
      </c>
      <c r="O24" s="14">
        <v>1</v>
      </c>
      <c r="P24" s="19" t="s">
        <v>433</v>
      </c>
    </row>
    <row r="25" spans="1:16" ht="30" customHeight="1">
      <c r="A25" s="14">
        <v>24</v>
      </c>
      <c r="B25" s="18">
        <v>40588</v>
      </c>
      <c r="C25" s="20" t="s">
        <v>1900</v>
      </c>
      <c r="D25" s="14" t="s">
        <v>1233</v>
      </c>
      <c r="E25" s="14" t="s">
        <v>22</v>
      </c>
      <c r="F25" s="14" t="s">
        <v>1324</v>
      </c>
      <c r="G25" s="14" t="s">
        <v>72</v>
      </c>
      <c r="H25" s="14" t="s">
        <v>1326</v>
      </c>
      <c r="I25" s="14" t="s">
        <v>1325</v>
      </c>
      <c r="J25" s="14" t="s">
        <v>26</v>
      </c>
      <c r="K25" s="14" t="s">
        <v>64</v>
      </c>
      <c r="L25" s="14" t="s">
        <v>1327</v>
      </c>
      <c r="M25" s="14" t="s">
        <v>1328</v>
      </c>
      <c r="N25" s="14" t="s">
        <v>1329</v>
      </c>
      <c r="O25" s="14">
        <v>1</v>
      </c>
      <c r="P25" s="19" t="s">
        <v>803</v>
      </c>
    </row>
    <row r="26" spans="1:16" ht="30" customHeight="1">
      <c r="A26" s="14">
        <v>25</v>
      </c>
      <c r="B26" s="18">
        <v>40909</v>
      </c>
      <c r="C26" s="20" t="s">
        <v>1900</v>
      </c>
      <c r="D26" s="14" t="s">
        <v>1425</v>
      </c>
      <c r="E26" s="14" t="s">
        <v>1454</v>
      </c>
      <c r="F26" s="14" t="s">
        <v>1452</v>
      </c>
      <c r="G26" s="14" t="s">
        <v>72</v>
      </c>
      <c r="H26" s="14" t="s">
        <v>1479</v>
      </c>
      <c r="I26" s="14" t="s">
        <v>72</v>
      </c>
      <c r="J26" s="14" t="s">
        <v>1455</v>
      </c>
      <c r="K26" s="14" t="s">
        <v>64</v>
      </c>
      <c r="L26" s="14" t="s">
        <v>1480</v>
      </c>
      <c r="M26" s="14" t="s">
        <v>2360</v>
      </c>
      <c r="N26" s="14" t="s">
        <v>1481</v>
      </c>
      <c r="O26" s="14">
        <v>370</v>
      </c>
      <c r="P26" s="19" t="s">
        <v>1482</v>
      </c>
    </row>
    <row r="27" spans="1:16" ht="30" customHeight="1">
      <c r="A27" s="14">
        <v>26</v>
      </c>
      <c r="B27" s="18">
        <v>41028</v>
      </c>
      <c r="C27" s="20" t="s">
        <v>1900</v>
      </c>
      <c r="D27" s="14" t="s">
        <v>1216</v>
      </c>
      <c r="E27" s="14" t="s">
        <v>22</v>
      </c>
      <c r="F27" s="14" t="s">
        <v>1270</v>
      </c>
      <c r="G27" s="14" t="s">
        <v>72</v>
      </c>
      <c r="H27" s="14" t="s">
        <v>1271</v>
      </c>
      <c r="I27" s="14" t="s">
        <v>74</v>
      </c>
      <c r="J27" s="14" t="s">
        <v>116</v>
      </c>
      <c r="K27" s="14" t="s">
        <v>64</v>
      </c>
      <c r="L27" s="14" t="s">
        <v>1272</v>
      </c>
      <c r="M27" s="14" t="s">
        <v>2361</v>
      </c>
      <c r="N27" s="14" t="s">
        <v>1175</v>
      </c>
      <c r="O27" s="14">
        <v>1</v>
      </c>
      <c r="P27" s="19" t="s">
        <v>1273</v>
      </c>
    </row>
    <row r="28" spans="1:16" ht="30" customHeight="1">
      <c r="A28" s="14">
        <v>27</v>
      </c>
      <c r="B28" s="18">
        <v>41080</v>
      </c>
      <c r="C28" s="20" t="s">
        <v>1900</v>
      </c>
      <c r="D28" s="14" t="s">
        <v>1111</v>
      </c>
      <c r="E28" s="14" t="s">
        <v>22</v>
      </c>
      <c r="F28" s="14" t="s">
        <v>1112</v>
      </c>
      <c r="G28" s="14" t="s">
        <v>72</v>
      </c>
      <c r="H28" s="14" t="s">
        <v>246</v>
      </c>
      <c r="I28" s="14" t="s">
        <v>253</v>
      </c>
      <c r="J28" s="14" t="s">
        <v>116</v>
      </c>
      <c r="K28" s="14" t="s">
        <v>64</v>
      </c>
      <c r="L28" s="14" t="s">
        <v>1113</v>
      </c>
      <c r="M28" s="14" t="s">
        <v>1114</v>
      </c>
      <c r="N28" s="14" t="s">
        <v>1115</v>
      </c>
      <c r="O28" s="14">
        <v>1</v>
      </c>
      <c r="P28" s="19" t="s">
        <v>1068</v>
      </c>
    </row>
    <row r="29" spans="1:16" ht="30" customHeight="1">
      <c r="A29" s="14">
        <v>28</v>
      </c>
      <c r="B29" s="18">
        <v>41393</v>
      </c>
      <c r="C29" s="20" t="s">
        <v>1900</v>
      </c>
      <c r="D29" s="14" t="s">
        <v>1234</v>
      </c>
      <c r="E29" s="14" t="s">
        <v>1330</v>
      </c>
      <c r="F29" s="14" t="s">
        <v>1331</v>
      </c>
      <c r="G29" s="14" t="s">
        <v>72</v>
      </c>
      <c r="H29" s="14" t="s">
        <v>1332</v>
      </c>
      <c r="I29" s="14" t="s">
        <v>72</v>
      </c>
      <c r="J29" s="14" t="s">
        <v>1333</v>
      </c>
      <c r="K29" s="14" t="s">
        <v>64</v>
      </c>
      <c r="L29" s="14" t="s">
        <v>1334</v>
      </c>
      <c r="M29" s="14" t="s">
        <v>2389</v>
      </c>
      <c r="N29" s="14" t="s">
        <v>1329</v>
      </c>
      <c r="O29" s="14">
        <v>1</v>
      </c>
      <c r="P29" s="19" t="s">
        <v>802</v>
      </c>
    </row>
    <row r="30" spans="1:16" ht="30" customHeight="1">
      <c r="A30" s="14">
        <v>29</v>
      </c>
      <c r="B30" s="18">
        <v>41477</v>
      </c>
      <c r="C30" s="20" t="s">
        <v>1900</v>
      </c>
      <c r="D30" s="14" t="s">
        <v>1430</v>
      </c>
      <c r="E30" s="14" t="s">
        <v>1454</v>
      </c>
      <c r="F30" s="14" t="s">
        <v>1501</v>
      </c>
      <c r="G30" s="14" t="s">
        <v>72</v>
      </c>
      <c r="H30" s="14" t="s">
        <v>1502</v>
      </c>
      <c r="I30" s="14" t="s">
        <v>72</v>
      </c>
      <c r="J30" s="14" t="s">
        <v>1503</v>
      </c>
      <c r="K30" s="14" t="s">
        <v>64</v>
      </c>
      <c r="L30" s="14" t="s">
        <v>1500</v>
      </c>
      <c r="M30" s="14" t="s">
        <v>2362</v>
      </c>
      <c r="N30" s="14" t="s">
        <v>1504</v>
      </c>
      <c r="O30" s="14">
        <v>596</v>
      </c>
      <c r="P30" s="19" t="s">
        <v>1505</v>
      </c>
    </row>
    <row r="31" spans="1:16" ht="30" customHeight="1">
      <c r="A31" s="14">
        <v>30</v>
      </c>
      <c r="B31" s="18">
        <v>41539</v>
      </c>
      <c r="C31" s="20" t="s">
        <v>1900</v>
      </c>
      <c r="D31" s="14" t="s">
        <v>396</v>
      </c>
      <c r="E31" s="14" t="s">
        <v>22</v>
      </c>
      <c r="F31" s="14" t="s">
        <v>397</v>
      </c>
      <c r="G31" s="14" t="s">
        <v>72</v>
      </c>
      <c r="H31" s="14" t="s">
        <v>398</v>
      </c>
      <c r="I31" s="14" t="s">
        <v>72</v>
      </c>
      <c r="J31" s="14" t="s">
        <v>26</v>
      </c>
      <c r="K31" s="14" t="s">
        <v>64</v>
      </c>
      <c r="L31" s="14" t="s">
        <v>399</v>
      </c>
      <c r="M31" s="14" t="s">
        <v>400</v>
      </c>
      <c r="N31" s="14" t="s">
        <v>401</v>
      </c>
      <c r="O31" s="14">
        <v>1</v>
      </c>
      <c r="P31" s="19" t="s">
        <v>402</v>
      </c>
    </row>
    <row r="32" spans="1:16" ht="30" customHeight="1">
      <c r="A32" s="14">
        <v>31</v>
      </c>
      <c r="B32" s="18">
        <v>41585</v>
      </c>
      <c r="C32" s="20" t="s">
        <v>1900</v>
      </c>
      <c r="D32" s="14" t="s">
        <v>434</v>
      </c>
      <c r="E32" s="14" t="s">
        <v>22</v>
      </c>
      <c r="F32" s="14" t="s">
        <v>278</v>
      </c>
      <c r="G32" s="14" t="s">
        <v>72</v>
      </c>
      <c r="H32" s="14" t="s">
        <v>216</v>
      </c>
      <c r="I32" s="14" t="s">
        <v>72</v>
      </c>
      <c r="J32" s="14" t="s">
        <v>116</v>
      </c>
      <c r="K32" s="14" t="s">
        <v>64</v>
      </c>
      <c r="L32" s="14" t="s">
        <v>435</v>
      </c>
      <c r="M32" s="14" t="s">
        <v>2290</v>
      </c>
      <c r="N32" s="14" t="s">
        <v>436</v>
      </c>
      <c r="O32" s="14">
        <v>1</v>
      </c>
      <c r="P32" s="19" t="s">
        <v>437</v>
      </c>
    </row>
    <row r="33" spans="1:16" ht="30" customHeight="1">
      <c r="A33" s="14">
        <v>32</v>
      </c>
      <c r="B33" s="18">
        <v>41616</v>
      </c>
      <c r="C33" s="20" t="s">
        <v>1900</v>
      </c>
      <c r="D33" s="14" t="s">
        <v>265</v>
      </c>
      <c r="E33" s="14" t="s">
        <v>22</v>
      </c>
      <c r="F33" s="14" t="s">
        <v>266</v>
      </c>
      <c r="G33" s="14" t="s">
        <v>72</v>
      </c>
      <c r="H33" s="14" t="s">
        <v>268</v>
      </c>
      <c r="I33" s="14" t="s">
        <v>267</v>
      </c>
      <c r="J33" s="14" t="s">
        <v>116</v>
      </c>
      <c r="K33" s="14" t="s">
        <v>64</v>
      </c>
      <c r="L33" s="14" t="s">
        <v>269</v>
      </c>
      <c r="M33" s="14" t="s">
        <v>2291</v>
      </c>
      <c r="N33" s="14" t="s">
        <v>263</v>
      </c>
      <c r="O33" s="14">
        <v>1</v>
      </c>
      <c r="P33" s="19" t="s">
        <v>270</v>
      </c>
    </row>
    <row r="34" spans="1:16" ht="30" customHeight="1">
      <c r="A34" s="14">
        <v>33</v>
      </c>
      <c r="B34" s="18">
        <v>41628</v>
      </c>
      <c r="C34" s="20" t="s">
        <v>1900</v>
      </c>
      <c r="D34" s="14" t="s">
        <v>347</v>
      </c>
      <c r="E34" s="14" t="s">
        <v>22</v>
      </c>
      <c r="F34" s="14" t="s">
        <v>348</v>
      </c>
      <c r="G34" s="14" t="s">
        <v>72</v>
      </c>
      <c r="H34" s="14" t="s">
        <v>34</v>
      </c>
      <c r="I34" s="14" t="s">
        <v>72</v>
      </c>
      <c r="J34" s="14" t="s">
        <v>26</v>
      </c>
      <c r="K34" s="14" t="s">
        <v>64</v>
      </c>
      <c r="L34" s="14" t="s">
        <v>349</v>
      </c>
      <c r="M34" s="14" t="s">
        <v>350</v>
      </c>
      <c r="N34" s="14" t="s">
        <v>111</v>
      </c>
      <c r="O34" s="14">
        <v>1</v>
      </c>
      <c r="P34" s="19" t="s">
        <v>351</v>
      </c>
    </row>
    <row r="35" spans="1:16" ht="30" customHeight="1">
      <c r="A35" s="14">
        <v>34</v>
      </c>
      <c r="B35" s="18">
        <v>41640</v>
      </c>
      <c r="C35" s="20" t="s">
        <v>1900</v>
      </c>
      <c r="D35" s="14" t="s">
        <v>1428</v>
      </c>
      <c r="E35" s="14" t="s">
        <v>1454</v>
      </c>
      <c r="F35" s="14" t="s">
        <v>1490</v>
      </c>
      <c r="G35" s="14" t="s">
        <v>72</v>
      </c>
      <c r="H35" s="14" t="s">
        <v>1491</v>
      </c>
      <c r="I35" s="14" t="s">
        <v>72</v>
      </c>
      <c r="J35" s="14" t="s">
        <v>1455</v>
      </c>
      <c r="K35" s="14" t="s">
        <v>64</v>
      </c>
      <c r="L35" s="14" t="s">
        <v>1492</v>
      </c>
      <c r="M35" s="14" t="s">
        <v>2363</v>
      </c>
      <c r="N35" s="14" t="s">
        <v>1493</v>
      </c>
      <c r="O35" s="14">
        <v>293</v>
      </c>
      <c r="P35" s="19" t="s">
        <v>1494</v>
      </c>
    </row>
    <row r="36" spans="1:16" ht="30" customHeight="1">
      <c r="A36" s="14">
        <v>35</v>
      </c>
      <c r="B36" s="18">
        <v>41694</v>
      </c>
      <c r="C36" s="20" t="s">
        <v>1900</v>
      </c>
      <c r="D36" s="14" t="s">
        <v>1242</v>
      </c>
      <c r="E36" s="14" t="s">
        <v>22</v>
      </c>
      <c r="F36" s="14" t="s">
        <v>1356</v>
      </c>
      <c r="G36" s="14" t="s">
        <v>72</v>
      </c>
      <c r="H36" s="14" t="s">
        <v>1357</v>
      </c>
      <c r="I36" s="14" t="s">
        <v>1325</v>
      </c>
      <c r="J36" s="14" t="s">
        <v>116</v>
      </c>
      <c r="K36" s="14" t="s">
        <v>64</v>
      </c>
      <c r="L36" s="14" t="s">
        <v>1358</v>
      </c>
      <c r="M36" s="14" t="s">
        <v>1359</v>
      </c>
      <c r="N36" s="14" t="s">
        <v>1360</v>
      </c>
      <c r="O36" s="14">
        <v>1</v>
      </c>
      <c r="P36" s="19" t="s">
        <v>739</v>
      </c>
    </row>
    <row r="37" spans="1:16" ht="30" customHeight="1">
      <c r="A37" s="14">
        <v>36</v>
      </c>
      <c r="B37" s="18">
        <v>41860</v>
      </c>
      <c r="C37" s="20" t="s">
        <v>1900</v>
      </c>
      <c r="D37" s="14" t="s">
        <v>1166</v>
      </c>
      <c r="E37" s="14" t="s">
        <v>22</v>
      </c>
      <c r="F37" s="14" t="s">
        <v>1167</v>
      </c>
      <c r="G37" s="14" t="s">
        <v>72</v>
      </c>
      <c r="H37" s="14" t="s">
        <v>274</v>
      </c>
      <c r="I37" s="14" t="s">
        <v>72</v>
      </c>
      <c r="J37" s="14" t="s">
        <v>116</v>
      </c>
      <c r="K37" s="14" t="s">
        <v>64</v>
      </c>
      <c r="L37" s="14" t="s">
        <v>1168</v>
      </c>
      <c r="M37" s="14" t="s">
        <v>2364</v>
      </c>
      <c r="N37" s="14" t="s">
        <v>1169</v>
      </c>
      <c r="O37" s="14">
        <v>1</v>
      </c>
      <c r="P37" s="19" t="s">
        <v>963</v>
      </c>
    </row>
    <row r="38" spans="1:16" ht="30" customHeight="1">
      <c r="A38" s="14">
        <v>37</v>
      </c>
      <c r="B38" s="18">
        <v>41937</v>
      </c>
      <c r="C38" s="20" t="s">
        <v>1900</v>
      </c>
      <c r="D38" s="14" t="s">
        <v>1177</v>
      </c>
      <c r="E38" s="14" t="s">
        <v>22</v>
      </c>
      <c r="F38" s="14" t="s">
        <v>348</v>
      </c>
      <c r="G38" s="14" t="s">
        <v>72</v>
      </c>
      <c r="H38" s="14" t="s">
        <v>34</v>
      </c>
      <c r="I38" s="14" t="s">
        <v>72</v>
      </c>
      <c r="J38" s="14" t="s">
        <v>26</v>
      </c>
      <c r="K38" s="14" t="s">
        <v>64</v>
      </c>
      <c r="L38" s="14" t="s">
        <v>1178</v>
      </c>
      <c r="M38" s="14" t="s">
        <v>2365</v>
      </c>
      <c r="N38" s="14" t="s">
        <v>1179</v>
      </c>
      <c r="O38" s="14">
        <v>1</v>
      </c>
      <c r="P38" s="19" t="s">
        <v>1180</v>
      </c>
    </row>
    <row r="39" spans="1:16" ht="30" customHeight="1">
      <c r="A39" s="14">
        <v>38</v>
      </c>
      <c r="B39" s="18">
        <v>42028</v>
      </c>
      <c r="C39" s="20" t="s">
        <v>1900</v>
      </c>
      <c r="D39" s="14" t="s">
        <v>55</v>
      </c>
      <c r="E39" s="14" t="s">
        <v>22</v>
      </c>
      <c r="F39" s="14" t="s">
        <v>56</v>
      </c>
      <c r="G39" s="14" t="s">
        <v>72</v>
      </c>
      <c r="H39" s="14" t="s">
        <v>57</v>
      </c>
      <c r="I39" s="14" t="s">
        <v>72</v>
      </c>
      <c r="J39" s="14" t="s">
        <v>116</v>
      </c>
      <c r="K39" s="14" t="s">
        <v>27</v>
      </c>
      <c r="L39" s="14" t="s">
        <v>58</v>
      </c>
      <c r="M39" s="14" t="s">
        <v>2292</v>
      </c>
      <c r="N39" s="14" t="s">
        <v>59</v>
      </c>
      <c r="O39" s="14">
        <v>1</v>
      </c>
      <c r="P39" s="19" t="s">
        <v>60</v>
      </c>
    </row>
    <row r="40" spans="1:16" ht="30" customHeight="1">
      <c r="A40" s="14">
        <v>39</v>
      </c>
      <c r="B40" s="18">
        <v>42043</v>
      </c>
      <c r="C40" s="20" t="s">
        <v>1900</v>
      </c>
      <c r="D40" s="14" t="s">
        <v>126</v>
      </c>
      <c r="E40" s="14" t="s">
        <v>22</v>
      </c>
      <c r="F40" s="14" t="s">
        <v>127</v>
      </c>
      <c r="G40" s="14" t="s">
        <v>72</v>
      </c>
      <c r="H40" s="14" t="s">
        <v>128</v>
      </c>
      <c r="I40" s="14" t="s">
        <v>72</v>
      </c>
      <c r="J40" s="14" t="s">
        <v>116</v>
      </c>
      <c r="K40" s="14" t="s">
        <v>27</v>
      </c>
      <c r="L40" s="14" t="s">
        <v>129</v>
      </c>
      <c r="M40" s="14" t="s">
        <v>2390</v>
      </c>
      <c r="N40" s="14" t="s">
        <v>130</v>
      </c>
      <c r="O40" s="14">
        <v>1</v>
      </c>
      <c r="P40" s="19" t="s">
        <v>131</v>
      </c>
    </row>
    <row r="41" spans="1:16" ht="30" customHeight="1">
      <c r="A41" s="14">
        <v>40</v>
      </c>
      <c r="B41" s="18">
        <v>42050</v>
      </c>
      <c r="C41" s="20" t="s">
        <v>1900</v>
      </c>
      <c r="D41" s="14" t="s">
        <v>257</v>
      </c>
      <c r="E41" s="14" t="s">
        <v>22</v>
      </c>
      <c r="F41" s="14" t="s">
        <v>56</v>
      </c>
      <c r="G41" s="14" t="s">
        <v>72</v>
      </c>
      <c r="H41" s="14" t="s">
        <v>57</v>
      </c>
      <c r="I41" s="14" t="s">
        <v>72</v>
      </c>
      <c r="J41" s="14" t="s">
        <v>116</v>
      </c>
      <c r="K41" s="14" t="s">
        <v>27</v>
      </c>
      <c r="L41" s="14" t="s">
        <v>258</v>
      </c>
      <c r="M41" s="14" t="s">
        <v>2293</v>
      </c>
      <c r="N41" s="14" t="s">
        <v>259</v>
      </c>
      <c r="O41" s="14">
        <v>1</v>
      </c>
      <c r="P41" s="19" t="s">
        <v>260</v>
      </c>
    </row>
    <row r="42" spans="1:16" ht="30" customHeight="1">
      <c r="A42" s="14">
        <v>41</v>
      </c>
      <c r="B42" s="18">
        <v>42050</v>
      </c>
      <c r="C42" s="20" t="s">
        <v>1900</v>
      </c>
      <c r="D42" s="14" t="s">
        <v>271</v>
      </c>
      <c r="E42" s="14" t="s">
        <v>22</v>
      </c>
      <c r="F42" s="14" t="s">
        <v>272</v>
      </c>
      <c r="G42" s="14" t="s">
        <v>72</v>
      </c>
      <c r="H42" s="14" t="s">
        <v>274</v>
      </c>
      <c r="I42" s="14" t="s">
        <v>72</v>
      </c>
      <c r="J42" s="14" t="s">
        <v>116</v>
      </c>
      <c r="K42" s="14" t="s">
        <v>64</v>
      </c>
      <c r="L42" s="14" t="s">
        <v>275</v>
      </c>
      <c r="M42" s="14" t="s">
        <v>2391</v>
      </c>
      <c r="N42" s="14" t="s">
        <v>276</v>
      </c>
      <c r="O42" s="14">
        <v>1</v>
      </c>
      <c r="P42" s="19" t="s">
        <v>273</v>
      </c>
    </row>
    <row r="43" spans="1:16" ht="30" customHeight="1">
      <c r="A43" s="14">
        <v>42</v>
      </c>
      <c r="B43" s="18">
        <v>42054</v>
      </c>
      <c r="C43" s="20" t="s">
        <v>1900</v>
      </c>
      <c r="D43" s="14" t="s">
        <v>422</v>
      </c>
      <c r="E43" s="14" t="s">
        <v>22</v>
      </c>
      <c r="F43" s="14" t="s">
        <v>423</v>
      </c>
      <c r="G43" s="14" t="s">
        <v>72</v>
      </c>
      <c r="H43" s="14" t="s">
        <v>424</v>
      </c>
      <c r="I43" s="14" t="s">
        <v>72</v>
      </c>
      <c r="J43" s="14" t="s">
        <v>116</v>
      </c>
      <c r="K43" s="14" t="s">
        <v>27</v>
      </c>
      <c r="L43" s="14" t="s">
        <v>425</v>
      </c>
      <c r="M43" s="14" t="s">
        <v>2392</v>
      </c>
      <c r="N43" s="14" t="s">
        <v>426</v>
      </c>
      <c r="O43" s="14">
        <v>1</v>
      </c>
      <c r="P43" s="19" t="s">
        <v>427</v>
      </c>
    </row>
    <row r="44" spans="1:16" ht="30" customHeight="1">
      <c r="A44" s="14">
        <v>43</v>
      </c>
      <c r="B44" s="18">
        <v>42091</v>
      </c>
      <c r="C44" s="20" t="s">
        <v>1900</v>
      </c>
      <c r="D44" s="14" t="s">
        <v>417</v>
      </c>
      <c r="E44" s="14" t="s">
        <v>22</v>
      </c>
      <c r="F44" s="14" t="s">
        <v>418</v>
      </c>
      <c r="G44" s="14" t="s">
        <v>72</v>
      </c>
      <c r="H44" s="14" t="s">
        <v>57</v>
      </c>
      <c r="I44" s="14" t="s">
        <v>72</v>
      </c>
      <c r="J44" s="14" t="s">
        <v>116</v>
      </c>
      <c r="K44" s="14" t="s">
        <v>27</v>
      </c>
      <c r="L44" s="14" t="s">
        <v>419</v>
      </c>
      <c r="M44" s="14" t="s">
        <v>2393</v>
      </c>
      <c r="N44" s="14" t="s">
        <v>420</v>
      </c>
      <c r="O44" s="14">
        <v>1</v>
      </c>
      <c r="P44" s="19" t="s">
        <v>421</v>
      </c>
    </row>
    <row r="45" spans="1:16" ht="30" customHeight="1">
      <c r="A45" s="14">
        <v>44</v>
      </c>
      <c r="B45" s="18">
        <v>42096</v>
      </c>
      <c r="C45" s="20" t="s">
        <v>1900</v>
      </c>
      <c r="D45" s="14" t="s">
        <v>1237</v>
      </c>
      <c r="E45" s="14" t="s">
        <v>22</v>
      </c>
      <c r="F45" s="14" t="s">
        <v>1309</v>
      </c>
      <c r="G45" s="14" t="s">
        <v>72</v>
      </c>
      <c r="H45" s="14" t="s">
        <v>1310</v>
      </c>
      <c r="I45" s="14" t="s">
        <v>73</v>
      </c>
      <c r="J45" s="14" t="s">
        <v>116</v>
      </c>
      <c r="K45" s="14" t="s">
        <v>64</v>
      </c>
      <c r="L45" s="14" t="s">
        <v>1340</v>
      </c>
      <c r="M45" s="14" t="s">
        <v>2294</v>
      </c>
      <c r="N45" s="14" t="s">
        <v>1341</v>
      </c>
      <c r="O45" s="14">
        <v>1</v>
      </c>
      <c r="P45" s="19" t="s">
        <v>776</v>
      </c>
    </row>
    <row r="46" spans="1:16" ht="30" customHeight="1">
      <c r="A46" s="14">
        <v>45</v>
      </c>
      <c r="B46" s="18">
        <v>42119</v>
      </c>
      <c r="C46" s="20" t="s">
        <v>1900</v>
      </c>
      <c r="D46" s="14" t="s">
        <v>214</v>
      </c>
      <c r="E46" s="14" t="s">
        <v>22</v>
      </c>
      <c r="F46" s="14" t="s">
        <v>215</v>
      </c>
      <c r="G46" s="14" t="s">
        <v>72</v>
      </c>
      <c r="H46" s="14" t="s">
        <v>216</v>
      </c>
      <c r="I46" s="14" t="s">
        <v>72</v>
      </c>
      <c r="J46" s="14" t="s">
        <v>116</v>
      </c>
      <c r="K46" s="14" t="s">
        <v>64</v>
      </c>
      <c r="L46" s="14" t="s">
        <v>217</v>
      </c>
      <c r="M46" s="14" t="s">
        <v>2394</v>
      </c>
      <c r="N46" s="14" t="s">
        <v>218</v>
      </c>
      <c r="O46" s="14">
        <v>1</v>
      </c>
      <c r="P46" s="19" t="s">
        <v>219</v>
      </c>
    </row>
    <row r="47" spans="1:16" ht="30" customHeight="1">
      <c r="A47" s="14">
        <v>46</v>
      </c>
      <c r="B47" s="18">
        <v>42162</v>
      </c>
      <c r="C47" s="20" t="s">
        <v>1900</v>
      </c>
      <c r="D47" s="14" t="s">
        <v>504</v>
      </c>
      <c r="E47" s="14" t="s">
        <v>22</v>
      </c>
      <c r="F47" s="14" t="s">
        <v>505</v>
      </c>
      <c r="G47" s="14" t="s">
        <v>72</v>
      </c>
      <c r="H47" s="14" t="s">
        <v>507</v>
      </c>
      <c r="I47" s="14" t="s">
        <v>74</v>
      </c>
      <c r="J47" s="14" t="s">
        <v>116</v>
      </c>
      <c r="K47" s="14" t="s">
        <v>27</v>
      </c>
      <c r="L47" s="14" t="s">
        <v>508</v>
      </c>
      <c r="M47" s="14" t="s">
        <v>2395</v>
      </c>
      <c r="N47" s="14" t="s">
        <v>509</v>
      </c>
      <c r="O47" s="14">
        <v>1</v>
      </c>
      <c r="P47" s="19" t="s">
        <v>510</v>
      </c>
    </row>
    <row r="48" spans="1:16" ht="30" customHeight="1">
      <c r="A48" s="14">
        <v>47</v>
      </c>
      <c r="B48" s="18">
        <v>42199</v>
      </c>
      <c r="C48" s="20" t="s">
        <v>1900</v>
      </c>
      <c r="D48" s="14" t="s">
        <v>1259</v>
      </c>
      <c r="E48" s="14" t="s">
        <v>22</v>
      </c>
      <c r="F48" s="14" t="s">
        <v>1408</v>
      </c>
      <c r="G48" s="14" t="s">
        <v>72</v>
      </c>
      <c r="H48" s="14" t="s">
        <v>1409</v>
      </c>
      <c r="I48" s="14" t="s">
        <v>1325</v>
      </c>
      <c r="J48" s="14" t="s">
        <v>26</v>
      </c>
      <c r="K48" s="14" t="s">
        <v>64</v>
      </c>
      <c r="L48" s="14" t="s">
        <v>1406</v>
      </c>
      <c r="M48" s="14" t="s">
        <v>2295</v>
      </c>
      <c r="N48" s="14" t="s">
        <v>1415</v>
      </c>
      <c r="O48" s="14">
        <v>1</v>
      </c>
      <c r="P48" s="19" t="s">
        <v>1407</v>
      </c>
    </row>
    <row r="49" spans="1:16" ht="30" customHeight="1">
      <c r="A49" s="14">
        <v>48</v>
      </c>
      <c r="B49" s="18">
        <v>42210</v>
      </c>
      <c r="C49" s="20" t="s">
        <v>1900</v>
      </c>
      <c r="D49" s="14" t="s">
        <v>191</v>
      </c>
      <c r="E49" s="14" t="s">
        <v>22</v>
      </c>
      <c r="F49" s="14" t="s">
        <v>40</v>
      </c>
      <c r="G49" s="14" t="s">
        <v>72</v>
      </c>
      <c r="H49" s="14" t="s">
        <v>41</v>
      </c>
      <c r="I49" s="14" t="s">
        <v>72</v>
      </c>
      <c r="J49" s="14" t="s">
        <v>26</v>
      </c>
      <c r="K49" s="14" t="s">
        <v>27</v>
      </c>
      <c r="L49" s="14" t="s">
        <v>192</v>
      </c>
      <c r="M49" s="14" t="s">
        <v>2296</v>
      </c>
      <c r="N49" s="14" t="s">
        <v>193</v>
      </c>
      <c r="O49" s="14">
        <v>1</v>
      </c>
      <c r="P49" s="19" t="s">
        <v>194</v>
      </c>
    </row>
    <row r="50" spans="1:16" ht="30" customHeight="1">
      <c r="A50" s="14">
        <v>49</v>
      </c>
      <c r="B50" s="18">
        <v>42217</v>
      </c>
      <c r="C50" s="20" t="s">
        <v>1900</v>
      </c>
      <c r="D50" s="14" t="s">
        <v>1422</v>
      </c>
      <c r="E50" s="14" t="s">
        <v>1454</v>
      </c>
      <c r="F50" s="14" t="s">
        <v>1464</v>
      </c>
      <c r="G50" s="14" t="s">
        <v>72</v>
      </c>
      <c r="H50" s="14" t="s">
        <v>1465</v>
      </c>
      <c r="I50" s="14" t="s">
        <v>180</v>
      </c>
      <c r="J50" s="14" t="s">
        <v>1333</v>
      </c>
      <c r="K50" s="14" t="s">
        <v>64</v>
      </c>
      <c r="L50" s="14" t="s">
        <v>1466</v>
      </c>
      <c r="M50" s="14" t="s">
        <v>2396</v>
      </c>
      <c r="N50" s="14" t="s">
        <v>1467</v>
      </c>
      <c r="O50" s="14">
        <v>498</v>
      </c>
      <c r="P50" s="19" t="s">
        <v>1468</v>
      </c>
    </row>
    <row r="51" spans="1:16" ht="30" customHeight="1">
      <c r="A51" s="14">
        <v>50</v>
      </c>
      <c r="B51" s="18">
        <v>42226</v>
      </c>
      <c r="C51" s="20" t="s">
        <v>1900</v>
      </c>
      <c r="D51" s="14" t="s">
        <v>45</v>
      </c>
      <c r="E51" s="14" t="s">
        <v>32</v>
      </c>
      <c r="F51" s="14" t="s">
        <v>23</v>
      </c>
      <c r="G51" s="14" t="s">
        <v>72</v>
      </c>
      <c r="H51" s="14" t="s">
        <v>25</v>
      </c>
      <c r="I51" s="14" t="s">
        <v>73</v>
      </c>
      <c r="J51" s="14" t="s">
        <v>26</v>
      </c>
      <c r="K51" s="14" t="s">
        <v>27</v>
      </c>
      <c r="L51" s="14" t="s">
        <v>28</v>
      </c>
      <c r="M51" s="14" t="s">
        <v>2297</v>
      </c>
      <c r="N51" s="14" t="s">
        <v>29</v>
      </c>
      <c r="O51" s="14">
        <v>1</v>
      </c>
      <c r="P51" s="19" t="s">
        <v>30</v>
      </c>
    </row>
    <row r="52" spans="1:16" ht="30" customHeight="1">
      <c r="A52" s="14">
        <v>51</v>
      </c>
      <c r="B52" s="18">
        <v>42226</v>
      </c>
      <c r="C52" s="20" t="s">
        <v>1900</v>
      </c>
      <c r="D52" s="14" t="s">
        <v>368</v>
      </c>
      <c r="E52" s="14" t="s">
        <v>22</v>
      </c>
      <c r="F52" s="14" t="s">
        <v>369</v>
      </c>
      <c r="G52" s="14" t="s">
        <v>72</v>
      </c>
      <c r="H52" s="14" t="s">
        <v>25</v>
      </c>
      <c r="I52" s="14" t="s">
        <v>73</v>
      </c>
      <c r="J52" s="14" t="s">
        <v>116</v>
      </c>
      <c r="K52" s="14" t="s">
        <v>27</v>
      </c>
      <c r="L52" s="14" t="s">
        <v>370</v>
      </c>
      <c r="M52" s="14" t="s">
        <v>2298</v>
      </c>
      <c r="N52" s="14" t="s">
        <v>371</v>
      </c>
      <c r="O52" s="14">
        <v>1</v>
      </c>
      <c r="P52" s="19" t="s">
        <v>372</v>
      </c>
    </row>
    <row r="53" spans="1:16" ht="30" customHeight="1">
      <c r="A53" s="14">
        <v>52</v>
      </c>
      <c r="B53" s="18">
        <v>42226</v>
      </c>
      <c r="C53" s="20" t="s">
        <v>1900</v>
      </c>
      <c r="D53" s="14" t="s">
        <v>517</v>
      </c>
      <c r="E53" s="14" t="s">
        <v>32</v>
      </c>
      <c r="F53" s="14" t="s">
        <v>518</v>
      </c>
      <c r="G53" s="14" t="s">
        <v>72</v>
      </c>
      <c r="H53" s="14" t="s">
        <v>25</v>
      </c>
      <c r="I53" s="14" t="s">
        <v>73</v>
      </c>
      <c r="J53" s="14" t="s">
        <v>116</v>
      </c>
      <c r="K53" s="14" t="s">
        <v>27</v>
      </c>
      <c r="L53" s="14" t="s">
        <v>519</v>
      </c>
      <c r="M53" s="14" t="s">
        <v>2397</v>
      </c>
      <c r="N53" s="14" t="s">
        <v>520</v>
      </c>
      <c r="O53" s="14">
        <v>1</v>
      </c>
      <c r="P53" s="19" t="s">
        <v>521</v>
      </c>
    </row>
    <row r="54" spans="1:16" ht="30" customHeight="1">
      <c r="A54" s="14">
        <v>53</v>
      </c>
      <c r="B54" s="18">
        <v>42244</v>
      </c>
      <c r="C54" s="20" t="s">
        <v>1900</v>
      </c>
      <c r="D54" s="14" t="s">
        <v>1193</v>
      </c>
      <c r="E54" s="14" t="s">
        <v>22</v>
      </c>
      <c r="F54" s="14" t="s">
        <v>439</v>
      </c>
      <c r="G54" s="14" t="s">
        <v>72</v>
      </c>
      <c r="H54" s="14" t="s">
        <v>246</v>
      </c>
      <c r="I54" s="14" t="s">
        <v>253</v>
      </c>
      <c r="J54" s="14" t="s">
        <v>116</v>
      </c>
      <c r="K54" s="14" t="s">
        <v>64</v>
      </c>
      <c r="L54" s="14" t="s">
        <v>1194</v>
      </c>
      <c r="M54" s="14" t="s">
        <v>2366</v>
      </c>
      <c r="N54" s="14" t="s">
        <v>1195</v>
      </c>
      <c r="O54" s="14">
        <v>1</v>
      </c>
      <c r="P54" s="19" t="s">
        <v>1196</v>
      </c>
    </row>
    <row r="55" spans="1:16" ht="30" customHeight="1">
      <c r="A55" s="14">
        <v>54</v>
      </c>
      <c r="B55" s="18">
        <v>42255</v>
      </c>
      <c r="C55" s="20" t="s">
        <v>1900</v>
      </c>
      <c r="D55" s="14" t="s">
        <v>1181</v>
      </c>
      <c r="E55" s="14" t="s">
        <v>22</v>
      </c>
      <c r="F55" s="14" t="s">
        <v>1182</v>
      </c>
      <c r="G55" s="14" t="s">
        <v>72</v>
      </c>
      <c r="H55" s="14" t="s">
        <v>471</v>
      </c>
      <c r="I55" s="14" t="s">
        <v>72</v>
      </c>
      <c r="J55" s="14" t="s">
        <v>26</v>
      </c>
      <c r="K55" s="14" t="s">
        <v>64</v>
      </c>
      <c r="L55" s="14" t="s">
        <v>1183</v>
      </c>
      <c r="M55" s="14" t="s">
        <v>2299</v>
      </c>
      <c r="N55" s="14" t="s">
        <v>1179</v>
      </c>
      <c r="O55" s="14">
        <v>1</v>
      </c>
      <c r="P55" s="19" t="s">
        <v>951</v>
      </c>
    </row>
    <row r="56" spans="1:16" ht="30" customHeight="1">
      <c r="A56" s="14">
        <v>55</v>
      </c>
      <c r="B56" s="18">
        <v>42270</v>
      </c>
      <c r="C56" s="20" t="s">
        <v>1900</v>
      </c>
      <c r="D56" s="14" t="s">
        <v>1208</v>
      </c>
      <c r="E56" s="14" t="s">
        <v>22</v>
      </c>
      <c r="F56" s="14" t="s">
        <v>1209</v>
      </c>
      <c r="G56" s="14" t="s">
        <v>72</v>
      </c>
      <c r="H56" s="14" t="s">
        <v>1109</v>
      </c>
      <c r="I56" s="14" t="s">
        <v>72</v>
      </c>
      <c r="J56" s="14" t="s">
        <v>116</v>
      </c>
      <c r="K56" s="14" t="s">
        <v>64</v>
      </c>
      <c r="L56" s="14" t="s">
        <v>1210</v>
      </c>
      <c r="M56" s="14" t="s">
        <v>2367</v>
      </c>
      <c r="N56" s="14" t="s">
        <v>1211</v>
      </c>
      <c r="O56" s="14">
        <v>1</v>
      </c>
      <c r="P56" s="19" t="s">
        <v>944</v>
      </c>
    </row>
    <row r="57" spans="1:16" ht="30" customHeight="1">
      <c r="A57" s="14">
        <v>56</v>
      </c>
      <c r="B57" s="18">
        <v>42281</v>
      </c>
      <c r="C57" s="20" t="s">
        <v>1900</v>
      </c>
      <c r="D57" s="14" t="s">
        <v>159</v>
      </c>
      <c r="E57" s="14" t="s">
        <v>22</v>
      </c>
      <c r="F57" s="14" t="s">
        <v>160</v>
      </c>
      <c r="G57" s="14" t="s">
        <v>72</v>
      </c>
      <c r="H57" s="14" t="s">
        <v>162</v>
      </c>
      <c r="I57" s="14" t="s">
        <v>161</v>
      </c>
      <c r="J57" s="14" t="s">
        <v>116</v>
      </c>
      <c r="K57" s="14" t="s">
        <v>27</v>
      </c>
      <c r="L57" s="14" t="s">
        <v>163</v>
      </c>
      <c r="M57" s="14" t="s">
        <v>2398</v>
      </c>
      <c r="N57" s="14" t="s">
        <v>164</v>
      </c>
      <c r="O57" s="14">
        <v>1</v>
      </c>
      <c r="P57" s="19" t="s">
        <v>165</v>
      </c>
    </row>
    <row r="58" spans="1:16" ht="30" customHeight="1">
      <c r="A58" s="14">
        <v>57</v>
      </c>
      <c r="B58" s="18">
        <v>42285</v>
      </c>
      <c r="C58" s="20" t="s">
        <v>1900</v>
      </c>
      <c r="D58" s="14" t="s">
        <v>373</v>
      </c>
      <c r="E58" s="14" t="s">
        <v>22</v>
      </c>
      <c r="F58" s="14" t="s">
        <v>374</v>
      </c>
      <c r="G58" s="14" t="s">
        <v>72</v>
      </c>
      <c r="H58" s="14" t="s">
        <v>376</v>
      </c>
      <c r="I58" s="14" t="s">
        <v>375</v>
      </c>
      <c r="J58" s="14" t="s">
        <v>116</v>
      </c>
      <c r="K58" s="14" t="s">
        <v>27</v>
      </c>
      <c r="L58" s="14" t="s">
        <v>377</v>
      </c>
      <c r="M58" s="14" t="s">
        <v>378</v>
      </c>
      <c r="N58" s="14" t="s">
        <v>379</v>
      </c>
      <c r="O58" s="14">
        <v>1</v>
      </c>
      <c r="P58" s="19" t="s">
        <v>380</v>
      </c>
    </row>
    <row r="59" spans="1:16" ht="30" customHeight="1">
      <c r="A59" s="14">
        <v>58</v>
      </c>
      <c r="B59" s="18">
        <v>42287</v>
      </c>
      <c r="C59" s="20" t="s">
        <v>1900</v>
      </c>
      <c r="D59" s="14" t="s">
        <v>220</v>
      </c>
      <c r="E59" s="14" t="s">
        <v>22</v>
      </c>
      <c r="F59" s="14" t="s">
        <v>221</v>
      </c>
      <c r="G59" s="14" t="s">
        <v>72</v>
      </c>
      <c r="H59" s="14" t="s">
        <v>223</v>
      </c>
      <c r="I59" s="14" t="s">
        <v>72</v>
      </c>
      <c r="J59" s="14" t="s">
        <v>116</v>
      </c>
      <c r="K59" s="14" t="s">
        <v>27</v>
      </c>
      <c r="L59" s="14" t="s">
        <v>224</v>
      </c>
      <c r="M59" s="14" t="s">
        <v>2300</v>
      </c>
      <c r="N59" s="14" t="s">
        <v>225</v>
      </c>
      <c r="O59" s="14">
        <v>1</v>
      </c>
      <c r="P59" s="19" t="s">
        <v>226</v>
      </c>
    </row>
    <row r="60" spans="1:16" ht="30" customHeight="1">
      <c r="A60" s="14">
        <v>59</v>
      </c>
      <c r="B60" s="18">
        <v>42367</v>
      </c>
      <c r="C60" s="20" t="s">
        <v>1900</v>
      </c>
      <c r="D60" s="14" t="s">
        <v>138</v>
      </c>
      <c r="E60" s="14" t="s">
        <v>22</v>
      </c>
      <c r="F60" s="14" t="s">
        <v>139</v>
      </c>
      <c r="G60" s="14" t="s">
        <v>72</v>
      </c>
      <c r="H60" s="14" t="s">
        <v>141</v>
      </c>
      <c r="I60" s="14" t="s">
        <v>140</v>
      </c>
      <c r="J60" s="14" t="s">
        <v>116</v>
      </c>
      <c r="K60" s="14" t="s">
        <v>27</v>
      </c>
      <c r="L60" s="14" t="s">
        <v>143</v>
      </c>
      <c r="M60" s="14" t="s">
        <v>2301</v>
      </c>
      <c r="N60" s="14" t="s">
        <v>144</v>
      </c>
      <c r="O60" s="14">
        <v>1</v>
      </c>
      <c r="P60" s="19" t="s">
        <v>145</v>
      </c>
    </row>
    <row r="61" spans="1:16" ht="30" customHeight="1">
      <c r="A61" s="14">
        <v>60</v>
      </c>
      <c r="B61" s="18">
        <v>42392</v>
      </c>
      <c r="C61" s="20" t="s">
        <v>1900</v>
      </c>
      <c r="D61" s="14" t="s">
        <v>1241</v>
      </c>
      <c r="E61" s="14" t="s">
        <v>22</v>
      </c>
      <c r="F61" s="14" t="s">
        <v>1353</v>
      </c>
      <c r="G61" s="14" t="s">
        <v>72</v>
      </c>
      <c r="H61" s="14" t="s">
        <v>229</v>
      </c>
      <c r="I61" s="14" t="s">
        <v>72</v>
      </c>
      <c r="J61" s="14" t="s">
        <v>116</v>
      </c>
      <c r="K61" s="14" t="s">
        <v>64</v>
      </c>
      <c r="L61" s="14" t="s">
        <v>1354</v>
      </c>
      <c r="M61" s="14" t="s">
        <v>1355</v>
      </c>
      <c r="N61" s="14" t="s">
        <v>1348</v>
      </c>
      <c r="O61" s="14">
        <v>1</v>
      </c>
      <c r="P61" s="19" t="s">
        <v>749</v>
      </c>
    </row>
    <row r="62" spans="1:16" ht="30" customHeight="1">
      <c r="A62" s="14">
        <v>61</v>
      </c>
      <c r="B62" s="18">
        <v>42393</v>
      </c>
      <c r="C62" s="20" t="s">
        <v>1900</v>
      </c>
      <c r="D62" s="14" t="s">
        <v>1250</v>
      </c>
      <c r="E62" s="14" t="s">
        <v>22</v>
      </c>
      <c r="F62" s="14" t="s">
        <v>1380</v>
      </c>
      <c r="G62" s="14" t="s">
        <v>72</v>
      </c>
      <c r="H62" s="14" t="s">
        <v>513</v>
      </c>
      <c r="I62" s="14" t="s">
        <v>72</v>
      </c>
      <c r="J62" s="14" t="s">
        <v>26</v>
      </c>
      <c r="K62" s="14" t="s">
        <v>64</v>
      </c>
      <c r="L62" s="14" t="s">
        <v>1381</v>
      </c>
      <c r="M62" s="14" t="s">
        <v>2399</v>
      </c>
      <c r="N62" s="14" t="s">
        <v>1382</v>
      </c>
      <c r="O62" s="14">
        <v>1</v>
      </c>
      <c r="P62" s="19" t="s">
        <v>646</v>
      </c>
    </row>
    <row r="63" spans="1:16" ht="30" customHeight="1">
      <c r="A63" s="14">
        <v>62</v>
      </c>
      <c r="B63" s="18">
        <v>42400</v>
      </c>
      <c r="C63" s="20" t="s">
        <v>1900</v>
      </c>
      <c r="D63" s="14" t="s">
        <v>1222</v>
      </c>
      <c r="E63" s="14" t="s">
        <v>22</v>
      </c>
      <c r="F63" s="14" t="s">
        <v>1291</v>
      </c>
      <c r="G63" s="14" t="s">
        <v>72</v>
      </c>
      <c r="H63" s="14" t="s">
        <v>1292</v>
      </c>
      <c r="I63" s="14" t="s">
        <v>253</v>
      </c>
      <c r="J63" s="14" t="s">
        <v>109</v>
      </c>
      <c r="K63" s="14" t="s">
        <v>64</v>
      </c>
      <c r="L63" s="14" t="s">
        <v>1288</v>
      </c>
      <c r="M63" s="14" t="s">
        <v>2368</v>
      </c>
      <c r="N63" s="14" t="s">
        <v>1290</v>
      </c>
      <c r="O63" s="14">
        <v>1</v>
      </c>
      <c r="P63" s="19" t="s">
        <v>883</v>
      </c>
    </row>
    <row r="64" spans="1:16" ht="30" customHeight="1">
      <c r="A64" s="14">
        <v>63</v>
      </c>
      <c r="B64" s="18">
        <v>42483</v>
      </c>
      <c r="C64" s="20" t="s">
        <v>1900</v>
      </c>
      <c r="D64" s="14" t="s">
        <v>39</v>
      </c>
      <c r="E64" s="14" t="s">
        <v>22</v>
      </c>
      <c r="F64" s="14" t="s">
        <v>40</v>
      </c>
      <c r="G64" s="14" t="s">
        <v>72</v>
      </c>
      <c r="H64" s="14" t="s">
        <v>41</v>
      </c>
      <c r="I64" s="14" t="s">
        <v>72</v>
      </c>
      <c r="J64" s="14" t="s">
        <v>26</v>
      </c>
      <c r="K64" s="14" t="s">
        <v>27</v>
      </c>
      <c r="L64" s="14" t="s">
        <v>42</v>
      </c>
      <c r="M64" s="14" t="s">
        <v>2400</v>
      </c>
      <c r="N64" s="14" t="s">
        <v>43</v>
      </c>
      <c r="O64" s="14">
        <v>1</v>
      </c>
      <c r="P64" s="19" t="s">
        <v>44</v>
      </c>
    </row>
    <row r="65" spans="1:16" ht="30" customHeight="1">
      <c r="A65" s="14">
        <v>64</v>
      </c>
      <c r="B65" s="18">
        <v>42559</v>
      </c>
      <c r="C65" s="20" t="s">
        <v>1900</v>
      </c>
      <c r="D65" s="14" t="s">
        <v>1236</v>
      </c>
      <c r="E65" s="14" t="s">
        <v>22</v>
      </c>
      <c r="F65" s="14" t="s">
        <v>23</v>
      </c>
      <c r="G65" s="14" t="s">
        <v>72</v>
      </c>
      <c r="H65" s="14" t="s">
        <v>1146</v>
      </c>
      <c r="I65" s="14" t="s">
        <v>73</v>
      </c>
      <c r="J65" s="14" t="s">
        <v>116</v>
      </c>
      <c r="K65" s="14" t="s">
        <v>64</v>
      </c>
      <c r="L65" s="14" t="s">
        <v>110</v>
      </c>
      <c r="M65" s="14" t="s">
        <v>1339</v>
      </c>
      <c r="N65" s="14" t="s">
        <v>1337</v>
      </c>
      <c r="O65" s="14">
        <v>1</v>
      </c>
      <c r="P65" s="19" t="s">
        <v>794</v>
      </c>
    </row>
    <row r="66" spans="1:16" ht="30" customHeight="1">
      <c r="A66" s="14">
        <v>65</v>
      </c>
      <c r="B66" s="18">
        <v>42692</v>
      </c>
      <c r="C66" s="20" t="s">
        <v>1900</v>
      </c>
      <c r="D66" s="14" t="s">
        <v>459</v>
      </c>
      <c r="E66" s="14" t="s">
        <v>22</v>
      </c>
      <c r="F66" s="14" t="s">
        <v>460</v>
      </c>
      <c r="G66" s="14" t="s">
        <v>72</v>
      </c>
      <c r="H66" s="14" t="s">
        <v>181</v>
      </c>
      <c r="I66" s="14" t="s">
        <v>87</v>
      </c>
      <c r="J66" s="14" t="s">
        <v>116</v>
      </c>
      <c r="K66" s="14" t="s">
        <v>64</v>
      </c>
      <c r="L66" s="14" t="s">
        <v>461</v>
      </c>
      <c r="M66" s="14" t="s">
        <v>2401</v>
      </c>
      <c r="N66" s="14" t="s">
        <v>462</v>
      </c>
      <c r="O66" s="14">
        <v>1</v>
      </c>
      <c r="P66" s="19" t="s">
        <v>463</v>
      </c>
    </row>
    <row r="67" spans="1:16" ht="30" customHeight="1">
      <c r="A67" s="14">
        <v>66</v>
      </c>
      <c r="B67" s="18">
        <v>42706</v>
      </c>
      <c r="C67" s="20" t="s">
        <v>1900</v>
      </c>
      <c r="D67" s="14" t="s">
        <v>381</v>
      </c>
      <c r="E67" s="14" t="s">
        <v>22</v>
      </c>
      <c r="F67" s="14" t="s">
        <v>382</v>
      </c>
      <c r="G67" s="14" t="s">
        <v>72</v>
      </c>
      <c r="H67" s="14" t="s">
        <v>383</v>
      </c>
      <c r="I67" s="14" t="s">
        <v>72</v>
      </c>
      <c r="J67" s="14" t="s">
        <v>26</v>
      </c>
      <c r="K67" s="14" t="s">
        <v>64</v>
      </c>
      <c r="L67" s="14" t="s">
        <v>384</v>
      </c>
      <c r="M67" s="14" t="s">
        <v>2302</v>
      </c>
      <c r="N67" s="14" t="s">
        <v>385</v>
      </c>
      <c r="O67" s="14">
        <v>1</v>
      </c>
      <c r="P67" s="19" t="s">
        <v>386</v>
      </c>
    </row>
    <row r="68" spans="1:16" ht="30" customHeight="1">
      <c r="A68" s="14">
        <v>67</v>
      </c>
      <c r="B68" s="18">
        <v>42802</v>
      </c>
      <c r="C68" s="20" t="s">
        <v>1900</v>
      </c>
      <c r="D68" s="14" t="s">
        <v>1129</v>
      </c>
      <c r="E68" s="14" t="s">
        <v>22</v>
      </c>
      <c r="F68" s="14" t="s">
        <v>1130</v>
      </c>
      <c r="G68" s="14" t="s">
        <v>72</v>
      </c>
      <c r="H68" s="14" t="s">
        <v>1131</v>
      </c>
      <c r="I68" s="14" t="s">
        <v>72</v>
      </c>
      <c r="J68" s="14" t="s">
        <v>116</v>
      </c>
      <c r="K68" s="14" t="s">
        <v>64</v>
      </c>
      <c r="L68" s="14" t="s">
        <v>1134</v>
      </c>
      <c r="M68" s="14" t="s">
        <v>2369</v>
      </c>
      <c r="N68" s="14" t="s">
        <v>1132</v>
      </c>
      <c r="O68" s="14">
        <v>1</v>
      </c>
      <c r="P68" s="19" t="s">
        <v>1133</v>
      </c>
    </row>
    <row r="69" spans="1:16" ht="30" customHeight="1">
      <c r="A69" s="14">
        <v>68</v>
      </c>
      <c r="B69" s="18">
        <v>42819</v>
      </c>
      <c r="C69" s="20" t="s">
        <v>1900</v>
      </c>
      <c r="D69" s="14" t="s">
        <v>448</v>
      </c>
      <c r="E69" s="14" t="s">
        <v>22</v>
      </c>
      <c r="F69" s="14" t="s">
        <v>449</v>
      </c>
      <c r="G69" s="14" t="s">
        <v>72</v>
      </c>
      <c r="H69" s="14" t="s">
        <v>229</v>
      </c>
      <c r="I69" s="14" t="s">
        <v>72</v>
      </c>
      <c r="J69" s="14" t="s">
        <v>116</v>
      </c>
      <c r="K69" s="14" t="s">
        <v>27</v>
      </c>
      <c r="L69" s="14" t="s">
        <v>450</v>
      </c>
      <c r="M69" s="14" t="s">
        <v>2303</v>
      </c>
      <c r="N69" s="14" t="s">
        <v>451</v>
      </c>
      <c r="O69" s="14">
        <v>1</v>
      </c>
      <c r="P69" s="19" t="s">
        <v>452</v>
      </c>
    </row>
    <row r="70" spans="1:16" ht="30" customHeight="1">
      <c r="A70" s="14">
        <v>69</v>
      </c>
      <c r="B70" s="18">
        <v>42842</v>
      </c>
      <c r="C70" s="20" t="s">
        <v>1900</v>
      </c>
      <c r="D70" s="14" t="s">
        <v>550</v>
      </c>
      <c r="E70" s="14" t="s">
        <v>22</v>
      </c>
      <c r="F70" s="14" t="s">
        <v>552</v>
      </c>
      <c r="G70" s="14" t="s">
        <v>72</v>
      </c>
      <c r="H70" s="14" t="s">
        <v>553</v>
      </c>
      <c r="I70" s="14" t="s">
        <v>375</v>
      </c>
      <c r="J70" s="14" t="s">
        <v>116</v>
      </c>
      <c r="K70" s="14" t="s">
        <v>27</v>
      </c>
      <c r="L70" s="14" t="s">
        <v>554</v>
      </c>
      <c r="M70" s="14" t="s">
        <v>2304</v>
      </c>
      <c r="N70" s="14" t="s">
        <v>555</v>
      </c>
      <c r="O70" s="14">
        <v>1</v>
      </c>
      <c r="P70" s="19" t="s">
        <v>551</v>
      </c>
    </row>
    <row r="71" spans="1:16" ht="30" customHeight="1">
      <c r="A71" s="14">
        <v>70</v>
      </c>
      <c r="B71" s="18">
        <v>42843</v>
      </c>
      <c r="C71" s="20" t="s">
        <v>1900</v>
      </c>
      <c r="D71" s="14" t="s">
        <v>352</v>
      </c>
      <c r="E71" s="14" t="s">
        <v>22</v>
      </c>
      <c r="F71" s="14" t="s">
        <v>353</v>
      </c>
      <c r="G71" s="14" t="s">
        <v>72</v>
      </c>
      <c r="H71" s="14" t="s">
        <v>354</v>
      </c>
      <c r="I71" s="14" t="s">
        <v>72</v>
      </c>
      <c r="J71" s="14" t="s">
        <v>26</v>
      </c>
      <c r="K71" s="14" t="s">
        <v>64</v>
      </c>
      <c r="L71" s="14" t="s">
        <v>355</v>
      </c>
      <c r="M71" s="14" t="s">
        <v>2402</v>
      </c>
      <c r="N71" s="14" t="s">
        <v>356</v>
      </c>
      <c r="O71" s="14">
        <v>1</v>
      </c>
      <c r="P71" s="19" t="s">
        <v>357</v>
      </c>
    </row>
    <row r="72" spans="1:16" ht="30" customHeight="1">
      <c r="A72" s="14">
        <v>71</v>
      </c>
      <c r="B72" s="18">
        <v>42878</v>
      </c>
      <c r="C72" s="20" t="s">
        <v>1900</v>
      </c>
      <c r="D72" s="14" t="s">
        <v>482</v>
      </c>
      <c r="E72" s="14" t="s">
        <v>22</v>
      </c>
      <c r="F72" s="14" t="s">
        <v>483</v>
      </c>
      <c r="G72" s="14" t="s">
        <v>72</v>
      </c>
      <c r="H72" s="14" t="s">
        <v>484</v>
      </c>
      <c r="I72" s="14" t="s">
        <v>72</v>
      </c>
      <c r="J72" s="14" t="s">
        <v>116</v>
      </c>
      <c r="K72" s="14" t="s">
        <v>64</v>
      </c>
      <c r="L72" s="14" t="s">
        <v>485</v>
      </c>
      <c r="M72" s="14" t="s">
        <v>2403</v>
      </c>
      <c r="N72" s="14" t="s">
        <v>486</v>
      </c>
      <c r="O72" s="14">
        <v>1</v>
      </c>
      <c r="P72" s="19" t="s">
        <v>487</v>
      </c>
    </row>
    <row r="73" spans="1:16" ht="30" customHeight="1">
      <c r="A73" s="14">
        <v>72</v>
      </c>
      <c r="B73" s="18">
        <v>42886</v>
      </c>
      <c r="C73" s="20" t="s">
        <v>1900</v>
      </c>
      <c r="D73" s="14" t="s">
        <v>102</v>
      </c>
      <c r="E73" s="14" t="s">
        <v>22</v>
      </c>
      <c r="F73" s="14" t="s">
        <v>103</v>
      </c>
      <c r="G73" s="14" t="s">
        <v>72</v>
      </c>
      <c r="H73" s="14" t="s">
        <v>50</v>
      </c>
      <c r="I73" s="14" t="s">
        <v>72</v>
      </c>
      <c r="J73" s="14" t="s">
        <v>116</v>
      </c>
      <c r="K73" s="14" t="s">
        <v>64</v>
      </c>
      <c r="L73" s="14" t="s">
        <v>104</v>
      </c>
      <c r="M73" s="14" t="s">
        <v>2305</v>
      </c>
      <c r="N73" s="14" t="s">
        <v>105</v>
      </c>
      <c r="O73" s="14">
        <v>1</v>
      </c>
      <c r="P73" s="19" t="s">
        <v>106</v>
      </c>
    </row>
    <row r="74" spans="1:16" ht="30" customHeight="1">
      <c r="A74" s="14">
        <v>73</v>
      </c>
      <c r="B74" s="18">
        <v>42887</v>
      </c>
      <c r="C74" s="20" t="s">
        <v>1900</v>
      </c>
      <c r="D74" s="14" t="s">
        <v>511</v>
      </c>
      <c r="E74" s="14" t="s">
        <v>22</v>
      </c>
      <c r="F74" s="14" t="s">
        <v>512</v>
      </c>
      <c r="G74" s="14" t="s">
        <v>72</v>
      </c>
      <c r="H74" s="14" t="s">
        <v>513</v>
      </c>
      <c r="I74" s="14" t="s">
        <v>72</v>
      </c>
      <c r="J74" s="14" t="s">
        <v>26</v>
      </c>
      <c r="K74" s="14" t="s">
        <v>27</v>
      </c>
      <c r="L74" s="22" t="s">
        <v>514</v>
      </c>
      <c r="M74" s="14" t="s">
        <v>2306</v>
      </c>
      <c r="N74" s="14" t="s">
        <v>515</v>
      </c>
      <c r="O74" s="14">
        <v>1</v>
      </c>
      <c r="P74" s="19" t="s">
        <v>516</v>
      </c>
    </row>
    <row r="75" spans="1:16" ht="30" customHeight="1">
      <c r="A75" s="14">
        <v>74</v>
      </c>
      <c r="B75" s="18">
        <v>42887</v>
      </c>
      <c r="C75" s="20" t="s">
        <v>1900</v>
      </c>
      <c r="D75" s="14" t="s">
        <v>1258</v>
      </c>
      <c r="E75" s="14" t="s">
        <v>22</v>
      </c>
      <c r="F75" s="14" t="s">
        <v>1404</v>
      </c>
      <c r="G75" s="14" t="s">
        <v>72</v>
      </c>
      <c r="H75" s="14" t="s">
        <v>1405</v>
      </c>
      <c r="I75" s="14" t="s">
        <v>72</v>
      </c>
      <c r="J75" s="14" t="s">
        <v>116</v>
      </c>
      <c r="K75" s="14" t="s">
        <v>64</v>
      </c>
      <c r="L75" s="14" t="s">
        <v>1406</v>
      </c>
      <c r="M75" s="14" t="s">
        <v>2295</v>
      </c>
      <c r="N75" s="14" t="s">
        <v>1415</v>
      </c>
      <c r="O75" s="14">
        <v>1</v>
      </c>
      <c r="P75" s="19" t="s">
        <v>1403</v>
      </c>
    </row>
    <row r="76" spans="1:16" ht="30" customHeight="1">
      <c r="A76" s="14">
        <v>75</v>
      </c>
      <c r="B76" s="18">
        <v>42933</v>
      </c>
      <c r="C76" s="20" t="s">
        <v>1900</v>
      </c>
      <c r="D76" s="14" t="s">
        <v>48</v>
      </c>
      <c r="E76" s="14" t="s">
        <v>22</v>
      </c>
      <c r="F76" s="14" t="s">
        <v>49</v>
      </c>
      <c r="G76" s="14" t="s">
        <v>72</v>
      </c>
      <c r="H76" s="14" t="s">
        <v>50</v>
      </c>
      <c r="I76" s="14" t="s">
        <v>72</v>
      </c>
      <c r="J76" s="14" t="s">
        <v>116</v>
      </c>
      <c r="K76" s="14" t="s">
        <v>27</v>
      </c>
      <c r="L76" s="14" t="s">
        <v>51</v>
      </c>
      <c r="M76" s="14" t="s">
        <v>52</v>
      </c>
      <c r="N76" s="14" t="s">
        <v>53</v>
      </c>
      <c r="O76" s="14">
        <v>1</v>
      </c>
      <c r="P76" s="19" t="s">
        <v>54</v>
      </c>
    </row>
    <row r="77" spans="1:16" ht="30" customHeight="1">
      <c r="A77" s="14">
        <v>76</v>
      </c>
      <c r="B77" s="18">
        <v>42934</v>
      </c>
      <c r="C77" s="20" t="s">
        <v>1900</v>
      </c>
      <c r="D77" s="14" t="s">
        <v>533</v>
      </c>
      <c r="E77" s="14" t="s">
        <v>22</v>
      </c>
      <c r="F77" s="14" t="s">
        <v>534</v>
      </c>
      <c r="G77" s="14" t="s">
        <v>72</v>
      </c>
      <c r="H77" s="14" t="s">
        <v>197</v>
      </c>
      <c r="I77" s="14" t="s">
        <v>87</v>
      </c>
      <c r="J77" s="14" t="s">
        <v>116</v>
      </c>
      <c r="K77" s="14" t="s">
        <v>64</v>
      </c>
      <c r="L77" s="14" t="s">
        <v>535</v>
      </c>
      <c r="M77" s="14" t="s">
        <v>2307</v>
      </c>
      <c r="N77" s="14" t="s">
        <v>536</v>
      </c>
      <c r="O77" s="14">
        <v>1</v>
      </c>
      <c r="P77" s="19" t="s">
        <v>537</v>
      </c>
    </row>
    <row r="78" spans="1:16" ht="30" customHeight="1">
      <c r="A78" s="14">
        <v>77</v>
      </c>
      <c r="B78" s="18">
        <v>42942</v>
      </c>
      <c r="C78" s="20" t="s">
        <v>1900</v>
      </c>
      <c r="D78" s="14" t="s">
        <v>21</v>
      </c>
      <c r="E78" s="14" t="s">
        <v>22</v>
      </c>
      <c r="F78" s="14" t="s">
        <v>23</v>
      </c>
      <c r="G78" s="14" t="s">
        <v>72</v>
      </c>
      <c r="H78" s="14" t="s">
        <v>24</v>
      </c>
      <c r="I78" s="14" t="s">
        <v>72</v>
      </c>
      <c r="J78" s="14" t="s">
        <v>116</v>
      </c>
      <c r="K78" s="14" t="s">
        <v>27</v>
      </c>
      <c r="L78" s="14" t="s">
        <v>46</v>
      </c>
      <c r="M78" s="14" t="s">
        <v>2308</v>
      </c>
      <c r="N78" s="14" t="s">
        <v>29</v>
      </c>
      <c r="O78" s="14">
        <v>1</v>
      </c>
      <c r="P78" s="19" t="s">
        <v>47</v>
      </c>
    </row>
    <row r="79" spans="1:16" ht="30" customHeight="1">
      <c r="A79" s="14">
        <v>78</v>
      </c>
      <c r="B79" s="18">
        <v>42942</v>
      </c>
      <c r="C79" s="20" t="s">
        <v>1900</v>
      </c>
      <c r="D79" s="14" t="s">
        <v>238</v>
      </c>
      <c r="E79" s="14" t="s">
        <v>88</v>
      </c>
      <c r="F79" s="14" t="s">
        <v>239</v>
      </c>
      <c r="G79" s="14" t="s">
        <v>72</v>
      </c>
      <c r="H79" s="14" t="s">
        <v>57</v>
      </c>
      <c r="I79" s="14" t="s">
        <v>72</v>
      </c>
      <c r="J79" s="14" t="s">
        <v>116</v>
      </c>
      <c r="K79" s="14" t="s">
        <v>27</v>
      </c>
      <c r="L79" s="14" t="s">
        <v>240</v>
      </c>
      <c r="M79" s="14" t="s">
        <v>2309</v>
      </c>
      <c r="N79" s="14" t="s">
        <v>241</v>
      </c>
      <c r="O79" s="14">
        <v>1</v>
      </c>
      <c r="P79" s="19" t="s">
        <v>242</v>
      </c>
    </row>
    <row r="80" spans="1:16" ht="30" customHeight="1">
      <c r="A80" s="14">
        <v>79</v>
      </c>
      <c r="B80" s="18">
        <v>42947</v>
      </c>
      <c r="C80" s="20" t="s">
        <v>1900</v>
      </c>
      <c r="D80" s="14" t="s">
        <v>195</v>
      </c>
      <c r="E80" s="14" t="s">
        <v>32</v>
      </c>
      <c r="F80" s="14" t="s">
        <v>196</v>
      </c>
      <c r="G80" s="14" t="s">
        <v>72</v>
      </c>
      <c r="H80" s="14" t="s">
        <v>197</v>
      </c>
      <c r="I80" s="14" t="s">
        <v>87</v>
      </c>
      <c r="J80" s="14" t="s">
        <v>116</v>
      </c>
      <c r="K80" s="14" t="s">
        <v>64</v>
      </c>
      <c r="L80" s="14" t="s">
        <v>199</v>
      </c>
      <c r="M80" s="14" t="s">
        <v>2404</v>
      </c>
      <c r="N80" s="14" t="s">
        <v>200</v>
      </c>
      <c r="O80" s="14">
        <v>1</v>
      </c>
      <c r="P80" s="19" t="s">
        <v>198</v>
      </c>
    </row>
    <row r="81" spans="1:16" ht="30" customHeight="1">
      <c r="A81" s="14">
        <v>80</v>
      </c>
      <c r="B81" s="18">
        <v>42954</v>
      </c>
      <c r="C81" s="20" t="s">
        <v>1900</v>
      </c>
      <c r="D81" s="14" t="s">
        <v>409</v>
      </c>
      <c r="E81" s="14" t="s">
        <v>22</v>
      </c>
      <c r="F81" s="14" t="s">
        <v>411</v>
      </c>
      <c r="G81" s="14" t="s">
        <v>72</v>
      </c>
      <c r="H81" s="14" t="s">
        <v>412</v>
      </c>
      <c r="I81" s="14" t="s">
        <v>253</v>
      </c>
      <c r="J81" s="14" t="s">
        <v>116</v>
      </c>
      <c r="K81" s="14" t="s">
        <v>64</v>
      </c>
      <c r="L81" s="14" t="s">
        <v>413</v>
      </c>
      <c r="M81" s="14" t="s">
        <v>414</v>
      </c>
      <c r="N81" s="14" t="s">
        <v>415</v>
      </c>
      <c r="O81" s="14">
        <v>1</v>
      </c>
      <c r="P81" s="19" t="s">
        <v>416</v>
      </c>
    </row>
    <row r="82" spans="1:16" ht="30" customHeight="1">
      <c r="A82" s="14">
        <v>81</v>
      </c>
      <c r="B82" s="18">
        <v>42955</v>
      </c>
      <c r="C82" s="20" t="s">
        <v>1900</v>
      </c>
      <c r="D82" s="14" t="s">
        <v>1218</v>
      </c>
      <c r="E82" s="14" t="s">
        <v>22</v>
      </c>
      <c r="F82" s="14" t="s">
        <v>1278</v>
      </c>
      <c r="G82" s="14" t="s">
        <v>72</v>
      </c>
      <c r="H82" s="14" t="s">
        <v>1279</v>
      </c>
      <c r="I82" s="14" t="s">
        <v>87</v>
      </c>
      <c r="J82" s="14" t="s">
        <v>116</v>
      </c>
      <c r="K82" s="14" t="s">
        <v>64</v>
      </c>
      <c r="L82" s="14" t="s">
        <v>1281</v>
      </c>
      <c r="M82" s="14" t="s">
        <v>1280</v>
      </c>
      <c r="N82" s="14" t="s">
        <v>1282</v>
      </c>
      <c r="O82" s="14">
        <v>1</v>
      </c>
      <c r="P82" s="19" t="s">
        <v>923</v>
      </c>
    </row>
    <row r="83" spans="1:16" ht="30" customHeight="1">
      <c r="A83" s="14">
        <v>82</v>
      </c>
      <c r="B83" s="18">
        <v>42964</v>
      </c>
      <c r="C83" s="20" t="s">
        <v>1900</v>
      </c>
      <c r="D83" s="14" t="s">
        <v>499</v>
      </c>
      <c r="E83" s="14" t="s">
        <v>22</v>
      </c>
      <c r="F83" s="14" t="s">
        <v>500</v>
      </c>
      <c r="G83" s="14" t="s">
        <v>72</v>
      </c>
      <c r="H83" s="14" t="s">
        <v>506</v>
      </c>
      <c r="I83" s="14" t="s">
        <v>72</v>
      </c>
      <c r="J83" s="14" t="s">
        <v>116</v>
      </c>
      <c r="K83" s="14" t="s">
        <v>64</v>
      </c>
      <c r="L83" s="14" t="s">
        <v>501</v>
      </c>
      <c r="M83" s="14" t="s">
        <v>2405</v>
      </c>
      <c r="N83" s="14" t="s">
        <v>502</v>
      </c>
      <c r="O83" s="14">
        <v>1</v>
      </c>
      <c r="P83" s="19" t="s">
        <v>503</v>
      </c>
    </row>
    <row r="84" spans="1:16" ht="30" customHeight="1">
      <c r="A84" s="14">
        <v>83</v>
      </c>
      <c r="B84" s="18">
        <v>42966</v>
      </c>
      <c r="C84" s="20" t="s">
        <v>1900</v>
      </c>
      <c r="D84" s="14" t="s">
        <v>1158</v>
      </c>
      <c r="E84" s="14" t="s">
        <v>22</v>
      </c>
      <c r="F84" s="14" t="s">
        <v>1159</v>
      </c>
      <c r="G84" s="14" t="s">
        <v>72</v>
      </c>
      <c r="H84" s="14" t="s">
        <v>1104</v>
      </c>
      <c r="I84" s="14" t="s">
        <v>72</v>
      </c>
      <c r="J84" s="14" t="s">
        <v>116</v>
      </c>
      <c r="K84" s="14" t="s">
        <v>64</v>
      </c>
      <c r="L84" s="14" t="s">
        <v>1160</v>
      </c>
      <c r="M84" s="14" t="s">
        <v>2310</v>
      </c>
      <c r="N84" s="14" t="s">
        <v>1161</v>
      </c>
      <c r="O84" s="14">
        <v>1</v>
      </c>
      <c r="P84" s="19" t="s">
        <v>1162</v>
      </c>
    </row>
    <row r="85" spans="1:16" ht="30" customHeight="1">
      <c r="A85" s="14">
        <v>84</v>
      </c>
      <c r="B85" s="18">
        <v>42978</v>
      </c>
      <c r="C85" s="20" t="s">
        <v>1900</v>
      </c>
      <c r="D85" s="14" t="s">
        <v>107</v>
      </c>
      <c r="E85" s="14" t="s">
        <v>22</v>
      </c>
      <c r="F85" s="14" t="s">
        <v>23</v>
      </c>
      <c r="G85" s="14" t="s">
        <v>72</v>
      </c>
      <c r="H85" s="14" t="s">
        <v>108</v>
      </c>
      <c r="I85" s="14" t="s">
        <v>72</v>
      </c>
      <c r="J85" s="14" t="s">
        <v>109</v>
      </c>
      <c r="K85" s="14" t="s">
        <v>64</v>
      </c>
      <c r="L85" s="14" t="s">
        <v>110</v>
      </c>
      <c r="M85" s="14" t="s">
        <v>2311</v>
      </c>
      <c r="N85" s="14" t="s">
        <v>111</v>
      </c>
      <c r="O85" s="14">
        <v>1</v>
      </c>
      <c r="P85" s="19" t="s">
        <v>112</v>
      </c>
    </row>
    <row r="86" spans="1:16" ht="30" customHeight="1">
      <c r="A86" s="14">
        <v>85</v>
      </c>
      <c r="B86" s="18">
        <v>42979</v>
      </c>
      <c r="C86" s="20" t="s">
        <v>1900</v>
      </c>
      <c r="D86" s="14" t="s">
        <v>1419</v>
      </c>
      <c r="E86" s="14" t="s">
        <v>1330</v>
      </c>
      <c r="F86" s="14" t="s">
        <v>1445</v>
      </c>
      <c r="G86" s="14" t="s">
        <v>72</v>
      </c>
      <c r="H86" s="14" t="s">
        <v>1446</v>
      </c>
      <c r="I86" s="14" t="s">
        <v>72</v>
      </c>
      <c r="J86" s="14" t="s">
        <v>1447</v>
      </c>
      <c r="K86" s="14" t="s">
        <v>27</v>
      </c>
      <c r="L86" s="14" t="s">
        <v>1448</v>
      </c>
      <c r="M86" s="14" t="s">
        <v>1449</v>
      </c>
      <c r="N86" s="14" t="s">
        <v>1450</v>
      </c>
      <c r="O86" s="14">
        <v>38</v>
      </c>
      <c r="P86" s="19" t="s">
        <v>1451</v>
      </c>
    </row>
    <row r="87" spans="1:16" ht="30" customHeight="1">
      <c r="A87" s="14">
        <v>86</v>
      </c>
      <c r="B87" s="18">
        <v>43101</v>
      </c>
      <c r="C87" s="20" t="s">
        <v>1900</v>
      </c>
      <c r="D87" s="14" t="s">
        <v>1420</v>
      </c>
      <c r="E87" s="14" t="s">
        <v>1454</v>
      </c>
      <c r="F87" s="14" t="s">
        <v>1452</v>
      </c>
      <c r="G87" s="14" t="s">
        <v>72</v>
      </c>
      <c r="H87" s="14" t="s">
        <v>1453</v>
      </c>
      <c r="I87" s="14" t="s">
        <v>72</v>
      </c>
      <c r="J87" s="14" t="s">
        <v>1455</v>
      </c>
      <c r="K87" s="14" t="s">
        <v>64</v>
      </c>
      <c r="L87" s="14" t="s">
        <v>1456</v>
      </c>
      <c r="M87" s="14" t="s">
        <v>2312</v>
      </c>
      <c r="N87" s="14" t="s">
        <v>1457</v>
      </c>
      <c r="O87" s="14">
        <v>409</v>
      </c>
      <c r="P87" s="19" t="s">
        <v>1458</v>
      </c>
    </row>
    <row r="88" spans="1:16" ht="30" customHeight="1">
      <c r="A88" s="14">
        <v>87</v>
      </c>
      <c r="B88" s="18">
        <v>43101</v>
      </c>
      <c r="C88" s="20" t="s">
        <v>1900</v>
      </c>
      <c r="D88" s="14" t="s">
        <v>1427</v>
      </c>
      <c r="E88" s="14" t="s">
        <v>1454</v>
      </c>
      <c r="F88" s="14" t="s">
        <v>1452</v>
      </c>
      <c r="G88" s="14" t="s">
        <v>72</v>
      </c>
      <c r="H88" s="14" t="s">
        <v>1453</v>
      </c>
      <c r="I88" s="14" t="s">
        <v>72</v>
      </c>
      <c r="J88" s="14" t="s">
        <v>1455</v>
      </c>
      <c r="K88" s="14" t="s">
        <v>64</v>
      </c>
      <c r="L88" s="14" t="s">
        <v>1487</v>
      </c>
      <c r="M88" s="14" t="s">
        <v>2406</v>
      </c>
      <c r="N88" s="14" t="s">
        <v>1488</v>
      </c>
      <c r="O88" s="14">
        <v>282</v>
      </c>
      <c r="P88" s="19" t="s">
        <v>1489</v>
      </c>
    </row>
    <row r="89" spans="1:16" ht="30" customHeight="1">
      <c r="A89" s="14">
        <v>88</v>
      </c>
      <c r="B89" s="18">
        <v>43218</v>
      </c>
      <c r="C89" s="20" t="s">
        <v>1900</v>
      </c>
      <c r="D89" s="14" t="s">
        <v>538</v>
      </c>
      <c r="E89" s="14" t="s">
        <v>22</v>
      </c>
      <c r="F89" s="14" t="s">
        <v>539</v>
      </c>
      <c r="G89" s="14" t="s">
        <v>72</v>
      </c>
      <c r="H89" s="14" t="s">
        <v>540</v>
      </c>
      <c r="I89" s="14" t="s">
        <v>1325</v>
      </c>
      <c r="J89" s="14" t="s">
        <v>116</v>
      </c>
      <c r="K89" s="14" t="s">
        <v>27</v>
      </c>
      <c r="L89" s="14" t="s">
        <v>541</v>
      </c>
      <c r="M89" s="14" t="s">
        <v>2313</v>
      </c>
      <c r="N89" s="14" t="s">
        <v>542</v>
      </c>
      <c r="O89" s="14">
        <v>1</v>
      </c>
      <c r="P89" s="19" t="s">
        <v>543</v>
      </c>
    </row>
    <row r="90" spans="1:16" ht="30" customHeight="1">
      <c r="A90" s="14">
        <v>89</v>
      </c>
      <c r="B90" s="18">
        <v>43230</v>
      </c>
      <c r="C90" s="20" t="s">
        <v>1900</v>
      </c>
      <c r="D90" s="14" t="s">
        <v>1202</v>
      </c>
      <c r="E90" s="14" t="s">
        <v>32</v>
      </c>
      <c r="F90" s="14" t="s">
        <v>1203</v>
      </c>
      <c r="G90" s="14" t="s">
        <v>72</v>
      </c>
      <c r="H90" s="14" t="s">
        <v>1204</v>
      </c>
      <c r="I90" s="14" t="s">
        <v>161</v>
      </c>
      <c r="J90" s="14" t="s">
        <v>116</v>
      </c>
      <c r="K90" s="14" t="s">
        <v>64</v>
      </c>
      <c r="L90" s="14" t="s">
        <v>1205</v>
      </c>
      <c r="M90" s="14" t="s">
        <v>2314</v>
      </c>
      <c r="N90" s="14" t="s">
        <v>1206</v>
      </c>
      <c r="O90" s="14">
        <v>1</v>
      </c>
      <c r="P90" s="19" t="s">
        <v>1207</v>
      </c>
    </row>
    <row r="91" spans="1:16" ht="30" customHeight="1">
      <c r="A91" s="14">
        <v>90</v>
      </c>
      <c r="B91" s="18">
        <v>43255</v>
      </c>
      <c r="C91" s="20" t="s">
        <v>1900</v>
      </c>
      <c r="D91" s="14" t="s">
        <v>173</v>
      </c>
      <c r="E91" s="14" t="s">
        <v>22</v>
      </c>
      <c r="F91" s="14" t="s">
        <v>167</v>
      </c>
      <c r="G91" s="14" t="s">
        <v>72</v>
      </c>
      <c r="H91" s="14" t="s">
        <v>174</v>
      </c>
      <c r="I91" s="14" t="s">
        <v>72</v>
      </c>
      <c r="J91" s="14" t="s">
        <v>116</v>
      </c>
      <c r="K91" s="14" t="s">
        <v>64</v>
      </c>
      <c r="L91" s="14" t="s">
        <v>175</v>
      </c>
      <c r="M91" s="14" t="s">
        <v>2315</v>
      </c>
      <c r="N91" s="14" t="s">
        <v>176</v>
      </c>
      <c r="O91" s="14">
        <v>1</v>
      </c>
      <c r="P91" s="19" t="s">
        <v>177</v>
      </c>
    </row>
    <row r="92" spans="1:16" ht="30" customHeight="1">
      <c r="A92" s="14">
        <v>91</v>
      </c>
      <c r="B92" s="18">
        <v>43266</v>
      </c>
      <c r="C92" s="20" t="s">
        <v>1900</v>
      </c>
      <c r="D92" s="14" t="s">
        <v>1254</v>
      </c>
      <c r="E92" s="14" t="s">
        <v>22</v>
      </c>
      <c r="F92" s="14" t="s">
        <v>1342</v>
      </c>
      <c r="G92" s="14" t="s">
        <v>72</v>
      </c>
      <c r="H92" s="14" t="s">
        <v>34</v>
      </c>
      <c r="I92" s="14" t="s">
        <v>72</v>
      </c>
      <c r="J92" s="14" t="s">
        <v>26</v>
      </c>
      <c r="K92" s="14" t="s">
        <v>64</v>
      </c>
      <c r="L92" s="14" t="s">
        <v>1388</v>
      </c>
      <c r="M92" s="14" t="s">
        <v>1389</v>
      </c>
      <c r="N92" s="14" t="s">
        <v>1384</v>
      </c>
      <c r="O92" s="14">
        <v>1</v>
      </c>
      <c r="P92" s="19" t="s">
        <v>624</v>
      </c>
    </row>
    <row r="93" spans="1:16" ht="30" customHeight="1">
      <c r="A93" s="14">
        <v>92</v>
      </c>
      <c r="B93" s="18">
        <v>43274</v>
      </c>
      <c r="C93" s="20" t="s">
        <v>1900</v>
      </c>
      <c r="D93" s="14" t="s">
        <v>1219</v>
      </c>
      <c r="E93" s="14" t="s">
        <v>22</v>
      </c>
      <c r="F93" s="14" t="s">
        <v>1198</v>
      </c>
      <c r="G93" s="14" t="s">
        <v>72</v>
      </c>
      <c r="H93" s="14" t="s">
        <v>1283</v>
      </c>
      <c r="I93" s="14" t="s">
        <v>209</v>
      </c>
      <c r="J93" s="14" t="s">
        <v>116</v>
      </c>
      <c r="K93" s="14" t="s">
        <v>64</v>
      </c>
      <c r="L93" s="14" t="s">
        <v>1284</v>
      </c>
      <c r="M93" s="14" t="s">
        <v>1285</v>
      </c>
      <c r="N93" s="14" t="s">
        <v>1286</v>
      </c>
      <c r="O93" s="14">
        <v>1</v>
      </c>
      <c r="P93" s="19" t="s">
        <v>916</v>
      </c>
    </row>
    <row r="94" spans="1:16" ht="30" customHeight="1">
      <c r="A94" s="14">
        <v>93</v>
      </c>
      <c r="B94" s="18">
        <v>43279</v>
      </c>
      <c r="C94" s="20" t="s">
        <v>1900</v>
      </c>
      <c r="D94" s="14" t="s">
        <v>358</v>
      </c>
      <c r="E94" s="14" t="s">
        <v>22</v>
      </c>
      <c r="F94" s="14" t="s">
        <v>359</v>
      </c>
      <c r="G94" s="14" t="s">
        <v>72</v>
      </c>
      <c r="H94" s="14" t="s">
        <v>197</v>
      </c>
      <c r="I94" s="14" t="s">
        <v>87</v>
      </c>
      <c r="J94" s="14" t="s">
        <v>116</v>
      </c>
      <c r="K94" s="14" t="s">
        <v>64</v>
      </c>
      <c r="L94" s="14" t="s">
        <v>360</v>
      </c>
      <c r="M94" s="14" t="s">
        <v>2316</v>
      </c>
      <c r="N94" s="14" t="s">
        <v>361</v>
      </c>
      <c r="O94" s="14">
        <v>1</v>
      </c>
      <c r="P94" s="19" t="s">
        <v>362</v>
      </c>
    </row>
    <row r="95" spans="1:16" ht="30" customHeight="1">
      <c r="A95" s="14">
        <v>94</v>
      </c>
      <c r="B95" s="18">
        <v>43294</v>
      </c>
      <c r="C95" s="20" t="s">
        <v>1900</v>
      </c>
      <c r="D95" s="14" t="s">
        <v>438</v>
      </c>
      <c r="E95" s="14" t="s">
        <v>22</v>
      </c>
      <c r="F95" s="14" t="s">
        <v>439</v>
      </c>
      <c r="G95" s="14" t="s">
        <v>72</v>
      </c>
      <c r="H95" s="14" t="s">
        <v>246</v>
      </c>
      <c r="I95" s="14" t="s">
        <v>253</v>
      </c>
      <c r="J95" s="14" t="s">
        <v>116</v>
      </c>
      <c r="K95" s="14" t="s">
        <v>64</v>
      </c>
      <c r="L95" s="14" t="s">
        <v>440</v>
      </c>
      <c r="M95" s="14" t="s">
        <v>2317</v>
      </c>
      <c r="N95" s="14" t="s">
        <v>441</v>
      </c>
      <c r="O95" s="14">
        <v>1</v>
      </c>
      <c r="P95" s="19" t="s">
        <v>442</v>
      </c>
    </row>
    <row r="96" spans="1:16" ht="30" customHeight="1">
      <c r="A96" s="14">
        <v>95</v>
      </c>
      <c r="B96" s="18">
        <v>43295</v>
      </c>
      <c r="C96" s="20" t="s">
        <v>1900</v>
      </c>
      <c r="D96" s="14" t="s">
        <v>1217</v>
      </c>
      <c r="E96" s="14" t="s">
        <v>22</v>
      </c>
      <c r="F96" s="14" t="s">
        <v>1274</v>
      </c>
      <c r="G96" s="14" t="s">
        <v>72</v>
      </c>
      <c r="H96" s="14" t="s">
        <v>343</v>
      </c>
      <c r="I96" s="14" t="s">
        <v>180</v>
      </c>
      <c r="J96" s="14" t="s">
        <v>26</v>
      </c>
      <c r="K96" s="14" t="s">
        <v>64</v>
      </c>
      <c r="L96" s="14" t="s">
        <v>1275</v>
      </c>
      <c r="M96" s="14" t="s">
        <v>2318</v>
      </c>
      <c r="N96" s="14" t="s">
        <v>1276</v>
      </c>
      <c r="O96" s="14">
        <v>1</v>
      </c>
      <c r="P96" s="19" t="s">
        <v>1277</v>
      </c>
    </row>
    <row r="97" spans="1:16" ht="30" customHeight="1">
      <c r="A97" s="14">
        <v>96</v>
      </c>
      <c r="B97" s="18">
        <v>43296</v>
      </c>
      <c r="C97" s="20" t="s">
        <v>1900</v>
      </c>
      <c r="D97" s="14" t="s">
        <v>453</v>
      </c>
      <c r="E97" s="14" t="s">
        <v>22</v>
      </c>
      <c r="F97" s="14" t="s">
        <v>202</v>
      </c>
      <c r="G97" s="14" t="s">
        <v>72</v>
      </c>
      <c r="H97" s="14" t="s">
        <v>454</v>
      </c>
      <c r="I97" s="14" t="s">
        <v>72</v>
      </c>
      <c r="J97" s="14" t="s">
        <v>116</v>
      </c>
      <c r="K97" s="14" t="s">
        <v>64</v>
      </c>
      <c r="L97" s="14" t="s">
        <v>455</v>
      </c>
      <c r="M97" s="14" t="s">
        <v>456</v>
      </c>
      <c r="N97" s="14" t="s">
        <v>457</v>
      </c>
      <c r="O97" s="14">
        <v>1</v>
      </c>
      <c r="P97" s="19" t="s">
        <v>458</v>
      </c>
    </row>
    <row r="98" spans="1:16" ht="30" customHeight="1">
      <c r="A98" s="14">
        <v>97</v>
      </c>
      <c r="B98" s="18">
        <v>43305</v>
      </c>
      <c r="C98" s="20" t="s">
        <v>1900</v>
      </c>
      <c r="D98" s="14" t="s">
        <v>493</v>
      </c>
      <c r="E98" s="14" t="s">
        <v>22</v>
      </c>
      <c r="F98" s="14" t="s">
        <v>494</v>
      </c>
      <c r="G98" s="14" t="s">
        <v>72</v>
      </c>
      <c r="H98" s="14" t="s">
        <v>495</v>
      </c>
      <c r="I98" s="14" t="s">
        <v>222</v>
      </c>
      <c r="J98" s="14" t="s">
        <v>116</v>
      </c>
      <c r="K98" s="14" t="s">
        <v>27</v>
      </c>
      <c r="L98" s="14" t="s">
        <v>496</v>
      </c>
      <c r="M98" s="14" t="s">
        <v>2370</v>
      </c>
      <c r="N98" s="14" t="s">
        <v>497</v>
      </c>
      <c r="O98" s="14">
        <v>1</v>
      </c>
      <c r="P98" s="19" t="s">
        <v>498</v>
      </c>
    </row>
    <row r="99" spans="1:16" ht="30" customHeight="1">
      <c r="A99" s="14">
        <v>98</v>
      </c>
      <c r="B99" s="18">
        <v>43324</v>
      </c>
      <c r="C99" s="20" t="s">
        <v>1900</v>
      </c>
      <c r="D99" s="14" t="s">
        <v>1184</v>
      </c>
      <c r="E99" s="14" t="s">
        <v>22</v>
      </c>
      <c r="F99" s="14" t="s">
        <v>1155</v>
      </c>
      <c r="G99" s="14" t="s">
        <v>72</v>
      </c>
      <c r="H99" s="14" t="s">
        <v>1156</v>
      </c>
      <c r="I99" s="14" t="s">
        <v>72</v>
      </c>
      <c r="J99" s="14" t="s">
        <v>116</v>
      </c>
      <c r="K99" s="14" t="s">
        <v>64</v>
      </c>
      <c r="L99" s="14" t="s">
        <v>1183</v>
      </c>
      <c r="M99" s="14" t="s">
        <v>2319</v>
      </c>
      <c r="N99" s="14" t="s">
        <v>1185</v>
      </c>
      <c r="O99" s="14">
        <v>1</v>
      </c>
      <c r="P99" s="19" t="s">
        <v>1186</v>
      </c>
    </row>
    <row r="100" spans="1:16" ht="30" customHeight="1">
      <c r="A100" s="14">
        <v>99</v>
      </c>
      <c r="B100" s="18">
        <v>43327</v>
      </c>
      <c r="C100" s="20" t="s">
        <v>1900</v>
      </c>
      <c r="D100" s="14" t="s">
        <v>1187</v>
      </c>
      <c r="E100" s="14" t="s">
        <v>22</v>
      </c>
      <c r="F100" s="14" t="s">
        <v>278</v>
      </c>
      <c r="G100" s="14" t="s">
        <v>72</v>
      </c>
      <c r="H100" s="14" t="s">
        <v>108</v>
      </c>
      <c r="I100" s="14" t="s">
        <v>72</v>
      </c>
      <c r="J100" s="14" t="s">
        <v>116</v>
      </c>
      <c r="K100" s="14" t="s">
        <v>64</v>
      </c>
      <c r="L100" s="14" t="s">
        <v>1183</v>
      </c>
      <c r="M100" s="14" t="s">
        <v>2320</v>
      </c>
      <c r="N100" s="14" t="s">
        <v>1188</v>
      </c>
      <c r="O100" s="14">
        <v>1</v>
      </c>
      <c r="P100" s="19" t="s">
        <v>1189</v>
      </c>
    </row>
    <row r="101" spans="1:16" ht="30" customHeight="1">
      <c r="A101" s="14">
        <v>100</v>
      </c>
      <c r="B101" s="18">
        <v>43337</v>
      </c>
      <c r="C101" s="20" t="s">
        <v>1900</v>
      </c>
      <c r="D101" s="14" t="s">
        <v>1226</v>
      </c>
      <c r="E101" s="14" t="s">
        <v>22</v>
      </c>
      <c r="F101" s="14" t="s">
        <v>439</v>
      </c>
      <c r="G101" s="14" t="s">
        <v>72</v>
      </c>
      <c r="H101" s="14" t="s">
        <v>246</v>
      </c>
      <c r="I101" s="14" t="s">
        <v>253</v>
      </c>
      <c r="J101" s="14" t="s">
        <v>116</v>
      </c>
      <c r="K101" s="14" t="s">
        <v>64</v>
      </c>
      <c r="L101" s="14" t="s">
        <v>1307</v>
      </c>
      <c r="M101" s="14" t="s">
        <v>2407</v>
      </c>
      <c r="N101" s="14" t="s">
        <v>1308</v>
      </c>
      <c r="O101" s="14">
        <v>1</v>
      </c>
      <c r="P101" s="19" t="s">
        <v>848</v>
      </c>
    </row>
    <row r="102" spans="1:16" ht="30" customHeight="1">
      <c r="A102" s="14">
        <v>101</v>
      </c>
      <c r="B102" s="18">
        <v>43360</v>
      </c>
      <c r="C102" s="20" t="s">
        <v>1900</v>
      </c>
      <c r="D102" s="14" t="s">
        <v>1119</v>
      </c>
      <c r="E102" s="14" t="s">
        <v>22</v>
      </c>
      <c r="F102" s="14" t="s">
        <v>1120</v>
      </c>
      <c r="G102" s="14" t="s">
        <v>72</v>
      </c>
      <c r="H102" s="14" t="s">
        <v>274</v>
      </c>
      <c r="I102" s="14" t="s">
        <v>72</v>
      </c>
      <c r="J102" s="14" t="s">
        <v>116</v>
      </c>
      <c r="K102" s="14" t="s">
        <v>64</v>
      </c>
      <c r="L102" s="14" t="s">
        <v>1121</v>
      </c>
      <c r="M102" s="14" t="s">
        <v>2408</v>
      </c>
      <c r="N102" s="14" t="s">
        <v>1122</v>
      </c>
      <c r="O102" s="14">
        <v>1</v>
      </c>
      <c r="P102" s="19" t="s">
        <v>1123</v>
      </c>
    </row>
    <row r="103" spans="1:16" ht="30" customHeight="1">
      <c r="A103" s="14">
        <v>102</v>
      </c>
      <c r="B103" s="18">
        <v>43366</v>
      </c>
      <c r="C103" s="20" t="s">
        <v>1900</v>
      </c>
      <c r="D103" s="14" t="s">
        <v>1154</v>
      </c>
      <c r="E103" s="14" t="s">
        <v>22</v>
      </c>
      <c r="F103" s="14" t="s">
        <v>1155</v>
      </c>
      <c r="G103" s="14" t="s">
        <v>72</v>
      </c>
      <c r="H103" s="14" t="s">
        <v>1156</v>
      </c>
      <c r="I103" s="14" t="s">
        <v>72</v>
      </c>
      <c r="J103" s="14" t="s">
        <v>116</v>
      </c>
      <c r="K103" s="14" t="s">
        <v>64</v>
      </c>
      <c r="L103" s="14" t="s">
        <v>1152</v>
      </c>
      <c r="M103" s="14" t="s">
        <v>2321</v>
      </c>
      <c r="N103" s="14" t="s">
        <v>1157</v>
      </c>
      <c r="O103" s="14">
        <v>1</v>
      </c>
      <c r="P103" s="19" t="s">
        <v>975</v>
      </c>
    </row>
    <row r="104" spans="1:16" ht="30" customHeight="1">
      <c r="A104" s="14">
        <v>103</v>
      </c>
      <c r="B104" s="18">
        <v>43369</v>
      </c>
      <c r="C104" s="20" t="s">
        <v>1900</v>
      </c>
      <c r="D104" s="14" t="s">
        <v>1212</v>
      </c>
      <c r="E104" s="14" t="s">
        <v>22</v>
      </c>
      <c r="F104" s="14" t="s">
        <v>1174</v>
      </c>
      <c r="G104" s="14" t="s">
        <v>72</v>
      </c>
      <c r="H104" s="14" t="s">
        <v>216</v>
      </c>
      <c r="I104" s="14" t="s">
        <v>72</v>
      </c>
      <c r="J104" s="14" t="s">
        <v>116</v>
      </c>
      <c r="K104" s="14" t="s">
        <v>64</v>
      </c>
      <c r="L104" s="14" t="s">
        <v>1194</v>
      </c>
      <c r="M104" s="14" t="s">
        <v>2371</v>
      </c>
      <c r="N104" s="14" t="s">
        <v>1211</v>
      </c>
      <c r="O104" s="14">
        <v>1</v>
      </c>
      <c r="P104" s="19" t="s">
        <v>943</v>
      </c>
    </row>
    <row r="105" spans="1:16" ht="30" customHeight="1">
      <c r="A105" s="14">
        <v>104</v>
      </c>
      <c r="B105" s="18">
        <v>43377</v>
      </c>
      <c r="C105" s="20" t="s">
        <v>1900</v>
      </c>
      <c r="D105" s="14" t="s">
        <v>1228</v>
      </c>
      <c r="E105" s="14" t="s">
        <v>22</v>
      </c>
      <c r="F105" s="14" t="s">
        <v>278</v>
      </c>
      <c r="G105" s="14" t="s">
        <v>72</v>
      </c>
      <c r="H105" s="14" t="s">
        <v>34</v>
      </c>
      <c r="I105" s="14" t="s">
        <v>72</v>
      </c>
      <c r="J105" s="14" t="s">
        <v>26</v>
      </c>
      <c r="K105" s="14" t="s">
        <v>64</v>
      </c>
      <c r="L105" s="14" t="s">
        <v>1311</v>
      </c>
      <c r="M105" s="14" t="s">
        <v>1312</v>
      </c>
      <c r="N105" s="14" t="s">
        <v>1308</v>
      </c>
      <c r="O105" s="14">
        <v>1</v>
      </c>
      <c r="P105" s="19" t="s">
        <v>830</v>
      </c>
    </row>
    <row r="106" spans="1:16" ht="30" customHeight="1">
      <c r="A106" s="14">
        <v>105</v>
      </c>
      <c r="B106" s="18">
        <v>43377</v>
      </c>
      <c r="C106" s="20" t="s">
        <v>1900</v>
      </c>
      <c r="D106" s="14" t="s">
        <v>1248</v>
      </c>
      <c r="E106" s="14" t="s">
        <v>22</v>
      </c>
      <c r="F106" s="14" t="s">
        <v>1373</v>
      </c>
      <c r="G106" s="14" t="s">
        <v>72</v>
      </c>
      <c r="H106" s="14" t="s">
        <v>229</v>
      </c>
      <c r="I106" s="14" t="s">
        <v>72</v>
      </c>
      <c r="J106" s="14" t="s">
        <v>116</v>
      </c>
      <c r="K106" s="14" t="s">
        <v>64</v>
      </c>
      <c r="L106" s="14" t="s">
        <v>1374</v>
      </c>
      <c r="M106" s="14" t="s">
        <v>2372</v>
      </c>
      <c r="N106" s="14" t="s">
        <v>1375</v>
      </c>
      <c r="O106" s="14">
        <v>1</v>
      </c>
      <c r="P106" s="19" t="s">
        <v>672</v>
      </c>
    </row>
    <row r="107" spans="1:16" ht="30" customHeight="1">
      <c r="A107" s="14">
        <v>106</v>
      </c>
      <c r="B107" s="18">
        <v>43388</v>
      </c>
      <c r="C107" s="20" t="s">
        <v>1900</v>
      </c>
      <c r="D107" s="14" t="s">
        <v>113</v>
      </c>
      <c r="E107" s="14" t="s">
        <v>22</v>
      </c>
      <c r="F107" s="14" t="s">
        <v>114</v>
      </c>
      <c r="G107" s="14" t="s">
        <v>72</v>
      </c>
      <c r="H107" s="14" t="s">
        <v>115</v>
      </c>
      <c r="I107" s="14" t="s">
        <v>72</v>
      </c>
      <c r="J107" s="14" t="s">
        <v>116</v>
      </c>
      <c r="K107" s="14" t="s">
        <v>64</v>
      </c>
      <c r="L107" s="14" t="s">
        <v>117</v>
      </c>
      <c r="M107" s="14" t="s">
        <v>2322</v>
      </c>
      <c r="N107" s="14" t="s">
        <v>118</v>
      </c>
      <c r="O107" s="14">
        <v>1</v>
      </c>
      <c r="P107" s="19" t="s">
        <v>119</v>
      </c>
    </row>
    <row r="108" spans="1:16" ht="30" customHeight="1">
      <c r="A108" s="14">
        <v>107</v>
      </c>
      <c r="B108" s="18">
        <v>43395</v>
      </c>
      <c r="C108" s="20" t="s">
        <v>1900</v>
      </c>
      <c r="D108" s="14" t="s">
        <v>68</v>
      </c>
      <c r="E108" s="14" t="s">
        <v>22</v>
      </c>
      <c r="F108" s="14" t="s">
        <v>69</v>
      </c>
      <c r="G108" s="14" t="s">
        <v>72</v>
      </c>
      <c r="H108" s="14" t="s">
        <v>70</v>
      </c>
      <c r="I108" s="14" t="s">
        <v>74</v>
      </c>
      <c r="J108" s="14" t="s">
        <v>116</v>
      </c>
      <c r="K108" s="14" t="s">
        <v>64</v>
      </c>
      <c r="L108" s="14" t="s">
        <v>80</v>
      </c>
      <c r="M108" s="14" t="s">
        <v>75</v>
      </c>
      <c r="N108" s="14" t="s">
        <v>71</v>
      </c>
      <c r="O108" s="14">
        <v>1</v>
      </c>
      <c r="P108" s="19" t="s">
        <v>76</v>
      </c>
    </row>
    <row r="109" spans="1:16" ht="30" customHeight="1">
      <c r="A109" s="14">
        <v>108</v>
      </c>
      <c r="B109" s="18">
        <v>43414</v>
      </c>
      <c r="C109" s="20" t="s">
        <v>1900</v>
      </c>
      <c r="D109" s="14" t="s">
        <v>1221</v>
      </c>
      <c r="E109" s="14" t="s">
        <v>22</v>
      </c>
      <c r="F109" s="14" t="s">
        <v>333</v>
      </c>
      <c r="G109" s="14" t="s">
        <v>72</v>
      </c>
      <c r="H109" s="14" t="s">
        <v>246</v>
      </c>
      <c r="I109" s="14" t="s">
        <v>253</v>
      </c>
      <c r="J109" s="14" t="s">
        <v>116</v>
      </c>
      <c r="K109" s="14" t="s">
        <v>64</v>
      </c>
      <c r="L109" s="14" t="s">
        <v>1288</v>
      </c>
      <c r="M109" s="14" t="s">
        <v>1289</v>
      </c>
      <c r="N109" s="14" t="s">
        <v>1290</v>
      </c>
      <c r="O109" s="14">
        <v>1</v>
      </c>
      <c r="P109" s="19" t="s">
        <v>896</v>
      </c>
    </row>
    <row r="110" spans="1:16" ht="30" customHeight="1">
      <c r="A110" s="14">
        <v>109</v>
      </c>
      <c r="B110" s="18">
        <v>43466</v>
      </c>
      <c r="C110" s="20" t="s">
        <v>1900</v>
      </c>
      <c r="D110" s="14" t="s">
        <v>1435</v>
      </c>
      <c r="E110" s="14" t="s">
        <v>1454</v>
      </c>
      <c r="F110" s="14" t="s">
        <v>1525</v>
      </c>
      <c r="G110" s="14" t="s">
        <v>72</v>
      </c>
      <c r="H110" s="14" t="s">
        <v>1526</v>
      </c>
      <c r="I110" s="14" t="s">
        <v>72</v>
      </c>
      <c r="J110" s="14" t="s">
        <v>1455</v>
      </c>
      <c r="K110" s="14" t="s">
        <v>64</v>
      </c>
      <c r="L110" s="14" t="s">
        <v>1527</v>
      </c>
      <c r="M110" s="14" t="s">
        <v>2323</v>
      </c>
      <c r="N110" s="14" t="s">
        <v>1523</v>
      </c>
      <c r="O110" s="14">
        <v>173</v>
      </c>
      <c r="P110" s="19" t="s">
        <v>1528</v>
      </c>
    </row>
    <row r="111" spans="1:16" ht="30" customHeight="1">
      <c r="A111" s="14">
        <v>110</v>
      </c>
      <c r="B111" s="18">
        <v>43466</v>
      </c>
      <c r="C111" s="20" t="s">
        <v>1900</v>
      </c>
      <c r="D111" s="14" t="s">
        <v>1436</v>
      </c>
      <c r="E111" s="14" t="s">
        <v>1454</v>
      </c>
      <c r="F111" s="14" t="s">
        <v>1525</v>
      </c>
      <c r="G111" s="14" t="s">
        <v>72</v>
      </c>
      <c r="H111" s="14" t="s">
        <v>1526</v>
      </c>
      <c r="I111" s="14" t="s">
        <v>72</v>
      </c>
      <c r="J111" s="14" t="s">
        <v>1455</v>
      </c>
      <c r="K111" s="14" t="s">
        <v>64</v>
      </c>
      <c r="L111" s="14" t="s">
        <v>1529</v>
      </c>
      <c r="M111" s="14" t="s">
        <v>2409</v>
      </c>
      <c r="N111" s="14" t="s">
        <v>1523</v>
      </c>
      <c r="O111" s="14">
        <v>176</v>
      </c>
      <c r="P111" s="19" t="s">
        <v>1530</v>
      </c>
    </row>
    <row r="112" spans="1:16" ht="30" customHeight="1">
      <c r="A112" s="14">
        <v>111</v>
      </c>
      <c r="B112" s="18">
        <v>43466</v>
      </c>
      <c r="C112" s="20" t="s">
        <v>1900</v>
      </c>
      <c r="D112" s="14" t="s">
        <v>1437</v>
      </c>
      <c r="E112" s="14" t="s">
        <v>1454</v>
      </c>
      <c r="F112" s="14" t="s">
        <v>1525</v>
      </c>
      <c r="G112" s="14" t="s">
        <v>72</v>
      </c>
      <c r="H112" s="14" t="s">
        <v>1526</v>
      </c>
      <c r="I112" s="14" t="s">
        <v>72</v>
      </c>
      <c r="J112" s="14" t="s">
        <v>1455</v>
      </c>
      <c r="K112" s="14" t="s">
        <v>64</v>
      </c>
      <c r="L112" s="14" t="s">
        <v>1534</v>
      </c>
      <c r="M112" s="14" t="s">
        <v>2410</v>
      </c>
      <c r="N112" s="14" t="s">
        <v>1523</v>
      </c>
      <c r="O112" s="14">
        <v>160</v>
      </c>
      <c r="P112" s="19" t="s">
        <v>1531</v>
      </c>
    </row>
    <row r="113" spans="1:16" ht="30" customHeight="1">
      <c r="A113" s="14">
        <v>112</v>
      </c>
      <c r="B113" s="18">
        <v>43483</v>
      </c>
      <c r="C113" s="20" t="s">
        <v>1900</v>
      </c>
      <c r="D113" s="14" t="s">
        <v>1107</v>
      </c>
      <c r="E113" s="14" t="s">
        <v>22</v>
      </c>
      <c r="F113" s="14" t="s">
        <v>1108</v>
      </c>
      <c r="G113" s="14" t="s">
        <v>72</v>
      </c>
      <c r="H113" s="14" t="s">
        <v>1109</v>
      </c>
      <c r="I113" s="14" t="s">
        <v>72</v>
      </c>
      <c r="J113" s="14" t="s">
        <v>116</v>
      </c>
      <c r="K113" s="14" t="s">
        <v>64</v>
      </c>
      <c r="L113" s="14" t="s">
        <v>1110</v>
      </c>
      <c r="M113" s="14" t="s">
        <v>2324</v>
      </c>
      <c r="N113" s="14" t="s">
        <v>1100</v>
      </c>
      <c r="O113" s="14">
        <v>1</v>
      </c>
      <c r="P113" s="19" t="s">
        <v>1069</v>
      </c>
    </row>
    <row r="114" spans="1:16" ht="30" customHeight="1">
      <c r="A114" s="14">
        <v>113</v>
      </c>
      <c r="B114" s="18">
        <v>43490</v>
      </c>
      <c r="C114" s="20" t="s">
        <v>1900</v>
      </c>
      <c r="D114" s="14" t="s">
        <v>1227</v>
      </c>
      <c r="E114" s="14" t="s">
        <v>22</v>
      </c>
      <c r="F114" s="14" t="s">
        <v>1309</v>
      </c>
      <c r="G114" s="14" t="s">
        <v>72</v>
      </c>
      <c r="H114" s="14" t="s">
        <v>1310</v>
      </c>
      <c r="I114" s="14" t="s">
        <v>73</v>
      </c>
      <c r="J114" s="14" t="s">
        <v>116</v>
      </c>
      <c r="K114" s="14" t="s">
        <v>64</v>
      </c>
      <c r="L114" s="14" t="s">
        <v>1311</v>
      </c>
      <c r="M114" s="14" t="s">
        <v>2325</v>
      </c>
      <c r="N114" s="14" t="s">
        <v>1308</v>
      </c>
      <c r="O114" s="14">
        <v>1</v>
      </c>
      <c r="P114" s="19" t="s">
        <v>847</v>
      </c>
    </row>
    <row r="115" spans="1:16" ht="30" customHeight="1">
      <c r="A115" s="14">
        <v>114</v>
      </c>
      <c r="B115" s="18">
        <v>43492</v>
      </c>
      <c r="C115" s="20" t="s">
        <v>1900</v>
      </c>
      <c r="D115" s="14" t="s">
        <v>1096</v>
      </c>
      <c r="E115" s="14" t="s">
        <v>22</v>
      </c>
      <c r="F115" s="14" t="s">
        <v>1097</v>
      </c>
      <c r="G115" s="14" t="s">
        <v>72</v>
      </c>
      <c r="H115" s="14" t="s">
        <v>1098</v>
      </c>
      <c r="I115" s="14" t="s">
        <v>72</v>
      </c>
      <c r="J115" s="14" t="s">
        <v>116</v>
      </c>
      <c r="K115" s="14" t="s">
        <v>64</v>
      </c>
      <c r="L115" s="14" t="s">
        <v>1099</v>
      </c>
      <c r="M115" s="14" t="s">
        <v>2411</v>
      </c>
      <c r="N115" s="14" t="s">
        <v>1100</v>
      </c>
      <c r="O115" s="14">
        <v>1</v>
      </c>
      <c r="P115" s="19" t="s">
        <v>1101</v>
      </c>
    </row>
    <row r="116" spans="1:16" ht="30" customHeight="1">
      <c r="A116" s="14">
        <v>115</v>
      </c>
      <c r="B116" s="18">
        <v>43493</v>
      </c>
      <c r="C116" s="20" t="s">
        <v>1900</v>
      </c>
      <c r="D116" s="14" t="s">
        <v>233</v>
      </c>
      <c r="E116" s="14" t="s">
        <v>22</v>
      </c>
      <c r="F116" s="14" t="s">
        <v>23</v>
      </c>
      <c r="G116" s="14" t="s">
        <v>72</v>
      </c>
      <c r="H116" s="14" t="s">
        <v>234</v>
      </c>
      <c r="I116" s="14" t="s">
        <v>72</v>
      </c>
      <c r="J116" s="14" t="s">
        <v>116</v>
      </c>
      <c r="K116" s="14" t="s">
        <v>64</v>
      </c>
      <c r="L116" s="14" t="s">
        <v>236</v>
      </c>
      <c r="M116" s="14" t="s">
        <v>2326</v>
      </c>
      <c r="N116" s="14" t="s">
        <v>235</v>
      </c>
      <c r="O116" s="14">
        <v>1</v>
      </c>
      <c r="P116" s="19" t="s">
        <v>237</v>
      </c>
    </row>
    <row r="117" spans="1:16" ht="30" customHeight="1">
      <c r="A117" s="14">
        <v>116</v>
      </c>
      <c r="B117" s="18">
        <v>43494</v>
      </c>
      <c r="C117" s="20" t="s">
        <v>1900</v>
      </c>
      <c r="D117" s="14" t="s">
        <v>1102</v>
      </c>
      <c r="E117" s="14" t="s">
        <v>22</v>
      </c>
      <c r="F117" s="14" t="s">
        <v>1103</v>
      </c>
      <c r="G117" s="14" t="s">
        <v>72</v>
      </c>
      <c r="H117" s="14" t="s">
        <v>1104</v>
      </c>
      <c r="I117" s="14" t="s">
        <v>72</v>
      </c>
      <c r="J117" s="14" t="s">
        <v>116</v>
      </c>
      <c r="K117" s="14" t="s">
        <v>64</v>
      </c>
      <c r="L117" s="14" t="s">
        <v>1105</v>
      </c>
      <c r="M117" s="14" t="s">
        <v>2373</v>
      </c>
      <c r="N117" s="14" t="s">
        <v>1100</v>
      </c>
      <c r="O117" s="14">
        <v>1</v>
      </c>
      <c r="P117" s="19" t="s">
        <v>1106</v>
      </c>
    </row>
    <row r="118" spans="1:16" ht="30" customHeight="1">
      <c r="A118" s="14">
        <v>117</v>
      </c>
      <c r="B118" s="18">
        <v>43499</v>
      </c>
      <c r="C118" s="20" t="s">
        <v>1900</v>
      </c>
      <c r="D118" s="14" t="s">
        <v>528</v>
      </c>
      <c r="E118" s="14" t="s">
        <v>22</v>
      </c>
      <c r="F118" s="14" t="s">
        <v>529</v>
      </c>
      <c r="G118" s="14" t="s">
        <v>72</v>
      </c>
      <c r="H118" s="14" t="s">
        <v>34</v>
      </c>
      <c r="I118" s="14" t="s">
        <v>72</v>
      </c>
      <c r="J118" s="14" t="s">
        <v>26</v>
      </c>
      <c r="K118" s="14" t="s">
        <v>27</v>
      </c>
      <c r="L118" s="14" t="s">
        <v>530</v>
      </c>
      <c r="M118" s="14" t="s">
        <v>2412</v>
      </c>
      <c r="N118" s="14" t="s">
        <v>531</v>
      </c>
      <c r="O118" s="14">
        <v>1</v>
      </c>
      <c r="P118" s="19" t="s">
        <v>532</v>
      </c>
    </row>
    <row r="119" spans="1:16" ht="30" customHeight="1">
      <c r="A119" s="14">
        <v>118</v>
      </c>
      <c r="B119" s="18">
        <v>43509</v>
      </c>
      <c r="C119" s="20" t="s">
        <v>1900</v>
      </c>
      <c r="D119" s="14" t="s">
        <v>77</v>
      </c>
      <c r="E119" s="14" t="s">
        <v>22</v>
      </c>
      <c r="F119" s="14" t="s">
        <v>78</v>
      </c>
      <c r="G119" s="14" t="s">
        <v>72</v>
      </c>
      <c r="H119" s="14" t="s">
        <v>79</v>
      </c>
      <c r="I119" s="14" t="s">
        <v>72</v>
      </c>
      <c r="J119" s="14" t="s">
        <v>116</v>
      </c>
      <c r="K119" s="14" t="s">
        <v>27</v>
      </c>
      <c r="L119" s="14" t="s">
        <v>81</v>
      </c>
      <c r="M119" s="14" t="s">
        <v>82</v>
      </c>
      <c r="N119" s="14" t="s">
        <v>83</v>
      </c>
      <c r="O119" s="14">
        <v>1</v>
      </c>
      <c r="P119" s="19" t="s">
        <v>84</v>
      </c>
    </row>
    <row r="120" spans="1:16" ht="30" customHeight="1">
      <c r="A120" s="14">
        <v>119</v>
      </c>
      <c r="B120" s="18">
        <v>43523</v>
      </c>
      <c r="C120" s="20" t="s">
        <v>1900</v>
      </c>
      <c r="D120" s="14" t="s">
        <v>61</v>
      </c>
      <c r="E120" s="14" t="s">
        <v>22</v>
      </c>
      <c r="F120" s="14" t="s">
        <v>62</v>
      </c>
      <c r="G120" s="14" t="s">
        <v>72</v>
      </c>
      <c r="H120" s="14" t="s">
        <v>63</v>
      </c>
      <c r="I120" s="14" t="s">
        <v>72</v>
      </c>
      <c r="J120" s="14" t="s">
        <v>116</v>
      </c>
      <c r="K120" s="14" t="s">
        <v>27</v>
      </c>
      <c r="L120" s="14" t="s">
        <v>65</v>
      </c>
      <c r="M120" s="14" t="s">
        <v>2413</v>
      </c>
      <c r="N120" s="14" t="s">
        <v>66</v>
      </c>
      <c r="O120" s="14">
        <v>1</v>
      </c>
      <c r="P120" s="19" t="s">
        <v>67</v>
      </c>
    </row>
    <row r="121" spans="1:16" ht="30" customHeight="1">
      <c r="A121" s="14">
        <v>120</v>
      </c>
      <c r="B121" s="18">
        <v>43525</v>
      </c>
      <c r="C121" s="20" t="s">
        <v>1900</v>
      </c>
      <c r="D121" s="14" t="s">
        <v>1238</v>
      </c>
      <c r="E121" s="14" t="s">
        <v>22</v>
      </c>
      <c r="F121" s="14" t="s">
        <v>1342</v>
      </c>
      <c r="G121" s="14" t="s">
        <v>72</v>
      </c>
      <c r="H121" s="14" t="s">
        <v>34</v>
      </c>
      <c r="I121" s="14" t="s">
        <v>72</v>
      </c>
      <c r="J121" s="14" t="s">
        <v>26</v>
      </c>
      <c r="K121" s="14" t="s">
        <v>64</v>
      </c>
      <c r="L121" s="14" t="s">
        <v>1343</v>
      </c>
      <c r="M121" s="14" t="s">
        <v>2327</v>
      </c>
      <c r="N121" s="14" t="s">
        <v>1344</v>
      </c>
      <c r="O121" s="14">
        <v>1</v>
      </c>
      <c r="P121" s="19" t="s">
        <v>755</v>
      </c>
    </row>
    <row r="122" spans="1:16" ht="30" customHeight="1">
      <c r="A122" s="14">
        <v>121</v>
      </c>
      <c r="B122" s="18">
        <v>43553</v>
      </c>
      <c r="C122" s="20" t="s">
        <v>1900</v>
      </c>
      <c r="D122" s="14" t="s">
        <v>1426</v>
      </c>
      <c r="E122" s="14" t="s">
        <v>1330</v>
      </c>
      <c r="F122" s="14" t="s">
        <v>1483</v>
      </c>
      <c r="G122" s="14" t="s">
        <v>72</v>
      </c>
      <c r="H122" s="14" t="s">
        <v>1484</v>
      </c>
      <c r="I122" s="14" t="s">
        <v>72</v>
      </c>
      <c r="J122" s="14" t="s">
        <v>1333</v>
      </c>
      <c r="K122" s="14" t="s">
        <v>27</v>
      </c>
      <c r="L122" s="14" t="s">
        <v>1485</v>
      </c>
      <c r="M122" s="14" t="s">
        <v>2414</v>
      </c>
      <c r="N122" s="14" t="s">
        <v>432</v>
      </c>
      <c r="O122" s="14">
        <v>14</v>
      </c>
      <c r="P122" s="19" t="s">
        <v>1486</v>
      </c>
    </row>
    <row r="123" spans="1:16" ht="30" customHeight="1">
      <c r="A123" s="14">
        <v>122</v>
      </c>
      <c r="B123" s="18">
        <v>43568</v>
      </c>
      <c r="C123" s="20" t="s">
        <v>1900</v>
      </c>
      <c r="D123" s="14" t="s">
        <v>1150</v>
      </c>
      <c r="E123" s="14" t="s">
        <v>22</v>
      </c>
      <c r="F123" s="14" t="s">
        <v>1151</v>
      </c>
      <c r="G123" s="14" t="s">
        <v>72</v>
      </c>
      <c r="H123" s="14" t="s">
        <v>398</v>
      </c>
      <c r="I123" s="14" t="s">
        <v>72</v>
      </c>
      <c r="J123" s="14" t="s">
        <v>26</v>
      </c>
      <c r="K123" s="14" t="s">
        <v>64</v>
      </c>
      <c r="L123" s="14" t="s">
        <v>1152</v>
      </c>
      <c r="M123" s="14" t="s">
        <v>2374</v>
      </c>
      <c r="N123" s="14" t="s">
        <v>1153</v>
      </c>
      <c r="O123" s="14">
        <v>1</v>
      </c>
      <c r="P123" s="19" t="s">
        <v>976</v>
      </c>
    </row>
    <row r="124" spans="1:16" ht="30" customHeight="1">
      <c r="A124" s="14">
        <v>123</v>
      </c>
      <c r="B124" s="18">
        <v>43574</v>
      </c>
      <c r="C124" s="20" t="s">
        <v>1900</v>
      </c>
      <c r="D124" s="14" t="s">
        <v>1243</v>
      </c>
      <c r="E124" s="14" t="s">
        <v>22</v>
      </c>
      <c r="F124" s="14" t="s">
        <v>1361</v>
      </c>
      <c r="G124" s="14" t="s">
        <v>72</v>
      </c>
      <c r="H124" s="14" t="s">
        <v>1362</v>
      </c>
      <c r="I124" s="14" t="s">
        <v>72</v>
      </c>
      <c r="J124" s="14" t="s">
        <v>26</v>
      </c>
      <c r="K124" s="14" t="s">
        <v>64</v>
      </c>
      <c r="L124" s="14" t="s">
        <v>1363</v>
      </c>
      <c r="M124" s="14" t="s">
        <v>2375</v>
      </c>
      <c r="N124" s="14" t="s">
        <v>1364</v>
      </c>
      <c r="O124" s="14">
        <v>1</v>
      </c>
      <c r="P124" s="19" t="s">
        <v>695</v>
      </c>
    </row>
    <row r="125" spans="1:16" ht="30" customHeight="1">
      <c r="A125" s="14">
        <v>124</v>
      </c>
      <c r="B125" s="18">
        <v>43586</v>
      </c>
      <c r="C125" s="20" t="s">
        <v>1900</v>
      </c>
      <c r="D125" s="14" t="s">
        <v>1214</v>
      </c>
      <c r="E125" s="14" t="s">
        <v>32</v>
      </c>
      <c r="F125" s="14" t="s">
        <v>1263</v>
      </c>
      <c r="G125" s="14" t="s">
        <v>72</v>
      </c>
      <c r="H125" s="14" t="s">
        <v>1264</v>
      </c>
      <c r="I125" s="14" t="s">
        <v>253</v>
      </c>
      <c r="J125" s="14" t="s">
        <v>116</v>
      </c>
      <c r="K125" s="14" t="s">
        <v>64</v>
      </c>
      <c r="L125" s="14" t="s">
        <v>1205</v>
      </c>
      <c r="M125" s="14" t="s">
        <v>2314</v>
      </c>
      <c r="N125" s="14" t="s">
        <v>1206</v>
      </c>
      <c r="O125" s="14">
        <v>1</v>
      </c>
      <c r="P125" s="19" t="s">
        <v>1265</v>
      </c>
    </row>
    <row r="126" spans="1:16" ht="30" customHeight="1">
      <c r="A126" s="14">
        <v>125</v>
      </c>
      <c r="B126" s="18">
        <v>43589</v>
      </c>
      <c r="C126" s="20" t="s">
        <v>1900</v>
      </c>
      <c r="D126" s="14" t="s">
        <v>243</v>
      </c>
      <c r="E126" s="14" t="s">
        <v>22</v>
      </c>
      <c r="F126" s="14" t="s">
        <v>244</v>
      </c>
      <c r="G126" s="14" t="s">
        <v>245</v>
      </c>
      <c r="H126" s="14" t="s">
        <v>246</v>
      </c>
      <c r="I126" s="14" t="s">
        <v>253</v>
      </c>
      <c r="J126" s="14" t="s">
        <v>116</v>
      </c>
      <c r="K126" s="14" t="s">
        <v>27</v>
      </c>
      <c r="L126" s="14" t="s">
        <v>247</v>
      </c>
      <c r="M126" s="14" t="s">
        <v>2328</v>
      </c>
      <c r="N126" s="14" t="s">
        <v>248</v>
      </c>
      <c r="O126" s="14">
        <v>1</v>
      </c>
      <c r="P126" s="19" t="s">
        <v>249</v>
      </c>
    </row>
    <row r="127" spans="1:16" ht="30" customHeight="1">
      <c r="A127" s="14">
        <v>126</v>
      </c>
      <c r="B127" s="18">
        <v>43606</v>
      </c>
      <c r="C127" s="20" t="s">
        <v>1900</v>
      </c>
      <c r="D127" s="14" t="s">
        <v>488</v>
      </c>
      <c r="E127" s="14" t="s">
        <v>22</v>
      </c>
      <c r="F127" s="14" t="s">
        <v>489</v>
      </c>
      <c r="G127" s="14" t="s">
        <v>72</v>
      </c>
      <c r="H127" s="14" t="s">
        <v>471</v>
      </c>
      <c r="I127" s="14" t="s">
        <v>72</v>
      </c>
      <c r="J127" s="14" t="s">
        <v>26</v>
      </c>
      <c r="K127" s="14" t="s">
        <v>27</v>
      </c>
      <c r="L127" s="14" t="s">
        <v>490</v>
      </c>
      <c r="M127" s="14" t="s">
        <v>2329</v>
      </c>
      <c r="N127" s="14" t="s">
        <v>491</v>
      </c>
      <c r="O127" s="14">
        <v>1</v>
      </c>
      <c r="P127" s="19" t="s">
        <v>492</v>
      </c>
    </row>
    <row r="128" spans="1:16" ht="30" customHeight="1">
      <c r="A128" s="14">
        <v>127</v>
      </c>
      <c r="B128" s="18">
        <v>43608</v>
      </c>
      <c r="C128" s="20" t="s">
        <v>1900</v>
      </c>
      <c r="D128" s="14" t="s">
        <v>1239</v>
      </c>
      <c r="E128" s="14" t="s">
        <v>22</v>
      </c>
      <c r="F128" s="14" t="s">
        <v>1345</v>
      </c>
      <c r="G128" s="14" t="s">
        <v>72</v>
      </c>
      <c r="H128" s="14" t="s">
        <v>1346</v>
      </c>
      <c r="I128" s="14" t="s">
        <v>72</v>
      </c>
      <c r="J128" s="14" t="s">
        <v>116</v>
      </c>
      <c r="K128" s="14" t="s">
        <v>64</v>
      </c>
      <c r="L128" s="14" t="s">
        <v>1347</v>
      </c>
      <c r="M128" s="14" t="s">
        <v>2330</v>
      </c>
      <c r="N128" s="14" t="s">
        <v>1348</v>
      </c>
      <c r="O128" s="14">
        <v>1</v>
      </c>
      <c r="P128" s="19" t="s">
        <v>750</v>
      </c>
    </row>
    <row r="129" spans="1:16" ht="30" customHeight="1">
      <c r="A129" s="14">
        <v>128</v>
      </c>
      <c r="B129" s="18">
        <v>43661</v>
      </c>
      <c r="C129" s="20" t="s">
        <v>1900</v>
      </c>
      <c r="D129" s="14" t="s">
        <v>1245</v>
      </c>
      <c r="E129" s="14" t="s">
        <v>22</v>
      </c>
      <c r="F129" s="14" t="s">
        <v>1368</v>
      </c>
      <c r="G129" s="14" t="s">
        <v>72</v>
      </c>
      <c r="H129" s="14" t="s">
        <v>1156</v>
      </c>
      <c r="I129" s="14" t="s">
        <v>72</v>
      </c>
      <c r="J129" s="14" t="s">
        <v>116</v>
      </c>
      <c r="K129" s="14" t="s">
        <v>64</v>
      </c>
      <c r="L129" s="14" t="s">
        <v>1369</v>
      </c>
      <c r="M129" s="14" t="s">
        <v>2415</v>
      </c>
      <c r="N129" s="14" t="s">
        <v>1367</v>
      </c>
      <c r="O129" s="14">
        <v>1</v>
      </c>
      <c r="P129" s="19" t="s">
        <v>687</v>
      </c>
    </row>
    <row r="130" spans="1:16" ht="30" customHeight="1">
      <c r="A130" s="14">
        <v>129</v>
      </c>
      <c r="B130" s="18">
        <v>43664</v>
      </c>
      <c r="C130" s="20" t="s">
        <v>1900</v>
      </c>
      <c r="D130" s="14" t="s">
        <v>282</v>
      </c>
      <c r="E130" s="14" t="s">
        <v>22</v>
      </c>
      <c r="F130" s="14" t="s">
        <v>283</v>
      </c>
      <c r="G130" s="14" t="s">
        <v>74</v>
      </c>
      <c r="H130" s="14" t="s">
        <v>284</v>
      </c>
      <c r="I130" s="14" t="s">
        <v>74</v>
      </c>
      <c r="J130" s="14" t="s">
        <v>116</v>
      </c>
      <c r="K130" s="14" t="s">
        <v>27</v>
      </c>
      <c r="L130" s="14" t="s">
        <v>285</v>
      </c>
      <c r="M130" s="14" t="s">
        <v>2416</v>
      </c>
      <c r="N130" s="14" t="s">
        <v>286</v>
      </c>
      <c r="O130" s="14">
        <v>1</v>
      </c>
      <c r="P130" s="19" t="s">
        <v>287</v>
      </c>
    </row>
    <row r="131" spans="1:16" ht="30" customHeight="1">
      <c r="A131" s="14">
        <v>130</v>
      </c>
      <c r="B131" s="18">
        <v>43670</v>
      </c>
      <c r="C131" s="20" t="s">
        <v>1900</v>
      </c>
      <c r="D131" s="14" t="s">
        <v>31</v>
      </c>
      <c r="E131" s="14" t="s">
        <v>22</v>
      </c>
      <c r="F131" s="14" t="s">
        <v>33</v>
      </c>
      <c r="G131" s="14" t="s">
        <v>72</v>
      </c>
      <c r="H131" s="14" t="s">
        <v>34</v>
      </c>
      <c r="I131" s="14" t="s">
        <v>72</v>
      </c>
      <c r="J131" s="14" t="s">
        <v>26</v>
      </c>
      <c r="K131" s="14" t="s">
        <v>27</v>
      </c>
      <c r="L131" s="14" t="s">
        <v>35</v>
      </c>
      <c r="M131" s="14" t="s">
        <v>36</v>
      </c>
      <c r="N131" s="14" t="s">
        <v>37</v>
      </c>
      <c r="O131" s="14">
        <v>1</v>
      </c>
      <c r="P131" s="19" t="s">
        <v>38</v>
      </c>
    </row>
    <row r="132" spans="1:16" ht="30" customHeight="1">
      <c r="A132" s="14">
        <v>131</v>
      </c>
      <c r="B132" s="18">
        <v>43670</v>
      </c>
      <c r="C132" s="20" t="s">
        <v>1900</v>
      </c>
      <c r="D132" s="14" t="s">
        <v>1244</v>
      </c>
      <c r="E132" s="14" t="s">
        <v>22</v>
      </c>
      <c r="F132" s="14" t="s">
        <v>1365</v>
      </c>
      <c r="G132" s="14" t="s">
        <v>72</v>
      </c>
      <c r="H132" s="14" t="s">
        <v>1109</v>
      </c>
      <c r="I132" s="14" t="s">
        <v>72</v>
      </c>
      <c r="J132" s="14" t="s">
        <v>116</v>
      </c>
      <c r="K132" s="14" t="s">
        <v>64</v>
      </c>
      <c r="L132" s="14" t="s">
        <v>1366</v>
      </c>
      <c r="M132" s="14" t="s">
        <v>2417</v>
      </c>
      <c r="N132" s="14" t="s">
        <v>1367</v>
      </c>
      <c r="O132" s="14">
        <v>1</v>
      </c>
      <c r="P132" s="19" t="s">
        <v>688</v>
      </c>
    </row>
    <row r="133" spans="1:16" ht="30" customHeight="1">
      <c r="A133" s="14">
        <v>132</v>
      </c>
      <c r="B133" s="18">
        <v>43701</v>
      </c>
      <c r="C133" s="20" t="s">
        <v>1900</v>
      </c>
      <c r="D133" s="14" t="s">
        <v>464</v>
      </c>
      <c r="E133" s="14" t="s">
        <v>22</v>
      </c>
      <c r="F133" s="14" t="s">
        <v>465</v>
      </c>
      <c r="G133" s="14" t="s">
        <v>72</v>
      </c>
      <c r="H133" s="14" t="s">
        <v>229</v>
      </c>
      <c r="I133" s="14" t="s">
        <v>72</v>
      </c>
      <c r="J133" s="14" t="s">
        <v>116</v>
      </c>
      <c r="K133" s="14" t="s">
        <v>64</v>
      </c>
      <c r="L133" s="14" t="s">
        <v>466</v>
      </c>
      <c r="M133" s="14" t="s">
        <v>2331</v>
      </c>
      <c r="N133" s="14" t="s">
        <v>467</v>
      </c>
      <c r="O133" s="14">
        <v>1</v>
      </c>
      <c r="P133" s="19" t="s">
        <v>468</v>
      </c>
    </row>
    <row r="134" spans="1:16" ht="30" customHeight="1">
      <c r="A134" s="14">
        <v>133</v>
      </c>
      <c r="B134" s="18">
        <v>43707</v>
      </c>
      <c r="C134" s="20" t="s">
        <v>1900</v>
      </c>
      <c r="D134" s="14" t="s">
        <v>227</v>
      </c>
      <c r="E134" s="14" t="s">
        <v>22</v>
      </c>
      <c r="F134" s="14" t="s">
        <v>228</v>
      </c>
      <c r="G134" s="14" t="s">
        <v>72</v>
      </c>
      <c r="H134" s="14" t="s">
        <v>229</v>
      </c>
      <c r="I134" s="14" t="s">
        <v>72</v>
      </c>
      <c r="J134" s="14" t="s">
        <v>116</v>
      </c>
      <c r="K134" s="14" t="s">
        <v>64</v>
      </c>
      <c r="L134" s="14" t="s">
        <v>230</v>
      </c>
      <c r="M134" s="14" t="s">
        <v>2418</v>
      </c>
      <c r="N134" s="14" t="s">
        <v>231</v>
      </c>
      <c r="O134" s="14">
        <v>1</v>
      </c>
      <c r="P134" s="19" t="s">
        <v>232</v>
      </c>
    </row>
    <row r="135" spans="1:16" ht="30" customHeight="1">
      <c r="A135" s="14">
        <v>134</v>
      </c>
      <c r="B135" s="18">
        <v>43713</v>
      </c>
      <c r="C135" s="20" t="s">
        <v>1900</v>
      </c>
      <c r="D135" s="14" t="s">
        <v>1235</v>
      </c>
      <c r="E135" s="14" t="s">
        <v>22</v>
      </c>
      <c r="F135" s="14" t="s">
        <v>1297</v>
      </c>
      <c r="G135" s="14" t="s">
        <v>72</v>
      </c>
      <c r="H135" s="14" t="s">
        <v>50</v>
      </c>
      <c r="I135" s="14" t="s">
        <v>72</v>
      </c>
      <c r="J135" s="14" t="s">
        <v>116</v>
      </c>
      <c r="K135" s="14" t="s">
        <v>64</v>
      </c>
      <c r="L135" s="14" t="s">
        <v>1335</v>
      </c>
      <c r="M135" s="14" t="s">
        <v>1336</v>
      </c>
      <c r="N135" s="14" t="s">
        <v>1337</v>
      </c>
      <c r="O135" s="14">
        <v>1</v>
      </c>
      <c r="P135" s="19" t="s">
        <v>1338</v>
      </c>
    </row>
    <row r="136" spans="1:16" ht="30" customHeight="1">
      <c r="A136" s="14">
        <v>135</v>
      </c>
      <c r="B136" s="18">
        <v>43718</v>
      </c>
      <c r="C136" s="20" t="s">
        <v>1900</v>
      </c>
      <c r="D136" s="14" t="s">
        <v>1140</v>
      </c>
      <c r="E136" s="14" t="s">
        <v>22</v>
      </c>
      <c r="F136" s="14" t="s">
        <v>1141</v>
      </c>
      <c r="G136" s="14" t="s">
        <v>72</v>
      </c>
      <c r="H136" s="14" t="s">
        <v>1142</v>
      </c>
      <c r="I136" s="14" t="s">
        <v>72</v>
      </c>
      <c r="J136" s="14" t="s">
        <v>116</v>
      </c>
      <c r="K136" s="14" t="s">
        <v>64</v>
      </c>
      <c r="L136" s="14" t="s">
        <v>1143</v>
      </c>
      <c r="M136" s="14" t="s">
        <v>2419</v>
      </c>
      <c r="N136" s="14" t="s">
        <v>1144</v>
      </c>
      <c r="O136" s="14">
        <v>1</v>
      </c>
      <c r="P136" s="19" t="s">
        <v>984</v>
      </c>
    </row>
    <row r="137" spans="1:16" ht="30" customHeight="1">
      <c r="A137" s="14">
        <v>136</v>
      </c>
      <c r="B137" s="18">
        <v>43720</v>
      </c>
      <c r="C137" s="20" t="s">
        <v>1900</v>
      </c>
      <c r="D137" s="14" t="s">
        <v>1224</v>
      </c>
      <c r="E137" s="14" t="s">
        <v>22</v>
      </c>
      <c r="F137" s="14" t="s">
        <v>1297</v>
      </c>
      <c r="G137" s="14" t="s">
        <v>72</v>
      </c>
      <c r="H137" s="14" t="s">
        <v>50</v>
      </c>
      <c r="I137" s="14" t="s">
        <v>72</v>
      </c>
      <c r="J137" s="14" t="s">
        <v>116</v>
      </c>
      <c r="K137" s="14" t="s">
        <v>64</v>
      </c>
      <c r="L137" s="14" t="s">
        <v>1298</v>
      </c>
      <c r="M137" s="14" t="s">
        <v>2420</v>
      </c>
      <c r="N137" s="14" t="s">
        <v>1299</v>
      </c>
      <c r="O137" s="14">
        <v>1</v>
      </c>
      <c r="P137" s="19" t="s">
        <v>861</v>
      </c>
    </row>
    <row r="138" spans="1:16" ht="30" customHeight="1">
      <c r="A138" s="14">
        <v>137</v>
      </c>
      <c r="B138" s="18">
        <v>43735</v>
      </c>
      <c r="C138" s="20" t="s">
        <v>1900</v>
      </c>
      <c r="D138" s="14" t="s">
        <v>1163</v>
      </c>
      <c r="E138" s="14" t="s">
        <v>22</v>
      </c>
      <c r="F138" s="14" t="s">
        <v>1164</v>
      </c>
      <c r="G138" s="14" t="s">
        <v>72</v>
      </c>
      <c r="H138" s="14" t="s">
        <v>1142</v>
      </c>
      <c r="I138" s="14" t="s">
        <v>72</v>
      </c>
      <c r="J138" s="14" t="s">
        <v>116</v>
      </c>
      <c r="K138" s="14" t="s">
        <v>64</v>
      </c>
      <c r="L138" s="14" t="s">
        <v>1165</v>
      </c>
      <c r="M138" s="14" t="s">
        <v>2332</v>
      </c>
      <c r="N138" s="14" t="s">
        <v>1161</v>
      </c>
      <c r="O138" s="14">
        <v>1</v>
      </c>
      <c r="P138" s="19" t="s">
        <v>968</v>
      </c>
    </row>
    <row r="139" spans="1:16" ht="30" customHeight="1">
      <c r="A139" s="14">
        <v>138</v>
      </c>
      <c r="B139" s="18">
        <v>43750</v>
      </c>
      <c r="C139" s="20" t="s">
        <v>1900</v>
      </c>
      <c r="D139" s="14" t="s">
        <v>1424</v>
      </c>
      <c r="E139" s="14" t="s">
        <v>1330</v>
      </c>
      <c r="F139" s="14" t="s">
        <v>1474</v>
      </c>
      <c r="G139" s="14" t="s">
        <v>161</v>
      </c>
      <c r="H139" s="14" t="s">
        <v>1475</v>
      </c>
      <c r="I139" s="14" t="s">
        <v>161</v>
      </c>
      <c r="J139" s="14" t="s">
        <v>1333</v>
      </c>
      <c r="K139" s="14" t="s">
        <v>27</v>
      </c>
      <c r="L139" s="14" t="s">
        <v>1476</v>
      </c>
      <c r="M139" s="14" t="s">
        <v>2333</v>
      </c>
      <c r="N139" s="14" t="s">
        <v>1477</v>
      </c>
      <c r="O139" s="14">
        <v>36</v>
      </c>
      <c r="P139" s="19" t="s">
        <v>1478</v>
      </c>
    </row>
    <row r="140" spans="1:16" ht="30" customHeight="1">
      <c r="A140" s="14">
        <v>139</v>
      </c>
      <c r="B140" s="18">
        <v>43778</v>
      </c>
      <c r="C140" s="20" t="s">
        <v>1900</v>
      </c>
      <c r="D140" s="14" t="s">
        <v>207</v>
      </c>
      <c r="E140" s="14" t="s">
        <v>22</v>
      </c>
      <c r="F140" s="14" t="s">
        <v>208</v>
      </c>
      <c r="G140" s="14" t="s">
        <v>209</v>
      </c>
      <c r="H140" s="14" t="s">
        <v>210</v>
      </c>
      <c r="I140" s="14" t="s">
        <v>209</v>
      </c>
      <c r="J140" s="14" t="s">
        <v>116</v>
      </c>
      <c r="K140" s="14" t="s">
        <v>27</v>
      </c>
      <c r="L140" s="14" t="s">
        <v>208</v>
      </c>
      <c r="M140" s="14" t="s">
        <v>211</v>
      </c>
      <c r="N140" s="14" t="s">
        <v>212</v>
      </c>
      <c r="O140" s="14">
        <v>1</v>
      </c>
      <c r="P140" s="19" t="s">
        <v>213</v>
      </c>
    </row>
    <row r="141" spans="1:16" ht="30" customHeight="1">
      <c r="A141" s="14">
        <v>140</v>
      </c>
      <c r="B141" s="18">
        <v>43788</v>
      </c>
      <c r="C141" s="20" t="s">
        <v>1900</v>
      </c>
      <c r="D141" s="14" t="s">
        <v>85</v>
      </c>
      <c r="E141" s="14" t="s">
        <v>88</v>
      </c>
      <c r="F141" s="14" t="s">
        <v>23</v>
      </c>
      <c r="G141" s="14" t="s">
        <v>87</v>
      </c>
      <c r="H141" s="14" t="s">
        <v>86</v>
      </c>
      <c r="I141" s="14" t="s">
        <v>87</v>
      </c>
      <c r="J141" s="14" t="s">
        <v>116</v>
      </c>
      <c r="K141" s="14" t="s">
        <v>64</v>
      </c>
      <c r="L141" s="14" t="s">
        <v>89</v>
      </c>
      <c r="M141" s="14" t="s">
        <v>2334</v>
      </c>
      <c r="N141" s="14" t="s">
        <v>90</v>
      </c>
      <c r="O141" s="14">
        <v>1</v>
      </c>
      <c r="P141" s="19" t="s">
        <v>91</v>
      </c>
    </row>
    <row r="142" spans="1:16" ht="30" customHeight="1">
      <c r="A142" s="14">
        <v>141</v>
      </c>
      <c r="B142" s="18">
        <v>43791</v>
      </c>
      <c r="C142" s="20" t="s">
        <v>1900</v>
      </c>
      <c r="D142" s="14" t="s">
        <v>1251</v>
      </c>
      <c r="E142" s="14" t="s">
        <v>22</v>
      </c>
      <c r="F142" s="14" t="s">
        <v>1383</v>
      </c>
      <c r="G142" s="14" t="s">
        <v>72</v>
      </c>
      <c r="H142" s="14" t="s">
        <v>307</v>
      </c>
      <c r="I142" s="14" t="s">
        <v>72</v>
      </c>
      <c r="J142" s="14" t="s">
        <v>26</v>
      </c>
      <c r="K142" s="14" t="s">
        <v>64</v>
      </c>
      <c r="L142" s="14" t="s">
        <v>1381</v>
      </c>
      <c r="M142" s="14" t="s">
        <v>2399</v>
      </c>
      <c r="N142" s="14" t="s">
        <v>1382</v>
      </c>
      <c r="O142" s="14">
        <v>1</v>
      </c>
      <c r="P142" s="19" t="s">
        <v>645</v>
      </c>
    </row>
    <row r="143" spans="1:16" ht="30" customHeight="1">
      <c r="A143" s="14">
        <v>142</v>
      </c>
      <c r="B143" s="18">
        <v>43804</v>
      </c>
      <c r="C143" s="20" t="s">
        <v>1900</v>
      </c>
      <c r="D143" s="14" t="s">
        <v>1249</v>
      </c>
      <c r="E143" s="14" t="s">
        <v>22</v>
      </c>
      <c r="F143" s="14" t="s">
        <v>1376</v>
      </c>
      <c r="G143" s="14" t="s">
        <v>72</v>
      </c>
      <c r="H143" s="14" t="s">
        <v>1377</v>
      </c>
      <c r="I143" s="14" t="s">
        <v>72</v>
      </c>
      <c r="J143" s="14" t="s">
        <v>116</v>
      </c>
      <c r="K143" s="14" t="s">
        <v>64</v>
      </c>
      <c r="L143" s="14" t="s">
        <v>1378</v>
      </c>
      <c r="M143" s="14" t="s">
        <v>2335</v>
      </c>
      <c r="N143" s="14" t="s">
        <v>1379</v>
      </c>
      <c r="O143" s="14">
        <v>1</v>
      </c>
      <c r="P143" s="19" t="s">
        <v>656</v>
      </c>
    </row>
    <row r="144" spans="1:16" ht="30" customHeight="1">
      <c r="A144" s="14">
        <v>143</v>
      </c>
      <c r="B144" s="18">
        <v>43835</v>
      </c>
      <c r="C144" s="20" t="s">
        <v>1900</v>
      </c>
      <c r="D144" s="14" t="s">
        <v>166</v>
      </c>
      <c r="E144" s="14" t="s">
        <v>22</v>
      </c>
      <c r="F144" s="14" t="s">
        <v>167</v>
      </c>
      <c r="G144" s="14" t="s">
        <v>72</v>
      </c>
      <c r="H144" s="14" t="s">
        <v>168</v>
      </c>
      <c r="I144" s="14" t="s">
        <v>72</v>
      </c>
      <c r="J144" s="14" t="s">
        <v>116</v>
      </c>
      <c r="K144" s="14" t="s">
        <v>27</v>
      </c>
      <c r="L144" s="14" t="s">
        <v>169</v>
      </c>
      <c r="M144" s="14" t="s">
        <v>170</v>
      </c>
      <c r="N144" s="14" t="s">
        <v>171</v>
      </c>
      <c r="O144" s="14">
        <v>1</v>
      </c>
      <c r="P144" s="19" t="s">
        <v>172</v>
      </c>
    </row>
    <row r="145" spans="1:16" ht="30" customHeight="1">
      <c r="A145" s="14">
        <v>144</v>
      </c>
      <c r="B145" s="18">
        <v>43856</v>
      </c>
      <c r="C145" s="20" t="s">
        <v>1900</v>
      </c>
      <c r="D145" s="14" t="s">
        <v>1124</v>
      </c>
      <c r="E145" s="14" t="s">
        <v>22</v>
      </c>
      <c r="F145" s="14" t="s">
        <v>1125</v>
      </c>
      <c r="G145" s="14" t="s">
        <v>72</v>
      </c>
      <c r="H145" s="14" t="s">
        <v>1126</v>
      </c>
      <c r="I145" s="14" t="s">
        <v>72</v>
      </c>
      <c r="J145" s="14" t="s">
        <v>116</v>
      </c>
      <c r="K145" s="14" t="s">
        <v>64</v>
      </c>
      <c r="L145" s="14" t="s">
        <v>1127</v>
      </c>
      <c r="M145" s="14" t="s">
        <v>2376</v>
      </c>
      <c r="N145" s="14" t="s">
        <v>1122</v>
      </c>
      <c r="O145" s="14">
        <v>1</v>
      </c>
      <c r="P145" s="19" t="s">
        <v>1128</v>
      </c>
    </row>
    <row r="146" spans="1:16" ht="30" customHeight="1">
      <c r="A146" s="14">
        <v>145</v>
      </c>
      <c r="B146" s="18">
        <v>43857</v>
      </c>
      <c r="C146" s="20" t="s">
        <v>1900</v>
      </c>
      <c r="D146" s="14" t="s">
        <v>443</v>
      </c>
      <c r="E146" s="14" t="s">
        <v>22</v>
      </c>
      <c r="F146" s="14" t="s">
        <v>444</v>
      </c>
      <c r="G146" s="14" t="s">
        <v>72</v>
      </c>
      <c r="H146" s="14" t="s">
        <v>25</v>
      </c>
      <c r="I146" s="14" t="s">
        <v>73</v>
      </c>
      <c r="J146" s="14" t="s">
        <v>116</v>
      </c>
      <c r="K146" s="14" t="s">
        <v>27</v>
      </c>
      <c r="L146" s="14" t="s">
        <v>445</v>
      </c>
      <c r="M146" s="14" t="s">
        <v>2336</v>
      </c>
      <c r="N146" s="14" t="s">
        <v>446</v>
      </c>
      <c r="O146" s="14">
        <v>1</v>
      </c>
      <c r="P146" s="19" t="s">
        <v>447</v>
      </c>
    </row>
    <row r="147" spans="1:16" ht="30" customHeight="1">
      <c r="A147" s="14">
        <v>146</v>
      </c>
      <c r="B147" s="18">
        <v>43883</v>
      </c>
      <c r="C147" s="20" t="s">
        <v>1900</v>
      </c>
      <c r="D147" s="14" t="s">
        <v>1075</v>
      </c>
      <c r="E147" s="14" t="s">
        <v>22</v>
      </c>
      <c r="F147" s="14" t="s">
        <v>1076</v>
      </c>
      <c r="G147" s="14" t="s">
        <v>72</v>
      </c>
      <c r="H147" s="14" t="s">
        <v>1077</v>
      </c>
      <c r="I147" s="14" t="s">
        <v>180</v>
      </c>
      <c r="J147" s="14" t="s">
        <v>116</v>
      </c>
      <c r="K147" s="14" t="s">
        <v>64</v>
      </c>
      <c r="L147" s="14" t="s">
        <v>1078</v>
      </c>
      <c r="M147" s="14" t="s">
        <v>2382</v>
      </c>
      <c r="N147" s="14" t="s">
        <v>1079</v>
      </c>
      <c r="O147" s="14">
        <v>1</v>
      </c>
      <c r="P147" s="19" t="s">
        <v>1080</v>
      </c>
    </row>
    <row r="148" spans="1:16" ht="30" customHeight="1">
      <c r="A148" s="14">
        <v>147</v>
      </c>
      <c r="B148" s="18">
        <v>43887</v>
      </c>
      <c r="C148" s="20" t="s">
        <v>1900</v>
      </c>
      <c r="D148" s="14" t="s">
        <v>1092</v>
      </c>
      <c r="E148" s="14" t="s">
        <v>22</v>
      </c>
      <c r="F148" s="14" t="s">
        <v>1093</v>
      </c>
      <c r="G148" s="14" t="s">
        <v>72</v>
      </c>
      <c r="H148" s="14" t="s">
        <v>1094</v>
      </c>
      <c r="I148" s="14" t="s">
        <v>87</v>
      </c>
      <c r="J148" s="14" t="s">
        <v>116</v>
      </c>
      <c r="K148" s="14" t="s">
        <v>64</v>
      </c>
      <c r="L148" s="14" t="s">
        <v>1078</v>
      </c>
      <c r="M148" s="14" t="s">
        <v>2421</v>
      </c>
      <c r="N148" s="14" t="s">
        <v>1084</v>
      </c>
      <c r="O148" s="14">
        <v>1</v>
      </c>
      <c r="P148" s="19" t="s">
        <v>1095</v>
      </c>
    </row>
    <row r="149" spans="1:16" ht="30" customHeight="1">
      <c r="A149" s="14">
        <v>148</v>
      </c>
      <c r="B149" s="18">
        <v>43898</v>
      </c>
      <c r="C149" s="20" t="s">
        <v>1900</v>
      </c>
      <c r="D149" s="14" t="s">
        <v>1086</v>
      </c>
      <c r="E149" s="14" t="s">
        <v>22</v>
      </c>
      <c r="F149" s="14" t="s">
        <v>1087</v>
      </c>
      <c r="G149" s="14" t="s">
        <v>72</v>
      </c>
      <c r="H149" s="14" t="s">
        <v>216</v>
      </c>
      <c r="I149" s="14" t="s">
        <v>72</v>
      </c>
      <c r="J149" s="14" t="s">
        <v>116</v>
      </c>
      <c r="K149" s="14" t="s">
        <v>64</v>
      </c>
      <c r="L149" s="14" t="s">
        <v>1078</v>
      </c>
      <c r="M149" s="14" t="s">
        <v>2337</v>
      </c>
      <c r="N149" s="14" t="s">
        <v>1084</v>
      </c>
      <c r="O149" s="14">
        <v>1</v>
      </c>
      <c r="P149" s="19" t="s">
        <v>1090</v>
      </c>
    </row>
    <row r="150" spans="1:16" ht="30" customHeight="1">
      <c r="A150" s="14">
        <v>149</v>
      </c>
      <c r="B150" s="18">
        <v>43903</v>
      </c>
      <c r="C150" s="20" t="s">
        <v>1900</v>
      </c>
      <c r="D150" s="14" t="s">
        <v>1247</v>
      </c>
      <c r="E150" s="14" t="s">
        <v>22</v>
      </c>
      <c r="F150" s="14" t="s">
        <v>1342</v>
      </c>
      <c r="G150" s="14" t="s">
        <v>72</v>
      </c>
      <c r="H150" s="14" t="s">
        <v>34</v>
      </c>
      <c r="I150" s="14" t="s">
        <v>72</v>
      </c>
      <c r="J150" s="14" t="s">
        <v>26</v>
      </c>
      <c r="K150" s="14" t="s">
        <v>64</v>
      </c>
      <c r="L150" s="14" t="s">
        <v>1372</v>
      </c>
      <c r="M150" s="14" t="s">
        <v>2377</v>
      </c>
      <c r="N150" s="14" t="s">
        <v>1371</v>
      </c>
      <c r="O150" s="14">
        <v>1</v>
      </c>
      <c r="P150" s="19" t="s">
        <v>676</v>
      </c>
    </row>
    <row r="151" spans="1:16" ht="30" customHeight="1">
      <c r="A151" s="14">
        <v>150</v>
      </c>
      <c r="B151" s="18">
        <v>43908</v>
      </c>
      <c r="C151" s="20" t="s">
        <v>1900</v>
      </c>
      <c r="D151" s="14" t="s">
        <v>201</v>
      </c>
      <c r="E151" s="14" t="s">
        <v>22</v>
      </c>
      <c r="F151" s="14" t="s">
        <v>202</v>
      </c>
      <c r="G151" s="14" t="s">
        <v>72</v>
      </c>
      <c r="H151" s="14" t="s">
        <v>203</v>
      </c>
      <c r="I151" s="14" t="s">
        <v>72</v>
      </c>
      <c r="J151" s="14" t="s">
        <v>116</v>
      </c>
      <c r="K151" s="14" t="s">
        <v>64</v>
      </c>
      <c r="L151" s="14" t="s">
        <v>204</v>
      </c>
      <c r="M151" s="14" t="s">
        <v>2338</v>
      </c>
      <c r="N151" s="14" t="s">
        <v>205</v>
      </c>
      <c r="O151" s="14">
        <v>1</v>
      </c>
      <c r="P151" s="19" t="s">
        <v>206</v>
      </c>
    </row>
    <row r="152" spans="1:16" ht="30" customHeight="1">
      <c r="A152" s="14">
        <v>151</v>
      </c>
      <c r="B152" s="18">
        <v>43911</v>
      </c>
      <c r="C152" s="20" t="s">
        <v>1900</v>
      </c>
      <c r="D152" s="14" t="s">
        <v>1081</v>
      </c>
      <c r="E152" s="14" t="s">
        <v>22</v>
      </c>
      <c r="F152" s="14" t="s">
        <v>1082</v>
      </c>
      <c r="G152" s="14" t="s">
        <v>72</v>
      </c>
      <c r="H152" s="14" t="s">
        <v>296</v>
      </c>
      <c r="I152" s="14" t="s">
        <v>72</v>
      </c>
      <c r="J152" s="14" t="s">
        <v>116</v>
      </c>
      <c r="K152" s="14" t="s">
        <v>64</v>
      </c>
      <c r="L152" s="14" t="s">
        <v>1083</v>
      </c>
      <c r="M152" s="14" t="s">
        <v>2421</v>
      </c>
      <c r="N152" s="14" t="s">
        <v>1084</v>
      </c>
      <c r="O152" s="14">
        <v>1</v>
      </c>
      <c r="P152" s="19" t="s">
        <v>1085</v>
      </c>
    </row>
    <row r="153" spans="1:16" ht="30" customHeight="1">
      <c r="A153" s="14">
        <v>152</v>
      </c>
      <c r="B153" s="18">
        <v>43927</v>
      </c>
      <c r="C153" s="20" t="s">
        <v>1900</v>
      </c>
      <c r="D153" s="14" t="s">
        <v>1246</v>
      </c>
      <c r="E153" s="14" t="s">
        <v>22</v>
      </c>
      <c r="F153" s="14" t="s">
        <v>266</v>
      </c>
      <c r="G153" s="14" t="s">
        <v>72</v>
      </c>
      <c r="H153" s="14" t="s">
        <v>203</v>
      </c>
      <c r="I153" s="14" t="s">
        <v>253</v>
      </c>
      <c r="J153" s="14" t="s">
        <v>116</v>
      </c>
      <c r="K153" s="14" t="s">
        <v>64</v>
      </c>
      <c r="L153" s="14" t="s">
        <v>1370</v>
      </c>
      <c r="M153" s="14" t="s">
        <v>2422</v>
      </c>
      <c r="N153" s="14" t="s">
        <v>1371</v>
      </c>
      <c r="O153" s="14">
        <v>1</v>
      </c>
      <c r="P153" s="19" t="s">
        <v>677</v>
      </c>
    </row>
    <row r="154" spans="1:16" ht="30" customHeight="1">
      <c r="A154" s="14">
        <v>153</v>
      </c>
      <c r="B154" s="18">
        <v>43953</v>
      </c>
      <c r="C154" s="20" t="s">
        <v>1900</v>
      </c>
      <c r="D154" s="14" t="s">
        <v>1173</v>
      </c>
      <c r="E154" s="14" t="s">
        <v>22</v>
      </c>
      <c r="F154" s="14" t="s">
        <v>1174</v>
      </c>
      <c r="G154" s="14" t="s">
        <v>161</v>
      </c>
      <c r="H154" s="14" t="s">
        <v>216</v>
      </c>
      <c r="I154" s="14" t="s">
        <v>72</v>
      </c>
      <c r="J154" s="14" t="s">
        <v>116</v>
      </c>
      <c r="K154" s="14" t="s">
        <v>64</v>
      </c>
      <c r="L154" s="14" t="s">
        <v>1176</v>
      </c>
      <c r="M154" s="14" t="s">
        <v>2339</v>
      </c>
      <c r="N154" s="14" t="s">
        <v>1175</v>
      </c>
      <c r="O154" s="14">
        <v>1</v>
      </c>
      <c r="P154" s="19" t="s">
        <v>937</v>
      </c>
    </row>
    <row r="155" spans="1:16" ht="30" customHeight="1">
      <c r="A155" s="14">
        <v>154</v>
      </c>
      <c r="B155" s="18">
        <v>43953</v>
      </c>
      <c r="C155" s="20" t="s">
        <v>1900</v>
      </c>
      <c r="D155" s="14" t="s">
        <v>1256</v>
      </c>
      <c r="E155" s="14" t="s">
        <v>22</v>
      </c>
      <c r="F155" s="14" t="s">
        <v>1395</v>
      </c>
      <c r="G155" s="14" t="s">
        <v>72</v>
      </c>
      <c r="H155" s="14" t="s">
        <v>1396</v>
      </c>
      <c r="I155" s="14" t="s">
        <v>72</v>
      </c>
      <c r="J155" s="14" t="s">
        <v>116</v>
      </c>
      <c r="K155" s="14" t="s">
        <v>64</v>
      </c>
      <c r="L155" s="14" t="s">
        <v>1397</v>
      </c>
      <c r="M155" s="14" t="s">
        <v>1398</v>
      </c>
      <c r="N155" s="14" t="s">
        <v>1393</v>
      </c>
      <c r="O155" s="14">
        <v>1</v>
      </c>
      <c r="P155" s="19" t="s">
        <v>605</v>
      </c>
    </row>
    <row r="156" spans="1:16" ht="30" customHeight="1">
      <c r="A156" s="14">
        <v>155</v>
      </c>
      <c r="B156" s="18">
        <v>43956</v>
      </c>
      <c r="C156" s="20" t="s">
        <v>1900</v>
      </c>
      <c r="D156" s="14" t="s">
        <v>476</v>
      </c>
      <c r="E156" s="14" t="s">
        <v>22</v>
      </c>
      <c r="F156" s="14" t="s">
        <v>477</v>
      </c>
      <c r="G156" s="14" t="s">
        <v>72</v>
      </c>
      <c r="H156" s="14" t="s">
        <v>229</v>
      </c>
      <c r="I156" s="14" t="s">
        <v>72</v>
      </c>
      <c r="J156" s="14" t="s">
        <v>109</v>
      </c>
      <c r="K156" s="14" t="s">
        <v>64</v>
      </c>
      <c r="L156" s="14" t="s">
        <v>478</v>
      </c>
      <c r="M156" s="14" t="s">
        <v>2288</v>
      </c>
      <c r="N156" s="14" t="s">
        <v>473</v>
      </c>
      <c r="O156" s="14">
        <v>1</v>
      </c>
      <c r="P156" s="19" t="s">
        <v>474</v>
      </c>
    </row>
    <row r="157" spans="1:16" ht="30" customHeight="1">
      <c r="A157" s="14">
        <v>156</v>
      </c>
      <c r="B157" s="18">
        <v>43957</v>
      </c>
      <c r="C157" s="20" t="s">
        <v>1900</v>
      </c>
      <c r="D157" s="14" t="s">
        <v>1116</v>
      </c>
      <c r="E157" s="14" t="s">
        <v>22</v>
      </c>
      <c r="F157" s="14" t="s">
        <v>23</v>
      </c>
      <c r="G157" s="14" t="s">
        <v>72</v>
      </c>
      <c r="H157" s="14" t="s">
        <v>1117</v>
      </c>
      <c r="I157" s="14" t="s">
        <v>72</v>
      </c>
      <c r="J157" s="14" t="s">
        <v>116</v>
      </c>
      <c r="K157" s="14" t="s">
        <v>64</v>
      </c>
      <c r="L157" s="14" t="s">
        <v>1113</v>
      </c>
      <c r="M157" s="14" t="s">
        <v>2378</v>
      </c>
      <c r="N157" s="14" t="s">
        <v>1115</v>
      </c>
      <c r="O157" s="14">
        <v>1</v>
      </c>
      <c r="P157" s="19" t="s">
        <v>1118</v>
      </c>
    </row>
    <row r="158" spans="1:16" ht="30" customHeight="1">
      <c r="A158" s="14">
        <v>157</v>
      </c>
      <c r="B158" s="18">
        <v>43988</v>
      </c>
      <c r="C158" s="20" t="s">
        <v>1900</v>
      </c>
      <c r="D158" s="14" t="s">
        <v>250</v>
      </c>
      <c r="E158" s="14" t="s">
        <v>22</v>
      </c>
      <c r="F158" s="14" t="s">
        <v>251</v>
      </c>
      <c r="G158" s="14" t="s">
        <v>72</v>
      </c>
      <c r="H158" s="14" t="s">
        <v>252</v>
      </c>
      <c r="I158" s="14" t="s">
        <v>72</v>
      </c>
      <c r="J158" s="14" t="s">
        <v>116</v>
      </c>
      <c r="K158" s="14" t="s">
        <v>64</v>
      </c>
      <c r="L158" s="14" t="s">
        <v>254</v>
      </c>
      <c r="M158" s="14" t="s">
        <v>2340</v>
      </c>
      <c r="N158" s="14" t="s">
        <v>255</v>
      </c>
      <c r="O158" s="14">
        <v>1</v>
      </c>
      <c r="P158" s="19" t="s">
        <v>256</v>
      </c>
    </row>
    <row r="159" spans="1:16" ht="30" customHeight="1">
      <c r="A159" s="14">
        <v>158</v>
      </c>
      <c r="B159" s="18">
        <v>44014</v>
      </c>
      <c r="C159" s="20" t="s">
        <v>1900</v>
      </c>
      <c r="D159" s="14" t="s">
        <v>1418</v>
      </c>
      <c r="E159" s="14" t="s">
        <v>1330</v>
      </c>
      <c r="F159" s="14" t="s">
        <v>1439</v>
      </c>
      <c r="G159" s="14" t="s">
        <v>72</v>
      </c>
      <c r="H159" s="14" t="s">
        <v>1440</v>
      </c>
      <c r="I159" s="14" t="s">
        <v>72</v>
      </c>
      <c r="J159" s="14" t="s">
        <v>1333</v>
      </c>
      <c r="K159" s="14" t="s">
        <v>27</v>
      </c>
      <c r="L159" s="14" t="s">
        <v>1442</v>
      </c>
      <c r="M159" s="14" t="s">
        <v>1443</v>
      </c>
      <c r="N159" s="14" t="s">
        <v>1441</v>
      </c>
      <c r="O159" s="14">
        <v>24</v>
      </c>
      <c r="P159" s="19" t="s">
        <v>1444</v>
      </c>
    </row>
    <row r="160" spans="1:16" ht="30" customHeight="1">
      <c r="A160" s="14">
        <v>159</v>
      </c>
      <c r="B160" s="18">
        <v>44018</v>
      </c>
      <c r="C160" s="20" t="s">
        <v>1900</v>
      </c>
      <c r="D160" s="14" t="s">
        <v>1232</v>
      </c>
      <c r="E160" s="14" t="s">
        <v>22</v>
      </c>
      <c r="F160" s="14" t="s">
        <v>1321</v>
      </c>
      <c r="G160" s="14" t="s">
        <v>72</v>
      </c>
      <c r="H160" s="14" t="s">
        <v>197</v>
      </c>
      <c r="I160" s="14" t="s">
        <v>87</v>
      </c>
      <c r="J160" s="14" t="s">
        <v>116</v>
      </c>
      <c r="K160" s="14" t="s">
        <v>64</v>
      </c>
      <c r="L160" s="14" t="s">
        <v>1322</v>
      </c>
      <c r="M160" s="14" t="s">
        <v>1323</v>
      </c>
      <c r="N160" s="14" t="s">
        <v>1287</v>
      </c>
      <c r="O160" s="14">
        <v>1</v>
      </c>
      <c r="P160" s="19" t="s">
        <v>808</v>
      </c>
    </row>
    <row r="161" spans="1:16" ht="30" customHeight="1">
      <c r="A161" s="14">
        <v>160</v>
      </c>
      <c r="B161" s="18">
        <v>44033</v>
      </c>
      <c r="C161" s="20" t="s">
        <v>1900</v>
      </c>
      <c r="D161" s="14" t="s">
        <v>1253</v>
      </c>
      <c r="E161" s="14" t="s">
        <v>22</v>
      </c>
      <c r="F161" s="14" t="s">
        <v>1361</v>
      </c>
      <c r="G161" s="14" t="s">
        <v>72</v>
      </c>
      <c r="H161" s="14" t="s">
        <v>1362</v>
      </c>
      <c r="I161" s="14" t="s">
        <v>72</v>
      </c>
      <c r="J161" s="14" t="s">
        <v>26</v>
      </c>
      <c r="K161" s="14" t="s">
        <v>64</v>
      </c>
      <c r="L161" s="14" t="s">
        <v>1387</v>
      </c>
      <c r="M161" s="14" t="s">
        <v>2379</v>
      </c>
      <c r="N161" s="14" t="s">
        <v>1384</v>
      </c>
      <c r="O161" s="14">
        <v>1</v>
      </c>
      <c r="P161" s="19" t="s">
        <v>625</v>
      </c>
    </row>
    <row r="162" spans="1:16" ht="30" customHeight="1">
      <c r="A162" s="14">
        <v>161</v>
      </c>
      <c r="B162" s="18">
        <v>44034</v>
      </c>
      <c r="C162" s="20" t="s">
        <v>1900</v>
      </c>
      <c r="D162" s="14" t="s">
        <v>341</v>
      </c>
      <c r="E162" s="14" t="s">
        <v>22</v>
      </c>
      <c r="F162" s="14" t="s">
        <v>342</v>
      </c>
      <c r="G162" s="14" t="s">
        <v>180</v>
      </c>
      <c r="H162" s="14" t="s">
        <v>343</v>
      </c>
      <c r="I162" s="14" t="s">
        <v>180</v>
      </c>
      <c r="J162" s="14" t="s">
        <v>26</v>
      </c>
      <c r="K162" s="14" t="s">
        <v>64</v>
      </c>
      <c r="L162" s="14" t="s">
        <v>344</v>
      </c>
      <c r="M162" s="14" t="s">
        <v>2423</v>
      </c>
      <c r="N162" s="14" t="s">
        <v>345</v>
      </c>
      <c r="O162" s="14">
        <v>1</v>
      </c>
      <c r="P162" s="19" t="s">
        <v>346</v>
      </c>
    </row>
    <row r="163" spans="1:16" ht="30" customHeight="1">
      <c r="A163" s="14">
        <v>162</v>
      </c>
      <c r="B163" s="18">
        <v>44035</v>
      </c>
      <c r="C163" s="20" t="s">
        <v>1900</v>
      </c>
      <c r="D163" s="14" t="s">
        <v>93</v>
      </c>
      <c r="E163" s="14" t="s">
        <v>22</v>
      </c>
      <c r="F163" s="14" t="s">
        <v>94</v>
      </c>
      <c r="G163" s="14" t="s">
        <v>73</v>
      </c>
      <c r="H163" s="14" t="s">
        <v>86</v>
      </c>
      <c r="I163" s="14" t="s">
        <v>73</v>
      </c>
      <c r="J163" s="14" t="s">
        <v>116</v>
      </c>
      <c r="K163" s="14" t="s">
        <v>64</v>
      </c>
      <c r="L163" s="14" t="s">
        <v>95</v>
      </c>
      <c r="M163" s="14" t="s">
        <v>2424</v>
      </c>
      <c r="N163" s="14" t="s">
        <v>96</v>
      </c>
      <c r="O163" s="14">
        <v>1</v>
      </c>
      <c r="P163" s="19" t="s">
        <v>97</v>
      </c>
    </row>
    <row r="164" spans="1:16" ht="30" customHeight="1">
      <c r="A164" s="14">
        <v>163</v>
      </c>
      <c r="B164" s="18">
        <v>44036</v>
      </c>
      <c r="C164" s="20" t="s">
        <v>1900</v>
      </c>
      <c r="D164" s="14" t="s">
        <v>1231</v>
      </c>
      <c r="E164" s="14" t="s">
        <v>22</v>
      </c>
      <c r="F164" s="14" t="s">
        <v>1318</v>
      </c>
      <c r="G164" s="14" t="s">
        <v>87</v>
      </c>
      <c r="H164" s="14" t="s">
        <v>181</v>
      </c>
      <c r="I164" s="14" t="s">
        <v>72</v>
      </c>
      <c r="J164" s="14" t="s">
        <v>116</v>
      </c>
      <c r="K164" s="14" t="s">
        <v>64</v>
      </c>
      <c r="L164" s="14" t="s">
        <v>1319</v>
      </c>
      <c r="M164" s="14" t="s">
        <v>2391</v>
      </c>
      <c r="N164" s="14" t="s">
        <v>1320</v>
      </c>
      <c r="O164" s="14">
        <v>1</v>
      </c>
      <c r="P164" s="19" t="s">
        <v>809</v>
      </c>
    </row>
    <row r="165" spans="1:16" ht="30" customHeight="1">
      <c r="A165" s="14">
        <v>164</v>
      </c>
      <c r="B165" s="18">
        <v>44039</v>
      </c>
      <c r="C165" s="20" t="s">
        <v>1900</v>
      </c>
      <c r="D165" s="14" t="s">
        <v>120</v>
      </c>
      <c r="E165" s="14" t="s">
        <v>22</v>
      </c>
      <c r="F165" s="14" t="s">
        <v>121</v>
      </c>
      <c r="G165" s="14" t="s">
        <v>122</v>
      </c>
      <c r="H165" s="14" t="s">
        <v>50</v>
      </c>
      <c r="I165" s="14" t="s">
        <v>72</v>
      </c>
      <c r="J165" s="14" t="s">
        <v>116</v>
      </c>
      <c r="K165" s="14" t="s">
        <v>64</v>
      </c>
      <c r="L165" s="14" t="s">
        <v>123</v>
      </c>
      <c r="M165" s="14" t="s">
        <v>2341</v>
      </c>
      <c r="N165" s="14" t="s">
        <v>124</v>
      </c>
      <c r="O165" s="14">
        <v>1</v>
      </c>
      <c r="P165" s="19" t="s">
        <v>125</v>
      </c>
    </row>
    <row r="166" spans="1:16" ht="30" customHeight="1">
      <c r="A166" s="14">
        <v>165</v>
      </c>
      <c r="B166" s="18">
        <v>44039</v>
      </c>
      <c r="C166" s="20" t="s">
        <v>1900</v>
      </c>
      <c r="D166" s="14" t="s">
        <v>1260</v>
      </c>
      <c r="E166" s="14" t="s">
        <v>22</v>
      </c>
      <c r="F166" s="14" t="s">
        <v>1410</v>
      </c>
      <c r="G166" s="14" t="s">
        <v>161</v>
      </c>
      <c r="H166" s="14" t="s">
        <v>1411</v>
      </c>
      <c r="I166" s="14" t="s">
        <v>253</v>
      </c>
      <c r="J166" s="14" t="s">
        <v>116</v>
      </c>
      <c r="K166" s="14" t="s">
        <v>64</v>
      </c>
      <c r="L166" s="14" t="s">
        <v>1412</v>
      </c>
      <c r="M166" s="14" t="s">
        <v>1413</v>
      </c>
      <c r="N166" s="14" t="s">
        <v>1416</v>
      </c>
      <c r="O166" s="14">
        <v>1</v>
      </c>
      <c r="P166" s="19" t="s">
        <v>1417</v>
      </c>
    </row>
    <row r="167" spans="1:16" ht="30" customHeight="1">
      <c r="A167" s="14">
        <v>166</v>
      </c>
      <c r="B167" s="18">
        <v>44040</v>
      </c>
      <c r="C167" s="20" t="s">
        <v>1900</v>
      </c>
      <c r="D167" s="14" t="s">
        <v>261</v>
      </c>
      <c r="E167" s="14" t="s">
        <v>22</v>
      </c>
      <c r="F167" s="14" t="s">
        <v>33</v>
      </c>
      <c r="G167" s="14" t="s">
        <v>72</v>
      </c>
      <c r="H167" s="14" t="s">
        <v>34</v>
      </c>
      <c r="I167" s="14" t="s">
        <v>72</v>
      </c>
      <c r="J167" s="14" t="s">
        <v>26</v>
      </c>
      <c r="K167" s="14" t="s">
        <v>64</v>
      </c>
      <c r="L167" s="14" t="s">
        <v>262</v>
      </c>
      <c r="M167" s="14" t="s">
        <v>2342</v>
      </c>
      <c r="N167" s="14" t="s">
        <v>263</v>
      </c>
      <c r="O167" s="14">
        <v>1</v>
      </c>
      <c r="P167" s="19" t="s">
        <v>264</v>
      </c>
    </row>
    <row r="168" spans="1:16" ht="30" customHeight="1">
      <c r="A168" s="14">
        <v>167</v>
      </c>
      <c r="B168" s="18">
        <v>44044</v>
      </c>
      <c r="C168" s="20" t="s">
        <v>1900</v>
      </c>
      <c r="D168" s="14" t="s">
        <v>277</v>
      </c>
      <c r="E168" s="14" t="s">
        <v>22</v>
      </c>
      <c r="F168" s="14" t="s">
        <v>278</v>
      </c>
      <c r="G168" s="14" t="s">
        <v>72</v>
      </c>
      <c r="H168" s="14" t="s">
        <v>216</v>
      </c>
      <c r="I168" s="14" t="s">
        <v>72</v>
      </c>
      <c r="J168" s="14" t="s">
        <v>116</v>
      </c>
      <c r="K168" s="14" t="s">
        <v>27</v>
      </c>
      <c r="L168" s="14" t="s">
        <v>279</v>
      </c>
      <c r="M168" s="14" t="s">
        <v>2343</v>
      </c>
      <c r="N168" s="14" t="s">
        <v>280</v>
      </c>
      <c r="O168" s="14">
        <v>1</v>
      </c>
      <c r="P168" s="19" t="s">
        <v>281</v>
      </c>
    </row>
    <row r="169" spans="1:16" ht="30" customHeight="1">
      <c r="A169" s="14">
        <v>168</v>
      </c>
      <c r="B169" s="18">
        <v>44051</v>
      </c>
      <c r="C169" s="20" t="s">
        <v>1900</v>
      </c>
      <c r="D169" s="14" t="s">
        <v>337</v>
      </c>
      <c r="E169" s="14" t="s">
        <v>22</v>
      </c>
      <c r="F169" s="14" t="s">
        <v>278</v>
      </c>
      <c r="G169" s="14" t="s">
        <v>72</v>
      </c>
      <c r="H169" s="14" t="s">
        <v>216</v>
      </c>
      <c r="I169" s="14" t="s">
        <v>72</v>
      </c>
      <c r="J169" s="14" t="s">
        <v>116</v>
      </c>
      <c r="K169" s="14" t="s">
        <v>64</v>
      </c>
      <c r="L169" s="14" t="s">
        <v>340</v>
      </c>
      <c r="M169" s="14" t="s">
        <v>2344</v>
      </c>
      <c r="N169" s="14" t="s">
        <v>338</v>
      </c>
      <c r="O169" s="14">
        <v>1</v>
      </c>
      <c r="P169" s="19" t="s">
        <v>339</v>
      </c>
    </row>
    <row r="170" spans="1:16" ht="30" customHeight="1">
      <c r="A170" s="14">
        <v>169</v>
      </c>
      <c r="B170" s="18">
        <v>44057</v>
      </c>
      <c r="C170" s="20" t="s">
        <v>1900</v>
      </c>
      <c r="D170" s="14" t="s">
        <v>328</v>
      </c>
      <c r="E170" s="14" t="s">
        <v>22</v>
      </c>
      <c r="F170" s="14" t="s">
        <v>278</v>
      </c>
      <c r="G170" s="14" t="s">
        <v>72</v>
      </c>
      <c r="H170" s="14" t="s">
        <v>216</v>
      </c>
      <c r="I170" s="14" t="s">
        <v>72</v>
      </c>
      <c r="J170" s="14" t="s">
        <v>116</v>
      </c>
      <c r="K170" s="14" t="s">
        <v>64</v>
      </c>
      <c r="L170" s="14" t="s">
        <v>329</v>
      </c>
      <c r="M170" s="14" t="s">
        <v>2345</v>
      </c>
      <c r="N170" s="14" t="s">
        <v>330</v>
      </c>
      <c r="O170" s="14">
        <v>1</v>
      </c>
      <c r="P170" s="19" t="s">
        <v>331</v>
      </c>
    </row>
    <row r="171" spans="1:16" ht="30" customHeight="1">
      <c r="A171" s="14">
        <v>170</v>
      </c>
      <c r="B171" s="18">
        <v>44057</v>
      </c>
      <c r="C171" s="20" t="s">
        <v>1900</v>
      </c>
      <c r="D171" s="14" t="s">
        <v>332</v>
      </c>
      <c r="E171" s="14" t="s">
        <v>22</v>
      </c>
      <c r="F171" s="14" t="s">
        <v>333</v>
      </c>
      <c r="G171" s="14" t="s">
        <v>72</v>
      </c>
      <c r="H171" s="14" t="s">
        <v>246</v>
      </c>
      <c r="I171" s="14" t="s">
        <v>253</v>
      </c>
      <c r="J171" s="14" t="s">
        <v>116</v>
      </c>
      <c r="K171" s="14" t="s">
        <v>64</v>
      </c>
      <c r="L171" s="14" t="s">
        <v>334</v>
      </c>
      <c r="M171" s="14" t="s">
        <v>2346</v>
      </c>
      <c r="N171" s="14" t="s">
        <v>335</v>
      </c>
      <c r="O171" s="14">
        <v>1</v>
      </c>
      <c r="P171" s="19" t="s">
        <v>336</v>
      </c>
    </row>
    <row r="172" spans="1:16" ht="30" customHeight="1">
      <c r="A172" s="14">
        <v>171</v>
      </c>
      <c r="B172" s="18">
        <v>44061</v>
      </c>
      <c r="C172" s="20" t="s">
        <v>1900</v>
      </c>
      <c r="D172" s="14" t="s">
        <v>1240</v>
      </c>
      <c r="E172" s="14" t="s">
        <v>22</v>
      </c>
      <c r="F172" s="14" t="s">
        <v>1349</v>
      </c>
      <c r="G172" s="14" t="s">
        <v>72</v>
      </c>
      <c r="H172" s="14" t="s">
        <v>1350</v>
      </c>
      <c r="I172" s="14" t="s">
        <v>72</v>
      </c>
      <c r="J172" s="14" t="s">
        <v>116</v>
      </c>
      <c r="K172" s="14" t="s">
        <v>64</v>
      </c>
      <c r="L172" s="14" t="s">
        <v>1347</v>
      </c>
      <c r="M172" s="14" t="s">
        <v>1351</v>
      </c>
      <c r="N172" s="14" t="s">
        <v>1348</v>
      </c>
      <c r="O172" s="14">
        <v>1</v>
      </c>
      <c r="P172" s="19" t="s">
        <v>1352</v>
      </c>
    </row>
    <row r="173" spans="1:16" ht="30" customHeight="1">
      <c r="A173" s="14">
        <v>172</v>
      </c>
      <c r="B173" s="18">
        <v>44064</v>
      </c>
      <c r="C173" s="20" t="s">
        <v>1900</v>
      </c>
      <c r="D173" s="14" t="s">
        <v>324</v>
      </c>
      <c r="E173" s="14" t="s">
        <v>22</v>
      </c>
      <c r="F173" s="14" t="s">
        <v>278</v>
      </c>
      <c r="G173" s="14" t="s">
        <v>72</v>
      </c>
      <c r="H173" s="14" t="s">
        <v>216</v>
      </c>
      <c r="I173" s="14" t="s">
        <v>72</v>
      </c>
      <c r="J173" s="14" t="s">
        <v>116</v>
      </c>
      <c r="K173" s="14" t="s">
        <v>64</v>
      </c>
      <c r="L173" s="14" t="s">
        <v>325</v>
      </c>
      <c r="M173" s="14" t="s">
        <v>2347</v>
      </c>
      <c r="N173" s="14" t="s">
        <v>326</v>
      </c>
      <c r="O173" s="14">
        <v>1</v>
      </c>
      <c r="P173" s="19" t="s">
        <v>327</v>
      </c>
    </row>
    <row r="174" spans="1:16" ht="30" customHeight="1">
      <c r="A174" s="14">
        <v>173</v>
      </c>
      <c r="B174" s="18">
        <v>44064</v>
      </c>
      <c r="C174" s="20" t="s">
        <v>1900</v>
      </c>
      <c r="D174" s="14" t="s">
        <v>1230</v>
      </c>
      <c r="E174" s="14" t="s">
        <v>22</v>
      </c>
      <c r="F174" s="14" t="s">
        <v>23</v>
      </c>
      <c r="G174" s="14" t="s">
        <v>72</v>
      </c>
      <c r="H174" s="14" t="s">
        <v>547</v>
      </c>
      <c r="I174" s="14" t="s">
        <v>72</v>
      </c>
      <c r="J174" s="14" t="s">
        <v>116</v>
      </c>
      <c r="K174" s="14" t="s">
        <v>64</v>
      </c>
      <c r="L174" s="14" t="s">
        <v>1317</v>
      </c>
      <c r="M174" s="14" t="s">
        <v>2348</v>
      </c>
      <c r="N174" s="14" t="s">
        <v>1316</v>
      </c>
      <c r="O174" s="14">
        <v>1</v>
      </c>
      <c r="P174" s="19" t="s">
        <v>819</v>
      </c>
    </row>
    <row r="175" spans="1:16" ht="30" customHeight="1">
      <c r="A175" s="14">
        <v>174</v>
      </c>
      <c r="B175" s="18">
        <v>44068</v>
      </c>
      <c r="C175" s="20" t="s">
        <v>1900</v>
      </c>
      <c r="D175" s="14" t="s">
        <v>1190</v>
      </c>
      <c r="E175" s="14" t="s">
        <v>22</v>
      </c>
      <c r="F175" s="14" t="s">
        <v>1191</v>
      </c>
      <c r="G175" s="14" t="s">
        <v>72</v>
      </c>
      <c r="H175" s="14" t="s">
        <v>168</v>
      </c>
      <c r="I175" s="14" t="s">
        <v>72</v>
      </c>
      <c r="J175" s="14" t="s">
        <v>116</v>
      </c>
      <c r="K175" s="14" t="s">
        <v>64</v>
      </c>
      <c r="L175" s="14" t="s">
        <v>1183</v>
      </c>
      <c r="M175" s="14" t="s">
        <v>2299</v>
      </c>
      <c r="N175" s="14" t="s">
        <v>1188</v>
      </c>
      <c r="O175" s="14">
        <v>1</v>
      </c>
      <c r="P175" s="19" t="s">
        <v>1192</v>
      </c>
    </row>
    <row r="176" spans="1:16" ht="30" customHeight="1">
      <c r="A176" s="14">
        <v>175</v>
      </c>
      <c r="B176" s="18">
        <v>44095</v>
      </c>
      <c r="C176" s="20" t="s">
        <v>1900</v>
      </c>
      <c r="D176" s="14" t="s">
        <v>1170</v>
      </c>
      <c r="E176" s="14" t="s">
        <v>22</v>
      </c>
      <c r="F176" s="14" t="s">
        <v>147</v>
      </c>
      <c r="G176" s="14" t="s">
        <v>72</v>
      </c>
      <c r="H176" s="14" t="s">
        <v>148</v>
      </c>
      <c r="I176" s="14" t="s">
        <v>72</v>
      </c>
      <c r="J176" s="14" t="s">
        <v>116</v>
      </c>
      <c r="K176" s="14" t="s">
        <v>64</v>
      </c>
      <c r="L176" s="14" t="s">
        <v>1171</v>
      </c>
      <c r="M176" s="14" t="s">
        <v>2425</v>
      </c>
      <c r="N176" s="14" t="s">
        <v>1172</v>
      </c>
      <c r="O176" s="14">
        <v>1</v>
      </c>
      <c r="P176" s="19" t="s">
        <v>958</v>
      </c>
    </row>
    <row r="177" spans="1:16" ht="30" customHeight="1">
      <c r="A177" s="14">
        <v>176</v>
      </c>
      <c r="B177" s="18">
        <v>44097</v>
      </c>
      <c r="C177" s="20" t="s">
        <v>1900</v>
      </c>
      <c r="D177" s="14" t="s">
        <v>1088</v>
      </c>
      <c r="E177" s="14" t="s">
        <v>22</v>
      </c>
      <c r="F177" s="14" t="s">
        <v>1089</v>
      </c>
      <c r="G177" s="14" t="s">
        <v>180</v>
      </c>
      <c r="H177" s="14" t="s">
        <v>25</v>
      </c>
      <c r="I177" s="14" t="s">
        <v>73</v>
      </c>
      <c r="J177" s="14" t="s">
        <v>116</v>
      </c>
      <c r="K177" s="14" t="s">
        <v>64</v>
      </c>
      <c r="L177" s="14" t="s">
        <v>1078</v>
      </c>
      <c r="M177" s="14" t="s">
        <v>2380</v>
      </c>
      <c r="N177" s="14" t="s">
        <v>1091</v>
      </c>
      <c r="O177" s="14">
        <v>1</v>
      </c>
      <c r="P177" s="19" t="s">
        <v>1074</v>
      </c>
    </row>
    <row r="178" spans="1:16" ht="30" customHeight="1">
      <c r="A178" s="14">
        <v>177</v>
      </c>
      <c r="B178" s="18">
        <v>44110</v>
      </c>
      <c r="C178" s="20" t="s">
        <v>1900</v>
      </c>
      <c r="D178" s="14" t="s">
        <v>320</v>
      </c>
      <c r="E178" s="14" t="s">
        <v>22</v>
      </c>
      <c r="F178" s="14" t="s">
        <v>278</v>
      </c>
      <c r="G178" s="14" t="s">
        <v>72</v>
      </c>
      <c r="H178" s="14" t="s">
        <v>216</v>
      </c>
      <c r="I178" s="14" t="s">
        <v>72</v>
      </c>
      <c r="J178" s="14" t="s">
        <v>116</v>
      </c>
      <c r="K178" s="14" t="s">
        <v>64</v>
      </c>
      <c r="L178" s="14" t="s">
        <v>321</v>
      </c>
      <c r="M178" s="14" t="s">
        <v>2349</v>
      </c>
      <c r="N178" s="14" t="s">
        <v>322</v>
      </c>
      <c r="O178" s="14">
        <v>1</v>
      </c>
      <c r="P178" s="19" t="s">
        <v>323</v>
      </c>
    </row>
    <row r="179" spans="1:16" ht="30" customHeight="1">
      <c r="A179" s="14">
        <v>178</v>
      </c>
      <c r="B179" s="18">
        <v>44111</v>
      </c>
      <c r="C179" s="20" t="s">
        <v>1900</v>
      </c>
      <c r="D179" s="14" t="s">
        <v>146</v>
      </c>
      <c r="E179" s="14" t="s">
        <v>22</v>
      </c>
      <c r="F179" s="14" t="s">
        <v>147</v>
      </c>
      <c r="G179" s="14" t="s">
        <v>72</v>
      </c>
      <c r="H179" s="14" t="s">
        <v>148</v>
      </c>
      <c r="I179" s="14" t="s">
        <v>72</v>
      </c>
      <c r="J179" s="14" t="s">
        <v>116</v>
      </c>
      <c r="K179" s="14" t="s">
        <v>27</v>
      </c>
      <c r="L179" s="14" t="s">
        <v>149</v>
      </c>
      <c r="M179" s="14" t="s">
        <v>150</v>
      </c>
      <c r="N179" s="14" t="s">
        <v>151</v>
      </c>
      <c r="O179" s="14">
        <v>1</v>
      </c>
      <c r="P179" s="19" t="s">
        <v>152</v>
      </c>
    </row>
    <row r="180" spans="1:16" ht="30" customHeight="1">
      <c r="A180" s="14">
        <v>179</v>
      </c>
      <c r="B180" s="18">
        <v>44111</v>
      </c>
      <c r="C180" s="20" t="s">
        <v>1900</v>
      </c>
      <c r="D180" s="14" t="s">
        <v>153</v>
      </c>
      <c r="E180" s="14" t="s">
        <v>22</v>
      </c>
      <c r="F180" s="14" t="s">
        <v>154</v>
      </c>
      <c r="G180" s="14" t="s">
        <v>72</v>
      </c>
      <c r="H180" s="14" t="s">
        <v>155</v>
      </c>
      <c r="I180" s="14" t="s">
        <v>72</v>
      </c>
      <c r="J180" s="14" t="s">
        <v>116</v>
      </c>
      <c r="K180" s="14" t="s">
        <v>27</v>
      </c>
      <c r="L180" s="14" t="s">
        <v>156</v>
      </c>
      <c r="M180" s="14" t="s">
        <v>2350</v>
      </c>
      <c r="N180" s="14" t="s">
        <v>157</v>
      </c>
      <c r="O180" s="14">
        <v>1</v>
      </c>
      <c r="P180" s="19" t="s">
        <v>158</v>
      </c>
    </row>
    <row r="181" spans="1:16" ht="30" customHeight="1">
      <c r="A181" s="14">
        <v>180</v>
      </c>
      <c r="B181" s="18">
        <v>44118</v>
      </c>
      <c r="C181" s="20" t="s">
        <v>1900</v>
      </c>
      <c r="D181" s="14" t="s">
        <v>316</v>
      </c>
      <c r="E181" s="14" t="s">
        <v>22</v>
      </c>
      <c r="F181" s="14" t="s">
        <v>278</v>
      </c>
      <c r="G181" s="14" t="s">
        <v>72</v>
      </c>
      <c r="H181" s="14" t="s">
        <v>216</v>
      </c>
      <c r="I181" s="14" t="s">
        <v>72</v>
      </c>
      <c r="J181" s="14" t="s">
        <v>116</v>
      </c>
      <c r="K181" s="14" t="s">
        <v>64</v>
      </c>
      <c r="L181" s="14" t="s">
        <v>317</v>
      </c>
      <c r="M181" s="14" t="s">
        <v>2419</v>
      </c>
      <c r="N181" s="14" t="s">
        <v>318</v>
      </c>
      <c r="O181" s="14">
        <v>1</v>
      </c>
      <c r="P181" s="19" t="s">
        <v>319</v>
      </c>
    </row>
    <row r="182" spans="1:16" ht="30" customHeight="1">
      <c r="A182" s="14">
        <v>181</v>
      </c>
      <c r="B182" s="18">
        <v>44122</v>
      </c>
      <c r="C182" s="20" t="s">
        <v>1900</v>
      </c>
      <c r="D182" s="14" t="s">
        <v>469</v>
      </c>
      <c r="E182" s="14" t="s">
        <v>22</v>
      </c>
      <c r="F182" s="14" t="s">
        <v>470</v>
      </c>
      <c r="G182" s="14" t="s">
        <v>72</v>
      </c>
      <c r="H182" s="14" t="s">
        <v>471</v>
      </c>
      <c r="I182" s="14" t="s">
        <v>72</v>
      </c>
      <c r="J182" s="14" t="s">
        <v>26</v>
      </c>
      <c r="K182" s="14" t="s">
        <v>64</v>
      </c>
      <c r="L182" s="14" t="s">
        <v>472</v>
      </c>
      <c r="M182" s="14" t="s">
        <v>2351</v>
      </c>
      <c r="N182" s="14" t="s">
        <v>473</v>
      </c>
      <c r="O182" s="14">
        <v>1</v>
      </c>
      <c r="P182" s="19" t="s">
        <v>474</v>
      </c>
    </row>
    <row r="183" spans="1:16" ht="30" customHeight="1">
      <c r="A183" s="14">
        <v>182</v>
      </c>
      <c r="B183" s="18">
        <v>44129</v>
      </c>
      <c r="C183" s="20" t="s">
        <v>1900</v>
      </c>
      <c r="D183" s="14" t="s">
        <v>1225</v>
      </c>
      <c r="E183" s="14" t="s">
        <v>22</v>
      </c>
      <c r="F183" s="14" t="s">
        <v>1300</v>
      </c>
      <c r="G183" s="14" t="s">
        <v>72</v>
      </c>
      <c r="H183" s="14" t="s">
        <v>1301</v>
      </c>
      <c r="I183" s="14" t="s">
        <v>72</v>
      </c>
      <c r="J183" s="14" t="s">
        <v>116</v>
      </c>
      <c r="K183" s="14" t="s">
        <v>64</v>
      </c>
      <c r="L183" s="14" t="s">
        <v>1302</v>
      </c>
      <c r="M183" s="14" t="s">
        <v>2352</v>
      </c>
      <c r="N183" s="14" t="s">
        <v>1306</v>
      </c>
      <c r="O183" s="14">
        <v>1</v>
      </c>
      <c r="P183" s="19" t="s">
        <v>860</v>
      </c>
    </row>
    <row r="184" spans="1:16" ht="30" customHeight="1">
      <c r="A184" s="14">
        <v>183</v>
      </c>
      <c r="B184" s="18">
        <v>44139</v>
      </c>
      <c r="C184" s="20" t="s">
        <v>1900</v>
      </c>
      <c r="D184" s="14" t="s">
        <v>1257</v>
      </c>
      <c r="E184" s="14" t="s">
        <v>22</v>
      </c>
      <c r="F184" s="14" t="s">
        <v>1399</v>
      </c>
      <c r="G184" s="14" t="s">
        <v>267</v>
      </c>
      <c r="H184" s="14" t="s">
        <v>412</v>
      </c>
      <c r="I184" s="14" t="s">
        <v>180</v>
      </c>
      <c r="J184" s="14" t="s">
        <v>116</v>
      </c>
      <c r="K184" s="14" t="s">
        <v>64</v>
      </c>
      <c r="L184" s="14" t="s">
        <v>1400</v>
      </c>
      <c r="M184" s="14" t="s">
        <v>1401</v>
      </c>
      <c r="N184" s="14" t="s">
        <v>1414</v>
      </c>
      <c r="O184" s="14">
        <v>1</v>
      </c>
      <c r="P184" s="19" t="s">
        <v>1402</v>
      </c>
    </row>
    <row r="185" spans="1:16" ht="30" customHeight="1">
      <c r="A185" s="14">
        <v>184</v>
      </c>
      <c r="B185" s="18">
        <v>44141</v>
      </c>
      <c r="C185" s="20" t="s">
        <v>1900</v>
      </c>
      <c r="D185" s="14" t="s">
        <v>403</v>
      </c>
      <c r="E185" s="14" t="s">
        <v>22</v>
      </c>
      <c r="F185" s="14" t="s">
        <v>404</v>
      </c>
      <c r="G185" s="14" t="s">
        <v>267</v>
      </c>
      <c r="H185" s="14" t="s">
        <v>405</v>
      </c>
      <c r="I185" s="14" t="s">
        <v>253</v>
      </c>
      <c r="J185" s="14" t="s">
        <v>26</v>
      </c>
      <c r="K185" s="14" t="s">
        <v>64</v>
      </c>
      <c r="L185" s="14" t="s">
        <v>406</v>
      </c>
      <c r="M185" s="14" t="s">
        <v>2353</v>
      </c>
      <c r="N185" s="14" t="s">
        <v>407</v>
      </c>
      <c r="O185" s="14">
        <v>1</v>
      </c>
      <c r="P185" s="19" t="s">
        <v>408</v>
      </c>
    </row>
    <row r="186" spans="1:16" ht="30" customHeight="1">
      <c r="A186" s="14">
        <v>185</v>
      </c>
      <c r="B186" s="18">
        <v>44152</v>
      </c>
      <c r="C186" s="20" t="s">
        <v>1900</v>
      </c>
      <c r="D186" s="14" t="s">
        <v>305</v>
      </c>
      <c r="E186" s="14" t="s">
        <v>22</v>
      </c>
      <c r="F186" s="14" t="s">
        <v>306</v>
      </c>
      <c r="G186" s="14" t="s">
        <v>72</v>
      </c>
      <c r="H186" s="14" t="s">
        <v>307</v>
      </c>
      <c r="I186" s="14" t="s">
        <v>72</v>
      </c>
      <c r="J186" s="14" t="s">
        <v>26</v>
      </c>
      <c r="K186" s="14" t="s">
        <v>64</v>
      </c>
      <c r="L186" s="14" t="s">
        <v>308</v>
      </c>
      <c r="M186" s="14" t="s">
        <v>2426</v>
      </c>
      <c r="N186" s="14" t="s">
        <v>309</v>
      </c>
      <c r="O186" s="14">
        <v>1</v>
      </c>
      <c r="P186" s="19" t="s">
        <v>310</v>
      </c>
    </row>
    <row r="187" spans="1:16" ht="30" customHeight="1">
      <c r="A187" s="14">
        <v>186</v>
      </c>
      <c r="B187" s="18">
        <v>44155</v>
      </c>
      <c r="C187" s="20" t="s">
        <v>1900</v>
      </c>
      <c r="D187" s="14" t="s">
        <v>311</v>
      </c>
      <c r="E187" s="14" t="s">
        <v>22</v>
      </c>
      <c r="F187" s="14" t="s">
        <v>312</v>
      </c>
      <c r="G187" s="14" t="s">
        <v>72</v>
      </c>
      <c r="H187" s="14" t="s">
        <v>216</v>
      </c>
      <c r="I187" s="14" t="s">
        <v>72</v>
      </c>
      <c r="J187" s="14" t="s">
        <v>116</v>
      </c>
      <c r="K187" s="14" t="s">
        <v>64</v>
      </c>
      <c r="L187" s="14" t="s">
        <v>313</v>
      </c>
      <c r="M187" s="14" t="s">
        <v>2427</v>
      </c>
      <c r="N187" s="14" t="s">
        <v>314</v>
      </c>
      <c r="O187" s="14">
        <v>1</v>
      </c>
      <c r="P187" s="19" t="s">
        <v>315</v>
      </c>
    </row>
    <row r="188" spans="1:16" ht="30" customHeight="1">
      <c r="A188" s="14">
        <v>187</v>
      </c>
      <c r="B188" s="18">
        <v>44242</v>
      </c>
      <c r="C188" s="20" t="s">
        <v>1900</v>
      </c>
      <c r="D188" s="14" t="s">
        <v>178</v>
      </c>
      <c r="E188" s="14" t="s">
        <v>22</v>
      </c>
      <c r="F188" s="14" t="s">
        <v>179</v>
      </c>
      <c r="G188" s="14" t="s">
        <v>180</v>
      </c>
      <c r="H188" s="14" t="s">
        <v>181</v>
      </c>
      <c r="I188" s="14" t="s">
        <v>72</v>
      </c>
      <c r="J188" s="14" t="s">
        <v>116</v>
      </c>
      <c r="K188" s="14" t="s">
        <v>64</v>
      </c>
      <c r="L188" s="14" t="s">
        <v>184</v>
      </c>
      <c r="M188" s="14" t="s">
        <v>2354</v>
      </c>
      <c r="N188" s="14" t="s">
        <v>185</v>
      </c>
      <c r="O188" s="14">
        <v>1</v>
      </c>
      <c r="P188" s="19" t="s">
        <v>186</v>
      </c>
    </row>
    <row r="189" spans="1:16" ht="30" customHeight="1">
      <c r="A189" s="14">
        <v>188</v>
      </c>
      <c r="B189" s="18">
        <v>44244</v>
      </c>
      <c r="C189" s="20" t="s">
        <v>1900</v>
      </c>
      <c r="D189" s="14" t="s">
        <v>182</v>
      </c>
      <c r="E189" s="14" t="s">
        <v>22</v>
      </c>
      <c r="F189" s="14" t="s">
        <v>179</v>
      </c>
      <c r="G189" s="14" t="s">
        <v>180</v>
      </c>
      <c r="H189" s="14" t="s">
        <v>181</v>
      </c>
      <c r="I189" s="14" t="s">
        <v>72</v>
      </c>
      <c r="J189" s="14" t="s">
        <v>116</v>
      </c>
      <c r="K189" s="14" t="s">
        <v>64</v>
      </c>
      <c r="L189" s="14" t="s">
        <v>187</v>
      </c>
      <c r="M189" s="14" t="s">
        <v>2354</v>
      </c>
      <c r="N189" s="14" t="s">
        <v>185</v>
      </c>
      <c r="O189" s="14">
        <v>1</v>
      </c>
      <c r="P189" s="19" t="s">
        <v>188</v>
      </c>
    </row>
    <row r="190" spans="1:16" ht="30" customHeight="1">
      <c r="A190" s="14">
        <v>189</v>
      </c>
      <c r="B190" s="18">
        <v>44246</v>
      </c>
      <c r="C190" s="20" t="s">
        <v>1900</v>
      </c>
      <c r="D190" s="14" t="s">
        <v>183</v>
      </c>
      <c r="E190" s="14" t="s">
        <v>22</v>
      </c>
      <c r="F190" s="14" t="s">
        <v>179</v>
      </c>
      <c r="G190" s="14" t="s">
        <v>180</v>
      </c>
      <c r="H190" s="14" t="s">
        <v>181</v>
      </c>
      <c r="I190" s="14" t="s">
        <v>72</v>
      </c>
      <c r="J190" s="14" t="s">
        <v>116</v>
      </c>
      <c r="K190" s="14" t="s">
        <v>64</v>
      </c>
      <c r="L190" s="14" t="s">
        <v>190</v>
      </c>
      <c r="M190" s="14" t="s">
        <v>2354</v>
      </c>
      <c r="N190" s="14" t="s">
        <v>185</v>
      </c>
      <c r="O190" s="14">
        <v>1</v>
      </c>
      <c r="P190" s="19" t="s">
        <v>189</v>
      </c>
    </row>
    <row r="191" spans="1:16" ht="30" customHeight="1">
      <c r="A191" s="14">
        <v>190</v>
      </c>
      <c r="B191" s="18">
        <v>44278</v>
      </c>
      <c r="C191" s="20" t="s">
        <v>1900</v>
      </c>
      <c r="D191" s="14" t="s">
        <v>300</v>
      </c>
      <c r="E191" s="14" t="s">
        <v>22</v>
      </c>
      <c r="F191" s="14" t="s">
        <v>301</v>
      </c>
      <c r="G191" s="14" t="s">
        <v>72</v>
      </c>
      <c r="H191" s="14" t="s">
        <v>229</v>
      </c>
      <c r="I191" s="14" t="s">
        <v>72</v>
      </c>
      <c r="J191" s="14" t="s">
        <v>116</v>
      </c>
      <c r="K191" s="14" t="s">
        <v>64</v>
      </c>
      <c r="L191" s="14" t="s">
        <v>302</v>
      </c>
      <c r="M191" s="14" t="s">
        <v>2428</v>
      </c>
      <c r="N191" s="14" t="s">
        <v>303</v>
      </c>
      <c r="O191" s="14">
        <v>1</v>
      </c>
      <c r="P191" s="19" t="s">
        <v>304</v>
      </c>
    </row>
    <row r="192" spans="1:16" ht="30" customHeight="1">
      <c r="A192" s="14">
        <v>191</v>
      </c>
      <c r="B192" s="18">
        <v>44291</v>
      </c>
      <c r="C192" s="20" t="s">
        <v>1900</v>
      </c>
      <c r="D192" s="14" t="s">
        <v>391</v>
      </c>
      <c r="E192" s="14" t="s">
        <v>22</v>
      </c>
      <c r="F192" s="14" t="s">
        <v>392</v>
      </c>
      <c r="G192" s="14" t="s">
        <v>74</v>
      </c>
      <c r="H192" s="14" t="s">
        <v>393</v>
      </c>
      <c r="I192" s="14" t="s">
        <v>74</v>
      </c>
      <c r="J192" s="14" t="s">
        <v>116</v>
      </c>
      <c r="K192" s="14" t="s">
        <v>64</v>
      </c>
      <c r="L192" s="14" t="s">
        <v>394</v>
      </c>
      <c r="M192" s="14" t="s">
        <v>2287</v>
      </c>
      <c r="N192" s="14" t="s">
        <v>389</v>
      </c>
      <c r="O192" s="14">
        <v>1</v>
      </c>
      <c r="P192" s="19" t="s">
        <v>395</v>
      </c>
    </row>
    <row r="193" spans="1:16" ht="30" customHeight="1">
      <c r="A193" s="14">
        <v>192</v>
      </c>
      <c r="B193" s="18">
        <v>44307</v>
      </c>
      <c r="C193" s="20" t="s">
        <v>1900</v>
      </c>
      <c r="D193" s="14" t="s">
        <v>92</v>
      </c>
      <c r="E193" s="14" t="s">
        <v>22</v>
      </c>
      <c r="F193" s="14" t="s">
        <v>98</v>
      </c>
      <c r="G193" s="14" t="s">
        <v>73</v>
      </c>
      <c r="H193" s="14" t="s">
        <v>86</v>
      </c>
      <c r="I193" s="14" t="s">
        <v>73</v>
      </c>
      <c r="J193" s="14" t="s">
        <v>116</v>
      </c>
      <c r="K193" s="14" t="s">
        <v>64</v>
      </c>
      <c r="L193" s="14" t="s">
        <v>99</v>
      </c>
      <c r="M193" s="14" t="s">
        <v>2355</v>
      </c>
      <c r="N193" s="14" t="s">
        <v>100</v>
      </c>
      <c r="O193" s="14">
        <v>1</v>
      </c>
      <c r="P193" s="19" t="s">
        <v>101</v>
      </c>
    </row>
    <row r="194" spans="1:16" ht="30" customHeight="1">
      <c r="A194" s="14">
        <v>193</v>
      </c>
      <c r="B194" s="18">
        <v>44307</v>
      </c>
      <c r="C194" s="20" t="s">
        <v>1900</v>
      </c>
      <c r="D194" s="14" t="s">
        <v>1229</v>
      </c>
      <c r="E194" s="14" t="s">
        <v>22</v>
      </c>
      <c r="F194" s="14" t="s">
        <v>1313</v>
      </c>
      <c r="G194" s="14" t="s">
        <v>72</v>
      </c>
      <c r="H194" s="14" t="s">
        <v>1314</v>
      </c>
      <c r="I194" s="14" t="s">
        <v>72</v>
      </c>
      <c r="J194" s="14" t="s">
        <v>116</v>
      </c>
      <c r="K194" s="14" t="s">
        <v>64</v>
      </c>
      <c r="L194" s="14" t="s">
        <v>1315</v>
      </c>
      <c r="M194" s="14" t="s">
        <v>2348</v>
      </c>
      <c r="N194" s="14" t="s">
        <v>1316</v>
      </c>
      <c r="O194" s="14">
        <v>1</v>
      </c>
      <c r="P194" s="19" t="s">
        <v>820</v>
      </c>
    </row>
    <row r="195" spans="1:16" ht="30" customHeight="1">
      <c r="A195" s="14">
        <v>194</v>
      </c>
      <c r="B195" s="18">
        <v>44312</v>
      </c>
      <c r="C195" s="20" t="s">
        <v>1900</v>
      </c>
      <c r="D195" s="14" t="s">
        <v>363</v>
      </c>
      <c r="E195" s="14" t="s">
        <v>22</v>
      </c>
      <c r="F195" s="14" t="s">
        <v>364</v>
      </c>
      <c r="G195" s="14" t="s">
        <v>72</v>
      </c>
      <c r="H195" s="14" t="s">
        <v>70</v>
      </c>
      <c r="I195" s="14" t="s">
        <v>72</v>
      </c>
      <c r="J195" s="14" t="s">
        <v>116</v>
      </c>
      <c r="K195" s="14" t="s">
        <v>64</v>
      </c>
      <c r="L195" s="14" t="s">
        <v>365</v>
      </c>
      <c r="M195" s="14" t="s">
        <v>2429</v>
      </c>
      <c r="N195" s="14" t="s">
        <v>366</v>
      </c>
      <c r="O195" s="14">
        <v>1</v>
      </c>
      <c r="P195" s="19" t="s">
        <v>367</v>
      </c>
    </row>
    <row r="196" spans="1:16" ht="30" customHeight="1">
      <c r="A196" s="14">
        <v>195</v>
      </c>
      <c r="B196" s="18">
        <v>44317</v>
      </c>
      <c r="C196" s="20" t="s">
        <v>1900</v>
      </c>
      <c r="D196" s="14" t="s">
        <v>1255</v>
      </c>
      <c r="E196" s="14" t="s">
        <v>22</v>
      </c>
      <c r="F196" s="14" t="s">
        <v>1390</v>
      </c>
      <c r="G196" s="14" t="s">
        <v>72</v>
      </c>
      <c r="H196" s="14" t="s">
        <v>513</v>
      </c>
      <c r="I196" s="14" t="s">
        <v>72</v>
      </c>
      <c r="J196" s="14" t="s">
        <v>26</v>
      </c>
      <c r="K196" s="14" t="s">
        <v>64</v>
      </c>
      <c r="L196" s="14" t="s">
        <v>1391</v>
      </c>
      <c r="M196" s="14" t="s">
        <v>1392</v>
      </c>
      <c r="N196" s="14" t="s">
        <v>1393</v>
      </c>
      <c r="O196" s="14">
        <v>1</v>
      </c>
      <c r="P196" s="19" t="s">
        <v>1394</v>
      </c>
    </row>
    <row r="197" spans="1:16" ht="30" customHeight="1">
      <c r="A197" s="14">
        <v>196</v>
      </c>
      <c r="B197" s="18">
        <v>44319</v>
      </c>
      <c r="C197" s="20" t="s">
        <v>1900</v>
      </c>
      <c r="D197" s="14" t="s">
        <v>522</v>
      </c>
      <c r="E197" s="14" t="s">
        <v>32</v>
      </c>
      <c r="F197" s="14" t="s">
        <v>523</v>
      </c>
      <c r="G197" s="14" t="s">
        <v>72</v>
      </c>
      <c r="H197" s="14" t="s">
        <v>524</v>
      </c>
      <c r="I197" s="14" t="s">
        <v>72</v>
      </c>
      <c r="J197" s="14" t="s">
        <v>116</v>
      </c>
      <c r="K197" s="14" t="s">
        <v>64</v>
      </c>
      <c r="L197" s="14" t="s">
        <v>525</v>
      </c>
      <c r="M197" s="14" t="s">
        <v>2356</v>
      </c>
      <c r="N197" s="14" t="s">
        <v>526</v>
      </c>
      <c r="O197" s="14">
        <v>1</v>
      </c>
      <c r="P197" s="19" t="s">
        <v>527</v>
      </c>
    </row>
    <row r="198" spans="1:16" ht="30" customHeight="1">
      <c r="A198" s="14">
        <v>197</v>
      </c>
      <c r="B198" s="18">
        <v>44393</v>
      </c>
      <c r="C198" s="20" t="s">
        <v>1900</v>
      </c>
      <c r="D198" s="14" t="s">
        <v>1252</v>
      </c>
      <c r="E198" s="14" t="s">
        <v>22</v>
      </c>
      <c r="F198" s="14" t="s">
        <v>1342</v>
      </c>
      <c r="G198" s="14" t="s">
        <v>72</v>
      </c>
      <c r="H198" s="14" t="s">
        <v>34</v>
      </c>
      <c r="I198" s="14" t="s">
        <v>72</v>
      </c>
      <c r="J198" s="14" t="s">
        <v>26</v>
      </c>
      <c r="K198" s="14" t="s">
        <v>64</v>
      </c>
      <c r="L198" s="14" t="s">
        <v>1386</v>
      </c>
      <c r="M198" s="14" t="s">
        <v>2381</v>
      </c>
      <c r="N198" s="14" t="s">
        <v>1384</v>
      </c>
      <c r="O198" s="14">
        <v>1</v>
      </c>
      <c r="P198" s="19" t="s">
        <v>1385</v>
      </c>
    </row>
  </sheetData>
  <autoFilter ref="A1:P198" xr:uid="{00000000-0009-0000-0000-000001000000}">
    <sortState xmlns:xlrd2="http://schemas.microsoft.com/office/spreadsheetml/2017/richdata2" ref="A2:P198">
      <sortCondition ref="B1:B198"/>
    </sortState>
  </autoFilter>
  <hyperlinks>
    <hyperlink ref="P78" r:id="rId1" xr:uid="{00000000-0004-0000-0100-000000000000}"/>
    <hyperlink ref="P131" r:id="rId2" xr:uid="{00000000-0004-0000-0100-000001000000}"/>
    <hyperlink ref="P64" r:id="rId3" display="https://www.alkhaleej.ae/%D9%85%D9%84%D8%AD%D9%82/%D8%A7%D9%84%D9%85%D8%AB%D9%82%D9%81-%D8%A7%D9%84%D8%B9%D8%B1%D8%A8%D9%8A-%D9%81%D9%8A-%D8%AD%D8%B6%D8%B1%D8%A9-%D8%A7%D9%84%D8%BA%D9%8A%D8%A7%D8%A8" xr:uid="{00000000-0004-0000-0100-000002000000}"/>
    <hyperlink ref="P51" r:id="rId4" display=" http://almajd.net/2017/07/26/%D8%A7%D9%84%D8%B3%D9%8A%D9%86%D9%85%D8%A7-%D8%A7%D9%84%D9%85%D8%B5%D8%B1%D9%8A%D8%A9-%D8%AA%D9%82%D8%AF%D9%85-%D8%A7%D9%84%D9%85%D8%AB%D9%82%D9%81-%D8%A7%D9%84%D8%B9%D8%B1%D8%A8%D9%8A-%D9%81%D9%8A/" xr:uid="{00000000-0004-0000-0100-000003000000}"/>
    <hyperlink ref="P76" r:id="rId5" xr:uid="{00000000-0004-0000-0100-000004000000}"/>
    <hyperlink ref="P39" r:id="rId6" xr:uid="{00000000-0004-0000-0100-000005000000}"/>
    <hyperlink ref="P120" r:id="rId7" display=" https://www.elbalad.news/1355227" xr:uid="{00000000-0004-0000-0100-000006000000}"/>
    <hyperlink ref="P108" r:id="rId8" display=" https://www.hafryat.com/ar/blog/%D9%83%D9%8A%D9%81-%D8%AA%D9%86%D8%A7%D9%88%D9%84%D8%AA-%D8%A7%D9%84%D8%B3%D9%8A%D9%86%D9%85%D8%A7-%D8%A7%D9%84%D9%85%D8%B5%D8%B1%D9%8A%D8%A9-%D8%AA%D8%A3%D8%AB%D9%8A%D8%B1%D8%A7%D8%AA-%D9%87%D8%B2%D9%8A%D9%85%D8%A9-67%D8%9F" xr:uid="{00000000-0004-0000-0100-000007000000}"/>
    <hyperlink ref="P119" r:id="rId9" xr:uid="{00000000-0004-0000-0100-000008000000}"/>
    <hyperlink ref="P141" r:id="rId10" display=" https://doc.aljazeera.net/%D8%AA%D9%82%D8%A7%D8%B1%D9%8A%D8%B1/%D8%A7%D9%84%D8%B3%D9%8A%D9%86%D9%85%D8%A7-%D8%A7%D9%84%D9%85%D8%B5%D8%B1%D9%8A%D8%A9-%D8%A7%D9%84%D8%A3%D8%AF%D8%A8-%D9%88%D8%A7%D9%84%D8%AB%D9%82%D8%A7%D9%81%D8%A9-%D9%81%D9%8A-%D8%AE%D8%AF%D9%85/" xr:uid="{00000000-0004-0000-0100-000009000000}"/>
    <hyperlink ref="P163" r:id="rId11" xr:uid="{00000000-0004-0000-0100-00000A000000}"/>
    <hyperlink ref="P193" r:id="rId12" xr:uid="{00000000-0004-0000-0100-00000B000000}"/>
    <hyperlink ref="P73" r:id="rId13" xr:uid="{00000000-0004-0000-0100-00000C000000}"/>
    <hyperlink ref="P85" r:id="rId14" xr:uid="{00000000-0004-0000-0100-00000D000000}"/>
    <hyperlink ref="P107" r:id="rId15" xr:uid="{00000000-0004-0000-0100-00000E000000}"/>
    <hyperlink ref="P165" r:id="rId16" display=" https://raseef22.net/article/1079170-%D8%A3%D8%AD%D8%AA%D8%AC-%D8%B9%D9%84%D9%89-%D9%87%D8%B0%D9%87-%D8%A7%D9%84%D9%87%D9%85%D8%AC%D9%8A%D8%A9-%D8%A7%D9%84%D9%85%D8%B1%D8%A3%D8%A9-%D8%A7%D9%84%D8%AA%D9%8A-%D8%B1%D8%AF%D8%AA-%D8%B5%D9%81%D8%B9%D8%A9-%D8%B3%D9%8A-%D8%A7%D9%84%D8%B3%D9%8A%D8%AF-%D9%81%D9%8A-%D8%A7%D9%84%D8%B3%D9%8A%D9%86%D9%85%D8%A7-%D8%A7%D9%84%D9%85%D8%B5%D8%B1%D9%8A%D8%A9" xr:uid="{00000000-0004-0000-0100-00000F000000}"/>
    <hyperlink ref="P40" r:id="rId17" xr:uid="{00000000-0004-0000-0100-000010000000}"/>
    <hyperlink ref="P21" r:id="rId18" xr:uid="{00000000-0004-0000-0100-000011000000}"/>
    <hyperlink ref="P60" r:id="rId19" xr:uid="{00000000-0004-0000-0100-000012000000}"/>
    <hyperlink ref="P179" r:id="rId20" xr:uid="{00000000-0004-0000-0100-000013000000}"/>
    <hyperlink ref="P180" r:id="rId21" display=" https://www.shahrayar-stars.com/2020/10/13301/" xr:uid="{00000000-0004-0000-0100-000014000000}"/>
    <hyperlink ref="P57" r:id="rId22" display=" https://www.shahrayar-stars.com/2020/10/13301/" xr:uid="{00000000-0004-0000-0100-000015000000}"/>
    <hyperlink ref="P144" r:id="rId23" display=" https://www.shahrayar-stars.com/2020/10/13301/" xr:uid="{00000000-0004-0000-0100-000016000000}"/>
    <hyperlink ref="P91" r:id="rId24" display=" https://www.shahrayar-stars.com/2020/10/13301/" xr:uid="{00000000-0004-0000-0100-000017000000}"/>
    <hyperlink ref="P188" r:id="rId25" display=" https://akhbarak.net/news/5763440/articles/17534983/%D8%A8%D8%A7%D9%84%D8%B5%D9%88%D8%B1-%D8%A7%D9%84%D9%85%D8%AB%D9%82%D9%81-%D8%B9%D9%84%D9%89-%D8%A7%D9%84%D8%B4%D8%A7%D8%B4%D8%A9-%D9%85%D8%AC%D9%86%D9%88%D9%86-%D9%88-%D8%BA%D8%A8%D9%8A-%D9%85%D9%86%D9%87" xr:uid="{00000000-0004-0000-0100-000018000000}"/>
    <hyperlink ref="P189" r:id="rId26" display=" https://akhbarak.net/news/5763440/articles/17534983/%D8%A8%D8%A7%D9%84%D8%B5%D9%88%D8%B1-%D8%A7%D9%84%D9%85%D8%AB%D9%82%D9%81-%D8%B9%D9%84%D9%89-%D8%A7%D9%84%D8%B4%D8%A7%D8%B4%D8%A9-%D9%85%D8%AC%D9%86%D9%88%D9%86-%D9%88-%D8%BA%D8%A8%D9%8A-%D9%85%D9%86%D9%87" xr:uid="{00000000-0004-0000-0100-000019000000}"/>
    <hyperlink ref="P190" r:id="rId27" display=" https://akhbarak.net/news/5763440/articles/17534983/%D8%A8%D8%A7%D9%84%D8%B5%D9%88%D8%B1-%D8%A7%D9%84%D9%85%D8%AB%D9%82%D9%81-%D8%B9%D9%84%D9%89-%D8%A7%D9%84%D8%B4%D8%A7%D8%B4%D8%A9-%D9%85%D8%AC%D9%86%D9%88%D9%86-%D9%88-%D8%BA%D8%A8%D9%8A-%D9%85%D9%86%D9%87" xr:uid="{00000000-0004-0000-0100-00001A000000}"/>
    <hyperlink ref="P49" r:id="rId28" xr:uid="{00000000-0004-0000-0100-00001B000000}"/>
    <hyperlink ref="P80" r:id="rId29" display=" https://www.washwasha.org/251962" xr:uid="{00000000-0004-0000-0100-00001C000000}"/>
    <hyperlink ref="P151" r:id="rId30" display=" https://www.washwasha.org/251962" xr:uid="{00000000-0004-0000-0100-00001D000000}"/>
    <hyperlink ref="P140" r:id="rId31" display=" https://www.washwasha.org/251962" xr:uid="{00000000-0004-0000-0100-00001E000000}"/>
    <hyperlink ref="P46" r:id="rId32" display=" https://www.washwasha.org/251962" xr:uid="{00000000-0004-0000-0100-00001F000000}"/>
    <hyperlink ref="P59" r:id="rId33" display=" https://www.washwasha.org/251962" xr:uid="{00000000-0004-0000-0100-000020000000}"/>
    <hyperlink ref="P134" r:id="rId34" display=" https://www.washwasha.org/251962" xr:uid="{00000000-0004-0000-0100-000021000000}"/>
    <hyperlink ref="P116" r:id="rId35" xr:uid="{00000000-0004-0000-0100-000022000000}"/>
    <hyperlink ref="P79" r:id="rId36" xr:uid="{00000000-0004-0000-0100-000023000000}"/>
    <hyperlink ref="P126" r:id="rId37" display=" https://alarab.co.uk/%D9%81%D9%8A%D9%84%D9%85-%D8%A7%D9%84%D9%85%D8%B5%D9%8A%D8%B1-%D9%85%D8%AD%D9%86%D8%A9-%D8%A7%D9%84%D9%85%D8%AB%D9%82%D9%81-%D8%A7%D9%84%D8%B9%D8%B1%D8%A8%D9%8A-%D8%A8%D9%8A%D9%86-%D8%A7%D9%84%D8%AF%D9%8A%D9%86-%D9%88%D8%A7%D9%84%D8%B3%D9%8A%D8%A7%D8%B3%D8%A9" xr:uid="{00000000-0004-0000-0100-000024000000}"/>
    <hyperlink ref="P158" r:id="rId38" xr:uid="{00000000-0004-0000-0100-000025000000}"/>
    <hyperlink ref="P41" r:id="rId39" xr:uid="{00000000-0004-0000-0100-000026000000}"/>
    <hyperlink ref="P167" r:id="rId40" xr:uid="{00000000-0004-0000-0100-000027000000}"/>
    <hyperlink ref="P33" r:id="rId41" display=" https://www.shorouknews.com/news/view.aspx?cdate=28072020&amp;id=5a1d76f6-4ba1-45ab-b00d-3e6eb31c7e56" xr:uid="{00000000-0004-0000-0100-000028000000}"/>
    <hyperlink ref="P42" r:id="rId42" display=" https://www.madamasr.com/ar/2015/02/15/feature/%D8%AB%D9%82%D8%A7%D9%81%D8%A9/%D8%AC%D9%88%D8%A7%D9%87%D8%B1-%D8%A7%D9%84%D8%B3%D9%8A%D9%86%D9%85%D8%A7-%D8%A7%D9%84%D9%85%D8%B5%D8%B1%D9%8A%D8%A9-%D8%AB%D8%B1%D8%AB%D8%B1%D8%A9-%D9%81%D9%88%D9%82-%D8%A7%D9%84%D9%86%D9%8A%D9%84/" xr:uid="{00000000-0004-0000-0100-000029000000}"/>
    <hyperlink ref="P168" r:id="rId43" display=" https://hadfnews.ps/post/2621/%D9%82%D8%B1%D8%A7%D8%A1%D8%A9-%D9%81%D9%8A-%D9%81%D9%8A%D9%84%D9%85-%D9%82%D8%A7%D8%B3%D9%85-%D8%AD%D9%88%D9%84-%D8%A8%D8%BA%D8%AF%D8%A7%D8%AF-%D8%AE%D8%A7%D8%B1%D8%AC-%D8%A8%D8%BA%D8%AF%D8%A7%D8%AF" xr:uid="{00000000-0004-0000-0100-00002A000000}"/>
    <hyperlink ref="P130" r:id="rId44" display=" https://hadfnews.ps/post/2621/%D9%82%D8%B1%D8%A7%D8%A1%D8%A9-%D9%81%D9%8A-%D9%81%D9%8A%D9%84%D9%85-%D9%82%D8%A7%D8%B3%D9%85-%D8%AD%D9%88%D9%84-%D8%A8%D8%BA%D8%AF%D8%A7%D8%AF-%D8%AE%D8%A7%D8%B1%D8%AC-%D8%A8%D8%BA%D8%AF%D8%A7%D8%AF" xr:uid="{00000000-0004-0000-0100-00002B000000}"/>
    <hyperlink ref="P15" r:id="rId45" xr:uid="{00000000-0004-0000-0100-00002C000000}"/>
    <hyperlink ref="P18" r:id="rId46" xr:uid="{00000000-0004-0000-0100-00002D000000}"/>
    <hyperlink ref="P191" r:id="rId47" xr:uid="{00000000-0004-0000-0100-00002E000000}"/>
    <hyperlink ref="P186" r:id="rId48" xr:uid="{00000000-0004-0000-0100-00002F000000}"/>
    <hyperlink ref="P187" r:id="rId49" xr:uid="{00000000-0004-0000-0100-000030000000}"/>
    <hyperlink ref="P181" r:id="rId50" xr:uid="{00000000-0004-0000-0100-000031000000}"/>
    <hyperlink ref="P178" r:id="rId51" xr:uid="{00000000-0004-0000-0100-000032000000}"/>
    <hyperlink ref="P173" r:id="rId52" xr:uid="{00000000-0004-0000-0100-000033000000}"/>
    <hyperlink ref="P170" r:id="rId53" xr:uid="{00000000-0004-0000-0100-000034000000}"/>
    <hyperlink ref="P171" r:id="rId54" display=" https://alarab.co.uk/%D8%A7%D9%84%D9%82%D8%A7%D9%87%D8%B1%D8%A9-%D8%AA%D8%B9%D9%8A%D8%B4-%D8%A7%D9%84%D8%A8%D9%87%D8%AC%D8%A9-%D9%88%D8%A7%D9%84%D9%82%D8%B3%D9%88%D8%A9-%D9%88%D8%A7%D9%84%D9%85%D8%AB%D9%82%D9%81%D9%88%D9%86-%D8%BA%D8%A7%D8%A6%D8%A8%D9%88%D9%86-%D8%B9%D9%86-%D8%B9%D8%A7%D9%84%D9%85%D9%87%D8%A7" xr:uid="{00000000-0004-0000-0100-000035000000}"/>
    <hyperlink ref="P169" r:id="rId55" xr:uid="{00000000-0004-0000-0100-000036000000}"/>
    <hyperlink ref="P162" r:id="rId56" xr:uid="{00000000-0004-0000-0100-000037000000}"/>
    <hyperlink ref="P34" r:id="rId57" xr:uid="{00000000-0004-0000-0100-000038000000}"/>
    <hyperlink ref="P71" r:id="rId58" display=" https://www.rosaelyoussef.com/268902/%D9%8A%D8%A7%D8%B3%D9%85%D9%8A%D9%86-%D8%B3%D8%B9%D9%8A%D8%AF-%D8%AA%D9%83%D8%AA%D8%A8--%D8%A7%D9%84%D8%B3%D9%85%D8%A7%D9%86-%D9%88%D8%A7%D9%84%D8%AE%D8%B1%D9%8A%D9%81-%D9%85%D8%B1%D8%AB%D9%8A%D8%A9-%D9%84%D9%84%D8%AB%D9%88%D8%B1%D9%8A%D9%8A%D9%86-%D8%A7%D9%84%D9%85%D9%86%D9%87%D8%B2%D9%85%D9%8A%D9%86" xr:uid="{00000000-0004-0000-0100-000039000000}"/>
    <hyperlink ref="P94" r:id="rId59" xr:uid="{00000000-0004-0000-0100-00003A000000}"/>
    <hyperlink ref="P195" r:id="rId60" display=" https://www.hafryat.com/ar/blog/%D9%81%D9%8A%D9%84%D9%85-%D8%A3%D9%88%D9%84%D8%A7%D8%AF-%D8%A7%D9%84%D9%81%D9%82%D8%B1%D8%A7%D8%A1-%D8%B9%D9%86%D8%AF%D9%85%D8%A7-%D8%A8%D8%B4%D9%91%D8%B1-%D9%8A%D9%88%D8%B3%D9%81-%D9%88%D9%87%D8%A8%D9%8A-%D8%A8%D8%AB%D9%88%D8%B1%D8%A9-%D8%A7%D9%84%D8%A8%D8%B3%D8%B7%D8%A7%D8%A1" xr:uid="{00000000-0004-0000-0100-00003B000000}"/>
    <hyperlink ref="P52" r:id="rId61" xr:uid="{00000000-0004-0000-0100-00003C000000}"/>
    <hyperlink ref="P58" r:id="rId62" xr:uid="{00000000-0004-0000-0100-00003D000000}"/>
    <hyperlink ref="P67" r:id="rId63" display=" https://www.youm7.com/story/2016/12/2/%D9%86%D9%82%D8%A7%D8%AF-%D8%B9%D9%86-%D9%86%D8%AC%D9%8A%D8%A8-%D9%85%D8%AD%D9%81%D9%88%D8%B8-%D8%A3%D8%B9%D9%85%D8%A7%D9%84%D9%87-%D9%86%D9%82%D8%B7%D8%A9-%D8%AA%D8%AD%D9%88%D9%84-%D9%81%D9%89-%D8%B4%D9%83%D9%84-%D8%A7%D9%84%D8%B3%D9%8A%D9%86%D9%85%D8%A7/2991844" xr:uid="{00000000-0004-0000-0100-00003E000000}"/>
    <hyperlink ref="P19" r:id="rId64" display=" https://www.alkhaleej.ae/%D9%85%D9%84%D8%AD%D9%82/%E2%80%9C%D8%A7%D9%84%D9%84%D8%B5-%D9%88%D8%A7%D9%84%D9%83%D9%84%D8%A7%D8%A8%E2%80%9D-%D8%A7%D9%86%D8%AA%D9%82%D8%A7%D9%85-%D9%85%D9%86-%D8%B1%D9%85%D9%88%D8%B2-%D8%A7%D9%84%D8%AE%D9%8A%D8%A7%D9%86%D8%A9-%D9%88%D8%A7%D9%84%D8%A7%D9%86%D8%AA%D9%87%D8%A7%D8%B2%D9%8A%D9%8A%D9%86" xr:uid="{00000000-0004-0000-0100-00003F000000}"/>
    <hyperlink ref="P192" r:id="rId65" xr:uid="{00000000-0004-0000-0100-000040000000}"/>
    <hyperlink ref="P31" r:id="rId66" xr:uid="{00000000-0004-0000-0100-000041000000}"/>
    <hyperlink ref="P185" r:id="rId67" xr:uid="{00000000-0004-0000-0100-000042000000}"/>
    <hyperlink ref="P81" r:id="rId68" display=" https://www.ultrasawt.com/%D9%81%D9%8A%D9%84%D9%85-%D8%A7%D9%84%D8%B1%D8%AC%D9%84-%D8%A7%D9%84%D8%B0%D9%8A-%D9%81%D9%82%D8%AF-%D8%B8%D9%84%D9%87-%D9%83%D9%8A%D9%81-%D9%8A%D9%85%D9%83%D9%86-%D9%84%D9%84%D9%88%D9%87%D9%85-%D8%A3%D9%86-%D9%8A%D8%AF%D9%85%D9%91%D8%B1-%D8%B5%D8%A7%D8%AD%D8%A8%D9%87%D8%9F/%D8%AD%D8%B3%D8%A7%D9%85-%D8%A7%D9%84%D8%AE%D9%88%D9%84%D9%8A/%D8%A3%D9%81%D9%84%D8%A7%D9%85" xr:uid="{00000000-0004-0000-0100-000043000000}"/>
    <hyperlink ref="P44" r:id="rId69" xr:uid="{00000000-0004-0000-0100-000044000000}"/>
    <hyperlink ref="P43" r:id="rId70" display=" https://www.elbalad.news/1458993" xr:uid="{00000000-0004-0000-0100-000045000000}"/>
    <hyperlink ref="P24" r:id="rId71" display=" https://www.elbalad.news/1458993" xr:uid="{00000000-0004-0000-0100-000046000000}"/>
    <hyperlink ref="P32" r:id="rId72" xr:uid="{00000000-0004-0000-0100-000047000000}"/>
    <hyperlink ref="P95" r:id="rId73" display=" https://eyeoncinema.net/%D8%B9%D9%86-%D8%AB%D9%84%D8%A7%D8%AB%D9%8A%D8%A9-%D9%8A%D9%88%D8%B3%D9%81-%D8%B4%D8%A7%D9%87%D9%8A%D9%86-%D8%A7%D9%84%D8%AD%D8%B3%D8%A7%D8%A8-%D9%85%D8%B9-%D8%A7%D9%84%D8%A2%D8%AE%D8%B1/" xr:uid="{00000000-0004-0000-0100-000048000000}"/>
    <hyperlink ref="P146" r:id="rId74" xr:uid="{00000000-0004-0000-0100-000049000000}"/>
    <hyperlink ref="P69" r:id="rId75" xr:uid="{00000000-0004-0000-0100-00004A000000}"/>
    <hyperlink ref="P97" r:id="rId76" xr:uid="{00000000-0004-0000-0100-00004B000000}"/>
    <hyperlink ref="P66" r:id="rId77" display=" https://sollywood.com.sa/2018/07/15/a-549/" xr:uid="{00000000-0004-0000-0100-00004C000000}"/>
    <hyperlink ref="P133" r:id="rId78" display=" https://sollywood.com.sa/2018/07/15/a-549/" xr:uid="{00000000-0004-0000-0100-00004D000000}"/>
    <hyperlink ref="P182" r:id="rId79" display=" https://www.almasryalyoum.com/news/details/2065480" xr:uid="{00000000-0004-0000-0100-00004E000000}"/>
    <hyperlink ref="P156" r:id="rId80" display=" https://www.almasryalyoum.com/news/details/2065480" xr:uid="{00000000-0004-0000-0100-00004F000000}"/>
    <hyperlink ref="P22" r:id="rId81" display=" https://www.almasryalyoum.com/news/details/2065480" xr:uid="{00000000-0004-0000-0100-000050000000}"/>
    <hyperlink ref="P72" r:id="rId82" display=" https://www.almasryalyoum.com/news/details/2065480" xr:uid="{00000000-0004-0000-0100-000051000000}"/>
    <hyperlink ref="P127" r:id="rId83" xr:uid="{00000000-0004-0000-0100-000052000000}"/>
    <hyperlink ref="P98" r:id="rId84" display=" https://www.almasryalyoum.com/news/details/1398985" xr:uid="{00000000-0004-0000-0100-000053000000}"/>
    <hyperlink ref="P83" r:id="rId85" display=" https://www.almasryalyoum.com/news/details/1398985" xr:uid="{00000000-0004-0000-0100-000054000000}"/>
    <hyperlink ref="P47" r:id="rId86" display=" https://www.almasryalyoum.com/news/details/1398985" xr:uid="{00000000-0004-0000-0100-000055000000}"/>
    <hyperlink ref="P74" r:id="rId87" xr:uid="{00000000-0004-0000-0100-000056000000}"/>
    <hyperlink ref="P53" r:id="rId88" display=" https://gate.ahram.org.eg/News/1520559.aspx" xr:uid="{00000000-0004-0000-0100-000057000000}"/>
    <hyperlink ref="P197" r:id="rId89" display=" https://www.alahdat.net/%D9%81%D9%86-%D9%88%D8%AB%D9%82%D8%A7%D9%81%D8%A9/%D9%85%D8%B3%D9%84%D8%B3%D9%84-%D8%A7%D9%84%D8%BA%D8%B1%D9%8A%D8%A8%D8%A9-%D9%8A%D8%B5%D8%A7%D9%84%D8%AD-%D8%A7%D9%84%D9%85%D8%AB%D9%82%D9%81-%D9%85%D8%B9-%D8%A7%D9%84%D8%AA%D9%84%D9%81%D8%B2/" xr:uid="{00000000-0004-0000-0100-000058000000}"/>
    <hyperlink ref="P118" r:id="rId90" display=" https://www.alahdat.net/%D9%81%D9%86-%D9%88%D8%AB%D9%82%D8%A7%D9%81%D8%A9/%D9%85%D8%B3%D9%84%D8%B3%D9%84-%D8%A7%D9%84%D8%BA%D8%B1%D9%8A%D8%A8%D8%A9-%D9%8A%D8%B5%D8%A7%D9%84%D8%AD-%D8%A7%D9%84%D9%85%D8%AB%D9%82%D9%81-%D9%85%D8%B9-%D8%A7%D9%84%D8%AA%D9%84%D9%81%D8%B2/" xr:uid="{00000000-0004-0000-0100-000059000000}"/>
    <hyperlink ref="P77" r:id="rId91" display=" https://www.alahdat.net/%D9%81%D9%86-%D9%88%D8%AB%D9%82%D8%A7%D9%81%D8%A9/%D9%85%D8%B3%D9%84%D8%B3%D9%84-%D8%A7%D9%84%D8%BA%D8%B1%D9%8A%D8%A8%D8%A9-%D9%8A%D8%B5%D8%A7%D9%84%D8%AD-%D8%A7%D9%84%D9%85%D8%AB%D9%82%D9%81-%D9%85%D8%B9-%D8%A7%D9%84%D8%AA%D9%84%D9%81%D8%B2/" xr:uid="{00000000-0004-0000-0100-00005A000000}"/>
    <hyperlink ref="P89" r:id="rId92" display=" https://kassioun.org/more-categories/art-and-culture/item/34928-8381" xr:uid="{00000000-0004-0000-0100-00005B000000}"/>
    <hyperlink ref="P23" r:id="rId93" location=".YQNG_H3PyHt" xr:uid="{00000000-0004-0000-0100-00005C000000}"/>
    <hyperlink ref="P70" r:id="rId94" xr:uid="{00000000-0004-0000-0100-00005D000000}"/>
    <hyperlink ref="P147" r:id="rId95" xr:uid="{00000000-0004-0000-0100-00005E000000}"/>
    <hyperlink ref="P152" r:id="rId96" xr:uid="{00000000-0004-0000-0100-00005F000000}"/>
    <hyperlink ref="P149" r:id="rId97" xr:uid="{00000000-0004-0000-0100-000060000000}"/>
    <hyperlink ref="P177" r:id="rId98" xr:uid="{00000000-0004-0000-0100-000061000000}"/>
    <hyperlink ref="P148" r:id="rId99" display="https://www.alkhaleej.ae/2020-09-23/صندوق-الدنيا-فيلم-فلسفي-عن-المدينة-وقسوتها/فنون/منوعات" xr:uid="{00000000-0004-0000-0100-000062000000}"/>
    <hyperlink ref="P115" r:id="rId100" xr:uid="{00000000-0004-0000-0100-000063000000}"/>
    <hyperlink ref="P117" r:id="rId101" display="https://masr.masr360.net/ثقافة-وفنون/العامل-في-السينما-المصرية-رحلة-نضالية/" xr:uid="{00000000-0004-0000-0100-000064000000}"/>
    <hyperlink ref="P113" r:id="rId102" display="https://masr.masr360.net/ثقافة-وفنون/العامل-في-السينما-المصرية-رحلة-نضالية/" xr:uid="{00000000-0004-0000-0100-000065000000}"/>
    <hyperlink ref="P28" r:id="rId103" display="https://masr.masr360.net/ثقافة-وفنون/العامل-في-السينما-المصرية-رحلة-نضالية/" xr:uid="{00000000-0004-0000-0100-000066000000}"/>
    <hyperlink ref="P157" r:id="rId104" display="https://masr.masr360.net/ثقافة-وفنون/العامل-في-السينما-المصرية-رحلة-نضالية/" xr:uid="{00000000-0004-0000-0100-000067000000}"/>
    <hyperlink ref="P102" r:id="rId105" display="https://masr.masr360.net/ثقافة-وفنون/العامل-في-السينما-المصرية-رحلة-نضالية/" xr:uid="{00000000-0004-0000-0100-000068000000}"/>
    <hyperlink ref="P145" r:id="rId106" display="https://masr.masr360.net/ثقافة-وفنون/العامل-في-السينما-المصرية-رحلة-نضالية/" xr:uid="{00000000-0004-0000-0100-000069000000}"/>
    <hyperlink ref="P68" r:id="rId107" display="https://masr.masr360.net/ثقافة-وفنون/العامل-في-السينما-المصرية-رحلة-نضالية/" xr:uid="{00000000-0004-0000-0100-00006A000000}"/>
    <hyperlink ref="P16" r:id="rId108" display="https://masr.masr360.net/ثقافة-وفنون/العامل-في-السينما-المصرية-رحلة-نضالية/" xr:uid="{00000000-0004-0000-0100-00006B000000}"/>
    <hyperlink ref="P136" r:id="rId109" display="https://masr.masr360.net/ثقافة-وفنون/العامل-في-السينما-المصرية-رحلة-نضالية/" xr:uid="{00000000-0004-0000-0100-00006C000000}"/>
    <hyperlink ref="P14" r:id="rId110" display="https://masr.masr360.net/ثقافة-وفنون/العامل-في-السينما-المصرية-رحلة-نضالية/" xr:uid="{00000000-0004-0000-0100-00006D000000}"/>
    <hyperlink ref="P123" r:id="rId111" display="https://masr.masr360.net/ثقافة-وفنون/العامل-في-السينما-المصرية-رحلة-نضالية/" xr:uid="{00000000-0004-0000-0100-00006E000000}"/>
    <hyperlink ref="P103" r:id="rId112" display="https://masr.masr360.net/ثقافة-وفنون/العامل-في-السينما-المصرية-رحلة-نضالية/" xr:uid="{00000000-0004-0000-0100-00006F000000}"/>
    <hyperlink ref="P84" r:id="rId113" display="https://masr.masr360.net/ثقافة-وفنون/العامل-في-السينما-المصرية-رحلة-نضالية/" xr:uid="{00000000-0004-0000-0100-000070000000}"/>
    <hyperlink ref="P138" r:id="rId114" display="https://masr.masr360.net/ثقافة-وفنون/العامل-في-السينما-المصرية-رحلة-نضالية/" xr:uid="{00000000-0004-0000-0100-000071000000}"/>
    <hyperlink ref="P37" r:id="rId115" display="https://masr.masr360.net/ثقافة-وفنون/العامل-في-السينما-المصرية-رحلة-نضالية/" xr:uid="{00000000-0004-0000-0100-000072000000}"/>
    <hyperlink ref="P176" r:id="rId116" display="https://masr.masr360.net/ثقافة-وفنون/العامل-في-السينما-المصرية-رحلة-نضالية/" xr:uid="{00000000-0004-0000-0100-000073000000}"/>
    <hyperlink ref="P159" r:id="rId117" xr:uid="{00000000-0004-0000-0100-000074000000}"/>
    <hyperlink ref="P86" r:id="rId118" xr:uid="{00000000-0004-0000-0100-000075000000}"/>
    <hyperlink ref="P2" r:id="rId119" display=" https://www.kutubpdfbook.com/book/%D8%AA%D8%AD%D9%85%D9%8A%D9%84-%D9%83%D8%AA%D8%A7%D8%A8-%D9%82%D8%B5%D8%A9-%D8%A7%D9%84%D8%B3%D9%8A%D9%86%D9%85%D8%A7-%D9%81%D9%8A-%D9%85%D8%B5%D8%B1-%D8%B3%D8%B9%D8%AF-%D8%A7%D9%84%D8%AF%D9%8A%D9%86-%D8%AA%D9%88%D9%81%D9%8A%D9%82.html" xr:uid="{00000000-0004-0000-0100-000076000000}"/>
    <hyperlink ref="P50" r:id="rId120" display=" https://www.kutubpdfbook.com/book/%D8%AA%D8%AD%D9%85%D9%8A%D9%84-%D9%83%D8%AA%D8%A7%D8%A8-%D9%82%D8%B5%D8%A9-%D8%A7%D9%84%D8%B3%D9%8A%D9%86%D9%85%D8%A7-%D9%81%D9%8A-%D9%85%D8%B5%D8%B1-%D8%B3%D8%B9%D8%AF-%D8%A7%D9%84%D8%AF%D9%8A%D9%86-%D8%AA%D9%88%D9%81%D9%8A%D9%82.html" xr:uid="{00000000-0004-0000-0100-000077000000}"/>
    <hyperlink ref="P4" r:id="rId121" xr:uid="{00000000-0004-0000-0100-000078000000}"/>
    <hyperlink ref="P139" r:id="rId122" display=" https://t.me/cinematicbooks/68" xr:uid="{00000000-0004-0000-0100-000079000000}"/>
    <hyperlink ref="P26" r:id="rId123" xr:uid="{00000000-0004-0000-0100-00007A000000}"/>
    <hyperlink ref="P122" r:id="rId124" xr:uid="{00000000-0004-0000-0100-00007B000000}"/>
    <hyperlink ref="P88" r:id="rId125" xr:uid="{00000000-0004-0000-0100-00007C000000}"/>
    <hyperlink ref="P30" r:id="rId126" xr:uid="{00000000-0004-0000-0100-00007D000000}"/>
    <hyperlink ref="P10" r:id="rId127" xr:uid="{00000000-0004-0000-0100-00007E000000}"/>
    <hyperlink ref="P12" r:id="rId128" xr:uid="{00000000-0004-0000-0100-00007F000000}"/>
    <hyperlink ref="P110" r:id="rId129" xr:uid="{00000000-0004-0000-0100-000080000000}"/>
    <hyperlink ref="P111" r:id="rId130" display="https://archive.org/details/1_20210609_20210609_1326/mode/2up" xr:uid="{00000000-0004-0000-0100-000081000000}"/>
    <hyperlink ref="P112" r:id="rId131" display="https://archive.org/details/1_20210609_20210609_1326/mode/2up" xr:uid="{00000000-0004-0000-0100-000082000000}"/>
    <hyperlink ref="P13" r:id="rId132" display="https://archive.org/details/1_20210609_20210609_1326/mode/2up" xr:uid="{00000000-0004-0000-0100-000083000000}"/>
  </hyperlinks>
  <pageMargins left="0.7" right="0.7" top="0.75" bottom="0.75" header="0.3" footer="0.3"/>
  <pageSetup orientation="portrait" r:id="rId1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0"/>
  <sheetViews>
    <sheetView rightToLeft="1" tabSelected="1" topLeftCell="A356" zoomScale="60" zoomScaleNormal="60" workbookViewId="0">
      <selection activeCell="B376" sqref="B376"/>
    </sheetView>
  </sheetViews>
  <sheetFormatPr defaultColWidth="18.1796875" defaultRowHeight="36" customHeight="1"/>
  <cols>
    <col min="1" max="1" width="12.1796875" style="46" customWidth="1"/>
    <col min="2" max="2" width="38" style="46" customWidth="1"/>
    <col min="3" max="4" width="18.1796875" style="46"/>
    <col min="5" max="5" width="28.453125" style="46" customWidth="1"/>
    <col min="6" max="8" width="18.1796875" style="46" customWidth="1"/>
    <col min="9" max="9" width="19.81640625" style="46" customWidth="1"/>
    <col min="10" max="10" width="15.26953125" style="46" customWidth="1"/>
    <col min="11" max="11" width="16.453125" style="46" customWidth="1"/>
    <col min="12" max="12" width="31" style="46" customWidth="1"/>
    <col min="13" max="16384" width="18.1796875" style="46"/>
  </cols>
  <sheetData>
    <row r="1" spans="1:12" ht="36" customHeight="1" thickBot="1">
      <c r="A1" s="43" t="s">
        <v>1945</v>
      </c>
      <c r="B1" s="44"/>
      <c r="C1" s="44"/>
      <c r="D1" s="44"/>
      <c r="E1" s="45"/>
      <c r="F1" s="43"/>
      <c r="G1" s="44"/>
      <c r="H1" s="44"/>
      <c r="I1" s="44"/>
      <c r="J1" s="45"/>
      <c r="K1" s="43"/>
      <c r="L1" s="44"/>
    </row>
    <row r="2" spans="1:12" ht="36" customHeight="1" thickBot="1">
      <c r="A2" s="47"/>
    </row>
    <row r="3" spans="1:12" ht="36" customHeight="1" thickBot="1">
      <c r="A3" s="48">
        <v>1</v>
      </c>
      <c r="B3" s="43" t="s">
        <v>2531</v>
      </c>
      <c r="C3" s="44"/>
      <c r="D3" s="44"/>
      <c r="E3" s="44"/>
      <c r="F3" s="45"/>
    </row>
    <row r="4" spans="1:12" ht="36" customHeight="1" thickBot="1">
      <c r="A4" s="49"/>
      <c r="B4" s="71" t="s">
        <v>2453</v>
      </c>
      <c r="C4" s="72"/>
      <c r="D4" s="72"/>
      <c r="E4" s="72"/>
      <c r="F4" s="73"/>
    </row>
    <row r="5" spans="1:12" ht="36" customHeight="1" thickBot="1">
      <c r="A5" s="49"/>
      <c r="B5" s="48"/>
      <c r="C5" s="50" t="s">
        <v>1794</v>
      </c>
      <c r="D5" s="51" t="s">
        <v>1795</v>
      </c>
      <c r="E5" s="52" t="s">
        <v>1906</v>
      </c>
      <c r="F5" s="48" t="s">
        <v>1946</v>
      </c>
    </row>
    <row r="6" spans="1:12" ht="36" customHeight="1">
      <c r="A6" s="49"/>
      <c r="B6" s="53" t="s">
        <v>1898</v>
      </c>
      <c r="C6" s="83">
        <f>COUNTIFS('visual material'!$D:$D,$B6,'visual material'!$G:$G,C$5)</f>
        <v>2</v>
      </c>
      <c r="D6" s="83">
        <f>COUNTIFS('visual material'!$D:$D,$B6,'visual material'!$G:$G,D$5)</f>
        <v>0</v>
      </c>
      <c r="E6" s="95">
        <f>COUNTIFS('visual material'!$D:$D,$B6,'visual material'!$G:$G,E$5)</f>
        <v>0</v>
      </c>
      <c r="F6" s="85">
        <f>SUM(C6:E6)</f>
        <v>2</v>
      </c>
    </row>
    <row r="7" spans="1:12" ht="36" customHeight="1">
      <c r="A7" s="49"/>
      <c r="B7" s="54" t="s">
        <v>1899</v>
      </c>
      <c r="C7" s="83">
        <f>COUNTIFS('visual material'!$D:$D,$B7,'visual material'!$G:$G,C$5)</f>
        <v>8</v>
      </c>
      <c r="D7" s="83">
        <f>COUNTIFS('visual material'!$D:$D,$B7,'visual material'!$G:$G,D$5)</f>
        <v>0</v>
      </c>
      <c r="E7" s="95">
        <f>COUNTIFS('visual material'!$D:$D,$B7,'visual material'!$G:$G,E$5)</f>
        <v>0</v>
      </c>
      <c r="F7" s="86">
        <f t="shared" ref="F7:F14" si="0">SUM(C7:E7)</f>
        <v>8</v>
      </c>
    </row>
    <row r="8" spans="1:12" ht="36" customHeight="1">
      <c r="A8" s="49"/>
      <c r="B8" s="54" t="s">
        <v>1903</v>
      </c>
      <c r="C8" s="83">
        <f>COUNTIFS('visual material'!$D:$D,$B8,'visual material'!$G:$G,C$5)</f>
        <v>10</v>
      </c>
      <c r="D8" s="83">
        <f>COUNTIFS('visual material'!$D:$D,$B8,'visual material'!$G:$G,D$5)</f>
        <v>0</v>
      </c>
      <c r="E8" s="95">
        <f>COUNTIFS('visual material'!$D:$D,$B8,'visual material'!$G:$G,E$5)</f>
        <v>0</v>
      </c>
      <c r="F8" s="86">
        <f t="shared" si="0"/>
        <v>10</v>
      </c>
    </row>
    <row r="9" spans="1:12" ht="36" customHeight="1">
      <c r="A9" s="49"/>
      <c r="B9" s="54" t="s">
        <v>1905</v>
      </c>
      <c r="C9" s="83">
        <f>COUNTIFS('visual material'!$D:$D,$B9,'visual material'!$G:$G,C$5)</f>
        <v>25</v>
      </c>
      <c r="D9" s="83">
        <f>COUNTIFS('visual material'!$D:$D,$B9,'visual material'!$G:$G,D$5)</f>
        <v>0</v>
      </c>
      <c r="E9" s="95">
        <f>COUNTIFS('visual material'!$D:$D,$B9,'visual material'!$G:$G,E$5)</f>
        <v>0</v>
      </c>
      <c r="F9" s="86">
        <f t="shared" si="0"/>
        <v>25</v>
      </c>
    </row>
    <row r="10" spans="1:12" ht="36" customHeight="1">
      <c r="A10" s="49"/>
      <c r="B10" s="54" t="s">
        <v>1904</v>
      </c>
      <c r="C10" s="83">
        <f>COUNTIFS('visual material'!$D:$D,$B10,'visual material'!$G:$G,C$5)</f>
        <v>21</v>
      </c>
      <c r="D10" s="83">
        <f>COUNTIFS('visual material'!$D:$D,$B10,'visual material'!$G:$G,D$5)</f>
        <v>1</v>
      </c>
      <c r="E10" s="95">
        <f>COUNTIFS('visual material'!$D:$D,$B10,'visual material'!$G:$G,E$5)</f>
        <v>0</v>
      </c>
      <c r="F10" s="86">
        <f t="shared" si="0"/>
        <v>22</v>
      </c>
    </row>
    <row r="11" spans="1:12" ht="36" customHeight="1">
      <c r="A11" s="49"/>
      <c r="B11" s="54" t="s">
        <v>1902</v>
      </c>
      <c r="C11" s="83">
        <f>COUNTIFS('visual material'!$D:$D,$B11,'visual material'!$G:$G,C$5)</f>
        <v>19</v>
      </c>
      <c r="D11" s="83">
        <f>COUNTIFS('visual material'!$D:$D,$B11,'visual material'!$G:$G,D$5)</f>
        <v>3</v>
      </c>
      <c r="E11" s="95">
        <f>COUNTIFS('visual material'!$D:$D,$B11,'visual material'!$G:$G,E$5)</f>
        <v>0</v>
      </c>
      <c r="F11" s="86">
        <f t="shared" si="0"/>
        <v>22</v>
      </c>
    </row>
    <row r="12" spans="1:12" ht="36" customHeight="1">
      <c r="A12" s="49"/>
      <c r="B12" s="54" t="s">
        <v>1901</v>
      </c>
      <c r="C12" s="83">
        <f>COUNTIFS('visual material'!$D:$D,$B12,'visual material'!$G:$G,C$5)</f>
        <v>18</v>
      </c>
      <c r="D12" s="83">
        <f>COUNTIFS('visual material'!$D:$D,$B12,'visual material'!$G:$G,D$5)</f>
        <v>2</v>
      </c>
      <c r="E12" s="95">
        <f>COUNTIFS('visual material'!$D:$D,$B12,'visual material'!$G:$G,E$5)</f>
        <v>0</v>
      </c>
      <c r="F12" s="86">
        <f t="shared" si="0"/>
        <v>20</v>
      </c>
    </row>
    <row r="13" spans="1:12" ht="36" customHeight="1" thickBot="1">
      <c r="A13" s="49"/>
      <c r="B13" s="55" t="s">
        <v>1900</v>
      </c>
      <c r="C13" s="83">
        <f>COUNTIFS('visual material'!$D:$D,$B13,'visual material'!$G:$G,C$5)</f>
        <v>12</v>
      </c>
      <c r="D13" s="83">
        <f>COUNTIFS('visual material'!$D:$D,$B13,'visual material'!$G:$G,D$5)</f>
        <v>0</v>
      </c>
      <c r="E13" s="95">
        <f>COUNTIFS('visual material'!$D:$D,$B13,'visual material'!$G:$G,E$5)</f>
        <v>10</v>
      </c>
      <c r="F13" s="89">
        <f t="shared" si="0"/>
        <v>22</v>
      </c>
    </row>
    <row r="14" spans="1:12" ht="36" customHeight="1" thickBot="1">
      <c r="A14" s="56"/>
      <c r="B14" s="48" t="s">
        <v>1946</v>
      </c>
      <c r="C14" s="87">
        <f>SUM(C6:C13)</f>
        <v>115</v>
      </c>
      <c r="D14" s="91">
        <f t="shared" ref="D14:E14" si="1">SUM(D6:D13)</f>
        <v>6</v>
      </c>
      <c r="E14" s="84">
        <f t="shared" si="1"/>
        <v>10</v>
      </c>
      <c r="F14" s="48">
        <f t="shared" si="0"/>
        <v>131</v>
      </c>
    </row>
    <row r="15" spans="1:12" ht="36" customHeight="1" thickBot="1">
      <c r="A15" s="56"/>
    </row>
    <row r="16" spans="1:12" ht="36" customHeight="1" thickBot="1">
      <c r="A16" s="58">
        <v>2</v>
      </c>
      <c r="B16" s="59" t="s">
        <v>2531</v>
      </c>
      <c r="C16" s="60"/>
      <c r="D16" s="60"/>
      <c r="E16" s="61"/>
    </row>
    <row r="17" spans="1:12" ht="36" customHeight="1" thickBot="1">
      <c r="A17" s="49"/>
      <c r="B17" s="74" t="s">
        <v>2454</v>
      </c>
      <c r="C17" s="75"/>
      <c r="D17" s="75"/>
      <c r="E17" s="76"/>
    </row>
    <row r="18" spans="1:12" ht="36" customHeight="1">
      <c r="A18" s="49"/>
      <c r="B18" s="54"/>
      <c r="C18" s="54" t="s">
        <v>72</v>
      </c>
      <c r="D18" s="54" t="s">
        <v>1929</v>
      </c>
      <c r="E18" s="54" t="s">
        <v>1946</v>
      </c>
    </row>
    <row r="19" spans="1:12" ht="36" customHeight="1">
      <c r="A19" s="49"/>
      <c r="B19" s="53" t="s">
        <v>1898</v>
      </c>
      <c r="C19" s="83">
        <f>COUNTIFS('visual material'!$D:$D,$B19,'visual material'!$L:$L,C$18)</f>
        <v>2</v>
      </c>
      <c r="D19" s="83">
        <f>COUNTIFS('visual material'!$D:$D,$B19,'visual material'!$L:$L,D$18)</f>
        <v>0</v>
      </c>
      <c r="E19" s="85">
        <f t="shared" ref="E19:E27" si="2">SUM(C19:D19)</f>
        <v>2</v>
      </c>
    </row>
    <row r="20" spans="1:12" ht="36" customHeight="1">
      <c r="A20" s="49"/>
      <c r="B20" s="54" t="s">
        <v>1899</v>
      </c>
      <c r="C20" s="83">
        <f>COUNTIFS('visual material'!$D:$D,$B20,'visual material'!$L:$L,C$18)</f>
        <v>8</v>
      </c>
      <c r="D20" s="83">
        <f>COUNTIFS('visual material'!$D:$D,$B20,'visual material'!$L:$L,D$18)</f>
        <v>0</v>
      </c>
      <c r="E20" s="86">
        <f t="shared" si="2"/>
        <v>8</v>
      </c>
    </row>
    <row r="21" spans="1:12" ht="36" customHeight="1">
      <c r="A21" s="49"/>
      <c r="B21" s="54" t="s">
        <v>1903</v>
      </c>
      <c r="C21" s="83">
        <f>COUNTIFS('visual material'!$D:$D,$B21,'visual material'!$L:$L,C$18)</f>
        <v>10</v>
      </c>
      <c r="D21" s="83">
        <f>COUNTIFS('visual material'!$D:$D,$B21,'visual material'!$L:$L,D$18)</f>
        <v>0</v>
      </c>
      <c r="E21" s="86">
        <f t="shared" si="2"/>
        <v>10</v>
      </c>
    </row>
    <row r="22" spans="1:12" ht="36" customHeight="1">
      <c r="A22" s="49"/>
      <c r="B22" s="54" t="s">
        <v>1905</v>
      </c>
      <c r="C22" s="83">
        <f>COUNTIFS('visual material'!$D:$D,$B22,'visual material'!$L:$L,C$18)</f>
        <v>25</v>
      </c>
      <c r="D22" s="83">
        <f>COUNTIFS('visual material'!$D:$D,$B22,'visual material'!$L:$L,D$18)</f>
        <v>0</v>
      </c>
      <c r="E22" s="86">
        <f t="shared" si="2"/>
        <v>25</v>
      </c>
    </row>
    <row r="23" spans="1:12" ht="36" customHeight="1">
      <c r="A23" s="49"/>
      <c r="B23" s="54" t="s">
        <v>1904</v>
      </c>
      <c r="C23" s="83">
        <f>COUNTIFS('visual material'!$D:$D,$B23,'visual material'!$L:$L,C$18)</f>
        <v>22</v>
      </c>
      <c r="D23" s="83">
        <f>COUNTIFS('visual material'!$D:$D,$B23,'visual material'!$L:$L,D$18)</f>
        <v>0</v>
      </c>
      <c r="E23" s="86">
        <f t="shared" si="2"/>
        <v>22</v>
      </c>
    </row>
    <row r="24" spans="1:12" ht="36" customHeight="1">
      <c r="A24" s="49"/>
      <c r="B24" s="54" t="s">
        <v>1902</v>
      </c>
      <c r="C24" s="83">
        <f>COUNTIFS('visual material'!$D:$D,$B24,'visual material'!$L:$L,C$18)</f>
        <v>22</v>
      </c>
      <c r="D24" s="83">
        <f>COUNTIFS('visual material'!$D:$D,$B24,'visual material'!$L:$L,D$18)</f>
        <v>0</v>
      </c>
      <c r="E24" s="86">
        <f t="shared" si="2"/>
        <v>22</v>
      </c>
    </row>
    <row r="25" spans="1:12" ht="36" customHeight="1">
      <c r="A25" s="49"/>
      <c r="B25" s="54" t="s">
        <v>1901</v>
      </c>
      <c r="C25" s="83">
        <f>COUNTIFS('visual material'!$D:$D,$B25,'visual material'!$L:$L,C$18)</f>
        <v>20</v>
      </c>
      <c r="D25" s="83">
        <f>COUNTIFS('visual material'!$D:$D,$B25,'visual material'!$L:$L,D$18)</f>
        <v>0</v>
      </c>
      <c r="E25" s="86">
        <f t="shared" si="2"/>
        <v>20</v>
      </c>
    </row>
    <row r="26" spans="1:12" ht="36" customHeight="1" thickBot="1">
      <c r="A26" s="49"/>
      <c r="B26" s="55" t="s">
        <v>1900</v>
      </c>
      <c r="C26" s="83">
        <f>COUNTIFS('visual material'!$D:$D,$B26,'visual material'!$L:$L,C$18)</f>
        <v>15</v>
      </c>
      <c r="D26" s="83">
        <f>COUNTIFS('visual material'!$D:$D,$B26,'visual material'!$L:$L,D$18)</f>
        <v>7</v>
      </c>
      <c r="E26" s="89">
        <f t="shared" si="2"/>
        <v>22</v>
      </c>
    </row>
    <row r="27" spans="1:12" ht="36" customHeight="1" thickBot="1">
      <c r="A27" s="56"/>
      <c r="B27" s="48" t="s">
        <v>1946</v>
      </c>
      <c r="C27" s="87">
        <f>SUM(C19:C26)</f>
        <v>124</v>
      </c>
      <c r="D27" s="84">
        <f t="shared" ref="D27" si="3">SUM(D19:D26)</f>
        <v>7</v>
      </c>
      <c r="E27" s="48">
        <f t="shared" si="2"/>
        <v>131</v>
      </c>
    </row>
    <row r="28" spans="1:12" ht="36" customHeight="1" thickBot="1">
      <c r="A28" s="57"/>
    </row>
    <row r="29" spans="1:12" ht="36" customHeight="1" thickBot="1">
      <c r="A29" s="58">
        <v>3</v>
      </c>
      <c r="B29" s="59" t="s">
        <v>2531</v>
      </c>
      <c r="C29" s="60"/>
      <c r="D29" s="60"/>
      <c r="E29" s="60"/>
      <c r="F29" s="60"/>
      <c r="G29" s="60"/>
      <c r="H29" s="60"/>
      <c r="I29" s="60"/>
      <c r="J29" s="60"/>
      <c r="K29" s="60"/>
      <c r="L29" s="60"/>
    </row>
    <row r="30" spans="1:12" ht="36" customHeight="1" thickBot="1">
      <c r="A30" s="49"/>
      <c r="B30" s="74" t="s">
        <v>2455</v>
      </c>
      <c r="C30" s="75"/>
      <c r="D30" s="75"/>
      <c r="E30" s="75"/>
      <c r="F30" s="75"/>
      <c r="G30" s="75"/>
      <c r="H30" s="75"/>
      <c r="I30" s="75"/>
      <c r="J30" s="75"/>
      <c r="K30" s="75"/>
      <c r="L30" s="76"/>
    </row>
    <row r="31" spans="1:12" ht="36" customHeight="1" thickBot="1">
      <c r="A31" s="49"/>
      <c r="B31" s="48"/>
      <c r="C31" s="50" t="s">
        <v>1930</v>
      </c>
      <c r="D31" s="52" t="s">
        <v>584</v>
      </c>
      <c r="E31" s="52" t="s">
        <v>1906</v>
      </c>
      <c r="F31" s="52" t="s">
        <v>1860</v>
      </c>
      <c r="G31" s="52" t="s">
        <v>1859</v>
      </c>
      <c r="H31" s="52" t="s">
        <v>1858</v>
      </c>
      <c r="I31" s="52" t="s">
        <v>1907</v>
      </c>
      <c r="J31" s="52" t="s">
        <v>864</v>
      </c>
      <c r="K31" s="52" t="s">
        <v>627</v>
      </c>
      <c r="L31" s="48" t="s">
        <v>1946</v>
      </c>
    </row>
    <row r="32" spans="1:12" ht="36" customHeight="1">
      <c r="A32" s="49"/>
      <c r="B32" s="53" t="s">
        <v>1898</v>
      </c>
      <c r="C32" s="83">
        <f>COUNTIFS('visual material'!$D:$D,$B32,'visual material'!$M:$M,C$31)</f>
        <v>0</v>
      </c>
      <c r="D32" s="83">
        <f>COUNTIFS('visual material'!$D:$D,$B32,'visual material'!$M:$M,D$31)</f>
        <v>0</v>
      </c>
      <c r="E32" s="83">
        <f>COUNTIFS('visual material'!$D:$D,$B32,'visual material'!$M:$M,E$31)</f>
        <v>0</v>
      </c>
      <c r="F32" s="83">
        <f>COUNTIFS('visual material'!$D:$D,$B32,'visual material'!$M:$M,F$31)</f>
        <v>0</v>
      </c>
      <c r="G32" s="83">
        <f>COUNTIFS('visual material'!$D:$D,$B32,'visual material'!$M:$M,G$31)</f>
        <v>0</v>
      </c>
      <c r="H32" s="83">
        <f>COUNTIFS('visual material'!$D:$D,$B32,'visual material'!$M:$M,H$31)</f>
        <v>2</v>
      </c>
      <c r="I32" s="83">
        <f>COUNTIFS('visual material'!$D:$D,$B32,'visual material'!$M:$M,I$31)</f>
        <v>0</v>
      </c>
      <c r="J32" s="83">
        <f>COUNTIFS('visual material'!$D:$D,$B32,'visual material'!$M:$M,J$31)</f>
        <v>0</v>
      </c>
      <c r="K32" s="83">
        <f>COUNTIFS('visual material'!$D:$D,$B32,'visual material'!$M:$M,K$31)</f>
        <v>0</v>
      </c>
      <c r="L32" s="85">
        <f t="shared" ref="L32:L40" si="4">SUM(C32:K32)</f>
        <v>2</v>
      </c>
    </row>
    <row r="33" spans="1:12" ht="36" customHeight="1">
      <c r="A33" s="49"/>
      <c r="B33" s="54" t="s">
        <v>1899</v>
      </c>
      <c r="C33" s="83">
        <f>COUNTIFS('visual material'!$D:$D,$B33,'visual material'!$M:$M,C$31)</f>
        <v>7</v>
      </c>
      <c r="D33" s="83">
        <f>COUNTIFS('visual material'!$D:$D,$B33,'visual material'!$M:$M,D$31)</f>
        <v>1</v>
      </c>
      <c r="E33" s="83">
        <f>COUNTIFS('visual material'!$D:$D,$B33,'visual material'!$M:$M,E$31)</f>
        <v>0</v>
      </c>
      <c r="F33" s="83">
        <f>COUNTIFS('visual material'!$D:$D,$B33,'visual material'!$M:$M,F$31)</f>
        <v>0</v>
      </c>
      <c r="G33" s="83">
        <f>COUNTIFS('visual material'!$D:$D,$B33,'visual material'!$M:$M,G$31)</f>
        <v>0</v>
      </c>
      <c r="H33" s="83">
        <f>COUNTIFS('visual material'!$D:$D,$B33,'visual material'!$M:$M,H$31)</f>
        <v>0</v>
      </c>
      <c r="I33" s="83">
        <f>COUNTIFS('visual material'!$D:$D,$B33,'visual material'!$M:$M,I$31)</f>
        <v>0</v>
      </c>
      <c r="J33" s="83">
        <f>COUNTIFS('visual material'!$D:$D,$B33,'visual material'!$M:$M,J$31)</f>
        <v>0</v>
      </c>
      <c r="K33" s="83">
        <f>COUNTIFS('visual material'!$D:$D,$B33,'visual material'!$M:$M,K$31)</f>
        <v>0</v>
      </c>
      <c r="L33" s="86">
        <f t="shared" si="4"/>
        <v>8</v>
      </c>
    </row>
    <row r="34" spans="1:12" ht="36" customHeight="1">
      <c r="A34" s="49"/>
      <c r="B34" s="54" t="s">
        <v>1903</v>
      </c>
      <c r="C34" s="83">
        <f>COUNTIFS('visual material'!$D:$D,$B34,'visual material'!$M:$M,C$31)</f>
        <v>7</v>
      </c>
      <c r="D34" s="83">
        <f>COUNTIFS('visual material'!$D:$D,$B34,'visual material'!$M:$M,D$31)</f>
        <v>0</v>
      </c>
      <c r="E34" s="83">
        <f>COUNTIFS('visual material'!$D:$D,$B34,'visual material'!$M:$M,E$31)</f>
        <v>0</v>
      </c>
      <c r="F34" s="83">
        <f>COUNTIFS('visual material'!$D:$D,$B34,'visual material'!$M:$M,F$31)</f>
        <v>0</v>
      </c>
      <c r="G34" s="83">
        <f>COUNTIFS('visual material'!$D:$D,$B34,'visual material'!$M:$M,G$31)</f>
        <v>2</v>
      </c>
      <c r="H34" s="83">
        <f>COUNTIFS('visual material'!$D:$D,$B34,'visual material'!$M:$M,H$31)</f>
        <v>0</v>
      </c>
      <c r="I34" s="83">
        <f>COUNTIFS('visual material'!$D:$D,$B34,'visual material'!$M:$M,I$31)</f>
        <v>0</v>
      </c>
      <c r="J34" s="83">
        <f>COUNTIFS('visual material'!$D:$D,$B34,'visual material'!$M:$M,J$31)</f>
        <v>0</v>
      </c>
      <c r="K34" s="83">
        <f>COUNTIFS('visual material'!$D:$D,$B34,'visual material'!$M:$M,K$31)</f>
        <v>1</v>
      </c>
      <c r="L34" s="86">
        <f t="shared" si="4"/>
        <v>10</v>
      </c>
    </row>
    <row r="35" spans="1:12" ht="36" customHeight="1">
      <c r="A35" s="49"/>
      <c r="B35" s="54" t="s">
        <v>1905</v>
      </c>
      <c r="C35" s="83">
        <f>COUNTIFS('visual material'!$D:$D,$B35,'visual material'!$M:$M,C$31)</f>
        <v>21</v>
      </c>
      <c r="D35" s="83">
        <f>COUNTIFS('visual material'!$D:$D,$B35,'visual material'!$M:$M,D$31)</f>
        <v>4</v>
      </c>
      <c r="E35" s="83">
        <f>COUNTIFS('visual material'!$D:$D,$B35,'visual material'!$M:$M,E$31)</f>
        <v>0</v>
      </c>
      <c r="F35" s="83">
        <f>COUNTIFS('visual material'!$D:$D,$B35,'visual material'!$M:$M,F$31)</f>
        <v>0</v>
      </c>
      <c r="G35" s="83">
        <f>COUNTIFS('visual material'!$D:$D,$B35,'visual material'!$M:$M,G$31)</f>
        <v>0</v>
      </c>
      <c r="H35" s="83">
        <f>COUNTIFS('visual material'!$D:$D,$B35,'visual material'!$M:$M,H$31)</f>
        <v>0</v>
      </c>
      <c r="I35" s="83">
        <f>COUNTIFS('visual material'!$D:$D,$B35,'visual material'!$M:$M,I$31)</f>
        <v>0</v>
      </c>
      <c r="J35" s="83">
        <f>COUNTIFS('visual material'!$D:$D,$B35,'visual material'!$M:$M,J$31)</f>
        <v>0</v>
      </c>
      <c r="K35" s="83">
        <f>COUNTIFS('visual material'!$D:$D,$B35,'visual material'!$M:$M,K$31)</f>
        <v>0</v>
      </c>
      <c r="L35" s="86">
        <f t="shared" si="4"/>
        <v>25</v>
      </c>
    </row>
    <row r="36" spans="1:12" ht="36" customHeight="1">
      <c r="A36" s="49"/>
      <c r="B36" s="54" t="s">
        <v>1904</v>
      </c>
      <c r="C36" s="83">
        <f>COUNTIFS('visual material'!$D:$D,$B36,'visual material'!$M:$M,C$31)</f>
        <v>19</v>
      </c>
      <c r="D36" s="83">
        <f>COUNTIFS('visual material'!$D:$D,$B36,'visual material'!$M:$M,D$31)</f>
        <v>0</v>
      </c>
      <c r="E36" s="83">
        <f>COUNTIFS('visual material'!$D:$D,$B36,'visual material'!$M:$M,E$31)</f>
        <v>0</v>
      </c>
      <c r="F36" s="83">
        <f>COUNTIFS('visual material'!$D:$D,$B36,'visual material'!$M:$M,F$31)</f>
        <v>2</v>
      </c>
      <c r="G36" s="83">
        <f>COUNTIFS('visual material'!$D:$D,$B36,'visual material'!$M:$M,G$31)</f>
        <v>0</v>
      </c>
      <c r="H36" s="83">
        <f>COUNTIFS('visual material'!$D:$D,$B36,'visual material'!$M:$M,H$31)</f>
        <v>0</v>
      </c>
      <c r="I36" s="83">
        <f>COUNTIFS('visual material'!$D:$D,$B36,'visual material'!$M:$M,I$31)</f>
        <v>1</v>
      </c>
      <c r="J36" s="83">
        <f>COUNTIFS('visual material'!$D:$D,$B36,'visual material'!$M:$M,J$31)</f>
        <v>0</v>
      </c>
      <c r="K36" s="83">
        <f>COUNTIFS('visual material'!$D:$D,$B36,'visual material'!$M:$M,K$31)</f>
        <v>0</v>
      </c>
      <c r="L36" s="86">
        <f t="shared" si="4"/>
        <v>22</v>
      </c>
    </row>
    <row r="37" spans="1:12" ht="36" customHeight="1">
      <c r="A37" s="49"/>
      <c r="B37" s="54" t="s">
        <v>1902</v>
      </c>
      <c r="C37" s="83">
        <f>COUNTIFS('visual material'!$D:$D,$B37,'visual material'!$M:$M,C$31)</f>
        <v>16</v>
      </c>
      <c r="D37" s="83">
        <f>COUNTIFS('visual material'!$D:$D,$B37,'visual material'!$M:$M,D$31)</f>
        <v>4</v>
      </c>
      <c r="E37" s="83">
        <f>COUNTIFS('visual material'!$D:$D,$B37,'visual material'!$M:$M,E$31)</f>
        <v>0</v>
      </c>
      <c r="F37" s="83">
        <f>COUNTIFS('visual material'!$D:$D,$B37,'visual material'!$M:$M,F$31)</f>
        <v>1</v>
      </c>
      <c r="G37" s="83">
        <f>COUNTIFS('visual material'!$D:$D,$B37,'visual material'!$M:$M,G$31)</f>
        <v>0</v>
      </c>
      <c r="H37" s="83">
        <f>COUNTIFS('visual material'!$D:$D,$B37,'visual material'!$M:$M,H$31)</f>
        <v>0</v>
      </c>
      <c r="I37" s="83">
        <f>COUNTIFS('visual material'!$D:$D,$B37,'visual material'!$M:$M,I$31)</f>
        <v>0</v>
      </c>
      <c r="J37" s="83">
        <f>COUNTIFS('visual material'!$D:$D,$B37,'visual material'!$M:$M,J$31)</f>
        <v>1</v>
      </c>
      <c r="K37" s="83">
        <f>COUNTIFS('visual material'!$D:$D,$B37,'visual material'!$M:$M,K$31)</f>
        <v>0</v>
      </c>
      <c r="L37" s="86">
        <f t="shared" si="4"/>
        <v>22</v>
      </c>
    </row>
    <row r="38" spans="1:12" ht="36" customHeight="1">
      <c r="A38" s="49"/>
      <c r="B38" s="54" t="s">
        <v>1901</v>
      </c>
      <c r="C38" s="83">
        <f>COUNTIFS('visual material'!$D:$D,$B38,'visual material'!$M:$M,C$31)</f>
        <v>16</v>
      </c>
      <c r="D38" s="83">
        <f>COUNTIFS('visual material'!$D:$D,$B38,'visual material'!$M:$M,D$31)</f>
        <v>1</v>
      </c>
      <c r="E38" s="83">
        <f>COUNTIFS('visual material'!$D:$D,$B38,'visual material'!$M:$M,E$31)</f>
        <v>0</v>
      </c>
      <c r="F38" s="83">
        <f>COUNTIFS('visual material'!$D:$D,$B38,'visual material'!$M:$M,F$31)</f>
        <v>1</v>
      </c>
      <c r="G38" s="83">
        <f>COUNTIFS('visual material'!$D:$D,$B38,'visual material'!$M:$M,G$31)</f>
        <v>1</v>
      </c>
      <c r="H38" s="83">
        <f>COUNTIFS('visual material'!$D:$D,$B38,'visual material'!$M:$M,H$31)</f>
        <v>0</v>
      </c>
      <c r="I38" s="83">
        <f>COUNTIFS('visual material'!$D:$D,$B38,'visual material'!$M:$M,I$31)</f>
        <v>1</v>
      </c>
      <c r="J38" s="83">
        <f>COUNTIFS('visual material'!$D:$D,$B38,'visual material'!$M:$M,J$31)</f>
        <v>0</v>
      </c>
      <c r="K38" s="83">
        <f>COUNTIFS('visual material'!$D:$D,$B38,'visual material'!$M:$M,K$31)</f>
        <v>0</v>
      </c>
      <c r="L38" s="86">
        <f t="shared" si="4"/>
        <v>20</v>
      </c>
    </row>
    <row r="39" spans="1:12" ht="36" customHeight="1" thickBot="1">
      <c r="A39" s="49"/>
      <c r="B39" s="55" t="s">
        <v>1900</v>
      </c>
      <c r="C39" s="83">
        <f>COUNTIFS('visual material'!$D:$D,$B39,'visual material'!$M:$M,C$31)</f>
        <v>7</v>
      </c>
      <c r="D39" s="83">
        <f>COUNTIFS('visual material'!$D:$D,$B39,'visual material'!$M:$M,D$31)</f>
        <v>3</v>
      </c>
      <c r="E39" s="83">
        <f>COUNTIFS('visual material'!$D:$D,$B39,'visual material'!$M:$M,E$31)</f>
        <v>10</v>
      </c>
      <c r="F39" s="83">
        <f>COUNTIFS('visual material'!$D:$D,$B39,'visual material'!$M:$M,F$31)</f>
        <v>1</v>
      </c>
      <c r="G39" s="83">
        <f>COUNTIFS('visual material'!$D:$D,$B39,'visual material'!$M:$M,G$31)</f>
        <v>1</v>
      </c>
      <c r="H39" s="83">
        <f>COUNTIFS('visual material'!$D:$D,$B39,'visual material'!$M:$M,H$31)</f>
        <v>0</v>
      </c>
      <c r="I39" s="83">
        <f>COUNTIFS('visual material'!$D:$D,$B39,'visual material'!$M:$M,I$31)</f>
        <v>0</v>
      </c>
      <c r="J39" s="83">
        <f>COUNTIFS('visual material'!$D:$D,$B39,'visual material'!$M:$M,J$31)</f>
        <v>0</v>
      </c>
      <c r="K39" s="83">
        <f>COUNTIFS('visual material'!$D:$D,$B39,'visual material'!$M:$M,K$31)</f>
        <v>0</v>
      </c>
      <c r="L39" s="89">
        <f t="shared" si="4"/>
        <v>22</v>
      </c>
    </row>
    <row r="40" spans="1:12" ht="36" customHeight="1" thickBot="1">
      <c r="A40" s="56"/>
      <c r="B40" s="48" t="s">
        <v>1946</v>
      </c>
      <c r="C40" s="87">
        <f>SUM(C32:C39)</f>
        <v>93</v>
      </c>
      <c r="D40" s="84">
        <f t="shared" ref="D40" si="5">SUM(D32:D39)</f>
        <v>13</v>
      </c>
      <c r="E40" s="84">
        <f t="shared" ref="E40" si="6">SUM(E32:E39)</f>
        <v>10</v>
      </c>
      <c r="F40" s="84">
        <f t="shared" ref="F40" si="7">SUM(F32:F39)</f>
        <v>5</v>
      </c>
      <c r="G40" s="84">
        <f t="shared" ref="G40" si="8">SUM(G32:G39)</f>
        <v>4</v>
      </c>
      <c r="H40" s="84">
        <f t="shared" ref="H40" si="9">SUM(H32:H39)</f>
        <v>2</v>
      </c>
      <c r="I40" s="84">
        <f t="shared" ref="I40" si="10">SUM(I32:I39)</f>
        <v>2</v>
      </c>
      <c r="J40" s="84">
        <f t="shared" ref="J40" si="11">SUM(J32:J39)</f>
        <v>1</v>
      </c>
      <c r="K40" s="84">
        <f t="shared" ref="K40" si="12">SUM(K32:K39)</f>
        <v>1</v>
      </c>
      <c r="L40" s="48">
        <f t="shared" si="4"/>
        <v>131</v>
      </c>
    </row>
    <row r="41" spans="1:12" ht="36" customHeight="1" thickBot="1">
      <c r="A41" s="57"/>
    </row>
    <row r="42" spans="1:12" ht="36" customHeight="1" thickBot="1">
      <c r="A42" s="58">
        <v>4</v>
      </c>
      <c r="B42" s="43" t="s">
        <v>2531</v>
      </c>
      <c r="C42" s="44"/>
      <c r="D42" s="44"/>
      <c r="E42" s="44"/>
      <c r="F42" s="45"/>
    </row>
    <row r="43" spans="1:12" ht="36" customHeight="1" thickBot="1">
      <c r="A43" s="49"/>
      <c r="B43" s="77" t="s">
        <v>2456</v>
      </c>
      <c r="C43" s="78"/>
      <c r="D43" s="78"/>
      <c r="E43" s="78"/>
      <c r="F43" s="79"/>
    </row>
    <row r="44" spans="1:12" ht="36" customHeight="1" thickBot="1">
      <c r="A44" s="49"/>
      <c r="B44" s="48"/>
      <c r="C44" s="50" t="s">
        <v>1908</v>
      </c>
      <c r="D44" s="52" t="s">
        <v>1910</v>
      </c>
      <c r="E44" s="52" t="s">
        <v>1909</v>
      </c>
      <c r="F44" s="48" t="s">
        <v>1946</v>
      </c>
    </row>
    <row r="45" spans="1:12" ht="36" customHeight="1">
      <c r="A45" s="49"/>
      <c r="B45" s="53" t="s">
        <v>1898</v>
      </c>
      <c r="C45" s="83">
        <f>COUNTIFS('visual material'!$D:$D,$B45,'visual material'!$N:$N,C$44)</f>
        <v>2</v>
      </c>
      <c r="D45" s="83">
        <f>COUNTIFS('visual material'!$D:$D,$B45,'visual material'!$N:$N,D$44)</f>
        <v>0</v>
      </c>
      <c r="E45" s="83">
        <f>COUNTIFS('visual material'!$D:$D,$B45,'visual material'!$N:$N,E$44)</f>
        <v>0</v>
      </c>
      <c r="F45" s="85">
        <f t="shared" ref="F45:F53" si="13">SUM(C45:E45)</f>
        <v>2</v>
      </c>
    </row>
    <row r="46" spans="1:12" ht="36" customHeight="1">
      <c r="A46" s="49"/>
      <c r="B46" s="54" t="s">
        <v>1899</v>
      </c>
      <c r="C46" s="83">
        <f>COUNTIFS('visual material'!$D:$D,$B46,'visual material'!$N:$N,C$44)</f>
        <v>8</v>
      </c>
      <c r="D46" s="83">
        <f>COUNTIFS('visual material'!$D:$D,$B46,'visual material'!$N:$N,D$44)</f>
        <v>0</v>
      </c>
      <c r="E46" s="83">
        <f>COUNTIFS('visual material'!$D:$D,$B46,'visual material'!$N:$N,E$44)</f>
        <v>0</v>
      </c>
      <c r="F46" s="86">
        <f t="shared" si="13"/>
        <v>8</v>
      </c>
    </row>
    <row r="47" spans="1:12" ht="36" customHeight="1">
      <c r="A47" s="49"/>
      <c r="B47" s="54" t="s">
        <v>1903</v>
      </c>
      <c r="C47" s="83">
        <f>COUNTIFS('visual material'!$D:$D,$B47,'visual material'!$N:$N,C$44)</f>
        <v>9</v>
      </c>
      <c r="D47" s="83">
        <f>COUNTIFS('visual material'!$D:$D,$B47,'visual material'!$N:$N,D$44)</f>
        <v>1</v>
      </c>
      <c r="E47" s="83">
        <f>COUNTIFS('visual material'!$D:$D,$B47,'visual material'!$N:$N,E$44)</f>
        <v>0</v>
      </c>
      <c r="F47" s="86">
        <f t="shared" si="13"/>
        <v>10</v>
      </c>
    </row>
    <row r="48" spans="1:12" ht="36" customHeight="1">
      <c r="A48" s="49"/>
      <c r="B48" s="54" t="s">
        <v>1905</v>
      </c>
      <c r="C48" s="83">
        <f>COUNTIFS('visual material'!$D:$D,$B48,'visual material'!$N:$N,C$44)</f>
        <v>23</v>
      </c>
      <c r="D48" s="83">
        <f>COUNTIFS('visual material'!$D:$D,$B48,'visual material'!$N:$N,D$44)</f>
        <v>2</v>
      </c>
      <c r="E48" s="83">
        <f>COUNTIFS('visual material'!$D:$D,$B48,'visual material'!$N:$N,E$44)</f>
        <v>0</v>
      </c>
      <c r="F48" s="86">
        <f t="shared" si="13"/>
        <v>25</v>
      </c>
    </row>
    <row r="49" spans="1:6" ht="36" customHeight="1">
      <c r="A49" s="49"/>
      <c r="B49" s="54" t="s">
        <v>1904</v>
      </c>
      <c r="C49" s="83">
        <f>COUNTIFS('visual material'!$D:$D,$B49,'visual material'!$N:$N,C$44)</f>
        <v>12</v>
      </c>
      <c r="D49" s="83">
        <f>COUNTIFS('visual material'!$D:$D,$B49,'visual material'!$N:$N,D$44)</f>
        <v>6</v>
      </c>
      <c r="E49" s="83">
        <f>COUNTIFS('visual material'!$D:$D,$B49,'visual material'!$N:$N,E$44)</f>
        <v>4</v>
      </c>
      <c r="F49" s="86">
        <f t="shared" si="13"/>
        <v>22</v>
      </c>
    </row>
    <row r="50" spans="1:6" ht="36" customHeight="1">
      <c r="A50" s="49"/>
      <c r="B50" s="54" t="s">
        <v>1902</v>
      </c>
      <c r="C50" s="83">
        <f>COUNTIFS('visual material'!$D:$D,$B50,'visual material'!$N:$N,C$44)</f>
        <v>22</v>
      </c>
      <c r="D50" s="83">
        <f>COUNTIFS('visual material'!$D:$D,$B50,'visual material'!$N:$N,D$44)</f>
        <v>0</v>
      </c>
      <c r="E50" s="83">
        <f>COUNTIFS('visual material'!$D:$D,$B50,'visual material'!$N:$N,E$44)</f>
        <v>0</v>
      </c>
      <c r="F50" s="86">
        <f t="shared" si="13"/>
        <v>22</v>
      </c>
    </row>
    <row r="51" spans="1:6" ht="36" customHeight="1">
      <c r="A51" s="49"/>
      <c r="B51" s="54" t="s">
        <v>1901</v>
      </c>
      <c r="C51" s="83">
        <f>COUNTIFS('visual material'!$D:$D,$B51,'visual material'!$N:$N,C$44)</f>
        <v>20</v>
      </c>
      <c r="D51" s="83">
        <f>COUNTIFS('visual material'!$D:$D,$B51,'visual material'!$N:$N,D$44)</f>
        <v>0</v>
      </c>
      <c r="E51" s="83">
        <f>COUNTIFS('visual material'!$D:$D,$B51,'visual material'!$N:$N,E$44)</f>
        <v>0</v>
      </c>
      <c r="F51" s="86">
        <f t="shared" si="13"/>
        <v>20</v>
      </c>
    </row>
    <row r="52" spans="1:6" ht="36" customHeight="1" thickBot="1">
      <c r="A52" s="49"/>
      <c r="B52" s="55" t="s">
        <v>1900</v>
      </c>
      <c r="C52" s="83">
        <f>COUNTIFS('visual material'!$D:$D,$B52,'visual material'!$N:$N,C$44)</f>
        <v>17</v>
      </c>
      <c r="D52" s="83">
        <f>COUNTIFS('visual material'!$D:$D,$B52,'visual material'!$N:$N,D$44)</f>
        <v>1</v>
      </c>
      <c r="E52" s="83">
        <f>COUNTIFS('visual material'!$D:$D,$B52,'visual material'!$N:$N,E$44)</f>
        <v>4</v>
      </c>
      <c r="F52" s="89">
        <f t="shared" si="13"/>
        <v>22</v>
      </c>
    </row>
    <row r="53" spans="1:6" ht="36" customHeight="1" thickBot="1">
      <c r="A53" s="56"/>
      <c r="B53" s="48" t="s">
        <v>1946</v>
      </c>
      <c r="C53" s="87">
        <f>SUM(C45:C52)</f>
        <v>113</v>
      </c>
      <c r="D53" s="84">
        <f t="shared" ref="D53" si="14">SUM(D45:D52)</f>
        <v>10</v>
      </c>
      <c r="E53" s="84">
        <f t="shared" ref="E53" si="15">SUM(E45:E52)</f>
        <v>8</v>
      </c>
      <c r="F53" s="48">
        <f t="shared" si="13"/>
        <v>131</v>
      </c>
    </row>
    <row r="54" spans="1:6" ht="36" customHeight="1" thickBot="1">
      <c r="A54" s="57"/>
    </row>
    <row r="55" spans="1:6" ht="36" customHeight="1" thickBot="1">
      <c r="A55" s="58">
        <v>5</v>
      </c>
      <c r="B55" s="43" t="s">
        <v>2531</v>
      </c>
      <c r="C55" s="44"/>
      <c r="D55" s="44"/>
      <c r="E55" s="45"/>
    </row>
    <row r="56" spans="1:6" ht="36" customHeight="1" thickBot="1">
      <c r="A56" s="49"/>
      <c r="B56" s="77" t="s">
        <v>2457</v>
      </c>
      <c r="C56" s="78"/>
      <c r="D56" s="78"/>
      <c r="E56" s="79"/>
    </row>
    <row r="57" spans="1:6" ht="36" customHeight="1" thickBot="1">
      <c r="A57" s="49"/>
      <c r="B57" s="48"/>
      <c r="C57" s="50" t="s">
        <v>635</v>
      </c>
      <c r="D57" s="52" t="s">
        <v>1911</v>
      </c>
      <c r="E57" s="48" t="s">
        <v>1946</v>
      </c>
    </row>
    <row r="58" spans="1:6" ht="36" customHeight="1">
      <c r="A58" s="49"/>
      <c r="B58" s="53" t="s">
        <v>1898</v>
      </c>
      <c r="C58" s="83">
        <f>COUNTIFS('visual material'!$D:$D,$B58,'visual material'!$O:$O,C$57)</f>
        <v>0</v>
      </c>
      <c r="D58" s="83">
        <f>COUNTIFS('visual material'!$D:$D,$B58,'visual material'!$O:$O,D$57)</f>
        <v>2</v>
      </c>
      <c r="E58" s="85">
        <f t="shared" ref="E58:E66" si="16">SUM(C58:D58)</f>
        <v>2</v>
      </c>
    </row>
    <row r="59" spans="1:6" ht="36" customHeight="1">
      <c r="A59" s="49"/>
      <c r="B59" s="54" t="s">
        <v>1899</v>
      </c>
      <c r="C59" s="83">
        <f>COUNTIFS('visual material'!$D:$D,$B59,'visual material'!$O:$O,C$57)</f>
        <v>0</v>
      </c>
      <c r="D59" s="83">
        <f>COUNTIFS('visual material'!$D:$D,$B59,'visual material'!$O:$O,D$57)</f>
        <v>8</v>
      </c>
      <c r="E59" s="86">
        <f t="shared" si="16"/>
        <v>8</v>
      </c>
    </row>
    <row r="60" spans="1:6" ht="36" customHeight="1">
      <c r="A60" s="49"/>
      <c r="B60" s="54" t="s">
        <v>1903</v>
      </c>
      <c r="C60" s="83">
        <f>COUNTIFS('visual material'!$D:$D,$B60,'visual material'!$O:$O,C$57)</f>
        <v>2</v>
      </c>
      <c r="D60" s="83">
        <f>COUNTIFS('visual material'!$D:$D,$B60,'visual material'!$O:$O,D$57)</f>
        <v>8</v>
      </c>
      <c r="E60" s="86">
        <f t="shared" si="16"/>
        <v>10</v>
      </c>
    </row>
    <row r="61" spans="1:6" ht="36" customHeight="1">
      <c r="A61" s="49"/>
      <c r="B61" s="54" t="s">
        <v>1905</v>
      </c>
      <c r="C61" s="83">
        <f>COUNTIFS('visual material'!$D:$D,$B61,'visual material'!$O:$O,C$57)</f>
        <v>1</v>
      </c>
      <c r="D61" s="83">
        <f>COUNTIFS('visual material'!$D:$D,$B61,'visual material'!$O:$O,D$57)</f>
        <v>24</v>
      </c>
      <c r="E61" s="86">
        <f t="shared" si="16"/>
        <v>25</v>
      </c>
    </row>
    <row r="62" spans="1:6" ht="36" customHeight="1">
      <c r="A62" s="49"/>
      <c r="B62" s="54" t="s">
        <v>1904</v>
      </c>
      <c r="C62" s="83">
        <f>COUNTIFS('visual material'!$D:$D,$B62,'visual material'!$O:$O,C$57)</f>
        <v>21</v>
      </c>
      <c r="D62" s="83">
        <f>COUNTIFS('visual material'!$D:$D,$B62,'visual material'!$O:$O,D$57)</f>
        <v>1</v>
      </c>
      <c r="E62" s="86">
        <f t="shared" si="16"/>
        <v>22</v>
      </c>
    </row>
    <row r="63" spans="1:6" ht="36" customHeight="1">
      <c r="A63" s="49"/>
      <c r="B63" s="54" t="s">
        <v>1902</v>
      </c>
      <c r="C63" s="83">
        <f>COUNTIFS('visual material'!$D:$D,$B63,'visual material'!$O:$O,C$57)</f>
        <v>22</v>
      </c>
      <c r="D63" s="83">
        <f>COUNTIFS('visual material'!$D:$D,$B63,'visual material'!$O:$O,D$57)</f>
        <v>0</v>
      </c>
      <c r="E63" s="86">
        <f t="shared" si="16"/>
        <v>22</v>
      </c>
    </row>
    <row r="64" spans="1:6" ht="36" customHeight="1">
      <c r="A64" s="49"/>
      <c r="B64" s="54" t="s">
        <v>1901</v>
      </c>
      <c r="C64" s="83">
        <f>COUNTIFS('visual material'!$D:$D,$B64,'visual material'!$O:$O,C$57)</f>
        <v>20</v>
      </c>
      <c r="D64" s="83">
        <f>COUNTIFS('visual material'!$D:$D,$B64,'visual material'!$O:$O,D$57)</f>
        <v>0</v>
      </c>
      <c r="E64" s="86">
        <f t="shared" si="16"/>
        <v>20</v>
      </c>
    </row>
    <row r="65" spans="1:6" ht="36" customHeight="1" thickBot="1">
      <c r="A65" s="49"/>
      <c r="B65" s="55" t="s">
        <v>1900</v>
      </c>
      <c r="C65" s="83">
        <f>COUNTIFS('visual material'!$D:$D,$B65,'visual material'!$O:$O,C$57)</f>
        <v>22</v>
      </c>
      <c r="D65" s="83">
        <f>COUNTIFS('visual material'!$D:$D,$B65,'visual material'!$O:$O,D$57)</f>
        <v>0</v>
      </c>
      <c r="E65" s="89">
        <f t="shared" si="16"/>
        <v>22</v>
      </c>
    </row>
    <row r="66" spans="1:6" ht="36" customHeight="1" thickBot="1">
      <c r="A66" s="56"/>
      <c r="B66" s="48" t="s">
        <v>1946</v>
      </c>
      <c r="C66" s="87">
        <f>SUM(C58:C65)</f>
        <v>88</v>
      </c>
      <c r="D66" s="84">
        <f t="shared" ref="D66" si="17">SUM(D58:D65)</f>
        <v>43</v>
      </c>
      <c r="E66" s="48">
        <f t="shared" si="16"/>
        <v>131</v>
      </c>
    </row>
    <row r="67" spans="1:6" ht="36" customHeight="1" thickBot="1">
      <c r="A67" s="57"/>
    </row>
    <row r="68" spans="1:6" ht="36" customHeight="1" thickBot="1">
      <c r="A68" s="62">
        <v>6</v>
      </c>
      <c r="B68" s="43" t="s">
        <v>2531</v>
      </c>
      <c r="C68" s="44"/>
      <c r="D68" s="44"/>
      <c r="E68" s="44"/>
      <c r="F68" s="45"/>
    </row>
    <row r="69" spans="1:6" ht="36" customHeight="1" thickBot="1">
      <c r="A69" s="49"/>
      <c r="B69" s="77" t="s">
        <v>2458</v>
      </c>
      <c r="C69" s="78"/>
      <c r="D69" s="78"/>
      <c r="E69" s="78"/>
      <c r="F69" s="79"/>
    </row>
    <row r="70" spans="1:6" ht="36" customHeight="1" thickBot="1">
      <c r="A70" s="49"/>
      <c r="B70" s="48"/>
      <c r="C70" s="50" t="s">
        <v>1914</v>
      </c>
      <c r="D70" s="52" t="s">
        <v>1915</v>
      </c>
      <c r="E70" s="52" t="s">
        <v>1913</v>
      </c>
      <c r="F70" s="48" t="s">
        <v>1946</v>
      </c>
    </row>
    <row r="71" spans="1:6" ht="36" customHeight="1">
      <c r="A71" s="49"/>
      <c r="B71" s="53" t="s">
        <v>1898</v>
      </c>
      <c r="C71" s="83">
        <f>COUNTIFS('visual material'!$D:$D,$B71,'visual material'!$Q:$Q,C$70)</f>
        <v>2</v>
      </c>
      <c r="D71" s="83">
        <f>COUNTIFS('visual material'!$D:$D,$B71,'visual material'!$Q:$Q,D$70)</f>
        <v>0</v>
      </c>
      <c r="E71" s="83">
        <f>COUNTIFS('visual material'!$D:$D,$B71,'visual material'!$Q:$Q,E$70)</f>
        <v>0</v>
      </c>
      <c r="F71" s="85">
        <f t="shared" ref="F71:F79" si="18">SUM(C71:E71)</f>
        <v>2</v>
      </c>
    </row>
    <row r="72" spans="1:6" ht="36" customHeight="1">
      <c r="A72" s="49"/>
      <c r="B72" s="54" t="s">
        <v>1899</v>
      </c>
      <c r="C72" s="83">
        <f>COUNTIFS('visual material'!$D:$D,$B72,'visual material'!$Q:$Q,C$70)</f>
        <v>8</v>
      </c>
      <c r="D72" s="83">
        <f>COUNTIFS('visual material'!$D:$D,$B72,'visual material'!$Q:$Q,D$70)</f>
        <v>0</v>
      </c>
      <c r="E72" s="83">
        <f>COUNTIFS('visual material'!$D:$D,$B72,'visual material'!$Q:$Q,E$70)</f>
        <v>0</v>
      </c>
      <c r="F72" s="86">
        <f t="shared" si="18"/>
        <v>8</v>
      </c>
    </row>
    <row r="73" spans="1:6" ht="36" customHeight="1">
      <c r="A73" s="49"/>
      <c r="B73" s="54" t="s">
        <v>1903</v>
      </c>
      <c r="C73" s="83">
        <f>COUNTIFS('visual material'!$D:$D,$B73,'visual material'!$Q:$Q,C$70)</f>
        <v>7</v>
      </c>
      <c r="D73" s="83">
        <f>COUNTIFS('visual material'!$D:$D,$B73,'visual material'!$Q:$Q,D$70)</f>
        <v>3</v>
      </c>
      <c r="E73" s="83">
        <f>COUNTIFS('visual material'!$D:$D,$B73,'visual material'!$Q:$Q,E$70)</f>
        <v>0</v>
      </c>
      <c r="F73" s="86">
        <f t="shared" si="18"/>
        <v>10</v>
      </c>
    </row>
    <row r="74" spans="1:6" ht="36" customHeight="1">
      <c r="A74" s="49"/>
      <c r="B74" s="54" t="s">
        <v>1905</v>
      </c>
      <c r="C74" s="83">
        <f>COUNTIFS('visual material'!$D:$D,$B74,'visual material'!$Q:$Q,C$70)</f>
        <v>17</v>
      </c>
      <c r="D74" s="83">
        <f>COUNTIFS('visual material'!$D:$D,$B74,'visual material'!$Q:$Q,D$70)</f>
        <v>8</v>
      </c>
      <c r="E74" s="83">
        <f>COUNTIFS('visual material'!$D:$D,$B74,'visual material'!$Q:$Q,E$70)</f>
        <v>0</v>
      </c>
      <c r="F74" s="86">
        <f t="shared" si="18"/>
        <v>25</v>
      </c>
    </row>
    <row r="75" spans="1:6" ht="36" customHeight="1">
      <c r="A75" s="49"/>
      <c r="B75" s="54" t="s">
        <v>1904</v>
      </c>
      <c r="C75" s="83">
        <f>COUNTIFS('visual material'!$D:$D,$B75,'visual material'!$Q:$Q,C$70)</f>
        <v>11</v>
      </c>
      <c r="D75" s="83">
        <f>COUNTIFS('visual material'!$D:$D,$B75,'visual material'!$Q:$Q,D$70)</f>
        <v>10</v>
      </c>
      <c r="E75" s="83">
        <f>COUNTIFS('visual material'!$D:$D,$B75,'visual material'!$Q:$Q,E$70)</f>
        <v>1</v>
      </c>
      <c r="F75" s="86">
        <f t="shared" si="18"/>
        <v>22</v>
      </c>
    </row>
    <row r="76" spans="1:6" ht="36" customHeight="1">
      <c r="A76" s="49"/>
      <c r="B76" s="54" t="s">
        <v>1902</v>
      </c>
      <c r="C76" s="83">
        <f>COUNTIFS('visual material'!$D:$D,$B76,'visual material'!$Q:$Q,C$70)</f>
        <v>16</v>
      </c>
      <c r="D76" s="83">
        <f>COUNTIFS('visual material'!$D:$D,$B76,'visual material'!$Q:$Q,D$70)</f>
        <v>4</v>
      </c>
      <c r="E76" s="83">
        <f>COUNTIFS('visual material'!$D:$D,$B76,'visual material'!$Q:$Q,E$70)</f>
        <v>2</v>
      </c>
      <c r="F76" s="86">
        <f t="shared" si="18"/>
        <v>22</v>
      </c>
    </row>
    <row r="77" spans="1:6" ht="36" customHeight="1">
      <c r="A77" s="49"/>
      <c r="B77" s="54" t="s">
        <v>1901</v>
      </c>
      <c r="C77" s="83">
        <f>COUNTIFS('visual material'!$D:$D,$B77,'visual material'!$Q:$Q,C$70)</f>
        <v>15</v>
      </c>
      <c r="D77" s="83">
        <f>COUNTIFS('visual material'!$D:$D,$B77,'visual material'!$Q:$Q,D$70)</f>
        <v>3</v>
      </c>
      <c r="E77" s="83">
        <f>COUNTIFS('visual material'!$D:$D,$B77,'visual material'!$Q:$Q,E$70)</f>
        <v>2</v>
      </c>
      <c r="F77" s="86">
        <f t="shared" si="18"/>
        <v>20</v>
      </c>
    </row>
    <row r="78" spans="1:6" ht="36" customHeight="1" thickBot="1">
      <c r="A78" s="49"/>
      <c r="B78" s="55" t="s">
        <v>1900</v>
      </c>
      <c r="C78" s="83">
        <f>COUNTIFS('visual material'!$D:$D,$B78,'visual material'!$Q:$Q,C$70)</f>
        <v>9</v>
      </c>
      <c r="D78" s="83">
        <f>COUNTIFS('visual material'!$D:$D,$B78,'visual material'!$Q:$Q,D$70)</f>
        <v>3</v>
      </c>
      <c r="E78" s="83">
        <f>COUNTIFS('visual material'!$D:$D,$B78,'visual material'!$Q:$Q,E$70)</f>
        <v>10</v>
      </c>
      <c r="F78" s="89">
        <f t="shared" si="18"/>
        <v>22</v>
      </c>
    </row>
    <row r="79" spans="1:6" ht="36" customHeight="1" thickBot="1">
      <c r="A79" s="56"/>
      <c r="B79" s="48" t="s">
        <v>1946</v>
      </c>
      <c r="C79" s="87">
        <f>SUM(C71:C78)</f>
        <v>85</v>
      </c>
      <c r="D79" s="84">
        <f t="shared" ref="D79:E79" si="19">SUM(D71:D78)</f>
        <v>31</v>
      </c>
      <c r="E79" s="84">
        <f t="shared" si="19"/>
        <v>15</v>
      </c>
      <c r="F79" s="48">
        <f t="shared" si="18"/>
        <v>131</v>
      </c>
    </row>
    <row r="80" spans="1:6" ht="36" customHeight="1" thickBot="1">
      <c r="A80" s="57"/>
    </row>
    <row r="81" spans="1:11" ht="36" customHeight="1" thickBot="1">
      <c r="A81" s="58">
        <v>7</v>
      </c>
      <c r="B81" s="43" t="s">
        <v>2531</v>
      </c>
      <c r="C81" s="44"/>
      <c r="D81" s="44"/>
      <c r="E81" s="44"/>
      <c r="F81" s="44"/>
      <c r="G81" s="44"/>
      <c r="H81" s="44"/>
      <c r="I81" s="44"/>
      <c r="J81" s="44"/>
      <c r="K81" s="45"/>
    </row>
    <row r="82" spans="1:11" ht="36" customHeight="1" thickBot="1">
      <c r="A82" s="49"/>
      <c r="B82" s="77" t="s">
        <v>2459</v>
      </c>
      <c r="C82" s="78"/>
      <c r="D82" s="78"/>
      <c r="E82" s="78"/>
      <c r="F82" s="78"/>
      <c r="G82" s="78"/>
      <c r="H82" s="78"/>
      <c r="I82" s="78"/>
      <c r="J82" s="78"/>
      <c r="K82" s="79"/>
    </row>
    <row r="83" spans="1:11" ht="36" customHeight="1" thickBot="1">
      <c r="A83" s="49"/>
      <c r="B83" s="48"/>
      <c r="C83" s="50" t="s">
        <v>1937</v>
      </c>
      <c r="D83" s="52" t="s">
        <v>1933</v>
      </c>
      <c r="E83" s="52" t="s">
        <v>1936</v>
      </c>
      <c r="F83" s="52" t="s">
        <v>729</v>
      </c>
      <c r="G83" s="52" t="s">
        <v>1932</v>
      </c>
      <c r="H83" s="52" t="s">
        <v>1934</v>
      </c>
      <c r="I83" s="52" t="s">
        <v>1938</v>
      </c>
      <c r="J83" s="52" t="s">
        <v>1935</v>
      </c>
      <c r="K83" s="48" t="s">
        <v>1946</v>
      </c>
    </row>
    <row r="84" spans="1:11" ht="36" customHeight="1">
      <c r="A84" s="49"/>
      <c r="B84" s="53" t="s">
        <v>1898</v>
      </c>
      <c r="C84" s="83">
        <f>COUNTIFS('visual material'!$D:$D,$B84,'visual material'!$T:$T,C$83)</f>
        <v>0</v>
      </c>
      <c r="D84" s="83">
        <f>COUNTIFS('visual material'!$D:$D,$B84,'visual material'!$T:$T,D$83)</f>
        <v>1</v>
      </c>
      <c r="E84" s="83">
        <f>COUNTIFS('visual material'!$D:$D,$B84,'visual material'!$T:$T,E$83)</f>
        <v>0</v>
      </c>
      <c r="F84" s="83">
        <f>COUNTIFS('visual material'!$D:$D,$B84,'visual material'!$T:$T,F$83)</f>
        <v>0</v>
      </c>
      <c r="G84" s="83">
        <f>COUNTIFS('visual material'!$D:$D,$B84,'visual material'!$T:$T,G$83)</f>
        <v>0</v>
      </c>
      <c r="H84" s="83">
        <f>COUNTIFS('visual material'!$D:$D,$B84,'visual material'!$T:$T,H$83)</f>
        <v>1</v>
      </c>
      <c r="I84" s="83">
        <f>COUNTIFS('visual material'!$D:$D,$B84,'visual material'!$T:$T,I$83)</f>
        <v>0</v>
      </c>
      <c r="J84" s="83">
        <f>COUNTIFS('visual material'!$D:$D,$B84,'visual material'!$T:$T,J$83)</f>
        <v>0</v>
      </c>
      <c r="K84" s="85">
        <f t="shared" ref="K84:K92" si="20">SUM(C84:J84)</f>
        <v>2</v>
      </c>
    </row>
    <row r="85" spans="1:11" ht="36" customHeight="1">
      <c r="A85" s="49"/>
      <c r="B85" s="54" t="s">
        <v>1899</v>
      </c>
      <c r="C85" s="83">
        <f>COUNTIFS('visual material'!$D:$D,$B85,'visual material'!$T:$T,C$83)</f>
        <v>2</v>
      </c>
      <c r="D85" s="83">
        <f>COUNTIFS('visual material'!$D:$D,$B85,'visual material'!$T:$T,D$83)</f>
        <v>0</v>
      </c>
      <c r="E85" s="83">
        <f>COUNTIFS('visual material'!$D:$D,$B85,'visual material'!$T:$T,E$83)</f>
        <v>1</v>
      </c>
      <c r="F85" s="83">
        <f>COUNTIFS('visual material'!$D:$D,$B85,'visual material'!$T:$T,F$83)</f>
        <v>1</v>
      </c>
      <c r="G85" s="83">
        <f>COUNTIFS('visual material'!$D:$D,$B85,'visual material'!$T:$T,G$83)</f>
        <v>0</v>
      </c>
      <c r="H85" s="83">
        <f>COUNTIFS('visual material'!$D:$D,$B85,'visual material'!$T:$T,H$83)</f>
        <v>4</v>
      </c>
      <c r="I85" s="83">
        <f>COUNTIFS('visual material'!$D:$D,$B85,'visual material'!$T:$T,I$83)</f>
        <v>0</v>
      </c>
      <c r="J85" s="83">
        <f>COUNTIFS('visual material'!$D:$D,$B85,'visual material'!$T:$T,J$83)</f>
        <v>0</v>
      </c>
      <c r="K85" s="86">
        <f t="shared" si="20"/>
        <v>8</v>
      </c>
    </row>
    <row r="86" spans="1:11" ht="36" customHeight="1">
      <c r="A86" s="49"/>
      <c r="B86" s="54" t="s">
        <v>1903</v>
      </c>
      <c r="C86" s="83">
        <f>COUNTIFS('visual material'!$D:$D,$B86,'visual material'!$T:$T,C$83)</f>
        <v>1</v>
      </c>
      <c r="D86" s="83">
        <f>COUNTIFS('visual material'!$D:$D,$B86,'visual material'!$T:$T,D$83)</f>
        <v>3</v>
      </c>
      <c r="E86" s="83">
        <f>COUNTIFS('visual material'!$D:$D,$B86,'visual material'!$T:$T,E$83)</f>
        <v>3</v>
      </c>
      <c r="F86" s="83">
        <f>COUNTIFS('visual material'!$D:$D,$B86,'visual material'!$T:$T,F$83)</f>
        <v>2</v>
      </c>
      <c r="G86" s="83">
        <f>COUNTIFS('visual material'!$D:$D,$B86,'visual material'!$T:$T,G$83)</f>
        <v>1</v>
      </c>
      <c r="H86" s="83">
        <f>COUNTIFS('visual material'!$D:$D,$B86,'visual material'!$T:$T,H$83)</f>
        <v>0</v>
      </c>
      <c r="I86" s="83">
        <f>COUNTIFS('visual material'!$D:$D,$B86,'visual material'!$T:$T,I$83)</f>
        <v>0</v>
      </c>
      <c r="J86" s="83">
        <f>COUNTIFS('visual material'!$D:$D,$B86,'visual material'!$T:$T,J$83)</f>
        <v>0</v>
      </c>
      <c r="K86" s="86">
        <f t="shared" si="20"/>
        <v>10</v>
      </c>
    </row>
    <row r="87" spans="1:11" ht="36" customHeight="1">
      <c r="A87" s="49"/>
      <c r="B87" s="54" t="s">
        <v>1905</v>
      </c>
      <c r="C87" s="83">
        <f>COUNTIFS('visual material'!$D:$D,$B87,'visual material'!$T:$T,C$83)</f>
        <v>7</v>
      </c>
      <c r="D87" s="83">
        <f>COUNTIFS('visual material'!$D:$D,$B87,'visual material'!$T:$T,D$83)</f>
        <v>7</v>
      </c>
      <c r="E87" s="83">
        <f>COUNTIFS('visual material'!$D:$D,$B87,'visual material'!$T:$T,E$83)</f>
        <v>0</v>
      </c>
      <c r="F87" s="83">
        <f>COUNTIFS('visual material'!$D:$D,$B87,'visual material'!$T:$T,F$83)</f>
        <v>7</v>
      </c>
      <c r="G87" s="83">
        <f>COUNTIFS('visual material'!$D:$D,$B87,'visual material'!$T:$T,G$83)</f>
        <v>1</v>
      </c>
      <c r="H87" s="83">
        <f>COUNTIFS('visual material'!$D:$D,$B87,'visual material'!$T:$T,H$83)</f>
        <v>1</v>
      </c>
      <c r="I87" s="83">
        <f>COUNTIFS('visual material'!$D:$D,$B87,'visual material'!$T:$T,I$83)</f>
        <v>0</v>
      </c>
      <c r="J87" s="83">
        <f>COUNTIFS('visual material'!$D:$D,$B87,'visual material'!$T:$T,J$83)</f>
        <v>2</v>
      </c>
      <c r="K87" s="86">
        <f t="shared" si="20"/>
        <v>25</v>
      </c>
    </row>
    <row r="88" spans="1:11" ht="36" customHeight="1">
      <c r="A88" s="49"/>
      <c r="B88" s="54" t="s">
        <v>1904</v>
      </c>
      <c r="C88" s="83">
        <f>COUNTIFS('visual material'!$D:$D,$B88,'visual material'!$T:$T,C$83)</f>
        <v>10</v>
      </c>
      <c r="D88" s="83">
        <f>COUNTIFS('visual material'!$D:$D,$B88,'visual material'!$T:$T,D$83)</f>
        <v>3</v>
      </c>
      <c r="E88" s="83">
        <f>COUNTIFS('visual material'!$D:$D,$B88,'visual material'!$T:$T,E$83)</f>
        <v>6</v>
      </c>
      <c r="F88" s="83">
        <f>COUNTIFS('visual material'!$D:$D,$B88,'visual material'!$T:$T,F$83)</f>
        <v>3</v>
      </c>
      <c r="G88" s="83">
        <f>COUNTIFS('visual material'!$D:$D,$B88,'visual material'!$T:$T,G$83)</f>
        <v>0</v>
      </c>
      <c r="H88" s="83">
        <f>COUNTIFS('visual material'!$D:$D,$B88,'visual material'!$T:$T,H$83)</f>
        <v>0</v>
      </c>
      <c r="I88" s="83">
        <f>COUNTIFS('visual material'!$D:$D,$B88,'visual material'!$T:$T,I$83)</f>
        <v>0</v>
      </c>
      <c r="J88" s="83">
        <f>COUNTIFS('visual material'!$D:$D,$B88,'visual material'!$T:$T,J$83)</f>
        <v>0</v>
      </c>
      <c r="K88" s="86">
        <f t="shared" si="20"/>
        <v>22</v>
      </c>
    </row>
    <row r="89" spans="1:11" ht="36" customHeight="1">
      <c r="A89" s="49"/>
      <c r="B89" s="54" t="s">
        <v>1902</v>
      </c>
      <c r="C89" s="83">
        <f>COUNTIFS('visual material'!$D:$D,$B89,'visual material'!$T:$T,C$83)</f>
        <v>7</v>
      </c>
      <c r="D89" s="83">
        <f>COUNTIFS('visual material'!$D:$D,$B89,'visual material'!$T:$T,D$83)</f>
        <v>7</v>
      </c>
      <c r="E89" s="83">
        <f>COUNTIFS('visual material'!$D:$D,$B89,'visual material'!$T:$T,E$83)</f>
        <v>5</v>
      </c>
      <c r="F89" s="83">
        <f>COUNTIFS('visual material'!$D:$D,$B89,'visual material'!$T:$T,F$83)</f>
        <v>0</v>
      </c>
      <c r="G89" s="83">
        <f>COUNTIFS('visual material'!$D:$D,$B89,'visual material'!$T:$T,G$83)</f>
        <v>1</v>
      </c>
      <c r="H89" s="83">
        <f>COUNTIFS('visual material'!$D:$D,$B89,'visual material'!$T:$T,H$83)</f>
        <v>2</v>
      </c>
      <c r="I89" s="83">
        <f>COUNTIFS('visual material'!$D:$D,$B89,'visual material'!$T:$T,I$83)</f>
        <v>0</v>
      </c>
      <c r="J89" s="83">
        <f>COUNTIFS('visual material'!$D:$D,$B89,'visual material'!$T:$T,J$83)</f>
        <v>0</v>
      </c>
      <c r="K89" s="86">
        <f t="shared" si="20"/>
        <v>22</v>
      </c>
    </row>
    <row r="90" spans="1:11" ht="36" customHeight="1">
      <c r="A90" s="49"/>
      <c r="B90" s="54" t="s">
        <v>1901</v>
      </c>
      <c r="C90" s="83">
        <f>COUNTIFS('visual material'!$D:$D,$B90,'visual material'!$T:$T,C$83)</f>
        <v>3</v>
      </c>
      <c r="D90" s="83">
        <f>COUNTIFS('visual material'!$D:$D,$B90,'visual material'!$T:$T,D$83)</f>
        <v>4</v>
      </c>
      <c r="E90" s="83">
        <f>COUNTIFS('visual material'!$D:$D,$B90,'visual material'!$T:$T,E$83)</f>
        <v>3</v>
      </c>
      <c r="F90" s="83">
        <f>COUNTIFS('visual material'!$D:$D,$B90,'visual material'!$T:$T,F$83)</f>
        <v>3</v>
      </c>
      <c r="G90" s="83">
        <f>COUNTIFS('visual material'!$D:$D,$B90,'visual material'!$T:$T,G$83)</f>
        <v>5</v>
      </c>
      <c r="H90" s="83">
        <f>COUNTIFS('visual material'!$D:$D,$B90,'visual material'!$T:$T,H$83)</f>
        <v>2</v>
      </c>
      <c r="I90" s="83">
        <f>COUNTIFS('visual material'!$D:$D,$B90,'visual material'!$T:$T,I$83)</f>
        <v>0</v>
      </c>
      <c r="J90" s="83">
        <f>COUNTIFS('visual material'!$D:$D,$B90,'visual material'!$T:$T,J$83)</f>
        <v>0</v>
      </c>
      <c r="K90" s="86">
        <f t="shared" si="20"/>
        <v>20</v>
      </c>
    </row>
    <row r="91" spans="1:11" ht="36" customHeight="1" thickBot="1">
      <c r="A91" s="49"/>
      <c r="B91" s="55" t="s">
        <v>1900</v>
      </c>
      <c r="C91" s="83">
        <f>COUNTIFS('visual material'!$D:$D,$B91,'visual material'!$T:$T,C$83)</f>
        <v>5</v>
      </c>
      <c r="D91" s="83">
        <f>COUNTIFS('visual material'!$D:$D,$B91,'visual material'!$T:$T,D$83)</f>
        <v>2</v>
      </c>
      <c r="E91" s="83">
        <f>COUNTIFS('visual material'!$D:$D,$B91,'visual material'!$T:$T,E$83)</f>
        <v>1</v>
      </c>
      <c r="F91" s="83">
        <f>COUNTIFS('visual material'!$D:$D,$B91,'visual material'!$T:$T,F$83)</f>
        <v>0</v>
      </c>
      <c r="G91" s="83">
        <f>COUNTIFS('visual material'!$D:$D,$B91,'visual material'!$T:$T,G$83)</f>
        <v>3</v>
      </c>
      <c r="H91" s="83">
        <f>COUNTIFS('visual material'!$D:$D,$B91,'visual material'!$T:$T,H$83)</f>
        <v>0</v>
      </c>
      <c r="I91" s="83">
        <f>COUNTIFS('visual material'!$D:$D,$B91,'visual material'!$T:$T,I$83)</f>
        <v>10</v>
      </c>
      <c r="J91" s="83">
        <f>COUNTIFS('visual material'!$D:$D,$B91,'visual material'!$T:$T,J$83)</f>
        <v>1</v>
      </c>
      <c r="K91" s="89">
        <f t="shared" si="20"/>
        <v>22</v>
      </c>
    </row>
    <row r="92" spans="1:11" ht="36" customHeight="1" thickBot="1">
      <c r="A92" s="56"/>
      <c r="B92" s="48" t="s">
        <v>1946</v>
      </c>
      <c r="C92" s="87">
        <f>SUM(C84:C91)</f>
        <v>35</v>
      </c>
      <c r="D92" s="84">
        <f t="shared" ref="D92" si="21">SUM(D84:D91)</f>
        <v>27</v>
      </c>
      <c r="E92" s="84">
        <f t="shared" ref="E92" si="22">SUM(E84:E91)</f>
        <v>19</v>
      </c>
      <c r="F92" s="84">
        <f t="shared" ref="F92" si="23">SUM(F84:F91)</f>
        <v>16</v>
      </c>
      <c r="G92" s="84">
        <f t="shared" ref="G92" si="24">SUM(G84:G91)</f>
        <v>11</v>
      </c>
      <c r="H92" s="84">
        <f t="shared" ref="H92" si="25">SUM(H84:H91)</f>
        <v>10</v>
      </c>
      <c r="I92" s="84">
        <f t="shared" ref="I92" si="26">SUM(I84:I91)</f>
        <v>10</v>
      </c>
      <c r="J92" s="84">
        <f t="shared" ref="J92" si="27">SUM(J84:J91)</f>
        <v>3</v>
      </c>
      <c r="K92" s="48">
        <f t="shared" si="20"/>
        <v>131</v>
      </c>
    </row>
    <row r="93" spans="1:11" ht="36" customHeight="1" thickBot="1">
      <c r="A93" s="57"/>
    </row>
    <row r="94" spans="1:11" ht="36" customHeight="1" thickBot="1">
      <c r="A94" s="58">
        <v>8</v>
      </c>
      <c r="B94" s="43" t="s">
        <v>2531</v>
      </c>
      <c r="C94" s="44"/>
      <c r="D94" s="44"/>
      <c r="E94" s="44"/>
      <c r="F94" s="45"/>
    </row>
    <row r="95" spans="1:11" ht="36" customHeight="1" thickBot="1">
      <c r="A95" s="49"/>
      <c r="B95" s="77" t="s">
        <v>2460</v>
      </c>
      <c r="C95" s="78"/>
      <c r="D95" s="78"/>
      <c r="E95" s="78"/>
      <c r="F95" s="79"/>
    </row>
    <row r="96" spans="1:11" ht="36" customHeight="1" thickBot="1">
      <c r="A96" s="49"/>
      <c r="B96" s="48"/>
      <c r="C96" s="50" t="s">
        <v>1579</v>
      </c>
      <c r="D96" s="52" t="s">
        <v>1931</v>
      </c>
      <c r="E96" s="52" t="s">
        <v>1941</v>
      </c>
      <c r="F96" s="48" t="s">
        <v>1946</v>
      </c>
    </row>
    <row r="97" spans="1:6" ht="36" customHeight="1">
      <c r="A97" s="49"/>
      <c r="B97" s="53" t="s">
        <v>1898</v>
      </c>
      <c r="C97" s="83">
        <f>COUNTIFS('visual material'!$D:$D,$B97,'visual material'!$W:$W,C$96)</f>
        <v>2</v>
      </c>
      <c r="D97" s="83">
        <f>COUNTIFS('visual material'!$D:$D,$B97,'visual material'!$W:$W,D$96)</f>
        <v>0</v>
      </c>
      <c r="E97" s="83">
        <f>COUNTIFS('visual material'!$D:$D,$B97,'visual material'!$W:$W,E$96)</f>
        <v>0</v>
      </c>
      <c r="F97" s="85">
        <f t="shared" ref="F97:F105" si="28">SUM(C97:E97)</f>
        <v>2</v>
      </c>
    </row>
    <row r="98" spans="1:6" ht="36" customHeight="1">
      <c r="A98" s="49"/>
      <c r="B98" s="54" t="s">
        <v>1899</v>
      </c>
      <c r="C98" s="83">
        <f>COUNTIFS('visual material'!$D:$D,$B98,'visual material'!$W:$W,C$96)</f>
        <v>7</v>
      </c>
      <c r="D98" s="83">
        <f>COUNTIFS('visual material'!$D:$D,$B98,'visual material'!$W:$W,D$96)</f>
        <v>1</v>
      </c>
      <c r="E98" s="83">
        <f>COUNTIFS('visual material'!$D:$D,$B98,'visual material'!$W:$W,E$96)</f>
        <v>0</v>
      </c>
      <c r="F98" s="86">
        <f t="shared" si="28"/>
        <v>8</v>
      </c>
    </row>
    <row r="99" spans="1:6" ht="36" customHeight="1">
      <c r="A99" s="49"/>
      <c r="B99" s="54" t="s">
        <v>1903</v>
      </c>
      <c r="C99" s="83">
        <f>COUNTIFS('visual material'!$D:$D,$B99,'visual material'!$W:$W,C$96)</f>
        <v>7</v>
      </c>
      <c r="D99" s="83">
        <f>COUNTIFS('visual material'!$D:$D,$B99,'visual material'!$W:$W,D$96)</f>
        <v>3</v>
      </c>
      <c r="E99" s="83">
        <f>COUNTIFS('visual material'!$D:$D,$B99,'visual material'!$W:$W,E$96)</f>
        <v>0</v>
      </c>
      <c r="F99" s="86">
        <f t="shared" si="28"/>
        <v>10</v>
      </c>
    </row>
    <row r="100" spans="1:6" ht="36" customHeight="1">
      <c r="A100" s="49"/>
      <c r="B100" s="54" t="s">
        <v>1905</v>
      </c>
      <c r="C100" s="83">
        <f>COUNTIFS('visual material'!$D:$D,$B100,'visual material'!$W:$W,C$96)</f>
        <v>22</v>
      </c>
      <c r="D100" s="83">
        <f>COUNTIFS('visual material'!$D:$D,$B100,'visual material'!$W:$W,D$96)</f>
        <v>3</v>
      </c>
      <c r="E100" s="83">
        <f>COUNTIFS('visual material'!$D:$D,$B100,'visual material'!$W:$W,E$96)</f>
        <v>0</v>
      </c>
      <c r="F100" s="86">
        <f t="shared" si="28"/>
        <v>25</v>
      </c>
    </row>
    <row r="101" spans="1:6" ht="36" customHeight="1">
      <c r="A101" s="49"/>
      <c r="B101" s="54" t="s">
        <v>1904</v>
      </c>
      <c r="C101" s="83">
        <f>COUNTIFS('visual material'!$D:$D,$B101,'visual material'!$W:$W,C$96)</f>
        <v>21</v>
      </c>
      <c r="D101" s="83">
        <f>COUNTIFS('visual material'!$D:$D,$B101,'visual material'!$W:$W,D$96)</f>
        <v>1</v>
      </c>
      <c r="E101" s="83">
        <f>COUNTIFS('visual material'!$D:$D,$B101,'visual material'!$W:$W,E$96)</f>
        <v>0</v>
      </c>
      <c r="F101" s="86">
        <f t="shared" si="28"/>
        <v>22</v>
      </c>
    </row>
    <row r="102" spans="1:6" ht="36" customHeight="1">
      <c r="A102" s="49"/>
      <c r="B102" s="54" t="s">
        <v>1902</v>
      </c>
      <c r="C102" s="83">
        <f>COUNTIFS('visual material'!$D:$D,$B102,'visual material'!$W:$W,C$96)</f>
        <v>21</v>
      </c>
      <c r="D102" s="83">
        <f>COUNTIFS('visual material'!$D:$D,$B102,'visual material'!$W:$W,D$96)</f>
        <v>1</v>
      </c>
      <c r="E102" s="83">
        <f>COUNTIFS('visual material'!$D:$D,$B102,'visual material'!$W:$W,E$96)</f>
        <v>0</v>
      </c>
      <c r="F102" s="86">
        <f t="shared" si="28"/>
        <v>22</v>
      </c>
    </row>
    <row r="103" spans="1:6" ht="36" customHeight="1">
      <c r="A103" s="49"/>
      <c r="B103" s="54" t="s">
        <v>1901</v>
      </c>
      <c r="C103" s="83">
        <f>COUNTIFS('visual material'!$D:$D,$B103,'visual material'!$W:$W,C$96)</f>
        <v>19</v>
      </c>
      <c r="D103" s="83">
        <f>COUNTIFS('visual material'!$D:$D,$B103,'visual material'!$W:$W,D$96)</f>
        <v>1</v>
      </c>
      <c r="E103" s="83">
        <f>COUNTIFS('visual material'!$D:$D,$B103,'visual material'!$W:$W,E$96)</f>
        <v>0</v>
      </c>
      <c r="F103" s="86">
        <f t="shared" si="28"/>
        <v>20</v>
      </c>
    </row>
    <row r="104" spans="1:6" ht="36" customHeight="1" thickBot="1">
      <c r="A104" s="49"/>
      <c r="B104" s="55" t="s">
        <v>1900</v>
      </c>
      <c r="C104" s="83">
        <f>COUNTIFS('visual material'!$D:$D,$B104,'visual material'!$W:$W,C$96)</f>
        <v>11</v>
      </c>
      <c r="D104" s="83">
        <f>COUNTIFS('visual material'!$D:$D,$B104,'visual material'!$W:$W,D$96)</f>
        <v>1</v>
      </c>
      <c r="E104" s="83">
        <f>COUNTIFS('visual material'!$D:$D,$B104,'visual material'!$W:$W,E$96)</f>
        <v>10</v>
      </c>
      <c r="F104" s="89">
        <f t="shared" si="28"/>
        <v>22</v>
      </c>
    </row>
    <row r="105" spans="1:6" ht="36" customHeight="1" thickBot="1">
      <c r="A105" s="56"/>
      <c r="B105" s="48" t="s">
        <v>1946</v>
      </c>
      <c r="C105" s="87">
        <f>SUM(C97:C104)</f>
        <v>110</v>
      </c>
      <c r="D105" s="84">
        <f t="shared" ref="D105" si="29">SUM(D97:D104)</f>
        <v>11</v>
      </c>
      <c r="E105" s="84">
        <f t="shared" ref="E105" si="30">SUM(E97:E104)</f>
        <v>10</v>
      </c>
      <c r="F105" s="48">
        <f t="shared" si="28"/>
        <v>131</v>
      </c>
    </row>
    <row r="106" spans="1:6" ht="36" customHeight="1" thickBot="1">
      <c r="A106" s="57"/>
    </row>
    <row r="107" spans="1:6" ht="36" customHeight="1" thickBot="1">
      <c r="A107" s="58">
        <v>9</v>
      </c>
      <c r="B107" s="43" t="s">
        <v>2531</v>
      </c>
      <c r="C107" s="44"/>
      <c r="D107" s="44"/>
      <c r="E107" s="44"/>
      <c r="F107" s="45"/>
    </row>
    <row r="108" spans="1:6" ht="36" customHeight="1" thickBot="1">
      <c r="A108" s="49"/>
      <c r="B108" s="77" t="s">
        <v>2461</v>
      </c>
      <c r="C108" s="78"/>
      <c r="D108" s="78"/>
      <c r="E108" s="78"/>
      <c r="F108" s="79"/>
    </row>
    <row r="109" spans="1:6" ht="36" customHeight="1" thickBot="1">
      <c r="A109" s="49"/>
      <c r="B109" s="48"/>
      <c r="C109" s="50" t="s">
        <v>1580</v>
      </c>
      <c r="D109" s="52" t="s">
        <v>1595</v>
      </c>
      <c r="E109" s="52" t="s">
        <v>1942</v>
      </c>
      <c r="F109" s="48" t="s">
        <v>1946</v>
      </c>
    </row>
    <row r="110" spans="1:6" ht="36" customHeight="1">
      <c r="A110" s="49"/>
      <c r="B110" s="53" t="s">
        <v>1898</v>
      </c>
      <c r="C110" s="83">
        <f>COUNTIFS('visual material'!$D:$D,$B110,'visual material'!$X:$X,C$109)</f>
        <v>2</v>
      </c>
      <c r="D110" s="83">
        <f>COUNTIFS('visual material'!$D:$D,$B110,'visual material'!$X:$X,D$109)</f>
        <v>0</v>
      </c>
      <c r="E110" s="83">
        <f>COUNTIFS('visual material'!$D:$D,$B110,'visual material'!$X:$X,E$109)</f>
        <v>0</v>
      </c>
      <c r="F110" s="85">
        <f t="shared" ref="F110:F118" si="31">SUM(C110:E110)</f>
        <v>2</v>
      </c>
    </row>
    <row r="111" spans="1:6" ht="36" customHeight="1">
      <c r="A111" s="49"/>
      <c r="B111" s="54" t="s">
        <v>1899</v>
      </c>
      <c r="C111" s="83">
        <f>COUNTIFS('visual material'!$D:$D,$B111,'visual material'!$X:$X,C$109)</f>
        <v>7</v>
      </c>
      <c r="D111" s="83">
        <f>COUNTIFS('visual material'!$D:$D,$B111,'visual material'!$X:$X,D$109)</f>
        <v>1</v>
      </c>
      <c r="E111" s="83">
        <f>COUNTIFS('visual material'!$D:$D,$B111,'visual material'!$X:$X,E$109)</f>
        <v>0</v>
      </c>
      <c r="F111" s="86">
        <f t="shared" si="31"/>
        <v>8</v>
      </c>
    </row>
    <row r="112" spans="1:6" ht="36" customHeight="1">
      <c r="A112" s="49"/>
      <c r="B112" s="54" t="s">
        <v>1903</v>
      </c>
      <c r="C112" s="83">
        <f>COUNTIFS('visual material'!$D:$D,$B112,'visual material'!$X:$X,C$109)</f>
        <v>8</v>
      </c>
      <c r="D112" s="83">
        <f>COUNTIFS('visual material'!$D:$D,$B112,'visual material'!$X:$X,D$109)</f>
        <v>2</v>
      </c>
      <c r="E112" s="83">
        <f>COUNTIFS('visual material'!$D:$D,$B112,'visual material'!$X:$X,E$109)</f>
        <v>0</v>
      </c>
      <c r="F112" s="86">
        <f t="shared" si="31"/>
        <v>10</v>
      </c>
    </row>
    <row r="113" spans="1:6" ht="36" customHeight="1">
      <c r="A113" s="49"/>
      <c r="B113" s="54" t="s">
        <v>1905</v>
      </c>
      <c r="C113" s="83">
        <f>COUNTIFS('visual material'!$D:$D,$B113,'visual material'!$X:$X,C$109)</f>
        <v>23</v>
      </c>
      <c r="D113" s="83">
        <f>COUNTIFS('visual material'!$D:$D,$B113,'visual material'!$X:$X,D$109)</f>
        <v>2</v>
      </c>
      <c r="E113" s="83">
        <f>COUNTIFS('visual material'!$D:$D,$B113,'visual material'!$X:$X,E$109)</f>
        <v>0</v>
      </c>
      <c r="F113" s="86">
        <f t="shared" si="31"/>
        <v>25</v>
      </c>
    </row>
    <row r="114" spans="1:6" ht="36" customHeight="1">
      <c r="A114" s="49"/>
      <c r="B114" s="54" t="s">
        <v>1904</v>
      </c>
      <c r="C114" s="83">
        <f>COUNTIFS('visual material'!$D:$D,$B114,'visual material'!$X:$X,C$109)</f>
        <v>14</v>
      </c>
      <c r="D114" s="83">
        <f>COUNTIFS('visual material'!$D:$D,$B114,'visual material'!$X:$X,D$109)</f>
        <v>8</v>
      </c>
      <c r="E114" s="83">
        <f>COUNTIFS('visual material'!$D:$D,$B114,'visual material'!$X:$X,E$109)</f>
        <v>0</v>
      </c>
      <c r="F114" s="86">
        <f t="shared" si="31"/>
        <v>22</v>
      </c>
    </row>
    <row r="115" spans="1:6" ht="36" customHeight="1">
      <c r="A115" s="49"/>
      <c r="B115" s="54" t="s">
        <v>1902</v>
      </c>
      <c r="C115" s="83">
        <f>COUNTIFS('visual material'!$D:$D,$B115,'visual material'!$X:$X,C$109)</f>
        <v>10</v>
      </c>
      <c r="D115" s="83">
        <f>COUNTIFS('visual material'!$D:$D,$B115,'visual material'!$X:$X,D$109)</f>
        <v>12</v>
      </c>
      <c r="E115" s="83">
        <f>COUNTIFS('visual material'!$D:$D,$B115,'visual material'!$X:$X,E$109)</f>
        <v>0</v>
      </c>
      <c r="F115" s="86">
        <f t="shared" si="31"/>
        <v>22</v>
      </c>
    </row>
    <row r="116" spans="1:6" ht="36" customHeight="1">
      <c r="A116" s="49"/>
      <c r="B116" s="54" t="s">
        <v>1901</v>
      </c>
      <c r="C116" s="83">
        <f>COUNTIFS('visual material'!$D:$D,$B116,'visual material'!$X:$X,C$109)</f>
        <v>11</v>
      </c>
      <c r="D116" s="83">
        <f>COUNTIFS('visual material'!$D:$D,$B116,'visual material'!$X:$X,D$109)</f>
        <v>9</v>
      </c>
      <c r="E116" s="83">
        <f>COUNTIFS('visual material'!$D:$D,$B116,'visual material'!$X:$X,E$109)</f>
        <v>0</v>
      </c>
      <c r="F116" s="86">
        <f t="shared" si="31"/>
        <v>20</v>
      </c>
    </row>
    <row r="117" spans="1:6" ht="36" customHeight="1" thickBot="1">
      <c r="A117" s="49"/>
      <c r="B117" s="55" t="s">
        <v>1900</v>
      </c>
      <c r="C117" s="83">
        <f>COUNTIFS('visual material'!$D:$D,$B117,'visual material'!$X:$X,C$109)</f>
        <v>8</v>
      </c>
      <c r="D117" s="83">
        <f>COUNTIFS('visual material'!$D:$D,$B117,'visual material'!$X:$X,D$109)</f>
        <v>4</v>
      </c>
      <c r="E117" s="83">
        <f>COUNTIFS('visual material'!$D:$D,$B117,'visual material'!$X:$X,E$109)</f>
        <v>10</v>
      </c>
      <c r="F117" s="89">
        <f t="shared" si="31"/>
        <v>22</v>
      </c>
    </row>
    <row r="118" spans="1:6" ht="36" customHeight="1" thickBot="1">
      <c r="A118" s="56"/>
      <c r="B118" s="48" t="s">
        <v>1946</v>
      </c>
      <c r="C118" s="87">
        <f>SUM(C110:C117)</f>
        <v>83</v>
      </c>
      <c r="D118" s="84">
        <f t="shared" ref="D118" si="32">SUM(D110:D117)</f>
        <v>38</v>
      </c>
      <c r="E118" s="84">
        <f t="shared" ref="E118" si="33">SUM(E110:E117)</f>
        <v>10</v>
      </c>
      <c r="F118" s="48">
        <f t="shared" si="31"/>
        <v>131</v>
      </c>
    </row>
    <row r="119" spans="1:6" ht="36" customHeight="1" thickBot="1">
      <c r="A119" s="57"/>
    </row>
    <row r="120" spans="1:6" ht="36" customHeight="1" thickBot="1">
      <c r="A120" s="58">
        <v>10</v>
      </c>
      <c r="B120" s="43" t="s">
        <v>2531</v>
      </c>
      <c r="C120" s="44"/>
      <c r="D120" s="44"/>
      <c r="E120" s="45"/>
    </row>
    <row r="121" spans="1:6" ht="36" customHeight="1" thickBot="1">
      <c r="A121" s="49"/>
      <c r="B121" s="77" t="s">
        <v>2462</v>
      </c>
      <c r="C121" s="78"/>
      <c r="D121" s="78"/>
      <c r="E121" s="79"/>
    </row>
    <row r="122" spans="1:6" ht="36" customHeight="1" thickBot="1">
      <c r="A122" s="49"/>
      <c r="B122" s="48"/>
      <c r="C122" s="50" t="s">
        <v>1601</v>
      </c>
      <c r="D122" s="52" t="s">
        <v>1581</v>
      </c>
      <c r="E122" s="48" t="s">
        <v>1946</v>
      </c>
    </row>
    <row r="123" spans="1:6" ht="36" customHeight="1">
      <c r="A123" s="49"/>
      <c r="B123" s="53" t="s">
        <v>1898</v>
      </c>
      <c r="C123" s="83">
        <f>COUNTIFS('visual material'!$D:$D,$B123,'visual material'!$Y:$Y,C$122)</f>
        <v>1</v>
      </c>
      <c r="D123" s="83">
        <f>COUNTIFS('visual material'!$D:$D,$B123,'visual material'!$Y:$Y,D$122)</f>
        <v>1</v>
      </c>
      <c r="E123" s="85">
        <f t="shared" ref="E123:E131" si="34">SUM(C123:D123)</f>
        <v>2</v>
      </c>
    </row>
    <row r="124" spans="1:6" ht="36" customHeight="1">
      <c r="A124" s="49"/>
      <c r="B124" s="54" t="s">
        <v>1899</v>
      </c>
      <c r="C124" s="83">
        <f>COUNTIFS('visual material'!$D:$D,$B124,'visual material'!$Y:$Y,C$122)</f>
        <v>6</v>
      </c>
      <c r="D124" s="83">
        <f>COUNTIFS('visual material'!$D:$D,$B124,'visual material'!$Y:$Y,D$122)</f>
        <v>2</v>
      </c>
      <c r="E124" s="86">
        <f t="shared" si="34"/>
        <v>8</v>
      </c>
    </row>
    <row r="125" spans="1:6" ht="36" customHeight="1">
      <c r="A125" s="49"/>
      <c r="B125" s="54" t="s">
        <v>1903</v>
      </c>
      <c r="C125" s="83">
        <f>COUNTIFS('visual material'!$D:$D,$B125,'visual material'!$Y:$Y,C$122)</f>
        <v>8</v>
      </c>
      <c r="D125" s="83">
        <f>COUNTIFS('visual material'!$D:$D,$B125,'visual material'!$Y:$Y,D$122)</f>
        <v>2</v>
      </c>
      <c r="E125" s="86">
        <f t="shared" si="34"/>
        <v>10</v>
      </c>
    </row>
    <row r="126" spans="1:6" ht="36" customHeight="1">
      <c r="A126" s="49"/>
      <c r="B126" s="54" t="s">
        <v>1905</v>
      </c>
      <c r="C126" s="83">
        <f>COUNTIFS('visual material'!$D:$D,$B126,'visual material'!$Y:$Y,C$122)</f>
        <v>15</v>
      </c>
      <c r="D126" s="83">
        <f>COUNTIFS('visual material'!$D:$D,$B126,'visual material'!$Y:$Y,D$122)</f>
        <v>10</v>
      </c>
      <c r="E126" s="86">
        <f t="shared" si="34"/>
        <v>25</v>
      </c>
    </row>
    <row r="127" spans="1:6" ht="36" customHeight="1">
      <c r="A127" s="49"/>
      <c r="B127" s="54" t="s">
        <v>1904</v>
      </c>
      <c r="C127" s="83">
        <f>COUNTIFS('visual material'!$D:$D,$B127,'visual material'!$Y:$Y,C$122)</f>
        <v>12</v>
      </c>
      <c r="D127" s="83">
        <f>COUNTIFS('visual material'!$D:$D,$B127,'visual material'!$Y:$Y,D$122)</f>
        <v>10</v>
      </c>
      <c r="E127" s="86">
        <f t="shared" si="34"/>
        <v>22</v>
      </c>
    </row>
    <row r="128" spans="1:6" ht="36" customHeight="1">
      <c r="A128" s="49"/>
      <c r="B128" s="54" t="s">
        <v>1902</v>
      </c>
      <c r="C128" s="83">
        <f>COUNTIFS('visual material'!$D:$D,$B128,'visual material'!$Y:$Y,C$122)</f>
        <v>15</v>
      </c>
      <c r="D128" s="83">
        <f>COUNTIFS('visual material'!$D:$D,$B128,'visual material'!$Y:$Y,D$122)</f>
        <v>7</v>
      </c>
      <c r="E128" s="86">
        <f t="shared" si="34"/>
        <v>22</v>
      </c>
    </row>
    <row r="129" spans="1:12" ht="36" customHeight="1">
      <c r="A129" s="49"/>
      <c r="B129" s="54" t="s">
        <v>1901</v>
      </c>
      <c r="C129" s="83">
        <f>COUNTIFS('visual material'!$D:$D,$B129,'visual material'!$Y:$Y,C$122)</f>
        <v>15</v>
      </c>
      <c r="D129" s="83">
        <f>COUNTIFS('visual material'!$D:$D,$B129,'visual material'!$Y:$Y,D$122)</f>
        <v>5</v>
      </c>
      <c r="E129" s="86">
        <f t="shared" si="34"/>
        <v>20</v>
      </c>
    </row>
    <row r="130" spans="1:12" ht="36" customHeight="1" thickBot="1">
      <c r="A130" s="49"/>
      <c r="B130" s="55" t="s">
        <v>1900</v>
      </c>
      <c r="C130" s="83">
        <f>COUNTIFS('visual material'!$D:$D,$B130,'visual material'!$Y:$Y,C$122)</f>
        <v>6</v>
      </c>
      <c r="D130" s="83">
        <f>COUNTIFS('visual material'!$D:$D,$B130,'visual material'!$Y:$Y,D$122)</f>
        <v>16</v>
      </c>
      <c r="E130" s="89">
        <f t="shared" si="34"/>
        <v>22</v>
      </c>
    </row>
    <row r="131" spans="1:12" ht="36" customHeight="1" thickBot="1">
      <c r="A131" s="56"/>
      <c r="B131" s="48" t="s">
        <v>1946</v>
      </c>
      <c r="C131" s="87">
        <f>SUM(C123:C130)</f>
        <v>78</v>
      </c>
      <c r="D131" s="84">
        <f t="shared" ref="D131" si="35">SUM(D123:D130)</f>
        <v>53</v>
      </c>
      <c r="E131" s="48">
        <f t="shared" si="34"/>
        <v>131</v>
      </c>
    </row>
    <row r="132" spans="1:12" ht="36" customHeight="1" thickBot="1">
      <c r="A132" s="57"/>
    </row>
    <row r="133" spans="1:12" ht="36" customHeight="1" thickBot="1">
      <c r="A133" s="58">
        <v>11</v>
      </c>
      <c r="B133" s="43" t="s">
        <v>2531</v>
      </c>
      <c r="C133" s="44"/>
      <c r="D133" s="44"/>
      <c r="E133" s="44"/>
      <c r="F133" s="45"/>
    </row>
    <row r="134" spans="1:12" ht="36" customHeight="1" thickBot="1">
      <c r="A134" s="49"/>
      <c r="B134" s="80" t="s">
        <v>2463</v>
      </c>
      <c r="C134" s="81"/>
      <c r="D134" s="81"/>
      <c r="E134" s="81"/>
      <c r="F134" s="82"/>
    </row>
    <row r="135" spans="1:12" ht="36" customHeight="1" thickBot="1">
      <c r="A135" s="49"/>
      <c r="B135" s="48"/>
      <c r="C135" s="50" t="s">
        <v>1794</v>
      </c>
      <c r="D135" s="51" t="s">
        <v>1795</v>
      </c>
      <c r="E135" s="63" t="s">
        <v>1906</v>
      </c>
      <c r="F135" s="64" t="s">
        <v>1946</v>
      </c>
    </row>
    <row r="136" spans="1:12" ht="36" customHeight="1">
      <c r="A136" s="49"/>
      <c r="B136" s="53" t="s">
        <v>562</v>
      </c>
      <c r="C136" s="83">
        <f>COUNTIFS('visual material'!$E:$E,$B136,'visual material'!$G:$G,C$135)</f>
        <v>11</v>
      </c>
      <c r="D136" s="83">
        <f>COUNTIFS('visual material'!$E:$E,$B136,'visual material'!$G:$G,D$135)</f>
        <v>0</v>
      </c>
      <c r="E136" s="83">
        <f>COUNTIFS('visual material'!$E:$E,$B136,'visual material'!$G:$G,E$135)</f>
        <v>0</v>
      </c>
      <c r="F136" s="93">
        <f>SUM(C136:E136)</f>
        <v>11</v>
      </c>
    </row>
    <row r="137" spans="1:12" ht="36" customHeight="1">
      <c r="A137" s="49"/>
      <c r="B137" s="54" t="s">
        <v>623</v>
      </c>
      <c r="C137" s="83">
        <f>COUNTIFS('visual material'!$E:$E,$B137,'visual material'!$G:$G,C$135)</f>
        <v>34</v>
      </c>
      <c r="D137" s="83">
        <f>COUNTIFS('visual material'!$E:$E,$B137,'visual material'!$G:$G,D$135)</f>
        <v>0</v>
      </c>
      <c r="E137" s="83">
        <f>COUNTIFS('visual material'!$E:$E,$B137,'visual material'!$G:$G,E$135)</f>
        <v>0</v>
      </c>
      <c r="F137" s="94">
        <f t="shared" ref="F137:F141" si="36">SUM(C137:E137)</f>
        <v>34</v>
      </c>
    </row>
    <row r="138" spans="1:12" ht="36" customHeight="1">
      <c r="A138" s="49"/>
      <c r="B138" s="54" t="s">
        <v>801</v>
      </c>
      <c r="C138" s="83">
        <f>COUNTIFS('visual material'!$E:$E,$B138,'visual material'!$G:$G,C$135)</f>
        <v>21</v>
      </c>
      <c r="D138" s="83">
        <f>COUNTIFS('visual material'!$E:$E,$B138,'visual material'!$G:$G,D$135)</f>
        <v>1</v>
      </c>
      <c r="E138" s="83">
        <f>COUNTIFS('visual material'!$E:$E,$B138,'visual material'!$G:$G,E$135)</f>
        <v>0</v>
      </c>
      <c r="F138" s="94">
        <f t="shared" si="36"/>
        <v>22</v>
      </c>
    </row>
    <row r="139" spans="1:12" ht="36" customHeight="1">
      <c r="A139" s="49"/>
      <c r="B139" s="54" t="s">
        <v>868</v>
      </c>
      <c r="C139" s="83">
        <f>COUNTIFS('visual material'!$E:$E,$B139,'visual material'!$G:$G,C$135)</f>
        <v>46</v>
      </c>
      <c r="D139" s="83">
        <f>COUNTIFS('visual material'!$E:$E,$B139,'visual material'!$G:$G,D$135)</f>
        <v>5</v>
      </c>
      <c r="E139" s="83">
        <f>COUNTIFS('visual material'!$E:$E,$B139,'visual material'!$G:$G,E$135)</f>
        <v>0</v>
      </c>
      <c r="F139" s="94">
        <f t="shared" si="36"/>
        <v>51</v>
      </c>
    </row>
    <row r="140" spans="1:12" ht="36" customHeight="1" thickBot="1">
      <c r="A140" s="49"/>
      <c r="B140" s="54" t="s">
        <v>1067</v>
      </c>
      <c r="C140" s="83">
        <f>COUNTIFS('visual material'!$E:$E,$B140,'visual material'!$G:$G,C$135)</f>
        <v>3</v>
      </c>
      <c r="D140" s="83">
        <f>COUNTIFS('visual material'!$E:$E,$B140,'visual material'!$G:$G,D$135)</f>
        <v>0</v>
      </c>
      <c r="E140" s="83">
        <f>COUNTIFS('visual material'!$E:$E,$B140,'visual material'!$G:$G,E$135)</f>
        <v>10</v>
      </c>
      <c r="F140" s="94">
        <f t="shared" si="36"/>
        <v>13</v>
      </c>
    </row>
    <row r="141" spans="1:12" ht="36" customHeight="1" thickBot="1">
      <c r="A141" s="56"/>
      <c r="B141" s="48" t="s">
        <v>1946</v>
      </c>
      <c r="C141" s="87">
        <f>SUM(C136:C140)</f>
        <v>115</v>
      </c>
      <c r="D141" s="91">
        <f>SUM(D136:D140)</f>
        <v>6</v>
      </c>
      <c r="E141" s="92">
        <f>SUM(E136:E140)</f>
        <v>10</v>
      </c>
      <c r="F141" s="64">
        <f t="shared" si="36"/>
        <v>131</v>
      </c>
    </row>
    <row r="142" spans="1:12" ht="36" customHeight="1" thickBot="1">
      <c r="A142" s="57"/>
    </row>
    <row r="143" spans="1:12" ht="36" customHeight="1" thickBot="1">
      <c r="A143" s="58">
        <v>12</v>
      </c>
      <c r="B143" s="43" t="s">
        <v>2531</v>
      </c>
      <c r="C143" s="44"/>
      <c r="D143" s="44"/>
      <c r="E143" s="44"/>
      <c r="F143" s="44"/>
      <c r="G143" s="44"/>
      <c r="H143" s="44"/>
      <c r="I143" s="44"/>
      <c r="J143" s="44"/>
      <c r="K143" s="44"/>
      <c r="L143" s="45"/>
    </row>
    <row r="144" spans="1:12" ht="36" customHeight="1" thickBot="1">
      <c r="A144" s="49"/>
      <c r="B144" s="77" t="s">
        <v>2464</v>
      </c>
      <c r="C144" s="78"/>
      <c r="D144" s="78"/>
      <c r="E144" s="78"/>
      <c r="F144" s="78"/>
      <c r="G144" s="78"/>
      <c r="H144" s="78"/>
      <c r="I144" s="78"/>
      <c r="J144" s="78"/>
      <c r="K144" s="78"/>
      <c r="L144" s="79"/>
    </row>
    <row r="145" spans="1:12" ht="36" customHeight="1" thickBot="1">
      <c r="A145" s="49"/>
      <c r="B145" s="48"/>
      <c r="C145" s="50" t="s">
        <v>1930</v>
      </c>
      <c r="D145" s="52" t="s">
        <v>584</v>
      </c>
      <c r="E145" s="52" t="s">
        <v>1906</v>
      </c>
      <c r="F145" s="52" t="s">
        <v>1860</v>
      </c>
      <c r="G145" s="52" t="s">
        <v>1859</v>
      </c>
      <c r="H145" s="52" t="s">
        <v>1858</v>
      </c>
      <c r="I145" s="52" t="s">
        <v>1907</v>
      </c>
      <c r="J145" s="52" t="s">
        <v>864</v>
      </c>
      <c r="K145" s="52" t="s">
        <v>627</v>
      </c>
      <c r="L145" s="48" t="s">
        <v>1946</v>
      </c>
    </row>
    <row r="146" spans="1:12" ht="36" customHeight="1">
      <c r="A146" s="49"/>
      <c r="B146" s="53" t="s">
        <v>562</v>
      </c>
      <c r="C146" s="83">
        <f>COUNTIFS('visual material'!$E:$E,$B146,'visual material'!$M:$M,C$145)</f>
        <v>8</v>
      </c>
      <c r="D146" s="83">
        <f>COUNTIFS('visual material'!$E:$E,$B146,'visual material'!$M:$M,D$145)</f>
        <v>1</v>
      </c>
      <c r="E146" s="83">
        <f>COUNTIFS('visual material'!$E:$E,$B146,'visual material'!$M:$M,E$145)</f>
        <v>0</v>
      </c>
      <c r="F146" s="83">
        <f>COUNTIFS('visual material'!$E:$E,$B146,'visual material'!$M:$M,F$145)</f>
        <v>0</v>
      </c>
      <c r="G146" s="83">
        <f>COUNTIFS('visual material'!$E:$E,$B146,'visual material'!$M:$M,G$145)</f>
        <v>0</v>
      </c>
      <c r="H146" s="83">
        <f>COUNTIFS('visual material'!$E:$E,$B146,'visual material'!$M:$M,H$145)</f>
        <v>2</v>
      </c>
      <c r="I146" s="83">
        <f>COUNTIFS('visual material'!$E:$E,$B146,'visual material'!$M:$M,I$145)</f>
        <v>0</v>
      </c>
      <c r="J146" s="83">
        <f>COUNTIFS('visual material'!$E:$E,$B146,'visual material'!$M:$M,J$145)</f>
        <v>0</v>
      </c>
      <c r="K146" s="83">
        <f>COUNTIFS('visual material'!$E:$E,$B146,'visual material'!$M:$M,K$145)</f>
        <v>0</v>
      </c>
      <c r="L146" s="86">
        <f t="shared" ref="L146:L151" si="37">SUM(C146:K146)</f>
        <v>11</v>
      </c>
    </row>
    <row r="147" spans="1:12" ht="36" customHeight="1">
      <c r="A147" s="49"/>
      <c r="B147" s="54" t="s">
        <v>623</v>
      </c>
      <c r="C147" s="83">
        <f>COUNTIFS('visual material'!$E:$E,$B147,'visual material'!$M:$M,C$145)</f>
        <v>27</v>
      </c>
      <c r="D147" s="83">
        <f>COUNTIFS('visual material'!$E:$E,$B147,'visual material'!$M:$M,D$145)</f>
        <v>4</v>
      </c>
      <c r="E147" s="83">
        <f>COUNTIFS('visual material'!$E:$E,$B147,'visual material'!$M:$M,E$145)</f>
        <v>0</v>
      </c>
      <c r="F147" s="83">
        <f>COUNTIFS('visual material'!$E:$E,$B147,'visual material'!$M:$M,F$145)</f>
        <v>0</v>
      </c>
      <c r="G147" s="83">
        <f>COUNTIFS('visual material'!$E:$E,$B147,'visual material'!$M:$M,G$145)</f>
        <v>2</v>
      </c>
      <c r="H147" s="83">
        <f>COUNTIFS('visual material'!$E:$E,$B147,'visual material'!$M:$M,H$145)</f>
        <v>0</v>
      </c>
      <c r="I147" s="83">
        <f>COUNTIFS('visual material'!$E:$E,$B147,'visual material'!$M:$M,I$145)</f>
        <v>0</v>
      </c>
      <c r="J147" s="83">
        <f>COUNTIFS('visual material'!$E:$E,$B147,'visual material'!$M:$M,J$145)</f>
        <v>0</v>
      </c>
      <c r="K147" s="83">
        <f>COUNTIFS('visual material'!$E:$E,$B147,'visual material'!$M:$M,K$145)</f>
        <v>1</v>
      </c>
      <c r="L147" s="86">
        <f t="shared" si="37"/>
        <v>34</v>
      </c>
    </row>
    <row r="148" spans="1:12" ht="36" customHeight="1">
      <c r="A148" s="49"/>
      <c r="B148" s="54" t="s">
        <v>801</v>
      </c>
      <c r="C148" s="83">
        <f>COUNTIFS('visual material'!$E:$E,$B148,'visual material'!$M:$M,C$145)</f>
        <v>19</v>
      </c>
      <c r="D148" s="83">
        <f>COUNTIFS('visual material'!$E:$E,$B148,'visual material'!$M:$M,D$145)</f>
        <v>0</v>
      </c>
      <c r="E148" s="83">
        <f>COUNTIFS('visual material'!$E:$E,$B148,'visual material'!$M:$M,E$145)</f>
        <v>0</v>
      </c>
      <c r="F148" s="83">
        <f>COUNTIFS('visual material'!$E:$E,$B148,'visual material'!$M:$M,F$145)</f>
        <v>2</v>
      </c>
      <c r="G148" s="83">
        <f>COUNTIFS('visual material'!$E:$E,$B148,'visual material'!$M:$M,G$145)</f>
        <v>0</v>
      </c>
      <c r="H148" s="83">
        <f>COUNTIFS('visual material'!$E:$E,$B148,'visual material'!$M:$M,H$145)</f>
        <v>0</v>
      </c>
      <c r="I148" s="83">
        <f>COUNTIFS('visual material'!$E:$E,$B148,'visual material'!$M:$M,I$145)</f>
        <v>1</v>
      </c>
      <c r="J148" s="83">
        <f>COUNTIFS('visual material'!$E:$E,$B148,'visual material'!$M:$M,J$145)</f>
        <v>0</v>
      </c>
      <c r="K148" s="83">
        <f>COUNTIFS('visual material'!$E:$E,$B148,'visual material'!$M:$M,K$145)</f>
        <v>0</v>
      </c>
      <c r="L148" s="86">
        <f t="shared" si="37"/>
        <v>22</v>
      </c>
    </row>
    <row r="149" spans="1:12" ht="36" customHeight="1">
      <c r="A149" s="49"/>
      <c r="B149" s="54" t="s">
        <v>868</v>
      </c>
      <c r="C149" s="83">
        <f>COUNTIFS('visual material'!$E:$E,$B149,'visual material'!$M:$M,C$145)</f>
        <v>36</v>
      </c>
      <c r="D149" s="83">
        <f>COUNTIFS('visual material'!$E:$E,$B149,'visual material'!$M:$M,D$145)</f>
        <v>8</v>
      </c>
      <c r="E149" s="83">
        <f>COUNTIFS('visual material'!$E:$E,$B149,'visual material'!$M:$M,E$145)</f>
        <v>0</v>
      </c>
      <c r="F149" s="83">
        <f>COUNTIFS('visual material'!$E:$E,$B149,'visual material'!$M:$M,F$145)</f>
        <v>3</v>
      </c>
      <c r="G149" s="83">
        <f>COUNTIFS('visual material'!$E:$E,$B149,'visual material'!$M:$M,G$145)</f>
        <v>2</v>
      </c>
      <c r="H149" s="83">
        <f>COUNTIFS('visual material'!$E:$E,$B149,'visual material'!$M:$M,H$145)</f>
        <v>0</v>
      </c>
      <c r="I149" s="83">
        <f>COUNTIFS('visual material'!$E:$E,$B149,'visual material'!$M:$M,I$145)</f>
        <v>1</v>
      </c>
      <c r="J149" s="83">
        <f>COUNTIFS('visual material'!$E:$E,$B149,'visual material'!$M:$M,J$145)</f>
        <v>1</v>
      </c>
      <c r="K149" s="83">
        <f>COUNTIFS('visual material'!$E:$E,$B149,'visual material'!$M:$M,K$145)</f>
        <v>0</v>
      </c>
      <c r="L149" s="86">
        <f t="shared" si="37"/>
        <v>51</v>
      </c>
    </row>
    <row r="150" spans="1:12" ht="36" customHeight="1" thickBot="1">
      <c r="A150" s="49"/>
      <c r="B150" s="54" t="s">
        <v>1067</v>
      </c>
      <c r="C150" s="83">
        <f>COUNTIFS('visual material'!$E:$E,$B150,'visual material'!$M:$M,C$145)</f>
        <v>3</v>
      </c>
      <c r="D150" s="83">
        <f>COUNTIFS('visual material'!$E:$E,$B150,'visual material'!$M:$M,D$145)</f>
        <v>0</v>
      </c>
      <c r="E150" s="83">
        <f>COUNTIFS('visual material'!$E:$E,$B150,'visual material'!$M:$M,E$145)</f>
        <v>10</v>
      </c>
      <c r="F150" s="83">
        <f>COUNTIFS('visual material'!$E:$E,$B150,'visual material'!$M:$M,F$145)</f>
        <v>0</v>
      </c>
      <c r="G150" s="83">
        <f>COUNTIFS('visual material'!$E:$E,$B150,'visual material'!$M:$M,G$145)</f>
        <v>0</v>
      </c>
      <c r="H150" s="83">
        <f>COUNTIFS('visual material'!$E:$E,$B150,'visual material'!$M:$M,H$145)</f>
        <v>0</v>
      </c>
      <c r="I150" s="83">
        <f>COUNTIFS('visual material'!$E:$E,$B150,'visual material'!$M:$M,I$145)</f>
        <v>0</v>
      </c>
      <c r="J150" s="83">
        <f>COUNTIFS('visual material'!$E:$E,$B150,'visual material'!$M:$M,J$145)</f>
        <v>0</v>
      </c>
      <c r="K150" s="83">
        <f>COUNTIFS('visual material'!$E:$E,$B150,'visual material'!$M:$M,K$145)</f>
        <v>0</v>
      </c>
      <c r="L150" s="86">
        <f t="shared" si="37"/>
        <v>13</v>
      </c>
    </row>
    <row r="151" spans="1:12" ht="36" customHeight="1" thickBot="1">
      <c r="A151" s="56"/>
      <c r="B151" s="48" t="s">
        <v>1946</v>
      </c>
      <c r="C151" s="87">
        <f t="shared" ref="C151:K151" si="38">SUM(C146:C150)</f>
        <v>93</v>
      </c>
      <c r="D151" s="84">
        <f t="shared" si="38"/>
        <v>13</v>
      </c>
      <c r="E151" s="84">
        <f t="shared" si="38"/>
        <v>10</v>
      </c>
      <c r="F151" s="84">
        <f t="shared" si="38"/>
        <v>5</v>
      </c>
      <c r="G151" s="84">
        <f t="shared" si="38"/>
        <v>4</v>
      </c>
      <c r="H151" s="84">
        <f t="shared" si="38"/>
        <v>2</v>
      </c>
      <c r="I151" s="84">
        <f t="shared" si="38"/>
        <v>2</v>
      </c>
      <c r="J151" s="84">
        <f t="shared" si="38"/>
        <v>1</v>
      </c>
      <c r="K151" s="84">
        <f t="shared" si="38"/>
        <v>1</v>
      </c>
      <c r="L151" s="48">
        <f t="shared" si="37"/>
        <v>131</v>
      </c>
    </row>
    <row r="152" spans="1:12" ht="36" customHeight="1" thickBot="1">
      <c r="A152" s="57"/>
    </row>
    <row r="153" spans="1:12" ht="36" customHeight="1" thickBot="1">
      <c r="A153" s="58">
        <v>13</v>
      </c>
      <c r="B153" s="43" t="s">
        <v>2531</v>
      </c>
      <c r="C153" s="44"/>
      <c r="D153" s="44"/>
      <c r="E153" s="44"/>
      <c r="F153" s="44"/>
      <c r="G153" s="44"/>
      <c r="H153" s="44"/>
      <c r="I153" s="44"/>
      <c r="J153" s="44"/>
      <c r="K153" s="45"/>
    </row>
    <row r="154" spans="1:12" ht="36" customHeight="1" thickBot="1">
      <c r="A154" s="49"/>
      <c r="B154" s="77" t="s">
        <v>2465</v>
      </c>
      <c r="C154" s="78"/>
      <c r="D154" s="78"/>
      <c r="E154" s="78"/>
      <c r="F154" s="78"/>
      <c r="G154" s="78"/>
      <c r="H154" s="78"/>
      <c r="I154" s="78"/>
      <c r="J154" s="78"/>
      <c r="K154" s="79"/>
    </row>
    <row r="155" spans="1:12" ht="36" customHeight="1" thickBot="1">
      <c r="A155" s="49"/>
      <c r="B155" s="48"/>
      <c r="C155" s="50" t="s">
        <v>1937</v>
      </c>
      <c r="D155" s="52" t="s">
        <v>1933</v>
      </c>
      <c r="E155" s="52" t="s">
        <v>1936</v>
      </c>
      <c r="F155" s="52" t="s">
        <v>729</v>
      </c>
      <c r="G155" s="52" t="s">
        <v>1932</v>
      </c>
      <c r="H155" s="52" t="s">
        <v>1934</v>
      </c>
      <c r="I155" s="52" t="s">
        <v>1938</v>
      </c>
      <c r="J155" s="52" t="s">
        <v>1935</v>
      </c>
      <c r="K155" s="48" t="s">
        <v>1946</v>
      </c>
    </row>
    <row r="156" spans="1:12" ht="36" customHeight="1">
      <c r="A156" s="49"/>
      <c r="B156" s="53" t="s">
        <v>562</v>
      </c>
      <c r="C156" s="83">
        <f>COUNTIFS('visual material'!$E:$E,$B156,'visual material'!$T:$T,C$155)</f>
        <v>2</v>
      </c>
      <c r="D156" s="83">
        <f>COUNTIFS('visual material'!$E:$E,$B156,'visual material'!$T:$T,D$155)</f>
        <v>2</v>
      </c>
      <c r="E156" s="83">
        <f>COUNTIFS('visual material'!$E:$E,$B156,'visual material'!$T:$T,E$155)</f>
        <v>1</v>
      </c>
      <c r="F156" s="83">
        <f>COUNTIFS('visual material'!$E:$E,$B156,'visual material'!$T:$T,F$155)</f>
        <v>1</v>
      </c>
      <c r="G156" s="83">
        <f>COUNTIFS('visual material'!$E:$E,$B156,'visual material'!$T:$T,G$155)</f>
        <v>0</v>
      </c>
      <c r="H156" s="83">
        <f>COUNTIFS('visual material'!$E:$E,$B156,'visual material'!$T:$T,H$155)</f>
        <v>5</v>
      </c>
      <c r="I156" s="83">
        <f>COUNTIFS('visual material'!$E:$E,$B156,'visual material'!$T:$T,I$155)</f>
        <v>0</v>
      </c>
      <c r="J156" s="83">
        <f>COUNTIFS('visual material'!$E:$E,$B156,'visual material'!$T:$T,J$155)</f>
        <v>0</v>
      </c>
      <c r="K156" s="85">
        <f t="shared" ref="K156:K161" si="39">SUM(C156:J156)</f>
        <v>11</v>
      </c>
    </row>
    <row r="157" spans="1:12" ht="36" customHeight="1">
      <c r="A157" s="49"/>
      <c r="B157" s="54" t="s">
        <v>623</v>
      </c>
      <c r="C157" s="83">
        <f>COUNTIFS('visual material'!$E:$E,$B157,'visual material'!$T:$T,C$155)</f>
        <v>8</v>
      </c>
      <c r="D157" s="83">
        <f>COUNTIFS('visual material'!$E:$E,$B157,'visual material'!$T:$T,D$155)</f>
        <v>9</v>
      </c>
      <c r="E157" s="83">
        <f>COUNTIFS('visual material'!$E:$E,$B157,'visual material'!$T:$T,E$155)</f>
        <v>3</v>
      </c>
      <c r="F157" s="83">
        <f>COUNTIFS('visual material'!$E:$E,$B157,'visual material'!$T:$T,F$155)</f>
        <v>9</v>
      </c>
      <c r="G157" s="83">
        <f>COUNTIFS('visual material'!$E:$E,$B157,'visual material'!$T:$T,G$155)</f>
        <v>2</v>
      </c>
      <c r="H157" s="83">
        <f>COUNTIFS('visual material'!$E:$E,$B157,'visual material'!$T:$T,H$155)</f>
        <v>1</v>
      </c>
      <c r="I157" s="83">
        <f>COUNTIFS('visual material'!$E:$E,$B157,'visual material'!$T:$T,I$155)</f>
        <v>0</v>
      </c>
      <c r="J157" s="83">
        <f>COUNTIFS('visual material'!$E:$E,$B157,'visual material'!$T:$T,J$155)</f>
        <v>2</v>
      </c>
      <c r="K157" s="86">
        <f t="shared" si="39"/>
        <v>34</v>
      </c>
    </row>
    <row r="158" spans="1:12" ht="36" customHeight="1">
      <c r="A158" s="49"/>
      <c r="B158" s="54" t="s">
        <v>801</v>
      </c>
      <c r="C158" s="83">
        <f>COUNTIFS('visual material'!$E:$E,$B158,'visual material'!$T:$T,C$155)</f>
        <v>10</v>
      </c>
      <c r="D158" s="83">
        <f>COUNTIFS('visual material'!$E:$E,$B158,'visual material'!$T:$T,D$155)</f>
        <v>3</v>
      </c>
      <c r="E158" s="83">
        <f>COUNTIFS('visual material'!$E:$E,$B158,'visual material'!$T:$T,E$155)</f>
        <v>6</v>
      </c>
      <c r="F158" s="83">
        <f>COUNTIFS('visual material'!$E:$E,$B158,'visual material'!$T:$T,F$155)</f>
        <v>3</v>
      </c>
      <c r="G158" s="83">
        <f>COUNTIFS('visual material'!$E:$E,$B158,'visual material'!$T:$T,G$155)</f>
        <v>0</v>
      </c>
      <c r="H158" s="83">
        <f>COUNTIFS('visual material'!$E:$E,$B158,'visual material'!$T:$T,H$155)</f>
        <v>0</v>
      </c>
      <c r="I158" s="83">
        <f>COUNTIFS('visual material'!$E:$E,$B158,'visual material'!$T:$T,I$155)</f>
        <v>0</v>
      </c>
      <c r="J158" s="83">
        <f>COUNTIFS('visual material'!$E:$E,$B158,'visual material'!$T:$T,J$155)</f>
        <v>0</v>
      </c>
      <c r="K158" s="86">
        <f t="shared" si="39"/>
        <v>22</v>
      </c>
    </row>
    <row r="159" spans="1:12" ht="36" customHeight="1">
      <c r="A159" s="49"/>
      <c r="B159" s="54" t="s">
        <v>868</v>
      </c>
      <c r="C159" s="83">
        <f>COUNTIFS('visual material'!$E:$E,$B159,'visual material'!$T:$T,C$155)</f>
        <v>14</v>
      </c>
      <c r="D159" s="83">
        <f>COUNTIFS('visual material'!$E:$E,$B159,'visual material'!$T:$T,D$155)</f>
        <v>12</v>
      </c>
      <c r="E159" s="83">
        <f>COUNTIFS('visual material'!$E:$E,$B159,'visual material'!$T:$T,E$155)</f>
        <v>9</v>
      </c>
      <c r="F159" s="83">
        <f>COUNTIFS('visual material'!$E:$E,$B159,'visual material'!$T:$T,F$155)</f>
        <v>3</v>
      </c>
      <c r="G159" s="83">
        <f>COUNTIFS('visual material'!$E:$E,$B159,'visual material'!$T:$T,G$155)</f>
        <v>9</v>
      </c>
      <c r="H159" s="83">
        <f>COUNTIFS('visual material'!$E:$E,$B159,'visual material'!$T:$T,H$155)</f>
        <v>4</v>
      </c>
      <c r="I159" s="83">
        <f>COUNTIFS('visual material'!$E:$E,$B159,'visual material'!$T:$T,I$155)</f>
        <v>0</v>
      </c>
      <c r="J159" s="83">
        <f>COUNTIFS('visual material'!$E:$E,$B159,'visual material'!$T:$T,J$155)</f>
        <v>0</v>
      </c>
      <c r="K159" s="86">
        <f t="shared" si="39"/>
        <v>51</v>
      </c>
    </row>
    <row r="160" spans="1:12" ht="36" customHeight="1" thickBot="1">
      <c r="A160" s="49"/>
      <c r="B160" s="54" t="s">
        <v>1067</v>
      </c>
      <c r="C160" s="83">
        <f>COUNTIFS('visual material'!$E:$E,$B160,'visual material'!$T:$T,C$155)</f>
        <v>1</v>
      </c>
      <c r="D160" s="83">
        <f>COUNTIFS('visual material'!$E:$E,$B160,'visual material'!$T:$T,D$155)</f>
        <v>1</v>
      </c>
      <c r="E160" s="83">
        <f>COUNTIFS('visual material'!$E:$E,$B160,'visual material'!$T:$T,E$155)</f>
        <v>0</v>
      </c>
      <c r="F160" s="83">
        <f>COUNTIFS('visual material'!$E:$E,$B160,'visual material'!$T:$T,F$155)</f>
        <v>0</v>
      </c>
      <c r="G160" s="83">
        <f>COUNTIFS('visual material'!$E:$E,$B160,'visual material'!$T:$T,G$155)</f>
        <v>0</v>
      </c>
      <c r="H160" s="83">
        <f>COUNTIFS('visual material'!$E:$E,$B160,'visual material'!$T:$T,H$155)</f>
        <v>0</v>
      </c>
      <c r="I160" s="83">
        <f>COUNTIFS('visual material'!$E:$E,$B160,'visual material'!$T:$T,I$155)</f>
        <v>10</v>
      </c>
      <c r="J160" s="83">
        <f>COUNTIFS('visual material'!$E:$E,$B160,'visual material'!$T:$T,J$155)</f>
        <v>1</v>
      </c>
      <c r="K160" s="86">
        <f t="shared" si="39"/>
        <v>13</v>
      </c>
    </row>
    <row r="161" spans="1:11" ht="36" customHeight="1" thickBot="1">
      <c r="A161" s="56"/>
      <c r="B161" s="48" t="s">
        <v>1946</v>
      </c>
      <c r="C161" s="87">
        <f t="shared" ref="C161:J161" si="40">SUM(C156:C160)</f>
        <v>35</v>
      </c>
      <c r="D161" s="84">
        <f t="shared" si="40"/>
        <v>27</v>
      </c>
      <c r="E161" s="84">
        <f t="shared" si="40"/>
        <v>19</v>
      </c>
      <c r="F161" s="84">
        <f t="shared" si="40"/>
        <v>16</v>
      </c>
      <c r="G161" s="84">
        <f t="shared" si="40"/>
        <v>11</v>
      </c>
      <c r="H161" s="84">
        <f t="shared" si="40"/>
        <v>10</v>
      </c>
      <c r="I161" s="84">
        <f t="shared" si="40"/>
        <v>10</v>
      </c>
      <c r="J161" s="84">
        <f t="shared" si="40"/>
        <v>3</v>
      </c>
      <c r="K161" s="48">
        <f t="shared" si="39"/>
        <v>131</v>
      </c>
    </row>
    <row r="162" spans="1:11" ht="36" customHeight="1" thickBot="1">
      <c r="A162" s="57"/>
    </row>
    <row r="163" spans="1:11" ht="36" customHeight="1" thickBot="1">
      <c r="A163" s="58">
        <v>14</v>
      </c>
      <c r="B163" s="43" t="s">
        <v>2531</v>
      </c>
      <c r="C163" s="44"/>
      <c r="D163" s="44"/>
      <c r="E163" s="44"/>
      <c r="F163" s="45"/>
    </row>
    <row r="164" spans="1:11" ht="36" customHeight="1" thickBot="1">
      <c r="A164" s="49"/>
      <c r="B164" s="77" t="s">
        <v>2466</v>
      </c>
      <c r="C164" s="78"/>
      <c r="D164" s="78"/>
      <c r="E164" s="78"/>
      <c r="F164" s="79"/>
    </row>
    <row r="165" spans="1:11" ht="36" customHeight="1" thickBot="1">
      <c r="A165" s="49"/>
      <c r="B165" s="48"/>
      <c r="C165" s="50" t="s">
        <v>1579</v>
      </c>
      <c r="D165" s="50" t="s">
        <v>1931</v>
      </c>
      <c r="E165" s="52" t="s">
        <v>1941</v>
      </c>
      <c r="F165" s="48" t="s">
        <v>1946</v>
      </c>
    </row>
    <row r="166" spans="1:11" ht="36" customHeight="1">
      <c r="A166" s="49"/>
      <c r="B166" s="53" t="s">
        <v>562</v>
      </c>
      <c r="C166" s="83">
        <f>COUNTIFS('visual material'!$E:$E,$B166,'visual material'!$W:$W,C$165)</f>
        <v>9</v>
      </c>
      <c r="D166" s="83">
        <f>COUNTIFS('visual material'!$E:$E,$B166,'visual material'!$W:$W,D$165)</f>
        <v>2</v>
      </c>
      <c r="E166" s="83">
        <f>COUNTIFS('visual material'!$E:$E,$B166,'visual material'!$W:$W,E$165)</f>
        <v>0</v>
      </c>
      <c r="F166" s="85">
        <f t="shared" ref="F166:F171" si="41">SUM(C166:E166)</f>
        <v>11</v>
      </c>
    </row>
    <row r="167" spans="1:11" ht="36" customHeight="1">
      <c r="A167" s="49"/>
      <c r="B167" s="54" t="s">
        <v>623</v>
      </c>
      <c r="C167" s="83">
        <f>COUNTIFS('visual material'!$E:$E,$B167,'visual material'!$W:$W,C$165)</f>
        <v>29</v>
      </c>
      <c r="D167" s="83">
        <f>COUNTIFS('visual material'!$E:$E,$B167,'visual material'!$W:$W,D$165)</f>
        <v>5</v>
      </c>
      <c r="E167" s="83">
        <f>COUNTIFS('visual material'!$E:$E,$B167,'visual material'!$W:$W,E$165)</f>
        <v>0</v>
      </c>
      <c r="F167" s="86">
        <f t="shared" si="41"/>
        <v>34</v>
      </c>
    </row>
    <row r="168" spans="1:11" ht="36" customHeight="1">
      <c r="A168" s="49"/>
      <c r="B168" s="54" t="s">
        <v>801</v>
      </c>
      <c r="C168" s="83">
        <f>COUNTIFS('visual material'!$E:$E,$B168,'visual material'!$W:$W,C$165)</f>
        <v>21</v>
      </c>
      <c r="D168" s="83">
        <f>COUNTIFS('visual material'!$E:$E,$B168,'visual material'!$W:$W,D$165)</f>
        <v>1</v>
      </c>
      <c r="E168" s="83">
        <f>COUNTIFS('visual material'!$E:$E,$B168,'visual material'!$W:$W,E$165)</f>
        <v>0</v>
      </c>
      <c r="F168" s="86">
        <f t="shared" si="41"/>
        <v>22</v>
      </c>
    </row>
    <row r="169" spans="1:11" ht="36" customHeight="1">
      <c r="A169" s="49"/>
      <c r="B169" s="54" t="s">
        <v>868</v>
      </c>
      <c r="C169" s="83">
        <f>COUNTIFS('visual material'!$E:$E,$B169,'visual material'!$W:$W,C$165)</f>
        <v>49</v>
      </c>
      <c r="D169" s="83">
        <f>COUNTIFS('visual material'!$E:$E,$B169,'visual material'!$W:$W,D$165)</f>
        <v>2</v>
      </c>
      <c r="E169" s="83">
        <f>COUNTIFS('visual material'!$E:$E,$B169,'visual material'!$W:$W,E$165)</f>
        <v>0</v>
      </c>
      <c r="F169" s="86">
        <f t="shared" si="41"/>
        <v>51</v>
      </c>
    </row>
    <row r="170" spans="1:11" ht="36" customHeight="1" thickBot="1">
      <c r="A170" s="49"/>
      <c r="B170" s="54" t="s">
        <v>1067</v>
      </c>
      <c r="C170" s="83">
        <f>COUNTIFS('visual material'!$E:$E,$B170,'visual material'!$W:$W,C$165)</f>
        <v>2</v>
      </c>
      <c r="D170" s="83">
        <f>COUNTIFS('visual material'!$E:$E,$B170,'visual material'!$W:$W,D$165)</f>
        <v>1</v>
      </c>
      <c r="E170" s="83">
        <f>COUNTIFS('visual material'!$E:$E,$B170,'visual material'!$W:$W,E$165)</f>
        <v>10</v>
      </c>
      <c r="F170" s="86">
        <f t="shared" si="41"/>
        <v>13</v>
      </c>
    </row>
    <row r="171" spans="1:11" ht="36" customHeight="1" thickBot="1">
      <c r="A171" s="56"/>
      <c r="B171" s="48" t="s">
        <v>1946</v>
      </c>
      <c r="C171" s="87">
        <f>SUM(C166:C170)</f>
        <v>110</v>
      </c>
      <c r="D171" s="84">
        <f>SUM(D166:D170)</f>
        <v>11</v>
      </c>
      <c r="E171" s="84">
        <f>SUM(E166:E170)</f>
        <v>10</v>
      </c>
      <c r="F171" s="48">
        <f t="shared" si="41"/>
        <v>131</v>
      </c>
    </row>
    <row r="172" spans="1:11" ht="36" customHeight="1" thickBot="1">
      <c r="A172" s="57"/>
    </row>
    <row r="173" spans="1:11" ht="36" customHeight="1" thickBot="1">
      <c r="A173" s="58">
        <v>15</v>
      </c>
      <c r="B173" s="43" t="s">
        <v>2531</v>
      </c>
      <c r="C173" s="44"/>
      <c r="D173" s="44"/>
      <c r="E173" s="44"/>
      <c r="F173" s="45"/>
    </row>
    <row r="174" spans="1:11" ht="36" customHeight="1" thickBot="1">
      <c r="A174" s="49"/>
      <c r="B174" s="77" t="s">
        <v>2467</v>
      </c>
      <c r="C174" s="78"/>
      <c r="D174" s="78"/>
      <c r="E174" s="78"/>
      <c r="F174" s="79"/>
    </row>
    <row r="175" spans="1:11" ht="36" customHeight="1" thickBot="1">
      <c r="A175" s="49"/>
      <c r="B175" s="48"/>
      <c r="C175" s="50" t="s">
        <v>1580</v>
      </c>
      <c r="D175" s="52" t="s">
        <v>1595</v>
      </c>
      <c r="E175" s="52" t="s">
        <v>1942</v>
      </c>
      <c r="F175" s="48" t="s">
        <v>1946</v>
      </c>
    </row>
    <row r="176" spans="1:11" ht="36" customHeight="1">
      <c r="A176" s="49"/>
      <c r="B176" s="53" t="s">
        <v>562</v>
      </c>
      <c r="C176" s="90">
        <f>COUNTIFS('visual material'!$E:$E,$B176,'visual material'!$X:$X,C$175)</f>
        <v>10</v>
      </c>
      <c r="D176" s="83">
        <f>COUNTIFS('visual material'!$E:$E,$B176,'visual material'!$X:$X,D$175)</f>
        <v>1</v>
      </c>
      <c r="E176" s="83">
        <f>COUNTIFS('visual material'!$E:$E,$B176,'visual material'!$X:$X,E$175)</f>
        <v>0</v>
      </c>
      <c r="F176" s="85">
        <f t="shared" ref="F176:F181" si="42">SUM(C176:E176)</f>
        <v>11</v>
      </c>
    </row>
    <row r="177" spans="1:6" ht="36" customHeight="1">
      <c r="A177" s="49"/>
      <c r="B177" s="54" t="s">
        <v>623</v>
      </c>
      <c r="C177" s="83">
        <f>COUNTIFS('visual material'!$E:$E,$B177,'visual material'!$X:$X,C$175)</f>
        <v>30</v>
      </c>
      <c r="D177" s="83">
        <f>COUNTIFS('visual material'!$E:$E,$B177,'visual material'!$X:$X,D$175)</f>
        <v>4</v>
      </c>
      <c r="E177" s="83">
        <f>COUNTIFS('visual material'!$E:$E,$B177,'visual material'!$X:$X,E$175)</f>
        <v>0</v>
      </c>
      <c r="F177" s="86">
        <f t="shared" si="42"/>
        <v>34</v>
      </c>
    </row>
    <row r="178" spans="1:6" ht="36" customHeight="1">
      <c r="A178" s="49"/>
      <c r="B178" s="54" t="s">
        <v>801</v>
      </c>
      <c r="C178" s="83">
        <f>COUNTIFS('visual material'!$E:$E,$B178,'visual material'!$X:$X,C$175)</f>
        <v>14</v>
      </c>
      <c r="D178" s="83">
        <f>COUNTIFS('visual material'!$E:$E,$B178,'visual material'!$X:$X,D$175)</f>
        <v>8</v>
      </c>
      <c r="E178" s="83">
        <f>COUNTIFS('visual material'!$E:$E,$B178,'visual material'!$X:$X,E$175)</f>
        <v>0</v>
      </c>
      <c r="F178" s="86">
        <f t="shared" si="42"/>
        <v>22</v>
      </c>
    </row>
    <row r="179" spans="1:6" ht="36" customHeight="1">
      <c r="A179" s="49"/>
      <c r="B179" s="54" t="s">
        <v>868</v>
      </c>
      <c r="C179" s="83">
        <f>COUNTIFS('visual material'!$E:$E,$B179,'visual material'!$X:$X,C$175)</f>
        <v>28</v>
      </c>
      <c r="D179" s="83">
        <f>COUNTIFS('visual material'!$E:$E,$B179,'visual material'!$X:$X,D$175)</f>
        <v>23</v>
      </c>
      <c r="E179" s="83">
        <f>COUNTIFS('visual material'!$E:$E,$B179,'visual material'!$X:$X,E$175)</f>
        <v>0</v>
      </c>
      <c r="F179" s="86">
        <f t="shared" si="42"/>
        <v>51</v>
      </c>
    </row>
    <row r="180" spans="1:6" ht="36" customHeight="1" thickBot="1">
      <c r="A180" s="49"/>
      <c r="B180" s="54" t="s">
        <v>1067</v>
      </c>
      <c r="C180" s="83">
        <f>COUNTIFS('visual material'!$E:$E,$B180,'visual material'!$X:$X,C$175)</f>
        <v>1</v>
      </c>
      <c r="D180" s="83">
        <f>COUNTIFS('visual material'!$E:$E,$B180,'visual material'!$X:$X,D$175)</f>
        <v>2</v>
      </c>
      <c r="E180" s="83">
        <f>COUNTIFS('visual material'!$E:$E,$B180,'visual material'!$X:$X,E$175)</f>
        <v>10</v>
      </c>
      <c r="F180" s="86">
        <f t="shared" si="42"/>
        <v>13</v>
      </c>
    </row>
    <row r="181" spans="1:6" ht="36" customHeight="1" thickBot="1">
      <c r="A181" s="56"/>
      <c r="B181" s="48" t="s">
        <v>1946</v>
      </c>
      <c r="C181" s="87">
        <f>SUM(C176:C180)</f>
        <v>83</v>
      </c>
      <c r="D181" s="84">
        <f>SUM(D176:D180)</f>
        <v>38</v>
      </c>
      <c r="E181" s="84">
        <f>SUM(E176:E180)</f>
        <v>10</v>
      </c>
      <c r="F181" s="48">
        <f t="shared" si="42"/>
        <v>131</v>
      </c>
    </row>
    <row r="182" spans="1:6" ht="36" customHeight="1" thickBot="1">
      <c r="A182" s="57"/>
    </row>
    <row r="183" spans="1:6" ht="36" customHeight="1" thickBot="1">
      <c r="A183" s="58">
        <v>16</v>
      </c>
      <c r="B183" s="43" t="s">
        <v>2531</v>
      </c>
      <c r="C183" s="44"/>
      <c r="D183" s="44"/>
      <c r="E183" s="45"/>
    </row>
    <row r="184" spans="1:6" ht="36" customHeight="1" thickBot="1">
      <c r="A184" s="49"/>
      <c r="B184" s="77" t="s">
        <v>2468</v>
      </c>
      <c r="C184" s="78"/>
      <c r="D184" s="78"/>
      <c r="E184" s="79"/>
    </row>
    <row r="185" spans="1:6" ht="36" customHeight="1" thickBot="1">
      <c r="A185" s="49"/>
      <c r="B185" s="48"/>
      <c r="C185" s="50" t="s">
        <v>1601</v>
      </c>
      <c r="D185" s="52" t="s">
        <v>1581</v>
      </c>
      <c r="E185" s="48" t="s">
        <v>1946</v>
      </c>
    </row>
    <row r="186" spans="1:6" ht="36" customHeight="1">
      <c r="A186" s="49"/>
      <c r="B186" s="53" t="s">
        <v>562</v>
      </c>
      <c r="C186" s="83">
        <f>COUNTIFS('visual material'!$E:$E,$B186,'visual material'!$Y:$Y,C$185)</f>
        <v>7</v>
      </c>
      <c r="D186" s="83">
        <f>COUNTIFS('visual material'!$E:$E,$B186,'visual material'!$Y:$Y,D$185)</f>
        <v>4</v>
      </c>
      <c r="E186" s="85">
        <f t="shared" ref="E186:E191" si="43">SUM(C186:D186)</f>
        <v>11</v>
      </c>
    </row>
    <row r="187" spans="1:6" ht="36" customHeight="1">
      <c r="A187" s="49"/>
      <c r="B187" s="54" t="s">
        <v>623</v>
      </c>
      <c r="C187" s="83">
        <f>COUNTIFS('visual material'!$E:$E,$B187,'visual material'!$Y:$Y,C$185)</f>
        <v>23</v>
      </c>
      <c r="D187" s="83">
        <f>COUNTIFS('visual material'!$E:$E,$B187,'visual material'!$Y:$Y,D$185)</f>
        <v>11</v>
      </c>
      <c r="E187" s="86">
        <f t="shared" si="43"/>
        <v>34</v>
      </c>
    </row>
    <row r="188" spans="1:6" ht="36" customHeight="1">
      <c r="A188" s="49"/>
      <c r="B188" s="54" t="s">
        <v>801</v>
      </c>
      <c r="C188" s="83">
        <f>COUNTIFS('visual material'!$E:$E,$B188,'visual material'!$Y:$Y,C$185)</f>
        <v>12</v>
      </c>
      <c r="D188" s="83">
        <f>COUNTIFS('visual material'!$E:$E,$B188,'visual material'!$Y:$Y,D$185)</f>
        <v>10</v>
      </c>
      <c r="E188" s="86">
        <f t="shared" si="43"/>
        <v>22</v>
      </c>
    </row>
    <row r="189" spans="1:6" ht="36" customHeight="1">
      <c r="A189" s="49"/>
      <c r="B189" s="54" t="s">
        <v>868</v>
      </c>
      <c r="C189" s="83">
        <f>COUNTIFS('visual material'!$E:$E,$B189,'visual material'!$Y:$Y,C$185)</f>
        <v>32</v>
      </c>
      <c r="D189" s="83">
        <f>COUNTIFS('visual material'!$E:$E,$B189,'visual material'!$Y:$Y,D$185)</f>
        <v>19</v>
      </c>
      <c r="E189" s="86">
        <f t="shared" si="43"/>
        <v>51</v>
      </c>
    </row>
    <row r="190" spans="1:6" ht="36" customHeight="1" thickBot="1">
      <c r="A190" s="49"/>
      <c r="B190" s="54" t="s">
        <v>1067</v>
      </c>
      <c r="C190" s="83">
        <f>COUNTIFS('visual material'!$E:$E,$B190,'visual material'!$Y:$Y,C$185)</f>
        <v>4</v>
      </c>
      <c r="D190" s="83">
        <f>COUNTIFS('visual material'!$E:$E,$B190,'visual material'!$Y:$Y,D$185)</f>
        <v>9</v>
      </c>
      <c r="E190" s="86">
        <f t="shared" si="43"/>
        <v>13</v>
      </c>
    </row>
    <row r="191" spans="1:6" ht="36" customHeight="1" thickBot="1">
      <c r="A191" s="56"/>
      <c r="B191" s="48" t="s">
        <v>1946</v>
      </c>
      <c r="C191" s="87">
        <f>SUM(C186:C190)</f>
        <v>78</v>
      </c>
      <c r="D191" s="84">
        <f>SUM(D186:D190)</f>
        <v>53</v>
      </c>
      <c r="E191" s="48">
        <f t="shared" si="43"/>
        <v>131</v>
      </c>
    </row>
    <row r="192" spans="1:6" ht="36" customHeight="1" thickBot="1">
      <c r="A192" s="57"/>
    </row>
    <row r="193" spans="1:12" ht="36" customHeight="1" thickBot="1">
      <c r="A193" s="58">
        <v>17</v>
      </c>
      <c r="B193" s="43" t="s">
        <v>2531</v>
      </c>
      <c r="C193" s="44"/>
      <c r="D193" s="44"/>
      <c r="E193" s="44"/>
      <c r="F193" s="44"/>
      <c r="G193" s="44"/>
      <c r="H193" s="44"/>
      <c r="I193" s="44"/>
      <c r="J193" s="44"/>
      <c r="K193" s="44"/>
      <c r="L193" s="45"/>
    </row>
    <row r="194" spans="1:12" ht="36" customHeight="1" thickBot="1">
      <c r="A194" s="49"/>
      <c r="B194" s="77" t="s">
        <v>2469</v>
      </c>
      <c r="C194" s="78"/>
      <c r="D194" s="78"/>
      <c r="E194" s="78"/>
      <c r="F194" s="78"/>
      <c r="G194" s="78"/>
      <c r="H194" s="78"/>
      <c r="I194" s="78"/>
      <c r="J194" s="78"/>
      <c r="K194" s="78"/>
      <c r="L194" s="79"/>
    </row>
    <row r="195" spans="1:12" ht="36" customHeight="1" thickBot="1">
      <c r="A195" s="49"/>
      <c r="B195" s="48"/>
      <c r="C195" s="50" t="s">
        <v>1930</v>
      </c>
      <c r="D195" s="52" t="s">
        <v>584</v>
      </c>
      <c r="E195" s="52" t="s">
        <v>1906</v>
      </c>
      <c r="F195" s="52" t="s">
        <v>1860</v>
      </c>
      <c r="G195" s="52" t="s">
        <v>1859</v>
      </c>
      <c r="H195" s="52" t="s">
        <v>1858</v>
      </c>
      <c r="I195" s="52" t="s">
        <v>1907</v>
      </c>
      <c r="J195" s="52" t="s">
        <v>864</v>
      </c>
      <c r="K195" s="52" t="s">
        <v>627</v>
      </c>
      <c r="L195" s="48" t="s">
        <v>1946</v>
      </c>
    </row>
    <row r="196" spans="1:12" ht="36" customHeight="1">
      <c r="A196" s="49"/>
      <c r="B196" s="53" t="s">
        <v>1794</v>
      </c>
      <c r="C196" s="83">
        <f>COUNTIFS('visual material'!$G:$G,$B196,'visual material'!$M:$M,C$195)</f>
        <v>87</v>
      </c>
      <c r="D196" s="83">
        <f>COUNTIFS('visual material'!$G:$G,$B196,'visual material'!$M:$M,D$195)</f>
        <v>13</v>
      </c>
      <c r="E196" s="83">
        <f>COUNTIFS('visual material'!$G:$G,$B196,'visual material'!$M:$M,E$195)</f>
        <v>0</v>
      </c>
      <c r="F196" s="83">
        <f>COUNTIFS('visual material'!$G:$G,$B196,'visual material'!$M:$M,F$195)</f>
        <v>5</v>
      </c>
      <c r="G196" s="83">
        <f>COUNTIFS('visual material'!$G:$G,$B196,'visual material'!$M:$M,G$195)</f>
        <v>4</v>
      </c>
      <c r="H196" s="83">
        <f>COUNTIFS('visual material'!$G:$G,$B196,'visual material'!$M:$M,H$195)</f>
        <v>2</v>
      </c>
      <c r="I196" s="83">
        <f>COUNTIFS('visual material'!$G:$G,$B196,'visual material'!$M:$M,I$195)</f>
        <v>2</v>
      </c>
      <c r="J196" s="83">
        <f>COUNTIFS('visual material'!$G:$G,$B196,'visual material'!$M:$M,J$195)</f>
        <v>1</v>
      </c>
      <c r="K196" s="83">
        <f>COUNTIFS('visual material'!$G:$G,$B196,'visual material'!$M:$M,K$195)</f>
        <v>1</v>
      </c>
      <c r="L196" s="85">
        <f>SUM(C196:K196)</f>
        <v>115</v>
      </c>
    </row>
    <row r="197" spans="1:12" ht="36" customHeight="1">
      <c r="A197" s="49"/>
      <c r="B197" s="54" t="s">
        <v>1795</v>
      </c>
      <c r="C197" s="83">
        <f>COUNTIFS('visual material'!$G:$G,$B197,'visual material'!$M:$M,C$195)</f>
        <v>6</v>
      </c>
      <c r="D197" s="83">
        <f>COUNTIFS('visual material'!$G:$G,$B197,'visual material'!$M:$M,D$195)</f>
        <v>0</v>
      </c>
      <c r="E197" s="83">
        <f>COUNTIFS('visual material'!$G:$G,$B197,'visual material'!$M:$M,E$195)</f>
        <v>0</v>
      </c>
      <c r="F197" s="83">
        <f>COUNTIFS('visual material'!$G:$G,$B197,'visual material'!$M:$M,F$195)</f>
        <v>0</v>
      </c>
      <c r="G197" s="83">
        <f>COUNTIFS('visual material'!$G:$G,$B197,'visual material'!$M:$M,G$195)</f>
        <v>0</v>
      </c>
      <c r="H197" s="83">
        <f>COUNTIFS('visual material'!$G:$G,$B197,'visual material'!$M:$M,H$195)</f>
        <v>0</v>
      </c>
      <c r="I197" s="83">
        <f>COUNTIFS('visual material'!$G:$G,$B197,'visual material'!$M:$M,I$195)</f>
        <v>0</v>
      </c>
      <c r="J197" s="83">
        <f>COUNTIFS('visual material'!$G:$G,$B197,'visual material'!$M:$M,J$195)</f>
        <v>0</v>
      </c>
      <c r="K197" s="83">
        <f>COUNTIFS('visual material'!$G:$G,$B197,'visual material'!$M:$M,K$195)</f>
        <v>0</v>
      </c>
      <c r="L197" s="86">
        <f>SUM(C197:K197)</f>
        <v>6</v>
      </c>
    </row>
    <row r="198" spans="1:12" ht="36" customHeight="1" thickBot="1">
      <c r="A198" s="49"/>
      <c r="B198" s="54" t="s">
        <v>1906</v>
      </c>
      <c r="C198" s="83">
        <f>COUNTIFS('visual material'!$G:$G,$B198,'visual material'!$M:$M,C$195)</f>
        <v>0</v>
      </c>
      <c r="D198" s="83">
        <f>COUNTIFS('visual material'!$G:$G,$B198,'visual material'!$M:$M,D$195)</f>
        <v>0</v>
      </c>
      <c r="E198" s="83">
        <f>COUNTIFS('visual material'!$G:$G,$B198,'visual material'!$M:$M,E$195)</f>
        <v>10</v>
      </c>
      <c r="F198" s="83">
        <f>COUNTIFS('visual material'!$G:$G,$B198,'visual material'!$M:$M,F$195)</f>
        <v>0</v>
      </c>
      <c r="G198" s="83">
        <f>COUNTIFS('visual material'!$G:$G,$B198,'visual material'!$M:$M,G$195)</f>
        <v>0</v>
      </c>
      <c r="H198" s="83">
        <f>COUNTIFS('visual material'!$G:$G,$B198,'visual material'!$M:$M,H$195)</f>
        <v>0</v>
      </c>
      <c r="I198" s="83">
        <f>COUNTIFS('visual material'!$G:$G,$B198,'visual material'!$M:$M,I$195)</f>
        <v>0</v>
      </c>
      <c r="J198" s="83">
        <f>COUNTIFS('visual material'!$G:$G,$B198,'visual material'!$M:$M,J$195)</f>
        <v>0</v>
      </c>
      <c r="K198" s="83">
        <f>COUNTIFS('visual material'!$G:$G,$B198,'visual material'!$M:$M,K$195)</f>
        <v>0</v>
      </c>
      <c r="L198" s="86">
        <f>SUM(C198:K198)</f>
        <v>10</v>
      </c>
    </row>
    <row r="199" spans="1:12" ht="36" customHeight="1" thickBot="1">
      <c r="A199" s="56"/>
      <c r="B199" s="48" t="s">
        <v>1946</v>
      </c>
      <c r="C199" s="87">
        <f t="shared" ref="C199:K199" si="44">SUM(C196:C198)</f>
        <v>93</v>
      </c>
      <c r="D199" s="84">
        <f t="shared" si="44"/>
        <v>13</v>
      </c>
      <c r="E199" s="84">
        <f t="shared" si="44"/>
        <v>10</v>
      </c>
      <c r="F199" s="84">
        <f t="shared" si="44"/>
        <v>5</v>
      </c>
      <c r="G199" s="84">
        <f t="shared" si="44"/>
        <v>4</v>
      </c>
      <c r="H199" s="84">
        <f t="shared" si="44"/>
        <v>2</v>
      </c>
      <c r="I199" s="84">
        <f t="shared" si="44"/>
        <v>2</v>
      </c>
      <c r="J199" s="84">
        <f t="shared" si="44"/>
        <v>1</v>
      </c>
      <c r="K199" s="84">
        <f t="shared" si="44"/>
        <v>1</v>
      </c>
      <c r="L199" s="48">
        <f>SUM(C199:K199)</f>
        <v>131</v>
      </c>
    </row>
    <row r="200" spans="1:12" ht="36" customHeight="1" thickBot="1">
      <c r="A200" s="57"/>
    </row>
    <row r="201" spans="1:12" ht="36" customHeight="1" thickBot="1">
      <c r="A201" s="58">
        <v>18</v>
      </c>
      <c r="B201" s="43" t="s">
        <v>2531</v>
      </c>
      <c r="C201" s="44"/>
      <c r="D201" s="44"/>
      <c r="E201" s="44"/>
      <c r="F201" s="45"/>
    </row>
    <row r="202" spans="1:12" ht="36" customHeight="1" thickBot="1">
      <c r="A202" s="49"/>
      <c r="B202" s="77" t="s">
        <v>2470</v>
      </c>
      <c r="C202" s="78"/>
      <c r="D202" s="78"/>
      <c r="E202" s="78"/>
      <c r="F202" s="79"/>
    </row>
    <row r="203" spans="1:12" ht="36" customHeight="1" thickBot="1">
      <c r="A203" s="49"/>
      <c r="B203" s="48"/>
      <c r="C203" s="50" t="s">
        <v>1908</v>
      </c>
      <c r="D203" s="52" t="s">
        <v>1910</v>
      </c>
      <c r="E203" s="52" t="s">
        <v>1909</v>
      </c>
      <c r="F203" s="48" t="s">
        <v>1946</v>
      </c>
    </row>
    <row r="204" spans="1:12" ht="36" customHeight="1" thickBot="1">
      <c r="A204" s="49"/>
      <c r="B204" s="48" t="s">
        <v>1794</v>
      </c>
      <c r="C204" s="83">
        <f>COUNTIFS('visual material'!$G:$G,$B204,'visual material'!$N:$N,C$203)</f>
        <v>97</v>
      </c>
      <c r="D204" s="83">
        <f>COUNTIFS('visual material'!$G:$G,$B204,'visual material'!$N:$N,D$203)</f>
        <v>10</v>
      </c>
      <c r="E204" s="83">
        <f>COUNTIFS('visual material'!$G:$G,$B204,'visual material'!$N:$N,E$203)</f>
        <v>8</v>
      </c>
      <c r="F204" s="85">
        <f>SUM(C204:E204)</f>
        <v>115</v>
      </c>
    </row>
    <row r="205" spans="1:12" ht="36" customHeight="1" thickBot="1">
      <c r="A205" s="49"/>
      <c r="B205" s="48" t="s">
        <v>1795</v>
      </c>
      <c r="C205" s="83">
        <f>COUNTIFS('visual material'!$G:$G,$B205,'visual material'!$N:$N,C$203)</f>
        <v>6</v>
      </c>
      <c r="D205" s="83">
        <f>COUNTIFS('visual material'!$G:$G,$B205,'visual material'!$N:$N,D$203)</f>
        <v>0</v>
      </c>
      <c r="E205" s="83">
        <f>COUNTIFS('visual material'!$G:$G,$B205,'visual material'!$N:$N,E$203)</f>
        <v>0</v>
      </c>
      <c r="F205" s="86">
        <f>SUM(C205:E205)</f>
        <v>6</v>
      </c>
    </row>
    <row r="206" spans="1:12" ht="36" customHeight="1" thickBot="1">
      <c r="A206" s="49"/>
      <c r="B206" s="54" t="s">
        <v>1906</v>
      </c>
      <c r="C206" s="83">
        <f>COUNTIFS('visual material'!$G:$G,$B206,'visual material'!$N:$N,C$203)</f>
        <v>10</v>
      </c>
      <c r="D206" s="83">
        <f>COUNTIFS('visual material'!$G:$G,$B206,'visual material'!$N:$N,D$203)</f>
        <v>0</v>
      </c>
      <c r="E206" s="83">
        <f>COUNTIFS('visual material'!$G:$G,$B206,'visual material'!$N:$N,E$203)</f>
        <v>0</v>
      </c>
      <c r="F206" s="86">
        <f>SUM(C206:E206)</f>
        <v>10</v>
      </c>
    </row>
    <row r="207" spans="1:12" ht="36" customHeight="1" thickBot="1">
      <c r="A207" s="56"/>
      <c r="B207" s="48" t="s">
        <v>1946</v>
      </c>
      <c r="C207" s="87">
        <f>SUM(C204:C206)</f>
        <v>113</v>
      </c>
      <c r="D207" s="84">
        <f>SUM(D204:D206)</f>
        <v>10</v>
      </c>
      <c r="E207" s="84">
        <f>SUM(E204:E206)</f>
        <v>8</v>
      </c>
      <c r="F207" s="48">
        <f>SUM(C207:E207)</f>
        <v>131</v>
      </c>
    </row>
    <row r="208" spans="1:12" ht="36" customHeight="1" thickBot="1">
      <c r="A208" s="57"/>
    </row>
    <row r="209" spans="1:11" ht="36" customHeight="1" thickBot="1">
      <c r="A209" s="58">
        <v>19</v>
      </c>
      <c r="B209" s="43" t="s">
        <v>2531</v>
      </c>
      <c r="C209" s="44"/>
      <c r="D209" s="44"/>
      <c r="E209" s="44"/>
      <c r="F209" s="45"/>
    </row>
    <row r="210" spans="1:11" ht="36" customHeight="1" thickBot="1">
      <c r="A210" s="49"/>
      <c r="B210" s="77" t="s">
        <v>2471</v>
      </c>
      <c r="C210" s="78"/>
      <c r="D210" s="78"/>
      <c r="E210" s="78"/>
      <c r="F210" s="79"/>
    </row>
    <row r="211" spans="1:11" ht="36" customHeight="1" thickBot="1">
      <c r="A211" s="49"/>
      <c r="B211" s="48"/>
      <c r="C211" s="50" t="s">
        <v>1914</v>
      </c>
      <c r="D211" s="52" t="s">
        <v>1915</v>
      </c>
      <c r="E211" s="52" t="s">
        <v>1913</v>
      </c>
      <c r="F211" s="48" t="s">
        <v>1946</v>
      </c>
    </row>
    <row r="212" spans="1:11" ht="36" customHeight="1">
      <c r="A212" s="49"/>
      <c r="B212" s="53" t="s">
        <v>1794</v>
      </c>
      <c r="C212" s="83">
        <f>COUNTIFS('visual material'!$G:$G,$B212,'visual material'!$Q:$Q,C$211)</f>
        <v>84</v>
      </c>
      <c r="D212" s="83">
        <f>COUNTIFS('visual material'!$G:$G,$B212,'visual material'!$Q:$Q,D$211)</f>
        <v>31</v>
      </c>
      <c r="E212" s="83">
        <f>COUNTIFS('visual material'!$G:$G,$B212,'visual material'!$Q:$Q,E$211)</f>
        <v>0</v>
      </c>
      <c r="F212" s="85">
        <f>SUM(C212:E212)</f>
        <v>115</v>
      </c>
    </row>
    <row r="213" spans="1:11" ht="36" customHeight="1">
      <c r="A213" s="49"/>
      <c r="B213" s="54" t="s">
        <v>1795</v>
      </c>
      <c r="C213" s="83">
        <f>COUNTIFS('visual material'!$G:$G,$B213,'visual material'!$Q:$Q,C$211)</f>
        <v>1</v>
      </c>
      <c r="D213" s="83">
        <f>COUNTIFS('visual material'!$G:$G,$B213,'visual material'!$Q:$Q,D$211)</f>
        <v>0</v>
      </c>
      <c r="E213" s="83">
        <f>COUNTIFS('visual material'!$G:$G,$B213,'visual material'!$Q:$Q,E$211)</f>
        <v>5</v>
      </c>
      <c r="F213" s="86">
        <f>SUM(C213:E213)</f>
        <v>6</v>
      </c>
    </row>
    <row r="214" spans="1:11" ht="36" customHeight="1" thickBot="1">
      <c r="A214" s="49"/>
      <c r="B214" s="54" t="s">
        <v>1906</v>
      </c>
      <c r="C214" s="83">
        <f>COUNTIFS('visual material'!$G:$G,$B214,'visual material'!$Q:$Q,C$211)</f>
        <v>0</v>
      </c>
      <c r="D214" s="83">
        <f>COUNTIFS('visual material'!$G:$G,$B214,'visual material'!$Q:$Q,D$211)</f>
        <v>0</v>
      </c>
      <c r="E214" s="83">
        <f>COUNTIFS('visual material'!$G:$G,$B214,'visual material'!$Q:$Q,E$211)</f>
        <v>10</v>
      </c>
      <c r="F214" s="86">
        <f>SUM(C214:E214)</f>
        <v>10</v>
      </c>
    </row>
    <row r="215" spans="1:11" ht="36" customHeight="1" thickBot="1">
      <c r="A215" s="56"/>
      <c r="B215" s="48" t="s">
        <v>1946</v>
      </c>
      <c r="C215" s="87">
        <f>SUM(C212:C214)</f>
        <v>85</v>
      </c>
      <c r="D215" s="84">
        <f>SUM(D212:D214)</f>
        <v>31</v>
      </c>
      <c r="E215" s="84">
        <f>SUM(E212:E214)</f>
        <v>15</v>
      </c>
      <c r="F215" s="48">
        <f>SUM(C215:E215)</f>
        <v>131</v>
      </c>
    </row>
    <row r="216" spans="1:11" ht="36" customHeight="1" thickBot="1">
      <c r="A216" s="57"/>
    </row>
    <row r="217" spans="1:11" ht="36" customHeight="1" thickBot="1">
      <c r="A217" s="58">
        <v>20</v>
      </c>
      <c r="B217" s="59" t="s">
        <v>2531</v>
      </c>
      <c r="C217" s="60"/>
      <c r="D217" s="60"/>
      <c r="E217" s="60"/>
      <c r="F217" s="60"/>
      <c r="G217" s="60"/>
      <c r="H217" s="60"/>
      <c r="I217" s="60"/>
      <c r="J217" s="60"/>
      <c r="K217" s="61"/>
    </row>
    <row r="218" spans="1:11" ht="36" customHeight="1" thickBot="1">
      <c r="A218" s="49"/>
      <c r="B218" s="74" t="s">
        <v>2472</v>
      </c>
      <c r="C218" s="75"/>
      <c r="D218" s="75"/>
      <c r="E218" s="75"/>
      <c r="F218" s="75"/>
      <c r="G218" s="75"/>
      <c r="H218" s="75"/>
      <c r="I218" s="75"/>
      <c r="J218" s="75"/>
      <c r="K218" s="76"/>
    </row>
    <row r="219" spans="1:11" ht="36" customHeight="1" thickBot="1">
      <c r="A219" s="49"/>
      <c r="B219" s="48"/>
      <c r="C219" s="50" t="s">
        <v>1937</v>
      </c>
      <c r="D219" s="52" t="s">
        <v>1933</v>
      </c>
      <c r="E219" s="52" t="s">
        <v>1936</v>
      </c>
      <c r="F219" s="52" t="s">
        <v>729</v>
      </c>
      <c r="G219" s="52" t="s">
        <v>1932</v>
      </c>
      <c r="H219" s="52" t="s">
        <v>1934</v>
      </c>
      <c r="I219" s="52" t="s">
        <v>1938</v>
      </c>
      <c r="J219" s="52" t="s">
        <v>1935</v>
      </c>
      <c r="K219" s="48" t="s">
        <v>1946</v>
      </c>
    </row>
    <row r="220" spans="1:11" ht="36" customHeight="1">
      <c r="A220" s="49"/>
      <c r="B220" s="53" t="s">
        <v>1794</v>
      </c>
      <c r="C220" s="83">
        <f>COUNTIFS('visual material'!$G:$G,$B220,'visual material'!$T:$T,C$219)</f>
        <v>34</v>
      </c>
      <c r="D220" s="83">
        <f>COUNTIFS('visual material'!$G:$G,$B220,'visual material'!$T:$T,D$219)</f>
        <v>27</v>
      </c>
      <c r="E220" s="83">
        <f>COUNTIFS('visual material'!$G:$G,$B220,'visual material'!$T:$T,E$219)</f>
        <v>18</v>
      </c>
      <c r="F220" s="83">
        <f>COUNTIFS('visual material'!$G:$G,$B220,'visual material'!$T:$T,F$219)</f>
        <v>16</v>
      </c>
      <c r="G220" s="83">
        <f>COUNTIFS('visual material'!$G:$G,$B220,'visual material'!$T:$T,G$219)</f>
        <v>9</v>
      </c>
      <c r="H220" s="83">
        <f>COUNTIFS('visual material'!$G:$G,$B220,'visual material'!$T:$T,H$219)</f>
        <v>8</v>
      </c>
      <c r="I220" s="83">
        <f>COUNTIFS('visual material'!$G:$G,$B220,'visual material'!$T:$T,I$219)</f>
        <v>0</v>
      </c>
      <c r="J220" s="83">
        <f>COUNTIFS('visual material'!$G:$G,$B220,'visual material'!$T:$T,J$219)</f>
        <v>3</v>
      </c>
      <c r="K220" s="85">
        <f>SUM(C220:J220)</f>
        <v>115</v>
      </c>
    </row>
    <row r="221" spans="1:11" ht="36" customHeight="1">
      <c r="A221" s="49"/>
      <c r="B221" s="54" t="s">
        <v>1795</v>
      </c>
      <c r="C221" s="83">
        <f>COUNTIFS('visual material'!$G:$G,$B221,'visual material'!$T:$T,C$219)</f>
        <v>1</v>
      </c>
      <c r="D221" s="83">
        <f>COUNTIFS('visual material'!$G:$G,$B221,'visual material'!$T:$T,D$219)</f>
        <v>0</v>
      </c>
      <c r="E221" s="83">
        <f>COUNTIFS('visual material'!$G:$G,$B221,'visual material'!$T:$T,E$219)</f>
        <v>1</v>
      </c>
      <c r="F221" s="83">
        <f>COUNTIFS('visual material'!$G:$G,$B221,'visual material'!$T:$T,F$219)</f>
        <v>0</v>
      </c>
      <c r="G221" s="83">
        <f>COUNTIFS('visual material'!$G:$G,$B221,'visual material'!$T:$T,G$219)</f>
        <v>2</v>
      </c>
      <c r="H221" s="83">
        <f>COUNTIFS('visual material'!$G:$G,$B221,'visual material'!$T:$T,H$219)</f>
        <v>2</v>
      </c>
      <c r="I221" s="83">
        <f>COUNTIFS('visual material'!$G:$G,$B221,'visual material'!$T:$T,I$219)</f>
        <v>0</v>
      </c>
      <c r="J221" s="83">
        <f>COUNTIFS('visual material'!$G:$G,$B221,'visual material'!$T:$T,J$219)</f>
        <v>0</v>
      </c>
      <c r="K221" s="86">
        <f>SUM(C221:J221)</f>
        <v>6</v>
      </c>
    </row>
    <row r="222" spans="1:11" ht="36" customHeight="1" thickBot="1">
      <c r="A222" s="49"/>
      <c r="B222" s="54" t="s">
        <v>1906</v>
      </c>
      <c r="C222" s="83">
        <f>COUNTIFS('visual material'!$G:$G,$B222,'visual material'!$T:$T,C$219)</f>
        <v>0</v>
      </c>
      <c r="D222" s="83">
        <f>COUNTIFS('visual material'!$G:$G,$B222,'visual material'!$T:$T,D$219)</f>
        <v>0</v>
      </c>
      <c r="E222" s="83">
        <f>COUNTIFS('visual material'!$G:$G,$B222,'visual material'!$T:$T,E$219)</f>
        <v>0</v>
      </c>
      <c r="F222" s="83">
        <f>COUNTIFS('visual material'!$G:$G,$B222,'visual material'!$T:$T,F$219)</f>
        <v>0</v>
      </c>
      <c r="G222" s="83">
        <f>COUNTIFS('visual material'!$G:$G,$B222,'visual material'!$T:$T,G$219)</f>
        <v>0</v>
      </c>
      <c r="H222" s="83">
        <f>COUNTIFS('visual material'!$G:$G,$B222,'visual material'!$T:$T,H$219)</f>
        <v>0</v>
      </c>
      <c r="I222" s="83">
        <f>COUNTIFS('visual material'!$G:$G,$B222,'visual material'!$T:$T,I$219)</f>
        <v>10</v>
      </c>
      <c r="J222" s="83">
        <f>COUNTIFS('visual material'!$G:$G,$B222,'visual material'!$T:$T,J$219)</f>
        <v>0</v>
      </c>
      <c r="K222" s="86">
        <f>SUM(C222:J222)</f>
        <v>10</v>
      </c>
    </row>
    <row r="223" spans="1:11" ht="36" customHeight="1" thickBot="1">
      <c r="A223" s="56"/>
      <c r="B223" s="48" t="s">
        <v>1946</v>
      </c>
      <c r="C223" s="87">
        <f t="shared" ref="C223:J223" si="45">SUM(C220:C222)</f>
        <v>35</v>
      </c>
      <c r="D223" s="84">
        <f t="shared" si="45"/>
        <v>27</v>
      </c>
      <c r="E223" s="84">
        <f t="shared" si="45"/>
        <v>19</v>
      </c>
      <c r="F223" s="84">
        <f t="shared" si="45"/>
        <v>16</v>
      </c>
      <c r="G223" s="84">
        <f t="shared" si="45"/>
        <v>11</v>
      </c>
      <c r="H223" s="84">
        <f t="shared" si="45"/>
        <v>10</v>
      </c>
      <c r="I223" s="84">
        <f t="shared" si="45"/>
        <v>10</v>
      </c>
      <c r="J223" s="84">
        <f t="shared" si="45"/>
        <v>3</v>
      </c>
      <c r="K223" s="48">
        <f>SUM(C223:J223)</f>
        <v>131</v>
      </c>
    </row>
    <row r="224" spans="1:11" ht="36" customHeight="1" thickBot="1">
      <c r="A224" s="57"/>
    </row>
    <row r="225" spans="1:6" ht="36" customHeight="1" thickBot="1">
      <c r="A225" s="58">
        <v>21</v>
      </c>
      <c r="B225" s="43" t="s">
        <v>2531</v>
      </c>
      <c r="C225" s="44"/>
      <c r="D225" s="44"/>
      <c r="E225" s="44"/>
      <c r="F225" s="45"/>
    </row>
    <row r="226" spans="1:6" ht="36" customHeight="1" thickBot="1">
      <c r="A226" s="49"/>
      <c r="B226" s="71" t="s">
        <v>2473</v>
      </c>
      <c r="C226" s="72"/>
      <c r="D226" s="72"/>
      <c r="E226" s="72"/>
      <c r="F226" s="73"/>
    </row>
    <row r="227" spans="1:6" ht="36" customHeight="1" thickBot="1">
      <c r="A227" s="49"/>
      <c r="B227" s="48"/>
      <c r="C227" s="50" t="s">
        <v>1579</v>
      </c>
      <c r="D227" s="52" t="s">
        <v>1931</v>
      </c>
      <c r="E227" s="52" t="s">
        <v>1941</v>
      </c>
      <c r="F227" s="48" t="s">
        <v>1946</v>
      </c>
    </row>
    <row r="228" spans="1:6" ht="36" customHeight="1">
      <c r="A228" s="49"/>
      <c r="B228" s="53" t="s">
        <v>1794</v>
      </c>
      <c r="C228" s="83">
        <f>COUNTIFS('visual material'!$G:$G,$B228,'visual material'!$W:$W,C$227)</f>
        <v>104</v>
      </c>
      <c r="D228" s="83">
        <f>COUNTIFS('visual material'!$G:$G,$B228,'visual material'!$W:$W,D$227)</f>
        <v>11</v>
      </c>
      <c r="E228" s="83">
        <f>COUNTIFS('visual material'!$G:$G,$B228,'visual material'!$W:$W,E$227)</f>
        <v>0</v>
      </c>
      <c r="F228" s="85">
        <f>SUM(C228:E228)</f>
        <v>115</v>
      </c>
    </row>
    <row r="229" spans="1:6" ht="36" customHeight="1">
      <c r="A229" s="49"/>
      <c r="B229" s="54" t="s">
        <v>1795</v>
      </c>
      <c r="C229" s="83">
        <f>COUNTIFS('visual material'!$G:$G,$B229,'visual material'!$W:$W,C$227)</f>
        <v>6</v>
      </c>
      <c r="D229" s="83">
        <f>COUNTIFS('visual material'!$G:$G,$B229,'visual material'!$W:$W,D$227)</f>
        <v>0</v>
      </c>
      <c r="E229" s="83">
        <f>COUNTIFS('visual material'!$G:$G,$B229,'visual material'!$W:$W,E$227)</f>
        <v>0</v>
      </c>
      <c r="F229" s="86">
        <f>SUM(C229:E229)</f>
        <v>6</v>
      </c>
    </row>
    <row r="230" spans="1:6" ht="36" customHeight="1" thickBot="1">
      <c r="A230" s="49"/>
      <c r="B230" s="54" t="s">
        <v>1906</v>
      </c>
      <c r="C230" s="83">
        <f>COUNTIFS('visual material'!$G:$G,$B230,'visual material'!$W:$W,C$227)</f>
        <v>0</v>
      </c>
      <c r="D230" s="83">
        <f>COUNTIFS('visual material'!$G:$G,$B230,'visual material'!$W:$W,D$227)</f>
        <v>0</v>
      </c>
      <c r="E230" s="83">
        <f>COUNTIFS('visual material'!$G:$G,$B230,'visual material'!$W:$W,E$227)</f>
        <v>10</v>
      </c>
      <c r="F230" s="86">
        <f>SUM(C230:E230)</f>
        <v>10</v>
      </c>
    </row>
    <row r="231" spans="1:6" ht="36" customHeight="1" thickBot="1">
      <c r="A231" s="56"/>
      <c r="B231" s="48" t="s">
        <v>1946</v>
      </c>
      <c r="C231" s="87">
        <f>SUM(C228:C230)</f>
        <v>110</v>
      </c>
      <c r="D231" s="84">
        <f>SUM(D228:D230)</f>
        <v>11</v>
      </c>
      <c r="E231" s="84">
        <f>SUM(E228:E230)</f>
        <v>10</v>
      </c>
      <c r="F231" s="48">
        <f>SUM(C231:E231)</f>
        <v>131</v>
      </c>
    </row>
    <row r="232" spans="1:6" ht="36" customHeight="1" thickBot="1">
      <c r="A232" s="57"/>
    </row>
    <row r="233" spans="1:6" ht="36" customHeight="1" thickBot="1">
      <c r="A233" s="58">
        <v>22</v>
      </c>
      <c r="B233" s="65" t="s">
        <v>2531</v>
      </c>
      <c r="C233" s="66"/>
      <c r="D233" s="66"/>
      <c r="E233" s="66"/>
      <c r="F233" s="67"/>
    </row>
    <row r="234" spans="1:6" ht="36" customHeight="1" thickBot="1">
      <c r="A234" s="49"/>
      <c r="B234" s="71" t="s">
        <v>2474</v>
      </c>
      <c r="C234" s="72"/>
      <c r="D234" s="72"/>
      <c r="E234" s="72"/>
      <c r="F234" s="73"/>
    </row>
    <row r="235" spans="1:6" ht="36" customHeight="1" thickBot="1">
      <c r="A235" s="49"/>
      <c r="B235" s="48"/>
      <c r="C235" s="50" t="s">
        <v>1580</v>
      </c>
      <c r="D235" s="52" t="s">
        <v>1595</v>
      </c>
      <c r="E235" s="52" t="s">
        <v>1942</v>
      </c>
      <c r="F235" s="48" t="s">
        <v>1946</v>
      </c>
    </row>
    <row r="236" spans="1:6" ht="36" customHeight="1">
      <c r="A236" s="49"/>
      <c r="B236" s="53" t="s">
        <v>1794</v>
      </c>
      <c r="C236" s="83">
        <f>COUNTIFS('visual material'!$G:$G,$B236,'visual material'!$X:$X,C$235)</f>
        <v>83</v>
      </c>
      <c r="D236" s="83">
        <f>COUNTIFS('visual material'!$G:$G,$B236,'visual material'!$X:$X,D$235)</f>
        <v>32</v>
      </c>
      <c r="E236" s="83">
        <f>COUNTIFS('visual material'!$G:$G,$B236,'visual material'!$X:$X,E$235)</f>
        <v>0</v>
      </c>
      <c r="F236" s="85">
        <f>SUM(C236:E236)</f>
        <v>115</v>
      </c>
    </row>
    <row r="237" spans="1:6" ht="36" customHeight="1">
      <c r="A237" s="49"/>
      <c r="B237" s="54" t="s">
        <v>1795</v>
      </c>
      <c r="C237" s="83">
        <f>COUNTIFS('visual material'!$G:$G,$B237,'visual material'!$X:$X,C$235)</f>
        <v>0</v>
      </c>
      <c r="D237" s="83">
        <f>COUNTIFS('visual material'!$G:$G,$B237,'visual material'!$X:$X,D$235)</f>
        <v>6</v>
      </c>
      <c r="E237" s="83">
        <f>COUNTIFS('visual material'!$G:$G,$B237,'visual material'!$X:$X,E$235)</f>
        <v>0</v>
      </c>
      <c r="F237" s="86">
        <f>SUM(C237:E237)</f>
        <v>6</v>
      </c>
    </row>
    <row r="238" spans="1:6" ht="36" customHeight="1" thickBot="1">
      <c r="A238" s="49"/>
      <c r="B238" s="54" t="s">
        <v>1906</v>
      </c>
      <c r="C238" s="83">
        <f>COUNTIFS('visual material'!$G:$G,$B238,'visual material'!$X:$X,C$235)</f>
        <v>0</v>
      </c>
      <c r="D238" s="83">
        <f>COUNTIFS('visual material'!$G:$G,$B238,'visual material'!$X:$X,D$235)</f>
        <v>0</v>
      </c>
      <c r="E238" s="83">
        <f>COUNTIFS('visual material'!$G:$G,$B238,'visual material'!$X:$X,E$235)</f>
        <v>10</v>
      </c>
      <c r="F238" s="86">
        <f>SUM(C238:E238)</f>
        <v>10</v>
      </c>
    </row>
    <row r="239" spans="1:6" ht="36" customHeight="1" thickBot="1">
      <c r="A239" s="56"/>
      <c r="B239" s="48" t="s">
        <v>1946</v>
      </c>
      <c r="C239" s="87">
        <f>SUM(C236:C238)</f>
        <v>83</v>
      </c>
      <c r="D239" s="84">
        <f>SUM(D236:D238)</f>
        <v>38</v>
      </c>
      <c r="E239" s="84">
        <f>SUM(E236:E238)</f>
        <v>10</v>
      </c>
      <c r="F239" s="48">
        <f>SUM(C239:E239)</f>
        <v>131</v>
      </c>
    </row>
    <row r="240" spans="1:6" ht="36" customHeight="1" thickBot="1">
      <c r="A240" s="57"/>
    </row>
    <row r="241" spans="1:11" ht="36" customHeight="1" thickBot="1">
      <c r="A241" s="58">
        <v>23</v>
      </c>
      <c r="B241" s="43" t="s">
        <v>2531</v>
      </c>
      <c r="C241" s="44"/>
      <c r="D241" s="44"/>
      <c r="E241" s="45"/>
    </row>
    <row r="242" spans="1:11" ht="36" customHeight="1" thickBot="1">
      <c r="A242" s="49"/>
      <c r="B242" s="71" t="s">
        <v>2475</v>
      </c>
      <c r="C242" s="72"/>
      <c r="D242" s="72"/>
      <c r="E242" s="73"/>
    </row>
    <row r="243" spans="1:11" ht="36" customHeight="1" thickBot="1">
      <c r="A243" s="49"/>
      <c r="B243" s="48"/>
      <c r="C243" s="50" t="s">
        <v>1601</v>
      </c>
      <c r="D243" s="52" t="s">
        <v>1581</v>
      </c>
      <c r="E243" s="48" t="s">
        <v>1946</v>
      </c>
    </row>
    <row r="244" spans="1:11" ht="36" customHeight="1">
      <c r="A244" s="49"/>
      <c r="B244" s="53" t="s">
        <v>1794</v>
      </c>
      <c r="C244" s="83">
        <f>COUNTIFS('visual material'!$G:$G,$B244,'visual material'!$Y:$Y,C$243)</f>
        <v>72</v>
      </c>
      <c r="D244" s="83">
        <f>COUNTIFS('visual material'!$G:$G,$B244,'visual material'!$Y:$Y,D$243)</f>
        <v>43</v>
      </c>
      <c r="E244" s="85">
        <f>SUM(C244:D244)</f>
        <v>115</v>
      </c>
    </row>
    <row r="245" spans="1:11" ht="36" customHeight="1">
      <c r="A245" s="49"/>
      <c r="B245" s="54" t="s">
        <v>1795</v>
      </c>
      <c r="C245" s="83">
        <f>COUNTIFS('visual material'!$G:$G,$B245,'visual material'!$Y:$Y,C$243)</f>
        <v>4</v>
      </c>
      <c r="D245" s="83">
        <f>COUNTIFS('visual material'!$G:$G,$B245,'visual material'!$Y:$Y,D$243)</f>
        <v>2</v>
      </c>
      <c r="E245" s="86">
        <f>SUM(C245:D245)</f>
        <v>6</v>
      </c>
    </row>
    <row r="246" spans="1:11" ht="36" customHeight="1" thickBot="1">
      <c r="A246" s="49"/>
      <c r="B246" s="54" t="s">
        <v>1906</v>
      </c>
      <c r="C246" s="83">
        <f>COUNTIFS('visual material'!$G:$G,$B246,'visual material'!$Y:$Y,C$243)</f>
        <v>2</v>
      </c>
      <c r="D246" s="83">
        <f>COUNTIFS('visual material'!$G:$G,$B246,'visual material'!$Y:$Y,D$243)</f>
        <v>8</v>
      </c>
      <c r="E246" s="86">
        <f>SUM(C246:D246)</f>
        <v>10</v>
      </c>
    </row>
    <row r="247" spans="1:11" ht="36" customHeight="1" thickBot="1">
      <c r="A247" s="56"/>
      <c r="B247" s="48" t="s">
        <v>1946</v>
      </c>
      <c r="C247" s="87">
        <f>SUM(C244:C246)</f>
        <v>78</v>
      </c>
      <c r="D247" s="84">
        <f>SUM(D244:D246)</f>
        <v>53</v>
      </c>
      <c r="E247" s="48">
        <f>SUM(C247:D247)</f>
        <v>131</v>
      </c>
    </row>
    <row r="248" spans="1:11" ht="36" customHeight="1" thickBot="1">
      <c r="A248" s="57"/>
    </row>
    <row r="249" spans="1:11" ht="36" customHeight="1" thickBot="1">
      <c r="A249" s="58">
        <v>24</v>
      </c>
      <c r="B249" s="65" t="s">
        <v>2531</v>
      </c>
      <c r="C249" s="66"/>
      <c r="D249" s="66"/>
      <c r="E249" s="66"/>
      <c r="F249" s="66"/>
      <c r="G249" s="66"/>
      <c r="H249" s="66"/>
      <c r="I249" s="66"/>
      <c r="J249" s="66"/>
      <c r="K249" s="67"/>
    </row>
    <row r="250" spans="1:11" ht="36" customHeight="1" thickBot="1">
      <c r="A250" s="49"/>
      <c r="B250" s="71" t="s">
        <v>2476</v>
      </c>
      <c r="C250" s="72"/>
      <c r="D250" s="72"/>
      <c r="E250" s="72"/>
      <c r="F250" s="72"/>
      <c r="G250" s="72"/>
      <c r="H250" s="72"/>
      <c r="I250" s="72"/>
      <c r="J250" s="72"/>
      <c r="K250" s="73"/>
    </row>
    <row r="251" spans="1:11" ht="36" customHeight="1" thickBot="1">
      <c r="A251" s="49"/>
      <c r="B251" s="48"/>
      <c r="C251" s="50" t="s">
        <v>1937</v>
      </c>
      <c r="D251" s="52" t="s">
        <v>1933</v>
      </c>
      <c r="E251" s="52" t="s">
        <v>1936</v>
      </c>
      <c r="F251" s="52" t="s">
        <v>729</v>
      </c>
      <c r="G251" s="52" t="s">
        <v>1932</v>
      </c>
      <c r="H251" s="52" t="s">
        <v>1934</v>
      </c>
      <c r="I251" s="52" t="s">
        <v>1938</v>
      </c>
      <c r="J251" s="52" t="s">
        <v>1935</v>
      </c>
      <c r="K251" s="48" t="s">
        <v>1946</v>
      </c>
    </row>
    <row r="252" spans="1:11" ht="36" customHeight="1">
      <c r="A252" s="49"/>
      <c r="B252" s="53" t="s">
        <v>1579</v>
      </c>
      <c r="C252" s="83">
        <f>COUNTIFS('visual material'!$W:$W,$B252,'visual material'!$T:$T,C$251)</f>
        <v>35</v>
      </c>
      <c r="D252" s="83">
        <f>COUNTIFS('visual material'!$W:$W,$B252,'visual material'!$T:$T,D$251)</f>
        <v>22</v>
      </c>
      <c r="E252" s="83">
        <f>COUNTIFS('visual material'!$W:$W,$B252,'visual material'!$T:$T,E$251)</f>
        <v>18</v>
      </c>
      <c r="F252" s="83">
        <f>COUNTIFS('visual material'!$W:$W,$B252,'visual material'!$T:$T,F$251)</f>
        <v>15</v>
      </c>
      <c r="G252" s="83">
        <f>COUNTIFS('visual material'!$W:$W,$B252,'visual material'!$T:$T,G$251)</f>
        <v>10</v>
      </c>
      <c r="H252" s="83">
        <f>COUNTIFS('visual material'!$W:$W,$B252,'visual material'!$T:$T,H$251)</f>
        <v>8</v>
      </c>
      <c r="I252" s="83">
        <f>COUNTIFS('visual material'!$W:$W,$B252,'visual material'!$T:$T,I$251)</f>
        <v>0</v>
      </c>
      <c r="J252" s="83">
        <f>COUNTIFS('visual material'!$W:$W,$B252,'visual material'!$T:$T,J$251)</f>
        <v>2</v>
      </c>
      <c r="K252" s="85">
        <f>SUM(C252:J252)</f>
        <v>110</v>
      </c>
    </row>
    <row r="253" spans="1:11" ht="36" customHeight="1">
      <c r="A253" s="49"/>
      <c r="B253" s="54" t="s">
        <v>1931</v>
      </c>
      <c r="C253" s="83">
        <f>COUNTIFS('visual material'!$W:$W,$B253,'visual material'!$T:$T,C$251)</f>
        <v>0</v>
      </c>
      <c r="D253" s="83">
        <f>COUNTIFS('visual material'!$W:$W,$B253,'visual material'!$T:$T,D$251)</f>
        <v>5</v>
      </c>
      <c r="E253" s="83">
        <f>COUNTIFS('visual material'!$W:$W,$B253,'visual material'!$T:$T,E$251)</f>
        <v>1</v>
      </c>
      <c r="F253" s="83">
        <f>COUNTIFS('visual material'!$W:$W,$B253,'visual material'!$T:$T,F$251)</f>
        <v>1</v>
      </c>
      <c r="G253" s="83">
        <f>COUNTIFS('visual material'!$W:$W,$B253,'visual material'!$T:$T,G$251)</f>
        <v>1</v>
      </c>
      <c r="H253" s="83">
        <f>COUNTIFS('visual material'!$W:$W,$B253,'visual material'!$T:$T,H$251)</f>
        <v>2</v>
      </c>
      <c r="I253" s="83">
        <f>COUNTIFS('visual material'!$W:$W,$B253,'visual material'!$T:$T,I$251)</f>
        <v>0</v>
      </c>
      <c r="J253" s="83">
        <f>COUNTIFS('visual material'!$W:$W,$B253,'visual material'!$T:$T,J$251)</f>
        <v>1</v>
      </c>
      <c r="K253" s="86">
        <f>SUM(C253:J253)</f>
        <v>11</v>
      </c>
    </row>
    <row r="254" spans="1:11" ht="36" customHeight="1" thickBot="1">
      <c r="A254" s="49"/>
      <c r="B254" s="54" t="s">
        <v>1941</v>
      </c>
      <c r="C254" s="83">
        <f>COUNTIFS('visual material'!$W:$W,$B254,'visual material'!$T:$T,C$251)</f>
        <v>0</v>
      </c>
      <c r="D254" s="83">
        <f>COUNTIFS('visual material'!$W:$W,$B254,'visual material'!$T:$T,D$251)</f>
        <v>0</v>
      </c>
      <c r="E254" s="83">
        <f>COUNTIFS('visual material'!$W:$W,$B254,'visual material'!$T:$T,E$251)</f>
        <v>0</v>
      </c>
      <c r="F254" s="83">
        <f>COUNTIFS('visual material'!$W:$W,$B254,'visual material'!$T:$T,F$251)</f>
        <v>0</v>
      </c>
      <c r="G254" s="83">
        <f>COUNTIFS('visual material'!$W:$W,$B254,'visual material'!$T:$T,G$251)</f>
        <v>0</v>
      </c>
      <c r="H254" s="83">
        <f>COUNTIFS('visual material'!$W:$W,$B254,'visual material'!$T:$T,H$251)</f>
        <v>0</v>
      </c>
      <c r="I254" s="83">
        <f>COUNTIFS('visual material'!$W:$W,$B254,'visual material'!$T:$T,I$251)</f>
        <v>10</v>
      </c>
      <c r="J254" s="83">
        <f>COUNTIFS('visual material'!$W:$W,$B254,'visual material'!$T:$T,J$251)</f>
        <v>0</v>
      </c>
      <c r="K254" s="86">
        <f>SUM(C254:J254)</f>
        <v>10</v>
      </c>
    </row>
    <row r="255" spans="1:11" ht="36" customHeight="1" thickBot="1">
      <c r="A255" s="56"/>
      <c r="B255" s="48" t="s">
        <v>1946</v>
      </c>
      <c r="C255" s="87">
        <f t="shared" ref="C255:J255" si="46">SUM(C252:C254)</f>
        <v>35</v>
      </c>
      <c r="D255" s="84">
        <f t="shared" si="46"/>
        <v>27</v>
      </c>
      <c r="E255" s="84">
        <f t="shared" si="46"/>
        <v>19</v>
      </c>
      <c r="F255" s="84">
        <f t="shared" si="46"/>
        <v>16</v>
      </c>
      <c r="G255" s="84">
        <f t="shared" si="46"/>
        <v>11</v>
      </c>
      <c r="H255" s="84">
        <f t="shared" si="46"/>
        <v>10</v>
      </c>
      <c r="I255" s="84">
        <f t="shared" si="46"/>
        <v>10</v>
      </c>
      <c r="J255" s="84">
        <f t="shared" si="46"/>
        <v>3</v>
      </c>
      <c r="K255" s="48">
        <f>SUM(C255:J255)</f>
        <v>131</v>
      </c>
    </row>
    <row r="256" spans="1:11" ht="36" customHeight="1" thickBot="1">
      <c r="A256" s="57"/>
    </row>
    <row r="257" spans="1:12" ht="36" customHeight="1" thickBot="1">
      <c r="A257" s="58">
        <v>25</v>
      </c>
      <c r="B257" s="43" t="s">
        <v>2531</v>
      </c>
      <c r="C257" s="44"/>
      <c r="D257" s="44"/>
      <c r="E257" s="45"/>
    </row>
    <row r="258" spans="1:12" ht="36" customHeight="1" thickBot="1">
      <c r="A258" s="68"/>
      <c r="B258" s="71" t="s">
        <v>2477</v>
      </c>
      <c r="C258" s="72"/>
      <c r="D258" s="72"/>
      <c r="E258" s="73"/>
    </row>
    <row r="259" spans="1:12" ht="36" customHeight="1" thickBot="1">
      <c r="A259" s="68"/>
      <c r="B259" s="48"/>
      <c r="C259" s="50" t="s">
        <v>1601</v>
      </c>
      <c r="D259" s="52" t="s">
        <v>1581</v>
      </c>
      <c r="E259" s="48" t="s">
        <v>1946</v>
      </c>
    </row>
    <row r="260" spans="1:12" ht="36" customHeight="1">
      <c r="A260" s="68"/>
      <c r="B260" s="53" t="s">
        <v>1579</v>
      </c>
      <c r="C260" s="83">
        <f>COUNTIFS('visual material'!$W:$W,$B260,'visual material'!$Y:$Y,C$259)</f>
        <v>66</v>
      </c>
      <c r="D260" s="83">
        <f>COUNTIFS('visual material'!$W:$W,$B260,'visual material'!$Y:$Y,D$259)</f>
        <v>44</v>
      </c>
      <c r="E260" s="85">
        <f>SUM(C260:D260)</f>
        <v>110</v>
      </c>
    </row>
    <row r="261" spans="1:12" ht="36" customHeight="1">
      <c r="A261" s="68"/>
      <c r="B261" s="54" t="s">
        <v>1931</v>
      </c>
      <c r="C261" s="83">
        <f>COUNTIFS('visual material'!$W:$W,$B261,'visual material'!$Y:$Y,C$259)</f>
        <v>10</v>
      </c>
      <c r="D261" s="83">
        <f>COUNTIFS('visual material'!$W:$W,$B261,'visual material'!$Y:$Y,D$259)</f>
        <v>1</v>
      </c>
      <c r="E261" s="86">
        <f>SUM(C261:D261)</f>
        <v>11</v>
      </c>
    </row>
    <row r="262" spans="1:12" ht="36" customHeight="1" thickBot="1">
      <c r="A262" s="68"/>
      <c r="B262" s="54" t="s">
        <v>1941</v>
      </c>
      <c r="C262" s="83">
        <f>COUNTIFS('visual material'!$W:$W,$B262,'visual material'!$Y:$Y,C$259)</f>
        <v>2</v>
      </c>
      <c r="D262" s="83">
        <f>COUNTIFS('visual material'!$W:$W,$B262,'visual material'!$Y:$Y,D$259)</f>
        <v>8</v>
      </c>
      <c r="E262" s="86">
        <f>SUM(C262:D262)</f>
        <v>10</v>
      </c>
    </row>
    <row r="263" spans="1:12" ht="36" customHeight="1" thickBot="1">
      <c r="A263" s="69"/>
      <c r="B263" s="48" t="s">
        <v>1946</v>
      </c>
      <c r="C263" s="87">
        <f>SUM(C260:C262)</f>
        <v>78</v>
      </c>
      <c r="D263" s="84">
        <f>SUM(D260:D262)</f>
        <v>53</v>
      </c>
      <c r="E263" s="48">
        <f>SUM(C263:D263)</f>
        <v>131</v>
      </c>
    </row>
    <row r="264" spans="1:12" ht="36" customHeight="1" thickBot="1">
      <c r="A264" s="70"/>
    </row>
    <row r="265" spans="1:12" ht="36" customHeight="1" thickBot="1">
      <c r="A265" s="43" t="s">
        <v>1947</v>
      </c>
      <c r="B265" s="44"/>
      <c r="C265" s="44"/>
      <c r="D265" s="44"/>
      <c r="E265" s="44"/>
      <c r="F265" s="44"/>
      <c r="G265" s="44"/>
      <c r="H265" s="44"/>
      <c r="I265" s="44"/>
      <c r="J265" s="44"/>
      <c r="K265" s="44"/>
      <c r="L265" s="45"/>
    </row>
    <row r="266" spans="1:12" ht="36" customHeight="1" thickBot="1">
      <c r="A266" s="70"/>
    </row>
    <row r="267" spans="1:12" ht="36" customHeight="1" thickBot="1">
      <c r="A267" s="58">
        <v>26</v>
      </c>
      <c r="B267" s="43" t="s">
        <v>2531</v>
      </c>
      <c r="C267" s="44"/>
      <c r="D267" s="44"/>
      <c r="E267" s="44"/>
      <c r="F267" s="44"/>
      <c r="G267" s="44"/>
      <c r="H267" s="45"/>
    </row>
    <row r="268" spans="1:12" ht="36" customHeight="1" thickBot="1">
      <c r="A268" s="49"/>
      <c r="B268" s="71" t="s">
        <v>2478</v>
      </c>
      <c r="C268" s="72"/>
      <c r="D268" s="72"/>
      <c r="E268" s="72"/>
      <c r="F268" s="72"/>
      <c r="G268" s="72"/>
      <c r="H268" s="73"/>
    </row>
    <row r="269" spans="1:12" ht="36" customHeight="1" thickBot="1">
      <c r="A269" s="49"/>
      <c r="B269" s="48"/>
      <c r="C269" s="50" t="s">
        <v>22</v>
      </c>
      <c r="D269" s="52" t="s">
        <v>1454</v>
      </c>
      <c r="E269" s="52" t="s">
        <v>1330</v>
      </c>
      <c r="F269" s="52" t="s">
        <v>88</v>
      </c>
      <c r="G269" s="52" t="s">
        <v>32</v>
      </c>
      <c r="H269" s="48" t="s">
        <v>1946</v>
      </c>
    </row>
    <row r="270" spans="1:12" ht="36" customHeight="1">
      <c r="A270" s="49"/>
      <c r="B270" s="53" t="s">
        <v>1944</v>
      </c>
      <c r="C270" s="83">
        <f>COUNTIFS('Read and written materials'!$C:$C,$B270,'Read and written materials'!$E:$E,C$269)</f>
        <v>5</v>
      </c>
      <c r="D270" s="83">
        <f>COUNTIFS('Read and written materials'!$C:$C,$B270,'Read and written materials'!$E:$E,D$269)</f>
        <v>5</v>
      </c>
      <c r="E270" s="83">
        <f>COUNTIFS('Read and written materials'!$C:$C,$B270,'Read and written materials'!$E:$E,E$269)</f>
        <v>1</v>
      </c>
      <c r="F270" s="83">
        <f>COUNTIFS('Read and written materials'!$C:$C,$B270,'Read and written materials'!$E:$E,F$269)</f>
        <v>0</v>
      </c>
      <c r="G270" s="83">
        <f>COUNTIFS('Read and written materials'!$C:$C,$B270,'Read and written materials'!$E:$E,G$269)</f>
        <v>0</v>
      </c>
      <c r="H270" s="85">
        <f>SUM(C270:G270)</f>
        <v>11</v>
      </c>
    </row>
    <row r="271" spans="1:12" ht="36" customHeight="1" thickBot="1">
      <c r="A271" s="49"/>
      <c r="B271" s="54" t="s">
        <v>1900</v>
      </c>
      <c r="C271" s="83">
        <f>COUNTIFS('Read and written materials'!$C:$C,$B271,'Read and written materials'!$E:$E,C$269)</f>
        <v>162</v>
      </c>
      <c r="D271" s="83">
        <f>COUNTIFS('Read and written materials'!$C:$C,$B271,'Read and written materials'!$E:$E,D$269)</f>
        <v>11</v>
      </c>
      <c r="E271" s="83">
        <f>COUNTIFS('Read and written materials'!$C:$C,$B271,'Read and written materials'!$E:$E,E$269)</f>
        <v>5</v>
      </c>
      <c r="F271" s="83">
        <f>COUNTIFS('Read and written materials'!$C:$C,$B271,'Read and written materials'!$E:$E,F$269)</f>
        <v>2</v>
      </c>
      <c r="G271" s="83">
        <f>COUNTIFS('Read and written materials'!$C:$C,$B271,'Read and written materials'!$E:$E,G$269)</f>
        <v>6</v>
      </c>
      <c r="H271" s="86">
        <f>SUM(C271:G271)</f>
        <v>186</v>
      </c>
    </row>
    <row r="272" spans="1:12" ht="36" customHeight="1" thickBot="1">
      <c r="A272" s="56"/>
      <c r="B272" s="48" t="s">
        <v>1946</v>
      </c>
      <c r="C272" s="87">
        <f>SUM(C270:C271)</f>
        <v>167</v>
      </c>
      <c r="D272" s="84">
        <f t="shared" ref="D272:G272" si="47">SUM(D270:D271)</f>
        <v>16</v>
      </c>
      <c r="E272" s="84">
        <f t="shared" si="47"/>
        <v>6</v>
      </c>
      <c r="F272" s="84">
        <f t="shared" si="47"/>
        <v>2</v>
      </c>
      <c r="G272" s="84">
        <f t="shared" si="47"/>
        <v>6</v>
      </c>
      <c r="H272" s="48">
        <f>SUM(C272:G272)</f>
        <v>197</v>
      </c>
    </row>
    <row r="273" spans="1:5" ht="36" customHeight="1" thickBot="1">
      <c r="A273" s="70"/>
    </row>
    <row r="274" spans="1:5" ht="36" customHeight="1" thickBot="1">
      <c r="A274" s="58">
        <v>27</v>
      </c>
      <c r="B274" s="43" t="s">
        <v>2531</v>
      </c>
      <c r="C274" s="44"/>
      <c r="D274" s="44"/>
      <c r="E274" s="45"/>
    </row>
    <row r="275" spans="1:5" ht="36" customHeight="1" thickBot="1">
      <c r="A275" s="49"/>
      <c r="B275" s="71" t="s">
        <v>2479</v>
      </c>
      <c r="C275" s="72"/>
      <c r="D275" s="72"/>
      <c r="E275" s="73"/>
    </row>
    <row r="276" spans="1:5" ht="36" customHeight="1" thickBot="1">
      <c r="A276" s="49"/>
      <c r="B276" s="48"/>
      <c r="C276" s="50" t="s">
        <v>1944</v>
      </c>
      <c r="D276" s="52" t="s">
        <v>1900</v>
      </c>
      <c r="E276" s="48" t="s">
        <v>1946</v>
      </c>
    </row>
    <row r="277" spans="1:5" ht="36" customHeight="1">
      <c r="A277" s="49"/>
      <c r="B277" s="53" t="s">
        <v>72</v>
      </c>
      <c r="C277" s="83">
        <f>COUNTIFS('Read and written materials'!$G:$G,$B277,'Read and written materials'!$C:$C,C$276)</f>
        <v>11</v>
      </c>
      <c r="D277" s="83">
        <f>COUNTIFS('Read and written materials'!$G:$G,$B277,'Read and written materials'!$C:$C,D$276)</f>
        <v>167</v>
      </c>
      <c r="E277" s="85">
        <f t="shared" ref="E277:E287" si="48">SUM(C277:D277)</f>
        <v>178</v>
      </c>
    </row>
    <row r="278" spans="1:5" ht="36" customHeight="1">
      <c r="A278" s="49"/>
      <c r="B278" s="54" t="s">
        <v>180</v>
      </c>
      <c r="C278" s="83">
        <f>COUNTIFS('Read and written materials'!$G:$G,$B278,'Read and written materials'!$C:$C,C$276)</f>
        <v>0</v>
      </c>
      <c r="D278" s="83">
        <f>COUNTIFS('Read and written materials'!$G:$G,$B278,'Read and written materials'!$C:$C,D$276)</f>
        <v>5</v>
      </c>
      <c r="E278" s="86">
        <f t="shared" si="48"/>
        <v>5</v>
      </c>
    </row>
    <row r="279" spans="1:5" ht="36" customHeight="1">
      <c r="A279" s="49"/>
      <c r="B279" s="54" t="s">
        <v>161</v>
      </c>
      <c r="C279" s="83">
        <f>COUNTIFS('Read and written materials'!$G:$G,$B279,'Read and written materials'!$C:$C,C$276)</f>
        <v>0</v>
      </c>
      <c r="D279" s="83">
        <f>COUNTIFS('Read and written materials'!$G:$G,$B279,'Read and written materials'!$C:$C,D$276)</f>
        <v>3</v>
      </c>
      <c r="E279" s="86">
        <f t="shared" si="48"/>
        <v>3</v>
      </c>
    </row>
    <row r="280" spans="1:5" ht="36" customHeight="1">
      <c r="A280" s="49"/>
      <c r="B280" s="54" t="s">
        <v>74</v>
      </c>
      <c r="C280" s="83">
        <f>COUNTIFS('Read and written materials'!$G:$G,$B280,'Read and written materials'!$C:$C,C$276)</f>
        <v>0</v>
      </c>
      <c r="D280" s="83">
        <f>COUNTIFS('Read and written materials'!$G:$G,$B280,'Read and written materials'!$C:$C,D$276)</f>
        <v>2</v>
      </c>
      <c r="E280" s="86">
        <f t="shared" si="48"/>
        <v>2</v>
      </c>
    </row>
    <row r="281" spans="1:5" ht="36" customHeight="1">
      <c r="A281" s="49"/>
      <c r="B281" s="54" t="s">
        <v>73</v>
      </c>
      <c r="C281" s="83">
        <f>COUNTIFS('Read and written materials'!$G:$G,$B281,'Read and written materials'!$C:$C,C$276)</f>
        <v>0</v>
      </c>
      <c r="D281" s="83">
        <f>COUNTIFS('Read and written materials'!$G:$G,$B281,'Read and written materials'!$C:$C,D$276)</f>
        <v>2</v>
      </c>
      <c r="E281" s="86">
        <f t="shared" si="48"/>
        <v>2</v>
      </c>
    </row>
    <row r="282" spans="1:5" ht="36" customHeight="1">
      <c r="A282" s="49"/>
      <c r="B282" s="54" t="s">
        <v>267</v>
      </c>
      <c r="C282" s="83">
        <f>COUNTIFS('Read and written materials'!$G:$G,$B282,'Read and written materials'!$C:$C,C$276)</f>
        <v>0</v>
      </c>
      <c r="D282" s="83">
        <f>COUNTIFS('Read and written materials'!$G:$G,$B282,'Read and written materials'!$C:$C,D$276)</f>
        <v>2</v>
      </c>
      <c r="E282" s="86">
        <f t="shared" si="48"/>
        <v>2</v>
      </c>
    </row>
    <row r="283" spans="1:5" ht="36" customHeight="1">
      <c r="A283" s="49"/>
      <c r="B283" s="54" t="s">
        <v>87</v>
      </c>
      <c r="C283" s="83">
        <f>COUNTIFS('Read and written materials'!$G:$G,$B283,'Read and written materials'!$C:$C,C$276)</f>
        <v>0</v>
      </c>
      <c r="D283" s="83">
        <f>COUNTIFS('Read and written materials'!$G:$G,$B283,'Read and written materials'!$C:$C,D$276)</f>
        <v>2</v>
      </c>
      <c r="E283" s="86">
        <f t="shared" si="48"/>
        <v>2</v>
      </c>
    </row>
    <row r="284" spans="1:5" ht="36" customHeight="1">
      <c r="A284" s="49"/>
      <c r="B284" s="54" t="s">
        <v>209</v>
      </c>
      <c r="C284" s="83">
        <f>COUNTIFS('Read and written materials'!$G:$G,$B284,'Read and written materials'!$C:$C,C$276)</f>
        <v>0</v>
      </c>
      <c r="D284" s="83">
        <f>COUNTIFS('Read and written materials'!$G:$G,$B284,'Read and written materials'!$C:$C,D$276)</f>
        <v>1</v>
      </c>
      <c r="E284" s="86">
        <f t="shared" si="48"/>
        <v>1</v>
      </c>
    </row>
    <row r="285" spans="1:5" ht="36" customHeight="1">
      <c r="A285" s="49"/>
      <c r="B285" s="54" t="s">
        <v>245</v>
      </c>
      <c r="C285" s="83">
        <f>COUNTIFS('Read and written materials'!$G:$G,$B285,'Read and written materials'!$C:$C,C$276)</f>
        <v>0</v>
      </c>
      <c r="D285" s="83">
        <f>COUNTIFS('Read and written materials'!$G:$G,$B285,'Read and written materials'!$C:$C,D$276)</f>
        <v>1</v>
      </c>
      <c r="E285" s="86">
        <f t="shared" si="48"/>
        <v>1</v>
      </c>
    </row>
    <row r="286" spans="1:5" ht="36" customHeight="1" thickBot="1">
      <c r="A286" s="49"/>
      <c r="B286" s="54" t="s">
        <v>122</v>
      </c>
      <c r="C286" s="83">
        <f>COUNTIFS('Read and written materials'!$G:$G,$B286,'Read and written materials'!$C:$C,C$276)</f>
        <v>0</v>
      </c>
      <c r="D286" s="83">
        <f>COUNTIFS('Read and written materials'!$G:$G,$B286,'Read and written materials'!$C:$C,D$276)</f>
        <v>1</v>
      </c>
      <c r="E286" s="86">
        <f t="shared" si="48"/>
        <v>1</v>
      </c>
    </row>
    <row r="287" spans="1:5" ht="36" customHeight="1" thickBot="1">
      <c r="A287" s="56"/>
      <c r="B287" s="48" t="s">
        <v>1946</v>
      </c>
      <c r="C287" s="87">
        <f>SUM(C277:C286)</f>
        <v>11</v>
      </c>
      <c r="D287" s="84">
        <f t="shared" ref="D287" si="49">SUM(D277:D286)</f>
        <v>186</v>
      </c>
      <c r="E287" s="48">
        <f t="shared" si="48"/>
        <v>197</v>
      </c>
    </row>
    <row r="288" spans="1:5" ht="36" customHeight="1" thickBot="1">
      <c r="A288" s="70"/>
    </row>
    <row r="289" spans="1:5" ht="36" customHeight="1" thickBot="1">
      <c r="A289" s="58">
        <v>28</v>
      </c>
      <c r="B289" s="65" t="s">
        <v>2531</v>
      </c>
      <c r="C289" s="66"/>
      <c r="D289" s="66"/>
      <c r="E289" s="67"/>
    </row>
    <row r="290" spans="1:5" ht="36" customHeight="1" thickBot="1">
      <c r="A290" s="49"/>
      <c r="B290" s="71" t="s">
        <v>2480</v>
      </c>
      <c r="C290" s="72"/>
      <c r="D290" s="72"/>
      <c r="E290" s="73"/>
    </row>
    <row r="291" spans="1:5" ht="36" customHeight="1" thickBot="1">
      <c r="A291" s="49"/>
      <c r="B291" s="48"/>
      <c r="C291" s="50" t="s">
        <v>1944</v>
      </c>
      <c r="D291" s="52" t="s">
        <v>1900</v>
      </c>
      <c r="E291" s="48" t="s">
        <v>1946</v>
      </c>
    </row>
    <row r="292" spans="1:5" ht="36" customHeight="1">
      <c r="A292" s="49"/>
      <c r="B292" s="53" t="s">
        <v>72</v>
      </c>
      <c r="C292" s="83">
        <f>COUNTIFS('Read and written materials'!$I:$I,$B292,'Read and written materials'!$C:$C,C$291)</f>
        <v>8</v>
      </c>
      <c r="D292" s="83">
        <f>COUNTIFS('Read and written materials'!$I:$I,$B292,'Read and written materials'!$C:$C,D$291)</f>
        <v>125</v>
      </c>
      <c r="E292" s="85">
        <f t="shared" ref="E292:E306" si="50">SUM(C292:D292)</f>
        <v>133</v>
      </c>
    </row>
    <row r="293" spans="1:5" ht="36" customHeight="1">
      <c r="A293" s="49"/>
      <c r="B293" s="54" t="s">
        <v>253</v>
      </c>
      <c r="C293" s="83">
        <f>COUNTIFS('Read and written materials'!$I:$I,$B293,'Read and written materials'!$C:$C,C$291)</f>
        <v>0</v>
      </c>
      <c r="D293" s="83">
        <f>COUNTIFS('Read and written materials'!$I:$I,$B293,'Read and written materials'!$C:$C,D$291)</f>
        <v>14</v>
      </c>
      <c r="E293" s="86">
        <f t="shared" si="50"/>
        <v>14</v>
      </c>
    </row>
    <row r="294" spans="1:5" ht="36" customHeight="1">
      <c r="A294" s="49"/>
      <c r="B294" s="54" t="s">
        <v>73</v>
      </c>
      <c r="C294" s="83">
        <f>COUNTIFS('Read and written materials'!$I:$I,$B294,'Read and written materials'!$C:$C,C$291)</f>
        <v>0</v>
      </c>
      <c r="D294" s="83">
        <f>COUNTIFS('Read and written materials'!$I:$I,$B294,'Read and written materials'!$C:$C,D$291)</f>
        <v>12</v>
      </c>
      <c r="E294" s="86">
        <f t="shared" si="50"/>
        <v>12</v>
      </c>
    </row>
    <row r="295" spans="1:5" ht="36" customHeight="1">
      <c r="A295" s="49"/>
      <c r="B295" s="54" t="s">
        <v>87</v>
      </c>
      <c r="C295" s="83">
        <f>COUNTIFS('Read and written materials'!$I:$I,$B295,'Read and written materials'!$C:$C,C$291)</f>
        <v>0</v>
      </c>
      <c r="D295" s="83">
        <f>COUNTIFS('Read and written materials'!$I:$I,$B295,'Read and written materials'!$C:$C,D$291)</f>
        <v>8</v>
      </c>
      <c r="E295" s="86">
        <f t="shared" si="50"/>
        <v>8</v>
      </c>
    </row>
    <row r="296" spans="1:5" ht="36" customHeight="1">
      <c r="A296" s="49"/>
      <c r="B296" s="54" t="s">
        <v>180</v>
      </c>
      <c r="C296" s="83">
        <f>COUNTIFS('Read and written materials'!$I:$I,$B296,'Read and written materials'!$C:$C,C$291)</f>
        <v>0</v>
      </c>
      <c r="D296" s="83">
        <f>COUNTIFS('Read and written materials'!$I:$I,$B296,'Read and written materials'!$C:$C,D$291)</f>
        <v>6</v>
      </c>
      <c r="E296" s="86">
        <f t="shared" si="50"/>
        <v>6</v>
      </c>
    </row>
    <row r="297" spans="1:5" ht="36" customHeight="1">
      <c r="A297" s="49"/>
      <c r="B297" s="54" t="s">
        <v>74</v>
      </c>
      <c r="C297" s="83">
        <f>COUNTIFS('Read and written materials'!$I:$I,$B297,'Read and written materials'!$C:$C,C$291)</f>
        <v>0</v>
      </c>
      <c r="D297" s="83">
        <f>COUNTIFS('Read and written materials'!$I:$I,$B297,'Read and written materials'!$C:$C,D$291)</f>
        <v>5</v>
      </c>
      <c r="E297" s="86">
        <f t="shared" si="50"/>
        <v>5</v>
      </c>
    </row>
    <row r="298" spans="1:5" ht="36" customHeight="1">
      <c r="A298" s="49"/>
      <c r="B298" s="54" t="s">
        <v>209</v>
      </c>
      <c r="C298" s="83">
        <f>COUNTIFS('Read and written materials'!$I:$I,$B298,'Read and written materials'!$C:$C,C$291)</f>
        <v>3</v>
      </c>
      <c r="D298" s="83">
        <f>COUNTIFS('Read and written materials'!$I:$I,$B298,'Read and written materials'!$C:$C,D$291)</f>
        <v>2</v>
      </c>
      <c r="E298" s="86">
        <f t="shared" si="50"/>
        <v>5</v>
      </c>
    </row>
    <row r="299" spans="1:5" ht="36" customHeight="1">
      <c r="A299" s="49"/>
      <c r="B299" s="54" t="s">
        <v>1325</v>
      </c>
      <c r="C299" s="83">
        <f>COUNTIFS('Read and written materials'!$I:$I,$B299,'Read and written materials'!$C:$C,C$291)</f>
        <v>0</v>
      </c>
      <c r="D299" s="83">
        <f>COUNTIFS('Read and written materials'!$I:$I,$B299,'Read and written materials'!$C:$C,D$291)</f>
        <v>4</v>
      </c>
      <c r="E299" s="86">
        <f t="shared" si="50"/>
        <v>4</v>
      </c>
    </row>
    <row r="300" spans="1:5" ht="36" customHeight="1">
      <c r="A300" s="49"/>
      <c r="B300" s="54" t="s">
        <v>161</v>
      </c>
      <c r="C300" s="83">
        <f>COUNTIFS('Read and written materials'!$I:$I,$B300,'Read and written materials'!$C:$C,C$291)</f>
        <v>0</v>
      </c>
      <c r="D300" s="83">
        <f>COUNTIFS('Read and written materials'!$I:$I,$B300,'Read and written materials'!$C:$C,D$291)</f>
        <v>3</v>
      </c>
      <c r="E300" s="86">
        <f t="shared" si="50"/>
        <v>3</v>
      </c>
    </row>
    <row r="301" spans="1:5" ht="36" customHeight="1">
      <c r="A301" s="49"/>
      <c r="B301" s="54" t="s">
        <v>375</v>
      </c>
      <c r="C301" s="83">
        <f>COUNTIFS('Read and written materials'!$I:$I,$B301,'Read and written materials'!$C:$C,C$291)</f>
        <v>0</v>
      </c>
      <c r="D301" s="83">
        <f>COUNTIFS('Read and written materials'!$I:$I,$B301,'Read and written materials'!$C:$C,D$291)</f>
        <v>2</v>
      </c>
      <c r="E301" s="86">
        <f t="shared" si="50"/>
        <v>2</v>
      </c>
    </row>
    <row r="302" spans="1:5" ht="36" customHeight="1">
      <c r="A302" s="49"/>
      <c r="B302" s="54" t="s">
        <v>222</v>
      </c>
      <c r="C302" s="83">
        <f>COUNTIFS('Read and written materials'!$I:$I,$B302,'Read and written materials'!$C:$C,C$291)</f>
        <v>0</v>
      </c>
      <c r="D302" s="83">
        <f>COUNTIFS('Read and written materials'!$I:$I,$B302,'Read and written materials'!$C:$C,D$291)</f>
        <v>2</v>
      </c>
      <c r="E302" s="86">
        <f t="shared" si="50"/>
        <v>2</v>
      </c>
    </row>
    <row r="303" spans="1:5" ht="36" customHeight="1">
      <c r="A303" s="49"/>
      <c r="B303" s="54" t="s">
        <v>140</v>
      </c>
      <c r="C303" s="83">
        <f>COUNTIFS('Read and written materials'!$I:$I,$B303,'Read and written materials'!$C:$C,C$291)</f>
        <v>0</v>
      </c>
      <c r="D303" s="83">
        <f>COUNTIFS('Read and written materials'!$I:$I,$B303,'Read and written materials'!$C:$C,D$291)</f>
        <v>1</v>
      </c>
      <c r="E303" s="86">
        <f t="shared" si="50"/>
        <v>1</v>
      </c>
    </row>
    <row r="304" spans="1:5" ht="36" customHeight="1">
      <c r="A304" s="49"/>
      <c r="B304" s="54" t="s">
        <v>267</v>
      </c>
      <c r="C304" s="83">
        <f>COUNTIFS('Read and written materials'!$I:$I,$B304,'Read and written materials'!$C:$C,C$291)</f>
        <v>0</v>
      </c>
      <c r="D304" s="83">
        <f>COUNTIFS('Read and written materials'!$I:$I,$B304,'Read and written materials'!$C:$C,D$291)</f>
        <v>1</v>
      </c>
      <c r="E304" s="86">
        <f t="shared" si="50"/>
        <v>1</v>
      </c>
    </row>
    <row r="305" spans="1:5" ht="36" customHeight="1" thickBot="1">
      <c r="A305" s="49"/>
      <c r="B305" s="54" t="s">
        <v>122</v>
      </c>
      <c r="C305" s="83">
        <f>COUNTIFS('Read and written materials'!$I:$I,$B305,'Read and written materials'!$C:$C,C$291)</f>
        <v>0</v>
      </c>
      <c r="D305" s="83">
        <f>COUNTIFS('Read and written materials'!$I:$I,$B305,'Read and written materials'!$C:$C,D$291)</f>
        <v>1</v>
      </c>
      <c r="E305" s="86">
        <f t="shared" si="50"/>
        <v>1</v>
      </c>
    </row>
    <row r="306" spans="1:5" ht="36" customHeight="1" thickBot="1">
      <c r="A306" s="56"/>
      <c r="B306" s="48" t="s">
        <v>1946</v>
      </c>
      <c r="C306" s="87">
        <f>SUM(C292:C305)</f>
        <v>11</v>
      </c>
      <c r="D306" s="84">
        <f t="shared" ref="D306" si="51">SUM(D292:D305)</f>
        <v>186</v>
      </c>
      <c r="E306" s="48">
        <f t="shared" si="50"/>
        <v>197</v>
      </c>
    </row>
    <row r="307" spans="1:5" ht="36" customHeight="1" thickBot="1">
      <c r="A307" s="70"/>
    </row>
    <row r="308" spans="1:5" ht="36" customHeight="1" thickBot="1">
      <c r="A308" s="58">
        <v>29</v>
      </c>
      <c r="B308" s="43" t="s">
        <v>2531</v>
      </c>
      <c r="C308" s="44"/>
      <c r="D308" s="44"/>
      <c r="E308" s="45"/>
    </row>
    <row r="309" spans="1:5" ht="36" customHeight="1" thickBot="1">
      <c r="A309" s="49"/>
      <c r="B309" s="71" t="s">
        <v>2481</v>
      </c>
      <c r="C309" s="72"/>
      <c r="D309" s="72"/>
      <c r="E309" s="73"/>
    </row>
    <row r="310" spans="1:5" ht="36" customHeight="1" thickBot="1">
      <c r="A310" s="49"/>
      <c r="B310" s="48"/>
      <c r="C310" s="50" t="s">
        <v>1944</v>
      </c>
      <c r="D310" s="52" t="s">
        <v>1900</v>
      </c>
      <c r="E310" s="48" t="s">
        <v>1946</v>
      </c>
    </row>
    <row r="311" spans="1:5" ht="36" customHeight="1">
      <c r="A311" s="49"/>
      <c r="B311" s="53" t="s">
        <v>116</v>
      </c>
      <c r="C311" s="83">
        <f>COUNTIFS('Read and written materials'!$J:$J,$B311,'Read and written materials'!$C:$C,C$310)</f>
        <v>5</v>
      </c>
      <c r="D311" s="83">
        <f>COUNTIFS('Read and written materials'!$J:$J,$B311,'Read and written materials'!$C:$C,D$310)</f>
        <v>133</v>
      </c>
      <c r="E311" s="85">
        <f t="shared" ref="E311:E318" si="52">SUM(C311:D311)</f>
        <v>138</v>
      </c>
    </row>
    <row r="312" spans="1:5" ht="36" customHeight="1">
      <c r="A312" s="49"/>
      <c r="B312" s="54" t="s">
        <v>26</v>
      </c>
      <c r="C312" s="83">
        <f>COUNTIFS('Read and written materials'!$J:$J,$B312,'Read and written materials'!$C:$C,C$310)</f>
        <v>2</v>
      </c>
      <c r="D312" s="83">
        <f>COUNTIFS('Read and written materials'!$J:$J,$B312,'Read and written materials'!$C:$C,D$310)</f>
        <v>33</v>
      </c>
      <c r="E312" s="86">
        <f t="shared" si="52"/>
        <v>35</v>
      </c>
    </row>
    <row r="313" spans="1:5" ht="36" customHeight="1">
      <c r="A313" s="49"/>
      <c r="B313" s="54" t="s">
        <v>1455</v>
      </c>
      <c r="C313" s="83">
        <f>COUNTIFS('Read and written materials'!$J:$J,$B313,'Read and written materials'!$C:$C,C$310)</f>
        <v>3</v>
      </c>
      <c r="D313" s="83">
        <f>COUNTIFS('Read and written materials'!$J:$J,$B313,'Read and written materials'!$C:$C,D$310)</f>
        <v>8</v>
      </c>
      <c r="E313" s="86">
        <f t="shared" si="52"/>
        <v>11</v>
      </c>
    </row>
    <row r="314" spans="1:5" ht="36" customHeight="1">
      <c r="A314" s="49"/>
      <c r="B314" s="54" t="s">
        <v>1333</v>
      </c>
      <c r="C314" s="83">
        <f>COUNTIFS('Read and written materials'!$J:$J,$B314,'Read and written materials'!$C:$C,C$310)</f>
        <v>0</v>
      </c>
      <c r="D314" s="83">
        <f>COUNTIFS('Read and written materials'!$J:$J,$B314,'Read and written materials'!$C:$C,D$310)</f>
        <v>5</v>
      </c>
      <c r="E314" s="86">
        <f t="shared" si="52"/>
        <v>5</v>
      </c>
    </row>
    <row r="315" spans="1:5" ht="36" customHeight="1">
      <c r="A315" s="49"/>
      <c r="B315" s="54" t="s">
        <v>109</v>
      </c>
      <c r="C315" s="83">
        <f>COUNTIFS('Read and written materials'!$J:$J,$B315,'Read and written materials'!$C:$C,C$310)</f>
        <v>0</v>
      </c>
      <c r="D315" s="83">
        <f>COUNTIFS('Read and written materials'!$J:$J,$B315,'Read and written materials'!$C:$C,D$310)</f>
        <v>4</v>
      </c>
      <c r="E315" s="86">
        <f t="shared" si="52"/>
        <v>4</v>
      </c>
    </row>
    <row r="316" spans="1:5" ht="36" customHeight="1">
      <c r="A316" s="49"/>
      <c r="B316" s="54" t="s">
        <v>1503</v>
      </c>
      <c r="C316" s="83">
        <f>COUNTIFS('Read and written materials'!$J:$J,$B316,'Read and written materials'!$C:$C,C$310)</f>
        <v>1</v>
      </c>
      <c r="D316" s="83">
        <f>COUNTIFS('Read and written materials'!$J:$J,$B316,'Read and written materials'!$C:$C,D$310)</f>
        <v>2</v>
      </c>
      <c r="E316" s="86">
        <f t="shared" si="52"/>
        <v>3</v>
      </c>
    </row>
    <row r="317" spans="1:5" ht="36" customHeight="1" thickBot="1">
      <c r="A317" s="49"/>
      <c r="B317" s="54" t="s">
        <v>1447</v>
      </c>
      <c r="C317" s="83">
        <f>COUNTIFS('Read and written materials'!$J:$J,$B317,'Read and written materials'!$C:$C,C$310)</f>
        <v>0</v>
      </c>
      <c r="D317" s="83">
        <f>COUNTIFS('Read and written materials'!$J:$J,$B317,'Read and written materials'!$C:$C,D$310)</f>
        <v>1</v>
      </c>
      <c r="E317" s="86">
        <f t="shared" si="52"/>
        <v>1</v>
      </c>
    </row>
    <row r="318" spans="1:5" ht="36" customHeight="1" thickBot="1">
      <c r="A318" s="56"/>
      <c r="B318" s="48" t="s">
        <v>1946</v>
      </c>
      <c r="C318" s="87">
        <f>SUM(C311:C317)</f>
        <v>11</v>
      </c>
      <c r="D318" s="84">
        <f>SUM(D311:D317)</f>
        <v>186</v>
      </c>
      <c r="E318" s="48">
        <f t="shared" si="52"/>
        <v>197</v>
      </c>
    </row>
    <row r="319" spans="1:5" ht="36" customHeight="1" thickBot="1">
      <c r="A319" s="70"/>
    </row>
    <row r="320" spans="1:5" ht="36" customHeight="1" thickBot="1">
      <c r="A320" s="58">
        <v>30</v>
      </c>
      <c r="B320" s="43" t="s">
        <v>2531</v>
      </c>
      <c r="C320" s="44"/>
      <c r="D320" s="44"/>
      <c r="E320" s="45"/>
    </row>
    <row r="321" spans="1:8" ht="36" customHeight="1" thickBot="1">
      <c r="A321" s="49"/>
      <c r="B321" s="71" t="s">
        <v>2482</v>
      </c>
      <c r="C321" s="72"/>
      <c r="D321" s="72"/>
      <c r="E321" s="73"/>
    </row>
    <row r="322" spans="1:8" ht="36" customHeight="1" thickBot="1">
      <c r="A322" s="49"/>
      <c r="B322" s="48"/>
      <c r="C322" s="50" t="s">
        <v>1944</v>
      </c>
      <c r="D322" s="52" t="s">
        <v>1900</v>
      </c>
      <c r="E322" s="48" t="s">
        <v>1946</v>
      </c>
    </row>
    <row r="323" spans="1:8" ht="36" customHeight="1">
      <c r="A323" s="49"/>
      <c r="B323" s="53" t="s">
        <v>27</v>
      </c>
      <c r="C323" s="83">
        <f>COUNTIFS('Read and written materials'!$K:$K,$B323,'Read and written materials'!$C:$C,C$322)</f>
        <v>0</v>
      </c>
      <c r="D323" s="83">
        <f>COUNTIFS('Read and written materials'!$K:$K,$B323,'Read and written materials'!$C:$C,D$322)</f>
        <v>41</v>
      </c>
      <c r="E323" s="85">
        <f>SUM(C323:D323)</f>
        <v>41</v>
      </c>
    </row>
    <row r="324" spans="1:8" ht="36" customHeight="1" thickBot="1">
      <c r="A324" s="49"/>
      <c r="B324" s="54" t="s">
        <v>64</v>
      </c>
      <c r="C324" s="83">
        <f>COUNTIFS('Read and written materials'!$K:$K,$B324,'Read and written materials'!$C:$C,C$322)</f>
        <v>11</v>
      </c>
      <c r="D324" s="83">
        <f>COUNTIFS('Read and written materials'!$K:$K,$B324,'Read and written materials'!$C:$C,D$322)</f>
        <v>145</v>
      </c>
      <c r="E324" s="86">
        <f>SUM(C324:D324)</f>
        <v>156</v>
      </c>
    </row>
    <row r="325" spans="1:8" ht="36" customHeight="1" thickBot="1">
      <c r="A325" s="56"/>
      <c r="B325" s="48" t="s">
        <v>1946</v>
      </c>
      <c r="C325" s="87">
        <f>SUM(C323:C324)</f>
        <v>11</v>
      </c>
      <c r="D325" s="84">
        <f>SUM(D323:D324)</f>
        <v>186</v>
      </c>
      <c r="E325" s="48">
        <f>SUM(C325:D325)</f>
        <v>197</v>
      </c>
    </row>
    <row r="326" spans="1:8" ht="36" customHeight="1" thickBot="1">
      <c r="A326" s="70"/>
    </row>
    <row r="327" spans="1:8" ht="36" customHeight="1" thickBot="1">
      <c r="A327" s="58">
        <v>31</v>
      </c>
      <c r="B327" s="43" t="s">
        <v>2531</v>
      </c>
      <c r="C327" s="44"/>
      <c r="D327" s="44"/>
      <c r="E327" s="44"/>
      <c r="F327" s="44"/>
      <c r="G327" s="44"/>
      <c r="H327" s="45"/>
    </row>
    <row r="328" spans="1:8" ht="36" customHeight="1" thickBot="1">
      <c r="A328" s="49"/>
      <c r="B328" s="71" t="s">
        <v>2483</v>
      </c>
      <c r="C328" s="72"/>
      <c r="D328" s="72"/>
      <c r="E328" s="72"/>
      <c r="F328" s="72"/>
      <c r="G328" s="72"/>
      <c r="H328" s="73"/>
    </row>
    <row r="329" spans="1:8" ht="36" customHeight="1" thickBot="1">
      <c r="A329" s="49"/>
      <c r="B329" s="48"/>
      <c r="C329" s="50" t="s">
        <v>22</v>
      </c>
      <c r="D329" s="52" t="s">
        <v>1454</v>
      </c>
      <c r="E329" s="52" t="s">
        <v>1330</v>
      </c>
      <c r="F329" s="52" t="s">
        <v>88</v>
      </c>
      <c r="G329" s="52" t="s">
        <v>32</v>
      </c>
      <c r="H329" s="48" t="s">
        <v>1946</v>
      </c>
    </row>
    <row r="330" spans="1:8" ht="36" customHeight="1">
      <c r="A330" s="49"/>
      <c r="B330" s="53" t="s">
        <v>72</v>
      </c>
      <c r="C330" s="83">
        <f>COUNTIFS('Read and written materials'!$G:$G,$B330,'Read and written materials'!$E:$E,C$329)</f>
        <v>150</v>
      </c>
      <c r="D330" s="83">
        <f>COUNTIFS('Read and written materials'!$G:$G,$B330,'Read and written materials'!$E:$E,D$329)</f>
        <v>16</v>
      </c>
      <c r="E330" s="83">
        <f>COUNTIFS('Read and written materials'!$G:$G,$B330,'Read and written materials'!$E:$E,E$329)</f>
        <v>5</v>
      </c>
      <c r="F330" s="83">
        <f>COUNTIFS('Read and written materials'!$G:$G,$B330,'Read and written materials'!$E:$E,F$329)</f>
        <v>1</v>
      </c>
      <c r="G330" s="83">
        <f>COUNTIFS('Read and written materials'!$G:$G,$B330,'Read and written materials'!$E:$E,G$329)</f>
        <v>6</v>
      </c>
      <c r="H330" s="85">
        <f t="shared" ref="H330:H340" si="53">SUM(C330:G330)</f>
        <v>178</v>
      </c>
    </row>
    <row r="331" spans="1:8" ht="36" customHeight="1">
      <c r="A331" s="49"/>
      <c r="B331" s="54" t="s">
        <v>180</v>
      </c>
      <c r="C331" s="83">
        <f>COUNTIFS('Read and written materials'!$G:$G,$B331,'Read and written materials'!$E:$E,C$329)</f>
        <v>5</v>
      </c>
      <c r="D331" s="83">
        <f>COUNTIFS('Read and written materials'!$G:$G,$B331,'Read and written materials'!$E:$E,D$329)</f>
        <v>0</v>
      </c>
      <c r="E331" s="83">
        <f>COUNTIFS('Read and written materials'!$G:$G,$B331,'Read and written materials'!$E:$E,E$329)</f>
        <v>0</v>
      </c>
      <c r="F331" s="83">
        <f>COUNTIFS('Read and written materials'!$G:$G,$B331,'Read and written materials'!$E:$E,F$329)</f>
        <v>0</v>
      </c>
      <c r="G331" s="83">
        <f>COUNTIFS('Read and written materials'!$G:$G,$B331,'Read and written materials'!$E:$E,G$329)</f>
        <v>0</v>
      </c>
      <c r="H331" s="86">
        <f t="shared" si="53"/>
        <v>5</v>
      </c>
    </row>
    <row r="332" spans="1:8" ht="36" customHeight="1">
      <c r="A332" s="49"/>
      <c r="B332" s="54" t="s">
        <v>161</v>
      </c>
      <c r="C332" s="83">
        <f>COUNTIFS('Read and written materials'!$G:$G,$B332,'Read and written materials'!$E:$E,C$329)</f>
        <v>2</v>
      </c>
      <c r="D332" s="83">
        <f>COUNTIFS('Read and written materials'!$G:$G,$B332,'Read and written materials'!$E:$E,D$329)</f>
        <v>0</v>
      </c>
      <c r="E332" s="83">
        <f>COUNTIFS('Read and written materials'!$G:$G,$B332,'Read and written materials'!$E:$E,E$329)</f>
        <v>1</v>
      </c>
      <c r="F332" s="83">
        <f>COUNTIFS('Read and written materials'!$G:$G,$B332,'Read and written materials'!$E:$E,F$329)</f>
        <v>0</v>
      </c>
      <c r="G332" s="83">
        <f>COUNTIFS('Read and written materials'!$G:$G,$B332,'Read and written materials'!$E:$E,G$329)</f>
        <v>0</v>
      </c>
      <c r="H332" s="86">
        <f t="shared" si="53"/>
        <v>3</v>
      </c>
    </row>
    <row r="333" spans="1:8" ht="36" customHeight="1">
      <c r="A333" s="49"/>
      <c r="B333" s="54" t="s">
        <v>74</v>
      </c>
      <c r="C333" s="83">
        <f>COUNTIFS('Read and written materials'!$G:$G,$B333,'Read and written materials'!$E:$E,C$329)</f>
        <v>2</v>
      </c>
      <c r="D333" s="83">
        <f>COUNTIFS('Read and written materials'!$G:$G,$B333,'Read and written materials'!$E:$E,D$329)</f>
        <v>0</v>
      </c>
      <c r="E333" s="83">
        <f>COUNTIFS('Read and written materials'!$G:$G,$B333,'Read and written materials'!$E:$E,E$329)</f>
        <v>0</v>
      </c>
      <c r="F333" s="83">
        <f>COUNTIFS('Read and written materials'!$G:$G,$B333,'Read and written materials'!$E:$E,F$329)</f>
        <v>0</v>
      </c>
      <c r="G333" s="83">
        <f>COUNTIFS('Read and written materials'!$G:$G,$B333,'Read and written materials'!$E:$E,G$329)</f>
        <v>0</v>
      </c>
      <c r="H333" s="86">
        <f t="shared" si="53"/>
        <v>2</v>
      </c>
    </row>
    <row r="334" spans="1:8" ht="36" customHeight="1">
      <c r="A334" s="49"/>
      <c r="B334" s="54" t="s">
        <v>73</v>
      </c>
      <c r="C334" s="83">
        <f>COUNTIFS('Read and written materials'!$G:$G,$B334,'Read and written materials'!$E:$E,C$329)</f>
        <v>2</v>
      </c>
      <c r="D334" s="83">
        <f>COUNTIFS('Read and written materials'!$G:$G,$B334,'Read and written materials'!$E:$E,D$329)</f>
        <v>0</v>
      </c>
      <c r="E334" s="83">
        <f>COUNTIFS('Read and written materials'!$G:$G,$B334,'Read and written materials'!$E:$E,E$329)</f>
        <v>0</v>
      </c>
      <c r="F334" s="83">
        <f>COUNTIFS('Read and written materials'!$G:$G,$B334,'Read and written materials'!$E:$E,F$329)</f>
        <v>0</v>
      </c>
      <c r="G334" s="83">
        <f>COUNTIFS('Read and written materials'!$G:$G,$B334,'Read and written materials'!$E:$E,G$329)</f>
        <v>0</v>
      </c>
      <c r="H334" s="86">
        <f t="shared" si="53"/>
        <v>2</v>
      </c>
    </row>
    <row r="335" spans="1:8" ht="36" customHeight="1">
      <c r="A335" s="49"/>
      <c r="B335" s="54" t="s">
        <v>267</v>
      </c>
      <c r="C335" s="83">
        <f>COUNTIFS('Read and written materials'!$G:$G,$B335,'Read and written materials'!$E:$E,C$329)</f>
        <v>2</v>
      </c>
      <c r="D335" s="83">
        <f>COUNTIFS('Read and written materials'!$G:$G,$B335,'Read and written materials'!$E:$E,D$329)</f>
        <v>0</v>
      </c>
      <c r="E335" s="83">
        <f>COUNTIFS('Read and written materials'!$G:$G,$B335,'Read and written materials'!$E:$E,E$329)</f>
        <v>0</v>
      </c>
      <c r="F335" s="83">
        <f>COUNTIFS('Read and written materials'!$G:$G,$B335,'Read and written materials'!$E:$E,F$329)</f>
        <v>0</v>
      </c>
      <c r="G335" s="83">
        <f>COUNTIFS('Read and written materials'!$G:$G,$B335,'Read and written materials'!$E:$E,G$329)</f>
        <v>0</v>
      </c>
      <c r="H335" s="86">
        <f t="shared" si="53"/>
        <v>2</v>
      </c>
    </row>
    <row r="336" spans="1:8" ht="36" customHeight="1">
      <c r="A336" s="49"/>
      <c r="B336" s="54" t="s">
        <v>87</v>
      </c>
      <c r="C336" s="83">
        <f>COUNTIFS('Read and written materials'!$G:$G,$B336,'Read and written materials'!$E:$E,C$329)</f>
        <v>1</v>
      </c>
      <c r="D336" s="83">
        <f>COUNTIFS('Read and written materials'!$G:$G,$B336,'Read and written materials'!$E:$E,D$329)</f>
        <v>0</v>
      </c>
      <c r="E336" s="83">
        <f>COUNTIFS('Read and written materials'!$G:$G,$B336,'Read and written materials'!$E:$E,E$329)</f>
        <v>0</v>
      </c>
      <c r="F336" s="83">
        <f>COUNTIFS('Read and written materials'!$G:$G,$B336,'Read and written materials'!$E:$E,F$329)</f>
        <v>1</v>
      </c>
      <c r="G336" s="83">
        <f>COUNTIFS('Read and written materials'!$G:$G,$B336,'Read and written materials'!$E:$E,G$329)</f>
        <v>0</v>
      </c>
      <c r="H336" s="86">
        <f t="shared" si="53"/>
        <v>2</v>
      </c>
    </row>
    <row r="337" spans="1:8" ht="36" customHeight="1">
      <c r="A337" s="49"/>
      <c r="B337" s="54" t="s">
        <v>209</v>
      </c>
      <c r="C337" s="83">
        <f>COUNTIFS('Read and written materials'!$G:$G,$B337,'Read and written materials'!$E:$E,C$329)</f>
        <v>1</v>
      </c>
      <c r="D337" s="83">
        <f>COUNTIFS('Read and written materials'!$G:$G,$B337,'Read and written materials'!$E:$E,D$329)</f>
        <v>0</v>
      </c>
      <c r="E337" s="83">
        <f>COUNTIFS('Read and written materials'!$G:$G,$B337,'Read and written materials'!$E:$E,E$329)</f>
        <v>0</v>
      </c>
      <c r="F337" s="83">
        <f>COUNTIFS('Read and written materials'!$G:$G,$B337,'Read and written materials'!$E:$E,F$329)</f>
        <v>0</v>
      </c>
      <c r="G337" s="83">
        <f>COUNTIFS('Read and written materials'!$G:$G,$B337,'Read and written materials'!$E:$E,G$329)</f>
        <v>0</v>
      </c>
      <c r="H337" s="86">
        <f t="shared" si="53"/>
        <v>1</v>
      </c>
    </row>
    <row r="338" spans="1:8" ht="36" customHeight="1">
      <c r="A338" s="49"/>
      <c r="B338" s="54" t="s">
        <v>245</v>
      </c>
      <c r="C338" s="83">
        <f>COUNTIFS('Read and written materials'!$G:$G,$B338,'Read and written materials'!$E:$E,C$329)</f>
        <v>1</v>
      </c>
      <c r="D338" s="83">
        <f>COUNTIFS('Read and written materials'!$G:$G,$B338,'Read and written materials'!$E:$E,D$329)</f>
        <v>0</v>
      </c>
      <c r="E338" s="83">
        <f>COUNTIFS('Read and written materials'!$G:$G,$B338,'Read and written materials'!$E:$E,E$329)</f>
        <v>0</v>
      </c>
      <c r="F338" s="83">
        <f>COUNTIFS('Read and written materials'!$G:$G,$B338,'Read and written materials'!$E:$E,F$329)</f>
        <v>0</v>
      </c>
      <c r="G338" s="83">
        <f>COUNTIFS('Read and written materials'!$G:$G,$B338,'Read and written materials'!$E:$E,G$329)</f>
        <v>0</v>
      </c>
      <c r="H338" s="86">
        <f t="shared" si="53"/>
        <v>1</v>
      </c>
    </row>
    <row r="339" spans="1:8" ht="36" customHeight="1" thickBot="1">
      <c r="A339" s="49"/>
      <c r="B339" s="54" t="s">
        <v>122</v>
      </c>
      <c r="C339" s="83">
        <f>COUNTIFS('Read and written materials'!$G:$G,$B339,'Read and written materials'!$E:$E,C$329)</f>
        <v>1</v>
      </c>
      <c r="D339" s="83">
        <f>COUNTIFS('Read and written materials'!$G:$G,$B339,'Read and written materials'!$E:$E,D$329)</f>
        <v>0</v>
      </c>
      <c r="E339" s="83">
        <f>COUNTIFS('Read and written materials'!$G:$G,$B339,'Read and written materials'!$E:$E,E$329)</f>
        <v>0</v>
      </c>
      <c r="F339" s="83">
        <f>COUNTIFS('Read and written materials'!$G:$G,$B339,'Read and written materials'!$E:$E,F$329)</f>
        <v>0</v>
      </c>
      <c r="G339" s="83">
        <f>COUNTIFS('Read and written materials'!$G:$G,$B339,'Read and written materials'!$E:$E,G$329)</f>
        <v>0</v>
      </c>
      <c r="H339" s="86">
        <f t="shared" si="53"/>
        <v>1</v>
      </c>
    </row>
    <row r="340" spans="1:8" ht="36" customHeight="1" thickBot="1">
      <c r="A340" s="56"/>
      <c r="B340" s="48" t="s">
        <v>1946</v>
      </c>
      <c r="C340" s="83">
        <f>SUM(C330:C339)</f>
        <v>167</v>
      </c>
      <c r="D340" s="84">
        <f t="shared" ref="D340" si="54">SUM(D330:D339)</f>
        <v>16</v>
      </c>
      <c r="E340" s="84">
        <f t="shared" ref="E340" si="55">SUM(E330:E339)</f>
        <v>6</v>
      </c>
      <c r="F340" s="84">
        <f t="shared" ref="F340" si="56">SUM(F330:F339)</f>
        <v>2</v>
      </c>
      <c r="G340" s="84">
        <f t="shared" ref="G340" si="57">SUM(G330:G339)</f>
        <v>6</v>
      </c>
      <c r="H340" s="48">
        <f t="shared" si="53"/>
        <v>197</v>
      </c>
    </row>
    <row r="341" spans="1:8" ht="36" customHeight="1" thickBot="1">
      <c r="A341" s="70"/>
    </row>
    <row r="342" spans="1:8" ht="36" customHeight="1" thickBot="1">
      <c r="A342" s="58">
        <v>32</v>
      </c>
      <c r="B342" s="43" t="s">
        <v>2531</v>
      </c>
      <c r="C342" s="44"/>
      <c r="D342" s="44"/>
      <c r="E342" s="44"/>
      <c r="F342" s="44"/>
      <c r="G342" s="44"/>
      <c r="H342" s="45"/>
    </row>
    <row r="343" spans="1:8" ht="36" customHeight="1" thickBot="1">
      <c r="A343" s="68"/>
      <c r="B343" s="71" t="s">
        <v>2484</v>
      </c>
      <c r="C343" s="72"/>
      <c r="D343" s="72"/>
      <c r="E343" s="72"/>
      <c r="F343" s="72"/>
      <c r="G343" s="72"/>
      <c r="H343" s="73"/>
    </row>
    <row r="344" spans="1:8" ht="36" customHeight="1" thickBot="1">
      <c r="A344" s="68"/>
      <c r="B344" s="48"/>
      <c r="C344" s="50" t="s">
        <v>22</v>
      </c>
      <c r="D344" s="52" t="s">
        <v>1454</v>
      </c>
      <c r="E344" s="52" t="s">
        <v>1330</v>
      </c>
      <c r="F344" s="52" t="s">
        <v>88</v>
      </c>
      <c r="G344" s="52" t="s">
        <v>32</v>
      </c>
      <c r="H344" s="48" t="s">
        <v>1946</v>
      </c>
    </row>
    <row r="345" spans="1:8" ht="36" customHeight="1">
      <c r="A345" s="68"/>
      <c r="B345" s="53" t="s">
        <v>72</v>
      </c>
      <c r="C345" s="83">
        <f>COUNTIFS('Read and written materials'!$I:$I,$B345,'Read and written materials'!$E:$E,C$344)</f>
        <v>112</v>
      </c>
      <c r="D345" s="83">
        <f>COUNTIFS('Read and written materials'!$I:$I,$B345,'Read and written materials'!$E:$E,D$344)</f>
        <v>14</v>
      </c>
      <c r="E345" s="83">
        <f>COUNTIFS('Read and written materials'!$I:$I,$B345,'Read and written materials'!$E:$E,E$344)</f>
        <v>5</v>
      </c>
      <c r="F345" s="83">
        <f>COUNTIFS('Read and written materials'!$I:$I,$B345,'Read and written materials'!$E:$E,F$344)</f>
        <v>1</v>
      </c>
      <c r="G345" s="83">
        <f>COUNTIFS('Read and written materials'!$I:$I,$B345,'Read and written materials'!$E:$E,G$344)</f>
        <v>1</v>
      </c>
      <c r="H345" s="85">
        <f t="shared" ref="H345:H359" si="58">SUM(C345:G345)</f>
        <v>133</v>
      </c>
    </row>
    <row r="346" spans="1:8" ht="36" customHeight="1">
      <c r="A346" s="68"/>
      <c r="B346" s="54" t="s">
        <v>253</v>
      </c>
      <c r="C346" s="83">
        <f>COUNTIFS('Read and written materials'!$I:$I,$B346,'Read and written materials'!$E:$E,C$344)</f>
        <v>13</v>
      </c>
      <c r="D346" s="83">
        <f>COUNTIFS('Read and written materials'!$I:$I,$B346,'Read and written materials'!$E:$E,D$344)</f>
        <v>0</v>
      </c>
      <c r="E346" s="83">
        <f>COUNTIFS('Read and written materials'!$I:$I,$B346,'Read and written materials'!$E:$E,E$344)</f>
        <v>0</v>
      </c>
      <c r="F346" s="83">
        <f>COUNTIFS('Read and written materials'!$I:$I,$B346,'Read and written materials'!$E:$E,F$344)</f>
        <v>0</v>
      </c>
      <c r="G346" s="83">
        <f>COUNTIFS('Read and written materials'!$I:$I,$B346,'Read and written materials'!$E:$E,G$344)</f>
        <v>1</v>
      </c>
      <c r="H346" s="86">
        <f t="shared" si="58"/>
        <v>14</v>
      </c>
    </row>
    <row r="347" spans="1:8" ht="36" customHeight="1">
      <c r="A347" s="68"/>
      <c r="B347" s="54" t="s">
        <v>73</v>
      </c>
      <c r="C347" s="83">
        <f>COUNTIFS('Read and written materials'!$I:$I,$B347,'Read and written materials'!$E:$E,C$344)</f>
        <v>10</v>
      </c>
      <c r="D347" s="83">
        <f>COUNTIFS('Read and written materials'!$I:$I,$B347,'Read and written materials'!$E:$E,D$344)</f>
        <v>0</v>
      </c>
      <c r="E347" s="83">
        <f>COUNTIFS('Read and written materials'!$I:$I,$B347,'Read and written materials'!$E:$E,E$344)</f>
        <v>0</v>
      </c>
      <c r="F347" s="83">
        <f>COUNTIFS('Read and written materials'!$I:$I,$B347,'Read and written materials'!$E:$E,F$344)</f>
        <v>0</v>
      </c>
      <c r="G347" s="83">
        <f>COUNTIFS('Read and written materials'!$I:$I,$B347,'Read and written materials'!$E:$E,G$344)</f>
        <v>2</v>
      </c>
      <c r="H347" s="86">
        <f t="shared" si="58"/>
        <v>12</v>
      </c>
    </row>
    <row r="348" spans="1:8" ht="36" customHeight="1">
      <c r="A348" s="68"/>
      <c r="B348" s="54" t="s">
        <v>87</v>
      </c>
      <c r="C348" s="83">
        <f>COUNTIFS('Read and written materials'!$I:$I,$B348,'Read and written materials'!$E:$E,C$344)</f>
        <v>6</v>
      </c>
      <c r="D348" s="83">
        <f>COUNTIFS('Read and written materials'!$I:$I,$B348,'Read and written materials'!$E:$E,D$344)</f>
        <v>0</v>
      </c>
      <c r="E348" s="83">
        <f>COUNTIFS('Read and written materials'!$I:$I,$B348,'Read and written materials'!$E:$E,E$344)</f>
        <v>0</v>
      </c>
      <c r="F348" s="83">
        <f>COUNTIFS('Read and written materials'!$I:$I,$B348,'Read and written materials'!$E:$E,F$344)</f>
        <v>1</v>
      </c>
      <c r="G348" s="83">
        <f>COUNTIFS('Read and written materials'!$I:$I,$B348,'Read and written materials'!$E:$E,G$344)</f>
        <v>1</v>
      </c>
      <c r="H348" s="86">
        <f t="shared" si="58"/>
        <v>8</v>
      </c>
    </row>
    <row r="349" spans="1:8" ht="36" customHeight="1">
      <c r="A349" s="68"/>
      <c r="B349" s="54" t="s">
        <v>180</v>
      </c>
      <c r="C349" s="83">
        <f>COUNTIFS('Read and written materials'!$I:$I,$B349,'Read and written materials'!$E:$E,C$344)</f>
        <v>4</v>
      </c>
      <c r="D349" s="83">
        <f>COUNTIFS('Read and written materials'!$I:$I,$B349,'Read and written materials'!$E:$E,D$344)</f>
        <v>2</v>
      </c>
      <c r="E349" s="83">
        <f>COUNTIFS('Read and written materials'!$I:$I,$B349,'Read and written materials'!$E:$E,E$344)</f>
        <v>0</v>
      </c>
      <c r="F349" s="83">
        <f>COUNTIFS('Read and written materials'!$I:$I,$B349,'Read and written materials'!$E:$E,F$344)</f>
        <v>0</v>
      </c>
      <c r="G349" s="83">
        <f>COUNTIFS('Read and written materials'!$I:$I,$B349,'Read and written materials'!$E:$E,G$344)</f>
        <v>0</v>
      </c>
      <c r="H349" s="86">
        <f t="shared" si="58"/>
        <v>6</v>
      </c>
    </row>
    <row r="350" spans="1:8" ht="36" customHeight="1">
      <c r="A350" s="68"/>
      <c r="B350" s="54" t="s">
        <v>74</v>
      </c>
      <c r="C350" s="83">
        <f>COUNTIFS('Read and written materials'!$I:$I,$B350,'Read and written materials'!$E:$E,C$344)</f>
        <v>5</v>
      </c>
      <c r="D350" s="83">
        <f>COUNTIFS('Read and written materials'!$I:$I,$B350,'Read and written materials'!$E:$E,D$344)</f>
        <v>0</v>
      </c>
      <c r="E350" s="83">
        <f>COUNTIFS('Read and written materials'!$I:$I,$B350,'Read and written materials'!$E:$E,E$344)</f>
        <v>0</v>
      </c>
      <c r="F350" s="83">
        <f>COUNTIFS('Read and written materials'!$I:$I,$B350,'Read and written materials'!$E:$E,F$344)</f>
        <v>0</v>
      </c>
      <c r="G350" s="83">
        <f>COUNTIFS('Read and written materials'!$I:$I,$B350,'Read and written materials'!$E:$E,G$344)</f>
        <v>0</v>
      </c>
      <c r="H350" s="86">
        <f t="shared" si="58"/>
        <v>5</v>
      </c>
    </row>
    <row r="351" spans="1:8" ht="36" customHeight="1">
      <c r="A351" s="68"/>
      <c r="B351" s="54" t="s">
        <v>209</v>
      </c>
      <c r="C351" s="83">
        <f>COUNTIFS('Read and written materials'!$I:$I,$B351,'Read and written materials'!$E:$E,C$344)</f>
        <v>5</v>
      </c>
      <c r="D351" s="83">
        <f>COUNTIFS('Read and written materials'!$I:$I,$B351,'Read and written materials'!$E:$E,D$344)</f>
        <v>0</v>
      </c>
      <c r="E351" s="83">
        <f>COUNTIFS('Read and written materials'!$I:$I,$B351,'Read and written materials'!$E:$E,E$344)</f>
        <v>0</v>
      </c>
      <c r="F351" s="83">
        <f>COUNTIFS('Read and written materials'!$I:$I,$B351,'Read and written materials'!$E:$E,F$344)</f>
        <v>0</v>
      </c>
      <c r="G351" s="83">
        <f>COUNTIFS('Read and written materials'!$I:$I,$B351,'Read and written materials'!$E:$E,G$344)</f>
        <v>0</v>
      </c>
      <c r="H351" s="86">
        <f t="shared" si="58"/>
        <v>5</v>
      </c>
    </row>
    <row r="352" spans="1:8" ht="36" customHeight="1">
      <c r="A352" s="68"/>
      <c r="B352" s="54" t="s">
        <v>1325</v>
      </c>
      <c r="C352" s="83">
        <f>COUNTIFS('Read and written materials'!$I:$I,$B352,'Read and written materials'!$E:$E,C$344)</f>
        <v>4</v>
      </c>
      <c r="D352" s="83">
        <f>COUNTIFS('Read and written materials'!$I:$I,$B352,'Read and written materials'!$E:$E,D$344)</f>
        <v>0</v>
      </c>
      <c r="E352" s="83">
        <f>COUNTIFS('Read and written materials'!$I:$I,$B352,'Read and written materials'!$E:$E,E$344)</f>
        <v>0</v>
      </c>
      <c r="F352" s="83">
        <f>COUNTIFS('Read and written materials'!$I:$I,$B352,'Read and written materials'!$E:$E,F$344)</f>
        <v>0</v>
      </c>
      <c r="G352" s="83">
        <f>COUNTIFS('Read and written materials'!$I:$I,$B352,'Read and written materials'!$E:$E,G$344)</f>
        <v>0</v>
      </c>
      <c r="H352" s="86">
        <f t="shared" si="58"/>
        <v>4</v>
      </c>
    </row>
    <row r="353" spans="1:8" ht="36" customHeight="1">
      <c r="A353" s="68"/>
      <c r="B353" s="54" t="s">
        <v>161</v>
      </c>
      <c r="C353" s="83">
        <f>COUNTIFS('Read and written materials'!$I:$I,$B353,'Read and written materials'!$E:$E,C$344)</f>
        <v>1</v>
      </c>
      <c r="D353" s="83">
        <f>COUNTIFS('Read and written materials'!$I:$I,$B353,'Read and written materials'!$E:$E,D$344)</f>
        <v>0</v>
      </c>
      <c r="E353" s="83">
        <f>COUNTIFS('Read and written materials'!$I:$I,$B353,'Read and written materials'!$E:$E,E$344)</f>
        <v>1</v>
      </c>
      <c r="F353" s="83">
        <f>COUNTIFS('Read and written materials'!$I:$I,$B353,'Read and written materials'!$E:$E,F$344)</f>
        <v>0</v>
      </c>
      <c r="G353" s="83">
        <f>COUNTIFS('Read and written materials'!$I:$I,$B353,'Read and written materials'!$E:$E,G$344)</f>
        <v>1</v>
      </c>
      <c r="H353" s="86">
        <f t="shared" si="58"/>
        <v>3</v>
      </c>
    </row>
    <row r="354" spans="1:8" ht="36" customHeight="1">
      <c r="A354" s="68"/>
      <c r="B354" s="54" t="s">
        <v>375</v>
      </c>
      <c r="C354" s="83">
        <f>COUNTIFS('Read and written materials'!$I:$I,$B354,'Read and written materials'!$E:$E,C$344)</f>
        <v>2</v>
      </c>
      <c r="D354" s="83">
        <f>COUNTIFS('Read and written materials'!$I:$I,$B354,'Read and written materials'!$E:$E,D$344)</f>
        <v>0</v>
      </c>
      <c r="E354" s="83">
        <f>COUNTIFS('Read and written materials'!$I:$I,$B354,'Read and written materials'!$E:$E,E$344)</f>
        <v>0</v>
      </c>
      <c r="F354" s="83">
        <f>COUNTIFS('Read and written materials'!$I:$I,$B354,'Read and written materials'!$E:$E,F$344)</f>
        <v>0</v>
      </c>
      <c r="G354" s="83">
        <f>COUNTIFS('Read and written materials'!$I:$I,$B354,'Read and written materials'!$E:$E,G$344)</f>
        <v>0</v>
      </c>
      <c r="H354" s="86">
        <f t="shared" si="58"/>
        <v>2</v>
      </c>
    </row>
    <row r="355" spans="1:8" ht="36" customHeight="1">
      <c r="A355" s="68"/>
      <c r="B355" s="54" t="s">
        <v>222</v>
      </c>
      <c r="C355" s="83">
        <f>COUNTIFS('Read and written materials'!$I:$I,$B355,'Read and written materials'!$E:$E,C$344)</f>
        <v>2</v>
      </c>
      <c r="D355" s="83">
        <f>COUNTIFS('Read and written materials'!$I:$I,$B355,'Read and written materials'!$E:$E,D$344)</f>
        <v>0</v>
      </c>
      <c r="E355" s="83">
        <f>COUNTIFS('Read and written materials'!$I:$I,$B355,'Read and written materials'!$E:$E,E$344)</f>
        <v>0</v>
      </c>
      <c r="F355" s="83">
        <f>COUNTIFS('Read and written materials'!$I:$I,$B355,'Read and written materials'!$E:$E,F$344)</f>
        <v>0</v>
      </c>
      <c r="G355" s="83">
        <f>COUNTIFS('Read and written materials'!$I:$I,$B355,'Read and written materials'!$E:$E,G$344)</f>
        <v>0</v>
      </c>
      <c r="H355" s="86">
        <f t="shared" si="58"/>
        <v>2</v>
      </c>
    </row>
    <row r="356" spans="1:8" ht="36" customHeight="1">
      <c r="A356" s="68"/>
      <c r="B356" s="54" t="s">
        <v>140</v>
      </c>
      <c r="C356" s="83">
        <f>COUNTIFS('Read and written materials'!$I:$I,$B356,'Read and written materials'!$E:$E,C$344)</f>
        <v>1</v>
      </c>
      <c r="D356" s="83">
        <f>COUNTIFS('Read and written materials'!$I:$I,$B356,'Read and written materials'!$E:$E,D$344)</f>
        <v>0</v>
      </c>
      <c r="E356" s="83">
        <f>COUNTIFS('Read and written materials'!$I:$I,$B356,'Read and written materials'!$E:$E,E$344)</f>
        <v>0</v>
      </c>
      <c r="F356" s="83">
        <f>COUNTIFS('Read and written materials'!$I:$I,$B356,'Read and written materials'!$E:$E,F$344)</f>
        <v>0</v>
      </c>
      <c r="G356" s="83">
        <f>COUNTIFS('Read and written materials'!$I:$I,$B356,'Read and written materials'!$E:$E,G$344)</f>
        <v>0</v>
      </c>
      <c r="H356" s="86">
        <f t="shared" si="58"/>
        <v>1</v>
      </c>
    </row>
    <row r="357" spans="1:8" ht="36" customHeight="1">
      <c r="A357" s="68"/>
      <c r="B357" s="54" t="s">
        <v>267</v>
      </c>
      <c r="C357" s="83">
        <f>COUNTIFS('Read and written materials'!$I:$I,$B357,'Read and written materials'!$E:$E,C$344)</f>
        <v>1</v>
      </c>
      <c r="D357" s="83">
        <f>COUNTIFS('Read and written materials'!$I:$I,$B357,'Read and written materials'!$E:$E,D$344)</f>
        <v>0</v>
      </c>
      <c r="E357" s="83">
        <f>COUNTIFS('Read and written materials'!$I:$I,$B357,'Read and written materials'!$E:$E,E$344)</f>
        <v>0</v>
      </c>
      <c r="F357" s="83">
        <f>COUNTIFS('Read and written materials'!$I:$I,$B357,'Read and written materials'!$E:$E,F$344)</f>
        <v>0</v>
      </c>
      <c r="G357" s="83">
        <f>COUNTIFS('Read and written materials'!$I:$I,$B357,'Read and written materials'!$E:$E,G$344)</f>
        <v>0</v>
      </c>
      <c r="H357" s="86">
        <f t="shared" si="58"/>
        <v>1</v>
      </c>
    </row>
    <row r="358" spans="1:8" ht="36" customHeight="1" thickBot="1">
      <c r="A358" s="68"/>
      <c r="B358" s="54" t="s">
        <v>122</v>
      </c>
      <c r="C358" s="83">
        <f>COUNTIFS('Read and written materials'!$I:$I,$B358,'Read and written materials'!$E:$E,C$344)</f>
        <v>1</v>
      </c>
      <c r="D358" s="83">
        <f>COUNTIFS('Read and written materials'!$I:$I,$B358,'Read and written materials'!$E:$E,D$344)</f>
        <v>0</v>
      </c>
      <c r="E358" s="83">
        <f>COUNTIFS('Read and written materials'!$I:$I,$B358,'Read and written materials'!$E:$E,E$344)</f>
        <v>0</v>
      </c>
      <c r="F358" s="83">
        <f>COUNTIFS('Read and written materials'!$I:$I,$B358,'Read and written materials'!$E:$E,F$344)</f>
        <v>0</v>
      </c>
      <c r="G358" s="83">
        <f>COUNTIFS('Read and written materials'!$I:$I,$B358,'Read and written materials'!$E:$E,G$344)</f>
        <v>0</v>
      </c>
      <c r="H358" s="86">
        <f t="shared" si="58"/>
        <v>1</v>
      </c>
    </row>
    <row r="359" spans="1:8" ht="36" customHeight="1" thickBot="1">
      <c r="A359" s="69"/>
      <c r="B359" s="48" t="s">
        <v>1946</v>
      </c>
      <c r="C359" s="87">
        <f>SUM(C345:C358)</f>
        <v>167</v>
      </c>
      <c r="D359" s="84">
        <f t="shared" ref="D359" si="59">SUM(D345:D358)</f>
        <v>16</v>
      </c>
      <c r="E359" s="84">
        <f t="shared" ref="E359" si="60">SUM(E345:E358)</f>
        <v>6</v>
      </c>
      <c r="F359" s="84">
        <f t="shared" ref="F359" si="61">SUM(F345:F358)</f>
        <v>2</v>
      </c>
      <c r="G359" s="84">
        <f t="shared" ref="G359" si="62">SUM(G345:G358)</f>
        <v>6</v>
      </c>
      <c r="H359" s="48">
        <f t="shared" si="58"/>
        <v>197</v>
      </c>
    </row>
    <row r="360" spans="1:8" ht="36" customHeight="1" thickBot="1">
      <c r="A360" s="70"/>
    </row>
    <row r="361" spans="1:8" ht="36" customHeight="1" thickBot="1">
      <c r="A361" s="58">
        <v>33</v>
      </c>
      <c r="B361" s="43" t="s">
        <v>2531</v>
      </c>
      <c r="C361" s="44"/>
      <c r="D361" s="44"/>
      <c r="E361" s="44"/>
      <c r="F361" s="44"/>
      <c r="G361" s="44"/>
      <c r="H361" s="45"/>
    </row>
    <row r="362" spans="1:8" ht="36" customHeight="1" thickBot="1">
      <c r="A362" s="68"/>
      <c r="B362" s="71" t="s">
        <v>2485</v>
      </c>
      <c r="C362" s="72"/>
      <c r="D362" s="72"/>
      <c r="E362" s="72"/>
      <c r="F362" s="72"/>
      <c r="G362" s="72"/>
      <c r="H362" s="73"/>
    </row>
    <row r="363" spans="1:8" ht="36" customHeight="1" thickBot="1">
      <c r="A363" s="68"/>
      <c r="B363" s="48"/>
      <c r="C363" s="50" t="s">
        <v>22</v>
      </c>
      <c r="D363" s="52" t="s">
        <v>1454</v>
      </c>
      <c r="E363" s="52" t="s">
        <v>1330</v>
      </c>
      <c r="F363" s="52" t="s">
        <v>88</v>
      </c>
      <c r="G363" s="52" t="s">
        <v>32</v>
      </c>
      <c r="H363" s="48" t="s">
        <v>1946</v>
      </c>
    </row>
    <row r="364" spans="1:8" ht="36" customHeight="1">
      <c r="A364" s="68"/>
      <c r="B364" s="53" t="s">
        <v>116</v>
      </c>
      <c r="C364" s="83">
        <f>COUNTIFS('Read and written materials'!$J:$J,$B364,'Read and written materials'!$E:$E,C$363)</f>
        <v>131</v>
      </c>
      <c r="D364" s="83">
        <f>COUNTIFS('Read and written materials'!$J:$J,$B364,'Read and written materials'!$E:$E,D$363)</f>
        <v>0</v>
      </c>
      <c r="E364" s="83">
        <f>COUNTIFS('Read and written materials'!$J:$J,$B364,'Read and written materials'!$E:$E,E$363)</f>
        <v>0</v>
      </c>
      <c r="F364" s="83">
        <f>COUNTIFS('Read and written materials'!$J:$J,$B364,'Read and written materials'!$E:$E,F$363)</f>
        <v>2</v>
      </c>
      <c r="G364" s="83">
        <f>COUNTIFS('Read and written materials'!$J:$J,$B364,'Read and written materials'!$E:$E,G$363)</f>
        <v>5</v>
      </c>
      <c r="H364" s="85">
        <f t="shared" ref="H364:H371" si="63">SUM(C364:G364)</f>
        <v>138</v>
      </c>
    </row>
    <row r="365" spans="1:8" ht="36" customHeight="1">
      <c r="A365" s="68"/>
      <c r="B365" s="54" t="s">
        <v>26</v>
      </c>
      <c r="C365" s="83">
        <f>COUNTIFS('Read and written materials'!$J:$J,$B365,'Read and written materials'!$E:$E,C$363)</f>
        <v>32</v>
      </c>
      <c r="D365" s="83">
        <f>COUNTIFS('Read and written materials'!$J:$J,$B365,'Read and written materials'!$E:$E,D$363)</f>
        <v>1</v>
      </c>
      <c r="E365" s="83">
        <f>COUNTIFS('Read and written materials'!$J:$J,$B365,'Read and written materials'!$E:$E,E$363)</f>
        <v>1</v>
      </c>
      <c r="F365" s="83">
        <f>COUNTIFS('Read and written materials'!$J:$J,$B365,'Read and written materials'!$E:$E,F$363)</f>
        <v>0</v>
      </c>
      <c r="G365" s="83">
        <f>COUNTIFS('Read and written materials'!$J:$J,$B365,'Read and written materials'!$E:$E,G$363)</f>
        <v>1</v>
      </c>
      <c r="H365" s="86">
        <f t="shared" si="63"/>
        <v>35</v>
      </c>
    </row>
    <row r="366" spans="1:8" ht="36" customHeight="1">
      <c r="A366" s="68"/>
      <c r="B366" s="54" t="s">
        <v>1455</v>
      </c>
      <c r="C366" s="83">
        <f>COUNTIFS('Read and written materials'!$J:$J,$B366,'Read and written materials'!$E:$E,C$363)</f>
        <v>0</v>
      </c>
      <c r="D366" s="83">
        <f>COUNTIFS('Read and written materials'!$J:$J,$B366,'Read and written materials'!$E:$E,D$363)</f>
        <v>11</v>
      </c>
      <c r="E366" s="83">
        <f>COUNTIFS('Read and written materials'!$J:$J,$B366,'Read and written materials'!$E:$E,E$363)</f>
        <v>0</v>
      </c>
      <c r="F366" s="83">
        <f>COUNTIFS('Read and written materials'!$J:$J,$B366,'Read and written materials'!$E:$E,F$363)</f>
        <v>0</v>
      </c>
      <c r="G366" s="83">
        <f>COUNTIFS('Read and written materials'!$J:$J,$B366,'Read and written materials'!$E:$E,G$363)</f>
        <v>0</v>
      </c>
      <c r="H366" s="86">
        <f t="shared" si="63"/>
        <v>11</v>
      </c>
    </row>
    <row r="367" spans="1:8" ht="36" customHeight="1">
      <c r="A367" s="68"/>
      <c r="B367" s="54" t="s">
        <v>1333</v>
      </c>
      <c r="C367" s="83">
        <f>COUNTIFS('Read and written materials'!$J:$J,$B367,'Read and written materials'!$E:$E,C$363)</f>
        <v>0</v>
      </c>
      <c r="D367" s="83">
        <f>COUNTIFS('Read and written materials'!$J:$J,$B367,'Read and written materials'!$E:$E,D$363)</f>
        <v>1</v>
      </c>
      <c r="E367" s="83">
        <f>COUNTIFS('Read and written materials'!$J:$J,$B367,'Read and written materials'!$E:$E,E$363)</f>
        <v>4</v>
      </c>
      <c r="F367" s="83">
        <f>COUNTIFS('Read and written materials'!$J:$J,$B367,'Read and written materials'!$E:$E,F$363)</f>
        <v>0</v>
      </c>
      <c r="G367" s="83">
        <f>COUNTIFS('Read and written materials'!$J:$J,$B367,'Read and written materials'!$E:$E,G$363)</f>
        <v>0</v>
      </c>
      <c r="H367" s="86">
        <f t="shared" si="63"/>
        <v>5</v>
      </c>
    </row>
    <row r="368" spans="1:8" ht="36" customHeight="1">
      <c r="A368" s="68"/>
      <c r="B368" s="54" t="s">
        <v>109</v>
      </c>
      <c r="C368" s="83">
        <f>COUNTIFS('Read and written materials'!$J:$J,$B368,'Read and written materials'!$E:$E,C$363)</f>
        <v>4</v>
      </c>
      <c r="D368" s="83">
        <f>COUNTIFS('Read and written materials'!$J:$J,$B368,'Read and written materials'!$E:$E,D$363)</f>
        <v>0</v>
      </c>
      <c r="E368" s="83">
        <f>COUNTIFS('Read and written materials'!$J:$J,$B368,'Read and written materials'!$E:$E,E$363)</f>
        <v>0</v>
      </c>
      <c r="F368" s="83">
        <f>COUNTIFS('Read and written materials'!$J:$J,$B368,'Read and written materials'!$E:$E,F$363)</f>
        <v>0</v>
      </c>
      <c r="G368" s="83">
        <f>COUNTIFS('Read and written materials'!$J:$J,$B368,'Read and written materials'!$E:$E,G$363)</f>
        <v>0</v>
      </c>
      <c r="H368" s="86">
        <f t="shared" si="63"/>
        <v>4</v>
      </c>
    </row>
    <row r="369" spans="1:8" ht="36" customHeight="1">
      <c r="A369" s="68"/>
      <c r="B369" s="54" t="s">
        <v>1503</v>
      </c>
      <c r="C369" s="83">
        <f>COUNTIFS('Read and written materials'!$J:$J,$B369,'Read and written materials'!$E:$E,C$363)</f>
        <v>0</v>
      </c>
      <c r="D369" s="83">
        <f>COUNTIFS('Read and written materials'!$J:$J,$B369,'Read and written materials'!$E:$E,D$363)</f>
        <v>3</v>
      </c>
      <c r="E369" s="83">
        <f>COUNTIFS('Read and written materials'!$J:$J,$B369,'Read and written materials'!$E:$E,E$363)</f>
        <v>0</v>
      </c>
      <c r="F369" s="83">
        <f>COUNTIFS('Read and written materials'!$J:$J,$B369,'Read and written materials'!$E:$E,F$363)</f>
        <v>0</v>
      </c>
      <c r="G369" s="83">
        <f>COUNTIFS('Read and written materials'!$J:$J,$B369,'Read and written materials'!$E:$E,G$363)</f>
        <v>0</v>
      </c>
      <c r="H369" s="86">
        <f t="shared" si="63"/>
        <v>3</v>
      </c>
    </row>
    <row r="370" spans="1:8" ht="36" customHeight="1" thickBot="1">
      <c r="A370" s="68"/>
      <c r="B370" s="54" t="s">
        <v>1447</v>
      </c>
      <c r="C370" s="83">
        <f>COUNTIFS('Read and written materials'!$J:$J,$B370,'Read and written materials'!$E:$E,C$363)</f>
        <v>0</v>
      </c>
      <c r="D370" s="83">
        <f>COUNTIFS('Read and written materials'!$J:$J,$B370,'Read and written materials'!$E:$E,D$363)</f>
        <v>0</v>
      </c>
      <c r="E370" s="83">
        <f>COUNTIFS('Read and written materials'!$J:$J,$B370,'Read and written materials'!$E:$E,E$363)</f>
        <v>1</v>
      </c>
      <c r="F370" s="83">
        <f>COUNTIFS('Read and written materials'!$J:$J,$B370,'Read and written materials'!$E:$E,F$363)</f>
        <v>0</v>
      </c>
      <c r="G370" s="83">
        <f>COUNTIFS('Read and written materials'!$J:$J,$B370,'Read and written materials'!$E:$E,G$363)</f>
        <v>0</v>
      </c>
      <c r="H370" s="86">
        <f t="shared" si="63"/>
        <v>1</v>
      </c>
    </row>
    <row r="371" spans="1:8" ht="36" customHeight="1" thickBot="1">
      <c r="A371" s="69"/>
      <c r="B371" s="48" t="s">
        <v>1946</v>
      </c>
      <c r="C371" s="87">
        <f>SUM(C364:C370)</f>
        <v>167</v>
      </c>
      <c r="D371" s="84">
        <f t="shared" ref="D371:F371" si="64">SUM(D364:D370)</f>
        <v>16</v>
      </c>
      <c r="E371" s="84">
        <f t="shared" si="64"/>
        <v>6</v>
      </c>
      <c r="F371" s="84">
        <f t="shared" si="64"/>
        <v>2</v>
      </c>
      <c r="G371" s="84">
        <f>SUM(G364:G370)</f>
        <v>6</v>
      </c>
      <c r="H371" s="48">
        <f t="shared" si="63"/>
        <v>197</v>
      </c>
    </row>
    <row r="372" spans="1:8" ht="36" customHeight="1" thickBot="1">
      <c r="A372" s="70"/>
    </row>
    <row r="373" spans="1:8" ht="36" customHeight="1" thickBot="1">
      <c r="A373" s="58">
        <v>34</v>
      </c>
      <c r="B373" s="43" t="s">
        <v>2531</v>
      </c>
      <c r="C373" s="44"/>
      <c r="D373" s="44"/>
      <c r="E373" s="44"/>
      <c r="F373" s="44"/>
      <c r="G373" s="44"/>
      <c r="H373" s="45"/>
    </row>
    <row r="374" spans="1:8" ht="36" customHeight="1" thickBot="1">
      <c r="A374" s="49"/>
      <c r="B374" s="71" t="s">
        <v>2452</v>
      </c>
      <c r="C374" s="72"/>
      <c r="D374" s="72"/>
      <c r="E374" s="72"/>
      <c r="F374" s="72"/>
      <c r="G374" s="72"/>
      <c r="H374" s="73"/>
    </row>
    <row r="375" spans="1:8" ht="36" customHeight="1" thickBot="1">
      <c r="A375" s="49"/>
      <c r="B375" s="48"/>
      <c r="C375" s="50" t="s">
        <v>22</v>
      </c>
      <c r="D375" s="52" t="s">
        <v>1454</v>
      </c>
      <c r="E375" s="52" t="s">
        <v>1330</v>
      </c>
      <c r="F375" s="52" t="s">
        <v>88</v>
      </c>
      <c r="G375" s="52" t="s">
        <v>32</v>
      </c>
      <c r="H375" s="48" t="s">
        <v>1946</v>
      </c>
    </row>
    <row r="376" spans="1:8" ht="36" customHeight="1">
      <c r="A376" s="49"/>
      <c r="B376" s="53" t="s">
        <v>27</v>
      </c>
      <c r="C376" s="83">
        <f>COUNTIFS('Read and written materials'!$K:$K,$B376,'Read and written materials'!$E:$E,C$375)</f>
        <v>34</v>
      </c>
      <c r="D376" s="83">
        <f>COUNTIFS('Read and written materials'!$K:$K,$B376,'Read and written materials'!$E:$E,D$375)</f>
        <v>0</v>
      </c>
      <c r="E376" s="83">
        <f>COUNTIFS('Read and written materials'!$K:$K,$B376,'Read and written materials'!$E:$E,E$375)</f>
        <v>4</v>
      </c>
      <c r="F376" s="83">
        <f>COUNTIFS('Read and written materials'!$K:$K,$B376,'Read and written materials'!$E:$E,F$375)</f>
        <v>1</v>
      </c>
      <c r="G376" s="83">
        <f>COUNTIFS('Read and written materials'!$K:$K,$B376,'Read and written materials'!$E:$E,G$375)</f>
        <v>2</v>
      </c>
      <c r="H376" s="85">
        <f>SUM(C376:G376)</f>
        <v>41</v>
      </c>
    </row>
    <row r="377" spans="1:8" ht="36" customHeight="1" thickBot="1">
      <c r="A377" s="49"/>
      <c r="B377" s="55" t="s">
        <v>64</v>
      </c>
      <c r="C377" s="88">
        <f>COUNTIFS('Read and written materials'!$K:$K,$B377,'Read and written materials'!$E:$E,C$375)</f>
        <v>133</v>
      </c>
      <c r="D377" s="88">
        <f>COUNTIFS('Read and written materials'!$K:$K,$B377,'Read and written materials'!$E:$E,D$375)</f>
        <v>16</v>
      </c>
      <c r="E377" s="88">
        <f>COUNTIFS('Read and written materials'!$K:$K,$B377,'Read and written materials'!$E:$E,E$375)</f>
        <v>2</v>
      </c>
      <c r="F377" s="88">
        <f>COUNTIFS('Read and written materials'!$K:$K,$B377,'Read and written materials'!$E:$E,F$375)</f>
        <v>1</v>
      </c>
      <c r="G377" s="88">
        <f>COUNTIFS('Read and written materials'!$K:$K,$B377,'Read and written materials'!$E:$E,G$375)</f>
        <v>4</v>
      </c>
      <c r="H377" s="89">
        <f>SUM(C377:G377)</f>
        <v>156</v>
      </c>
    </row>
    <row r="378" spans="1:8" ht="36" customHeight="1" thickBot="1">
      <c r="A378" s="56"/>
      <c r="B378" s="48" t="s">
        <v>1946</v>
      </c>
      <c r="C378" s="87">
        <f>SUM(C376:C377)</f>
        <v>167</v>
      </c>
      <c r="D378" s="87">
        <f t="shared" ref="D378:G378" si="65">SUM(D376:D377)</f>
        <v>16</v>
      </c>
      <c r="E378" s="87">
        <f t="shared" si="65"/>
        <v>6</v>
      </c>
      <c r="F378" s="87">
        <f t="shared" si="65"/>
        <v>2</v>
      </c>
      <c r="G378" s="87">
        <f t="shared" si="65"/>
        <v>6</v>
      </c>
      <c r="H378" s="48">
        <f>SUM(C378:G378)</f>
        <v>197</v>
      </c>
    </row>
    <row r="379" spans="1:8" ht="36" customHeight="1">
      <c r="A379" s="70"/>
    </row>
    <row r="380" spans="1:8" ht="36" customHeight="1" thickBot="1">
      <c r="A380" s="69"/>
    </row>
  </sheetData>
  <mergeCells count="72">
    <mergeCell ref="B361:H361"/>
    <mergeCell ref="B362:H362"/>
    <mergeCell ref="B373:H373"/>
    <mergeCell ref="B374:H374"/>
    <mergeCell ref="B320:E320"/>
    <mergeCell ref="B321:E321"/>
    <mergeCell ref="B327:H327"/>
    <mergeCell ref="B328:H328"/>
    <mergeCell ref="B343:H343"/>
    <mergeCell ref="B342:H342"/>
    <mergeCell ref="B275:E275"/>
    <mergeCell ref="B289:E289"/>
    <mergeCell ref="B290:E290"/>
    <mergeCell ref="B308:E308"/>
    <mergeCell ref="B309:E309"/>
    <mergeCell ref="B257:E257"/>
    <mergeCell ref="B258:E258"/>
    <mergeCell ref="B267:H267"/>
    <mergeCell ref="B268:H268"/>
    <mergeCell ref="B274:E274"/>
    <mergeCell ref="B29:L29"/>
    <mergeCell ref="B209:F209"/>
    <mergeCell ref="B210:F210"/>
    <mergeCell ref="B217:K217"/>
    <mergeCell ref="B218:K218"/>
    <mergeCell ref="B107:F107"/>
    <mergeCell ref="B30:L30"/>
    <mergeCell ref="B42:F42"/>
    <mergeCell ref="B43:F43"/>
    <mergeCell ref="B55:E55"/>
    <mergeCell ref="B56:E56"/>
    <mergeCell ref="B68:F68"/>
    <mergeCell ref="B69:F69"/>
    <mergeCell ref="B81:K81"/>
    <mergeCell ref="B82:K82"/>
    <mergeCell ref="B94:F94"/>
    <mergeCell ref="B3:F3"/>
    <mergeCell ref="B4:F4"/>
    <mergeCell ref="B17:E17"/>
    <mergeCell ref="B16:E16"/>
    <mergeCell ref="A1:E1"/>
    <mergeCell ref="F1:J1"/>
    <mergeCell ref="K1:L1"/>
    <mergeCell ref="B95:F95"/>
    <mergeCell ref="B173:F173"/>
    <mergeCell ref="B108:F108"/>
    <mergeCell ref="B120:E120"/>
    <mergeCell ref="B121:E121"/>
    <mergeCell ref="B133:F133"/>
    <mergeCell ref="B134:F134"/>
    <mergeCell ref="B143:L143"/>
    <mergeCell ref="B144:L144"/>
    <mergeCell ref="B153:K153"/>
    <mergeCell ref="B154:K154"/>
    <mergeCell ref="B163:F163"/>
    <mergeCell ref="B164:F164"/>
    <mergeCell ref="B202:F202"/>
    <mergeCell ref="A265:L265"/>
    <mergeCell ref="B174:F174"/>
    <mergeCell ref="B183:E183"/>
    <mergeCell ref="B184:E184"/>
    <mergeCell ref="B193:L193"/>
    <mergeCell ref="B194:L194"/>
    <mergeCell ref="B201:F201"/>
    <mergeCell ref="B225:F225"/>
    <mergeCell ref="B226:F226"/>
    <mergeCell ref="B233:F233"/>
    <mergeCell ref="B234:F234"/>
    <mergeCell ref="B241:E241"/>
    <mergeCell ref="B242:E242"/>
    <mergeCell ref="B249:K249"/>
    <mergeCell ref="B250:K2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rightToLeft="1" workbookViewId="0">
      <selection activeCell="B29" sqref="B29:B37"/>
    </sheetView>
  </sheetViews>
  <sheetFormatPr defaultRowHeight="14.5"/>
  <cols>
    <col min="3" max="3" width="18.54296875" customWidth="1"/>
    <col min="4" max="4" width="32.26953125" customWidth="1"/>
  </cols>
  <sheetData>
    <row r="1" spans="1:4" ht="30" customHeight="1">
      <c r="A1" s="37" t="s">
        <v>1949</v>
      </c>
      <c r="B1" s="37"/>
      <c r="C1" s="37"/>
      <c r="D1" s="37"/>
    </row>
    <row r="2" spans="1:4" ht="30" customHeight="1">
      <c r="A2" s="23" t="s">
        <v>0</v>
      </c>
      <c r="B2" s="23" t="s">
        <v>1950</v>
      </c>
      <c r="C2" s="23" t="s">
        <v>1951</v>
      </c>
      <c r="D2" s="23" t="s">
        <v>1952</v>
      </c>
    </row>
    <row r="3" spans="1:4" ht="30" customHeight="1">
      <c r="A3" s="23">
        <v>1</v>
      </c>
      <c r="B3" s="38" t="s">
        <v>1953</v>
      </c>
      <c r="C3" s="23" t="s">
        <v>1880</v>
      </c>
      <c r="D3" s="23" t="s">
        <v>1920</v>
      </c>
    </row>
    <row r="4" spans="1:4" ht="30" customHeight="1">
      <c r="A4" s="23">
        <v>2</v>
      </c>
      <c r="B4" s="39"/>
      <c r="C4" s="23" t="s">
        <v>1880</v>
      </c>
      <c r="D4" s="23" t="s">
        <v>1919</v>
      </c>
    </row>
    <row r="5" spans="1:4" ht="30" customHeight="1">
      <c r="A5" s="23">
        <v>3</v>
      </c>
      <c r="B5" s="39"/>
      <c r="C5" s="23" t="s">
        <v>1880</v>
      </c>
      <c r="D5" s="23" t="s">
        <v>1886</v>
      </c>
    </row>
    <row r="6" spans="1:4" ht="30" customHeight="1">
      <c r="A6" s="23">
        <v>4</v>
      </c>
      <c r="B6" s="39"/>
      <c r="C6" s="23" t="s">
        <v>1880</v>
      </c>
      <c r="D6" s="23" t="s">
        <v>1954</v>
      </c>
    </row>
    <row r="7" spans="1:4" ht="30" customHeight="1">
      <c r="A7" s="23">
        <v>5</v>
      </c>
      <c r="B7" s="39"/>
      <c r="C7" s="23" t="s">
        <v>1880</v>
      </c>
      <c r="D7" s="23" t="s">
        <v>1955</v>
      </c>
    </row>
    <row r="8" spans="1:4" ht="30" customHeight="1">
      <c r="A8" s="23">
        <v>6</v>
      </c>
      <c r="B8" s="39"/>
      <c r="C8" s="23" t="s">
        <v>1880</v>
      </c>
      <c r="D8" s="23" t="s">
        <v>1912</v>
      </c>
    </row>
    <row r="9" spans="1:4" ht="30" customHeight="1">
      <c r="A9" s="23">
        <v>7</v>
      </c>
      <c r="B9" s="39"/>
      <c r="C9" s="23" t="s">
        <v>1880</v>
      </c>
      <c r="D9" s="23" t="s">
        <v>1956</v>
      </c>
    </row>
    <row r="10" spans="1:4" ht="30" customHeight="1">
      <c r="A10" s="23">
        <v>8</v>
      </c>
      <c r="B10" s="39"/>
      <c r="C10" s="23" t="s">
        <v>1880</v>
      </c>
      <c r="D10" s="23" t="s">
        <v>1957</v>
      </c>
    </row>
    <row r="11" spans="1:4" ht="30" customHeight="1">
      <c r="A11" s="23">
        <v>9</v>
      </c>
      <c r="B11" s="39"/>
      <c r="C11" s="23" t="s">
        <v>1880</v>
      </c>
      <c r="D11" s="23" t="s">
        <v>1958</v>
      </c>
    </row>
    <row r="12" spans="1:4" ht="30" customHeight="1">
      <c r="A12" s="23">
        <v>10</v>
      </c>
      <c r="B12" s="39"/>
      <c r="C12" s="23" t="s">
        <v>1880</v>
      </c>
      <c r="D12" s="23" t="s">
        <v>1959</v>
      </c>
    </row>
    <row r="13" spans="1:4" ht="30" customHeight="1">
      <c r="A13" s="23">
        <v>11</v>
      </c>
      <c r="B13" s="39"/>
      <c r="C13" s="24" t="s">
        <v>14</v>
      </c>
      <c r="D13" s="23" t="s">
        <v>1920</v>
      </c>
    </row>
    <row r="14" spans="1:4" ht="30" customHeight="1">
      <c r="A14" s="23">
        <v>12</v>
      </c>
      <c r="B14" s="39"/>
      <c r="C14" s="24" t="s">
        <v>14</v>
      </c>
      <c r="D14" s="23" t="s">
        <v>1886</v>
      </c>
    </row>
    <row r="15" spans="1:4" ht="30" customHeight="1">
      <c r="A15" s="23">
        <v>13</v>
      </c>
      <c r="B15" s="39"/>
      <c r="C15" s="24" t="s">
        <v>14</v>
      </c>
      <c r="D15" s="23" t="s">
        <v>1956</v>
      </c>
    </row>
    <row r="16" spans="1:4" ht="30" customHeight="1">
      <c r="A16" s="23">
        <v>14</v>
      </c>
      <c r="B16" s="39"/>
      <c r="C16" s="24" t="s">
        <v>14</v>
      </c>
      <c r="D16" s="23" t="s">
        <v>1957</v>
      </c>
    </row>
    <row r="17" spans="1:4" ht="30" customHeight="1">
      <c r="A17" s="23">
        <v>15</v>
      </c>
      <c r="B17" s="39"/>
      <c r="C17" s="24" t="s">
        <v>14</v>
      </c>
      <c r="D17" s="23" t="s">
        <v>1958</v>
      </c>
    </row>
    <row r="18" spans="1:4" ht="30" customHeight="1">
      <c r="A18" s="23">
        <v>16</v>
      </c>
      <c r="B18" s="39"/>
      <c r="C18" s="24" t="s">
        <v>14</v>
      </c>
      <c r="D18" s="23" t="s">
        <v>1959</v>
      </c>
    </row>
    <row r="19" spans="1:4" ht="30" customHeight="1">
      <c r="A19" s="23">
        <v>17</v>
      </c>
      <c r="B19" s="39"/>
      <c r="C19" s="23" t="s">
        <v>1920</v>
      </c>
      <c r="D19" s="23" t="s">
        <v>1886</v>
      </c>
    </row>
    <row r="20" spans="1:4" ht="30" customHeight="1">
      <c r="A20" s="23">
        <v>18</v>
      </c>
      <c r="B20" s="39"/>
      <c r="C20" s="23" t="s">
        <v>1920</v>
      </c>
      <c r="D20" s="23" t="s">
        <v>1954</v>
      </c>
    </row>
    <row r="21" spans="1:4" ht="30" customHeight="1">
      <c r="A21" s="23">
        <v>19</v>
      </c>
      <c r="B21" s="39"/>
      <c r="C21" s="23" t="s">
        <v>1920</v>
      </c>
      <c r="D21" s="23" t="s">
        <v>1912</v>
      </c>
    </row>
    <row r="22" spans="1:4" ht="30" customHeight="1">
      <c r="A22" s="23">
        <v>20</v>
      </c>
      <c r="B22" s="39"/>
      <c r="C22" s="23" t="s">
        <v>1920</v>
      </c>
      <c r="D22" s="23" t="s">
        <v>1956</v>
      </c>
    </row>
    <row r="23" spans="1:4" ht="30" customHeight="1">
      <c r="A23" s="23">
        <v>21</v>
      </c>
      <c r="B23" s="39"/>
      <c r="C23" s="23" t="s">
        <v>1920</v>
      </c>
      <c r="D23" s="23" t="s">
        <v>1957</v>
      </c>
    </row>
    <row r="24" spans="1:4" ht="30" customHeight="1">
      <c r="A24" s="23">
        <v>22</v>
      </c>
      <c r="B24" s="39"/>
      <c r="C24" s="23" t="s">
        <v>1920</v>
      </c>
      <c r="D24" s="23" t="s">
        <v>1958</v>
      </c>
    </row>
    <row r="25" spans="1:4" ht="30" customHeight="1">
      <c r="A25" s="23">
        <v>23</v>
      </c>
      <c r="B25" s="39"/>
      <c r="C25" s="23" t="s">
        <v>1920</v>
      </c>
      <c r="D25" s="23" t="s">
        <v>1959</v>
      </c>
    </row>
    <row r="26" spans="1:4" ht="30" customHeight="1">
      <c r="A26" s="23">
        <v>24</v>
      </c>
      <c r="B26" s="39"/>
      <c r="C26" s="23" t="s">
        <v>1957</v>
      </c>
      <c r="D26" s="23" t="s">
        <v>1956</v>
      </c>
    </row>
    <row r="27" spans="1:4" ht="30" customHeight="1">
      <c r="A27" s="23">
        <v>25</v>
      </c>
      <c r="B27" s="39"/>
      <c r="C27" s="23" t="s">
        <v>1957</v>
      </c>
      <c r="D27" s="23" t="s">
        <v>1959</v>
      </c>
    </row>
    <row r="28" spans="1:4" ht="30" customHeight="1">
      <c r="A28" s="25">
        <v>26</v>
      </c>
      <c r="B28" s="25"/>
      <c r="C28" s="25"/>
      <c r="D28" s="25"/>
    </row>
    <row r="29" spans="1:4" ht="30" customHeight="1">
      <c r="A29" s="26">
        <v>26</v>
      </c>
      <c r="B29" s="40" t="s">
        <v>1960</v>
      </c>
      <c r="C29" s="26" t="s">
        <v>1943</v>
      </c>
      <c r="D29" s="26" t="s">
        <v>3</v>
      </c>
    </row>
    <row r="30" spans="1:4" ht="30" customHeight="1">
      <c r="A30" s="26">
        <v>27</v>
      </c>
      <c r="B30" s="41"/>
      <c r="C30" s="26" t="s">
        <v>1943</v>
      </c>
      <c r="D30" s="26" t="s">
        <v>20</v>
      </c>
    </row>
    <row r="31" spans="1:4" ht="30" customHeight="1">
      <c r="A31" s="26">
        <v>28</v>
      </c>
      <c r="B31" s="41"/>
      <c r="C31" s="26" t="s">
        <v>1943</v>
      </c>
      <c r="D31" s="26" t="s">
        <v>19</v>
      </c>
    </row>
    <row r="32" spans="1:4" ht="30" customHeight="1">
      <c r="A32" s="26">
        <v>29</v>
      </c>
      <c r="B32" s="41"/>
      <c r="C32" s="26" t="s">
        <v>1943</v>
      </c>
      <c r="D32" s="26" t="s">
        <v>6</v>
      </c>
    </row>
    <row r="33" spans="1:4" ht="30" customHeight="1">
      <c r="A33" s="26">
        <v>30</v>
      </c>
      <c r="B33" s="41"/>
      <c r="C33" s="26" t="s">
        <v>1943</v>
      </c>
      <c r="D33" s="26" t="s">
        <v>1961</v>
      </c>
    </row>
    <row r="34" spans="1:4" ht="30" customHeight="1">
      <c r="A34" s="26">
        <v>31</v>
      </c>
      <c r="B34" s="41"/>
      <c r="C34" s="26" t="s">
        <v>3</v>
      </c>
      <c r="D34" s="26" t="s">
        <v>20</v>
      </c>
    </row>
    <row r="35" spans="1:4" ht="30" customHeight="1">
      <c r="A35" s="26">
        <v>32</v>
      </c>
      <c r="B35" s="41"/>
      <c r="C35" s="26" t="s">
        <v>3</v>
      </c>
      <c r="D35" s="26" t="s">
        <v>19</v>
      </c>
    </row>
    <row r="36" spans="1:4" ht="30" customHeight="1">
      <c r="A36" s="26">
        <v>33</v>
      </c>
      <c r="B36" s="41"/>
      <c r="C36" s="26" t="s">
        <v>3</v>
      </c>
      <c r="D36" s="26" t="s">
        <v>6</v>
      </c>
    </row>
    <row r="37" spans="1:4" ht="30" customHeight="1">
      <c r="A37" s="26">
        <v>34</v>
      </c>
      <c r="B37" s="42"/>
      <c r="C37" s="26" t="s">
        <v>3</v>
      </c>
      <c r="D37" s="26" t="s">
        <v>1961</v>
      </c>
    </row>
  </sheetData>
  <mergeCells count="3">
    <mergeCell ref="A1:D1"/>
    <mergeCell ref="B3:B27"/>
    <mergeCell ref="B29:B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visual material</vt:lpstr>
      <vt:lpstr>Read and written materials</vt:lpstr>
      <vt:lpstr>Statistical tables</vt:lpstr>
      <vt:lpstr>Statistical variables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2015-06-05T18:17:20Z</dcterms:created>
  <dcterms:modified xsi:type="dcterms:W3CDTF">2025-07-01T14:33:08Z</dcterms:modified>
</cp:coreProperties>
</file>