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12330" yWindow="555" windowWidth="14805" windowHeight="8010"/>
  </bookViews>
  <sheets>
    <sheet name="أرشيف" sheetId="1" r:id="rId1"/>
    <sheet name="إحصاءات" sheetId="5" r:id="rId2"/>
  </sheets>
  <definedNames>
    <definedName name="_xlnm._FilterDatabase" localSheetId="0" hidden="1">أرشيف!$A$2:$AH$208</definedName>
  </definedNames>
  <calcPr calcId="162913"/>
</workbook>
</file>

<file path=xl/calcChain.xml><?xml version="1.0" encoding="utf-8"?>
<calcChain xmlns="http://schemas.openxmlformats.org/spreadsheetml/2006/main">
  <c r="C191" i="5" l="1"/>
  <c r="D191" i="5"/>
  <c r="C192" i="5"/>
  <c r="D192" i="5"/>
  <c r="C193" i="5"/>
  <c r="D193" i="5"/>
  <c r="C194" i="5"/>
  <c r="D194" i="5"/>
  <c r="C195" i="5"/>
  <c r="D195" i="5"/>
  <c r="D190" i="5"/>
  <c r="C190" i="5"/>
  <c r="C181" i="5"/>
  <c r="D181" i="5"/>
  <c r="C182" i="5"/>
  <c r="D182" i="5"/>
  <c r="C183" i="5"/>
  <c r="D183" i="5"/>
  <c r="C184" i="5"/>
  <c r="D184" i="5"/>
  <c r="D180" i="5"/>
  <c r="C180" i="5"/>
  <c r="C172" i="5"/>
  <c r="D172" i="5"/>
  <c r="C173" i="5"/>
  <c r="D173" i="5"/>
  <c r="C174" i="5"/>
  <c r="D174" i="5"/>
  <c r="D171" i="5"/>
  <c r="C171" i="5"/>
  <c r="C161" i="5"/>
  <c r="D161" i="5"/>
  <c r="C162" i="5"/>
  <c r="D162" i="5"/>
  <c r="C163" i="5"/>
  <c r="D163" i="5"/>
  <c r="C164" i="5"/>
  <c r="D164" i="5"/>
  <c r="C165" i="5"/>
  <c r="D165" i="5"/>
  <c r="D160" i="5"/>
  <c r="C160" i="5"/>
  <c r="C135" i="5"/>
  <c r="D135" i="5"/>
  <c r="C136" i="5"/>
  <c r="D136" i="5"/>
  <c r="C137" i="5"/>
  <c r="D137" i="5"/>
  <c r="D134" i="5"/>
  <c r="C134" i="5"/>
  <c r="C126" i="5"/>
  <c r="D126" i="5"/>
  <c r="E126" i="5"/>
  <c r="F126" i="5"/>
  <c r="G126" i="5"/>
  <c r="C127" i="5"/>
  <c r="D127" i="5"/>
  <c r="E127" i="5"/>
  <c r="F127" i="5"/>
  <c r="G127" i="5"/>
  <c r="C128" i="5"/>
  <c r="D128" i="5"/>
  <c r="E128" i="5"/>
  <c r="F128" i="5"/>
  <c r="G128" i="5"/>
  <c r="G125" i="5"/>
  <c r="F125" i="5"/>
  <c r="E125" i="5"/>
  <c r="D125" i="5"/>
  <c r="C125" i="5"/>
  <c r="C109" i="5"/>
  <c r="D109" i="5"/>
  <c r="E109" i="5"/>
  <c r="F109" i="5"/>
  <c r="G109" i="5"/>
  <c r="H109" i="5"/>
  <c r="C110" i="5"/>
  <c r="D110" i="5"/>
  <c r="E110" i="5"/>
  <c r="F110" i="5"/>
  <c r="G110" i="5"/>
  <c r="H110" i="5"/>
  <c r="C111" i="5"/>
  <c r="D111" i="5"/>
  <c r="E111" i="5"/>
  <c r="F111" i="5"/>
  <c r="G111" i="5"/>
  <c r="H111" i="5"/>
  <c r="C112" i="5"/>
  <c r="D112" i="5"/>
  <c r="E112" i="5"/>
  <c r="F112" i="5"/>
  <c r="G112" i="5"/>
  <c r="H112" i="5"/>
  <c r="C113" i="5"/>
  <c r="D113" i="5"/>
  <c r="E113" i="5"/>
  <c r="F113" i="5"/>
  <c r="G113" i="5"/>
  <c r="H113" i="5"/>
  <c r="C114" i="5"/>
  <c r="D114" i="5"/>
  <c r="E114" i="5"/>
  <c r="F114" i="5"/>
  <c r="G114" i="5"/>
  <c r="H114" i="5"/>
  <c r="C115" i="5"/>
  <c r="D115" i="5"/>
  <c r="E115" i="5"/>
  <c r="F115" i="5"/>
  <c r="G115" i="5"/>
  <c r="H115" i="5"/>
  <c r="C116" i="5"/>
  <c r="D116" i="5"/>
  <c r="E116" i="5"/>
  <c r="F116" i="5"/>
  <c r="G116" i="5"/>
  <c r="H116" i="5"/>
  <c r="C117" i="5"/>
  <c r="D117" i="5"/>
  <c r="E117" i="5"/>
  <c r="F117" i="5"/>
  <c r="G117" i="5"/>
  <c r="H117" i="5"/>
  <c r="C118" i="5"/>
  <c r="D118" i="5"/>
  <c r="E118" i="5"/>
  <c r="F118" i="5"/>
  <c r="G118" i="5"/>
  <c r="H118" i="5"/>
  <c r="C119" i="5"/>
  <c r="D119" i="5"/>
  <c r="E119" i="5"/>
  <c r="F119" i="5"/>
  <c r="G119" i="5"/>
  <c r="H119" i="5"/>
  <c r="H108" i="5"/>
  <c r="G108" i="5"/>
  <c r="F108" i="5"/>
  <c r="E108" i="5"/>
  <c r="D108" i="5"/>
  <c r="C108" i="5"/>
  <c r="C92" i="5"/>
  <c r="D92" i="5"/>
  <c r="E92" i="5"/>
  <c r="F92" i="5"/>
  <c r="G92" i="5"/>
  <c r="C93" i="5"/>
  <c r="D93" i="5"/>
  <c r="E93" i="5"/>
  <c r="F93" i="5"/>
  <c r="G93" i="5"/>
  <c r="C94" i="5"/>
  <c r="D94" i="5"/>
  <c r="E94" i="5"/>
  <c r="F94" i="5"/>
  <c r="G94" i="5"/>
  <c r="C95" i="5"/>
  <c r="D95" i="5"/>
  <c r="E95" i="5"/>
  <c r="F95" i="5"/>
  <c r="G95" i="5"/>
  <c r="C96" i="5"/>
  <c r="D96" i="5"/>
  <c r="E96" i="5"/>
  <c r="F96" i="5"/>
  <c r="G96" i="5"/>
  <c r="C97" i="5"/>
  <c r="D97" i="5"/>
  <c r="E97" i="5"/>
  <c r="F97" i="5"/>
  <c r="G97" i="5"/>
  <c r="C98" i="5"/>
  <c r="D98" i="5"/>
  <c r="E98" i="5"/>
  <c r="F98" i="5"/>
  <c r="G98" i="5"/>
  <c r="C99" i="5"/>
  <c r="D99" i="5"/>
  <c r="E99" i="5"/>
  <c r="F99" i="5"/>
  <c r="G99" i="5"/>
  <c r="C100" i="5"/>
  <c r="D100" i="5"/>
  <c r="E100" i="5"/>
  <c r="F100" i="5"/>
  <c r="G100" i="5"/>
  <c r="C101" i="5"/>
  <c r="D101" i="5"/>
  <c r="E101" i="5"/>
  <c r="F101" i="5"/>
  <c r="G101" i="5"/>
  <c r="C102" i="5"/>
  <c r="D102" i="5"/>
  <c r="E102" i="5"/>
  <c r="F102" i="5"/>
  <c r="G102" i="5"/>
  <c r="G91" i="5"/>
  <c r="F91" i="5"/>
  <c r="E91" i="5"/>
  <c r="D91" i="5"/>
  <c r="C91" i="5"/>
  <c r="C74" i="5"/>
  <c r="D74" i="5"/>
  <c r="E74" i="5"/>
  <c r="F74" i="5"/>
  <c r="C75" i="5"/>
  <c r="D75" i="5"/>
  <c r="E75" i="5"/>
  <c r="F75" i="5"/>
  <c r="C76" i="5"/>
  <c r="D76" i="5"/>
  <c r="E76" i="5"/>
  <c r="F76" i="5"/>
  <c r="C77" i="5"/>
  <c r="D77" i="5"/>
  <c r="E77" i="5"/>
  <c r="F77" i="5"/>
  <c r="C78" i="5"/>
  <c r="D78" i="5"/>
  <c r="E78" i="5"/>
  <c r="F78" i="5"/>
  <c r="C79" i="5"/>
  <c r="D79" i="5"/>
  <c r="E79" i="5"/>
  <c r="F79" i="5"/>
  <c r="C80" i="5"/>
  <c r="D80" i="5"/>
  <c r="E80" i="5"/>
  <c r="F80" i="5"/>
  <c r="C81" i="5"/>
  <c r="D81" i="5"/>
  <c r="E81" i="5"/>
  <c r="F81" i="5"/>
  <c r="C82" i="5"/>
  <c r="D82" i="5"/>
  <c r="E82" i="5"/>
  <c r="F82" i="5"/>
  <c r="C83" i="5"/>
  <c r="D83" i="5"/>
  <c r="E83" i="5"/>
  <c r="F83" i="5"/>
  <c r="C84" i="5"/>
  <c r="D84" i="5"/>
  <c r="E84" i="5"/>
  <c r="F84" i="5"/>
  <c r="F73" i="5"/>
  <c r="E73" i="5"/>
  <c r="D73" i="5"/>
  <c r="C73" i="5"/>
  <c r="C57" i="5"/>
  <c r="D57" i="5"/>
  <c r="E57" i="5"/>
  <c r="F57" i="5"/>
  <c r="C58" i="5"/>
  <c r="D58" i="5"/>
  <c r="E58" i="5"/>
  <c r="F58" i="5"/>
  <c r="C59" i="5"/>
  <c r="D59" i="5"/>
  <c r="E59" i="5"/>
  <c r="F59" i="5"/>
  <c r="C60" i="5"/>
  <c r="D60" i="5"/>
  <c r="E60" i="5"/>
  <c r="F60" i="5"/>
  <c r="C61" i="5"/>
  <c r="D61" i="5"/>
  <c r="E61" i="5"/>
  <c r="F61" i="5"/>
  <c r="C62" i="5"/>
  <c r="D62" i="5"/>
  <c r="E62" i="5"/>
  <c r="F62" i="5"/>
  <c r="C63" i="5"/>
  <c r="D63" i="5"/>
  <c r="E63" i="5"/>
  <c r="F63" i="5"/>
  <c r="C64" i="5"/>
  <c r="D64" i="5"/>
  <c r="E64" i="5"/>
  <c r="F64" i="5"/>
  <c r="C65" i="5"/>
  <c r="D65" i="5"/>
  <c r="E65" i="5"/>
  <c r="F65" i="5"/>
  <c r="C66" i="5"/>
  <c r="D66" i="5"/>
  <c r="E66" i="5"/>
  <c r="F66" i="5"/>
  <c r="C67" i="5"/>
  <c r="D67" i="5"/>
  <c r="E67" i="5"/>
  <c r="F67" i="5"/>
  <c r="F56" i="5"/>
  <c r="E56" i="5"/>
  <c r="D56" i="5"/>
  <c r="C56" i="5"/>
  <c r="C40" i="5"/>
  <c r="D40" i="5"/>
  <c r="E40" i="5"/>
  <c r="F40" i="5"/>
  <c r="C41" i="5"/>
  <c r="D41" i="5"/>
  <c r="E41" i="5"/>
  <c r="F41" i="5"/>
  <c r="C42" i="5"/>
  <c r="D42" i="5"/>
  <c r="E42" i="5"/>
  <c r="F42" i="5"/>
  <c r="C43" i="5"/>
  <c r="D43" i="5"/>
  <c r="E43" i="5"/>
  <c r="F43" i="5"/>
  <c r="C44" i="5"/>
  <c r="D44" i="5"/>
  <c r="E44" i="5"/>
  <c r="F44" i="5"/>
  <c r="C45" i="5"/>
  <c r="D45" i="5"/>
  <c r="E45" i="5"/>
  <c r="F45" i="5"/>
  <c r="C46" i="5"/>
  <c r="D46" i="5"/>
  <c r="E46" i="5"/>
  <c r="F46" i="5"/>
  <c r="C47" i="5"/>
  <c r="D47" i="5"/>
  <c r="E47" i="5"/>
  <c r="F47" i="5"/>
  <c r="C48" i="5"/>
  <c r="D48" i="5"/>
  <c r="E48" i="5"/>
  <c r="F48" i="5"/>
  <c r="C49" i="5"/>
  <c r="D49" i="5"/>
  <c r="E49" i="5"/>
  <c r="F49" i="5"/>
  <c r="C50" i="5"/>
  <c r="D50" i="5"/>
  <c r="E50" i="5"/>
  <c r="F50" i="5"/>
  <c r="F39" i="5"/>
  <c r="E39" i="5"/>
  <c r="D39" i="5"/>
  <c r="C39" i="5"/>
  <c r="C23" i="5"/>
  <c r="D23" i="5"/>
  <c r="E23" i="5"/>
  <c r="F23" i="5"/>
  <c r="G23" i="5"/>
  <c r="H23" i="5"/>
  <c r="C24" i="5"/>
  <c r="D24" i="5"/>
  <c r="E24" i="5"/>
  <c r="F24" i="5"/>
  <c r="G24" i="5"/>
  <c r="H24" i="5"/>
  <c r="C25" i="5"/>
  <c r="D25" i="5"/>
  <c r="E25" i="5"/>
  <c r="F25" i="5"/>
  <c r="G25" i="5"/>
  <c r="H25" i="5"/>
  <c r="C26" i="5"/>
  <c r="D26" i="5"/>
  <c r="E26" i="5"/>
  <c r="F26" i="5"/>
  <c r="G26" i="5"/>
  <c r="H26" i="5"/>
  <c r="C27" i="5"/>
  <c r="D27" i="5"/>
  <c r="E27" i="5"/>
  <c r="F27" i="5"/>
  <c r="G27" i="5"/>
  <c r="H27" i="5"/>
  <c r="C28" i="5"/>
  <c r="D28" i="5"/>
  <c r="E28" i="5"/>
  <c r="F28" i="5"/>
  <c r="G28" i="5"/>
  <c r="H28" i="5"/>
  <c r="C29" i="5"/>
  <c r="D29" i="5"/>
  <c r="E29" i="5"/>
  <c r="F29" i="5"/>
  <c r="G29" i="5"/>
  <c r="H29" i="5"/>
  <c r="C30" i="5"/>
  <c r="D30" i="5"/>
  <c r="E30" i="5"/>
  <c r="F30" i="5"/>
  <c r="G30" i="5"/>
  <c r="H30" i="5"/>
  <c r="C31" i="5"/>
  <c r="D31" i="5"/>
  <c r="E31" i="5"/>
  <c r="F31" i="5"/>
  <c r="G31" i="5"/>
  <c r="H31" i="5"/>
  <c r="C32" i="5"/>
  <c r="D32" i="5"/>
  <c r="E32" i="5"/>
  <c r="F32" i="5"/>
  <c r="G32" i="5"/>
  <c r="H32" i="5"/>
  <c r="C33" i="5"/>
  <c r="D33" i="5"/>
  <c r="E33" i="5"/>
  <c r="F33" i="5"/>
  <c r="G33" i="5"/>
  <c r="H33" i="5"/>
  <c r="H22" i="5"/>
  <c r="G22" i="5"/>
  <c r="F22" i="5"/>
  <c r="E22" i="5"/>
  <c r="D22" i="5"/>
  <c r="C22" i="5"/>
  <c r="E171" i="5" l="1"/>
  <c r="E191" i="5"/>
  <c r="E174" i="5"/>
  <c r="E172" i="5"/>
  <c r="E184" i="5"/>
  <c r="E192" i="5"/>
  <c r="D175" i="5"/>
  <c r="E183" i="5"/>
  <c r="E195" i="5"/>
  <c r="D185" i="5"/>
  <c r="D196" i="5"/>
  <c r="E182" i="5"/>
  <c r="E194" i="5"/>
  <c r="E173" i="5"/>
  <c r="E181" i="5"/>
  <c r="E193" i="5"/>
  <c r="C196" i="5"/>
  <c r="E190" i="5"/>
  <c r="C185" i="5"/>
  <c r="E180" i="5"/>
  <c r="C175" i="5"/>
  <c r="E164" i="5"/>
  <c r="E162" i="5"/>
  <c r="E163" i="5"/>
  <c r="E134" i="5"/>
  <c r="E136" i="5"/>
  <c r="E161" i="5"/>
  <c r="D166" i="5"/>
  <c r="E137" i="5"/>
  <c r="I116" i="5"/>
  <c r="C138" i="5"/>
  <c r="E165" i="5"/>
  <c r="E160" i="5"/>
  <c r="C166" i="5"/>
  <c r="E135" i="5"/>
  <c r="H126" i="5"/>
  <c r="H125" i="5"/>
  <c r="H128" i="5"/>
  <c r="H127" i="5"/>
  <c r="I112" i="5"/>
  <c r="D129" i="5"/>
  <c r="G129" i="5"/>
  <c r="E120" i="5"/>
  <c r="H120" i="5"/>
  <c r="F120" i="5"/>
  <c r="I114" i="5"/>
  <c r="I110" i="5"/>
  <c r="F129" i="5"/>
  <c r="D138" i="5"/>
  <c r="E129" i="5"/>
  <c r="I108" i="5"/>
  <c r="I117" i="5"/>
  <c r="I113" i="5"/>
  <c r="I109" i="5"/>
  <c r="I119" i="5"/>
  <c r="I118" i="5"/>
  <c r="I115" i="5"/>
  <c r="I111" i="5"/>
  <c r="C129" i="5"/>
  <c r="G120" i="5"/>
  <c r="D120" i="5"/>
  <c r="G80" i="5"/>
  <c r="C120" i="5"/>
  <c r="H91" i="5"/>
  <c r="D51" i="5"/>
  <c r="H99" i="5"/>
  <c r="H95" i="5"/>
  <c r="E85" i="5"/>
  <c r="H102" i="5"/>
  <c r="H98" i="5"/>
  <c r="H101" i="5"/>
  <c r="H97" i="5"/>
  <c r="H93" i="5"/>
  <c r="F85" i="5"/>
  <c r="C85" i="5"/>
  <c r="G76" i="5"/>
  <c r="H100" i="5"/>
  <c r="H96" i="5"/>
  <c r="H94" i="5"/>
  <c r="H92" i="5"/>
  <c r="I22" i="5"/>
  <c r="F34" i="5"/>
  <c r="E103" i="5"/>
  <c r="D103" i="5"/>
  <c r="G62" i="5"/>
  <c r="C103" i="5"/>
  <c r="G103" i="5"/>
  <c r="F103" i="5"/>
  <c r="G50" i="5"/>
  <c r="G49" i="5"/>
  <c r="G48" i="5"/>
  <c r="G47" i="5"/>
  <c r="G46" i="5"/>
  <c r="G45" i="5"/>
  <c r="G44" i="5"/>
  <c r="G43" i="5"/>
  <c r="G42" i="5"/>
  <c r="G41" i="5"/>
  <c r="G40" i="5"/>
  <c r="G83" i="5"/>
  <c r="G82" i="5"/>
  <c r="G79" i="5"/>
  <c r="G75" i="5"/>
  <c r="I32" i="5"/>
  <c r="I30" i="5"/>
  <c r="I28" i="5"/>
  <c r="I26" i="5"/>
  <c r="I24" i="5"/>
  <c r="E34" i="5"/>
  <c r="G39" i="5"/>
  <c r="F68" i="5"/>
  <c r="I33" i="5"/>
  <c r="I31" i="5"/>
  <c r="I29" i="5"/>
  <c r="I27" i="5"/>
  <c r="I25" i="5"/>
  <c r="I23" i="5"/>
  <c r="G84" i="5"/>
  <c r="G81" i="5"/>
  <c r="G78" i="5"/>
  <c r="G77" i="5"/>
  <c r="G74" i="5"/>
  <c r="D85" i="5"/>
  <c r="E51" i="5"/>
  <c r="G58" i="5"/>
  <c r="G34" i="5"/>
  <c r="H34" i="5"/>
  <c r="F51" i="5"/>
  <c r="E68" i="5"/>
  <c r="G66" i="5"/>
  <c r="G64" i="5"/>
  <c r="G63" i="5"/>
  <c r="G60" i="5"/>
  <c r="G59" i="5"/>
  <c r="G73" i="5"/>
  <c r="D68" i="5"/>
  <c r="G67" i="5"/>
  <c r="G65" i="5"/>
  <c r="G61" i="5"/>
  <c r="G57" i="5"/>
  <c r="C68" i="5"/>
  <c r="G56" i="5"/>
  <c r="C51" i="5"/>
  <c r="C34" i="5"/>
  <c r="D34" i="5"/>
  <c r="D6" i="5"/>
  <c r="D7" i="5"/>
  <c r="D8" i="5"/>
  <c r="D9" i="5"/>
  <c r="D10" i="5"/>
  <c r="D11" i="5"/>
  <c r="D12" i="5"/>
  <c r="D13" i="5"/>
  <c r="D14" i="5"/>
  <c r="D15" i="5"/>
  <c r="D16" i="5"/>
  <c r="D5" i="5"/>
  <c r="C6" i="5"/>
  <c r="E6" i="5" s="1"/>
  <c r="C7" i="5"/>
  <c r="E7" i="5" s="1"/>
  <c r="C8" i="5"/>
  <c r="E8" i="5" s="1"/>
  <c r="C9" i="5"/>
  <c r="E9" i="5" s="1"/>
  <c r="C10" i="5"/>
  <c r="C11" i="5"/>
  <c r="E11" i="5" s="1"/>
  <c r="C12" i="5"/>
  <c r="E12" i="5" s="1"/>
  <c r="C13" i="5"/>
  <c r="E13" i="5" s="1"/>
  <c r="C14" i="5"/>
  <c r="E14" i="5" s="1"/>
  <c r="C15" i="5"/>
  <c r="E15" i="5" s="1"/>
  <c r="C16" i="5"/>
  <c r="E16" i="5" s="1"/>
  <c r="C5" i="5"/>
  <c r="D144" i="5"/>
  <c r="D145" i="5"/>
  <c r="D146" i="5"/>
  <c r="D147" i="5"/>
  <c r="D148" i="5"/>
  <c r="D149" i="5"/>
  <c r="D150" i="5"/>
  <c r="D151" i="5"/>
  <c r="D152" i="5"/>
  <c r="D153" i="5"/>
  <c r="D154" i="5"/>
  <c r="D143" i="5"/>
  <c r="C144" i="5"/>
  <c r="C145" i="5"/>
  <c r="E145" i="5" s="1"/>
  <c r="C146" i="5"/>
  <c r="E146" i="5" s="1"/>
  <c r="C147" i="5"/>
  <c r="C148" i="5"/>
  <c r="C149" i="5"/>
  <c r="E149" i="5" s="1"/>
  <c r="C150" i="5"/>
  <c r="C151" i="5"/>
  <c r="C152" i="5"/>
  <c r="E152" i="5" s="1"/>
  <c r="C153" i="5"/>
  <c r="E153" i="5" s="1"/>
  <c r="C154" i="5"/>
  <c r="E154" i="5" s="1"/>
  <c r="C143" i="5"/>
  <c r="E150" i="5" l="1"/>
  <c r="E148" i="5"/>
  <c r="E144" i="5"/>
  <c r="E185" i="5"/>
  <c r="E175" i="5"/>
  <c r="E196" i="5"/>
  <c r="E138" i="5"/>
  <c r="E166" i="5"/>
  <c r="H129" i="5"/>
  <c r="I120" i="5"/>
  <c r="G51" i="5"/>
  <c r="G85" i="5"/>
  <c r="H103" i="5"/>
  <c r="C155" i="5"/>
  <c r="G68" i="5"/>
  <c r="I34" i="5"/>
  <c r="E143" i="5"/>
  <c r="E151" i="5"/>
  <c r="E147" i="5"/>
  <c r="E10" i="5"/>
  <c r="D155" i="5"/>
  <c r="D17" i="5"/>
  <c r="C17" i="5"/>
  <c r="E5" i="5"/>
  <c r="E155" i="5" l="1"/>
  <c r="E17" i="5"/>
</calcChain>
</file>

<file path=xl/sharedStrings.xml><?xml version="1.0" encoding="utf-8"?>
<sst xmlns="http://schemas.openxmlformats.org/spreadsheetml/2006/main" count="4558" uniqueCount="983">
  <si>
    <t>تاريخ الواقعة</t>
  </si>
  <si>
    <t>محافظة الواقعة</t>
  </si>
  <si>
    <t>ملاحظات</t>
  </si>
  <si>
    <t>مصدر رسمي 1</t>
  </si>
  <si>
    <t>مصدر رسمي 2</t>
  </si>
  <si>
    <t>مصدر رسمي 3</t>
  </si>
  <si>
    <t>مصدر رسمي 4</t>
  </si>
  <si>
    <t>مصدر رسمي 5</t>
  </si>
  <si>
    <t>نص الواقعة، كما وُرد بالمصدر</t>
  </si>
  <si>
    <t>روابط مصادر</t>
  </si>
  <si>
    <t>بيانات شخصية</t>
  </si>
  <si>
    <t>العدد</t>
  </si>
  <si>
    <t>عدد الذكور</t>
  </si>
  <si>
    <t>عدد الإناث</t>
  </si>
  <si>
    <t>نوع التحرك الأمني</t>
  </si>
  <si>
    <t>بيانات واقعة القبض على خلفية الإتجار بالأطفال</t>
  </si>
  <si>
    <t>الإجراء الجنائي المباشر</t>
  </si>
  <si>
    <t>رقم محضر أو بلاغ عن الواقعة</t>
  </si>
  <si>
    <t>اتهامات أخرى</t>
  </si>
  <si>
    <t>دائرة الواقعة</t>
  </si>
  <si>
    <t>حملة أمنية</t>
  </si>
  <si>
    <t>قبض ثم عرض على النيابة ثم حبس ثم إحالة للمحاكمة</t>
  </si>
  <si>
    <t>القاهرة</t>
  </si>
  <si>
    <t>غير معلوم</t>
  </si>
  <si>
    <t>مطروح</t>
  </si>
  <si>
    <t>محل الإقامة</t>
  </si>
  <si>
    <t>تشكيل عصابي</t>
  </si>
  <si>
    <t>قبض ثم عرض على النيابة</t>
  </si>
  <si>
    <t>الجيزة</t>
  </si>
  <si>
    <t>العجوزة</t>
  </si>
  <si>
    <t>المنيا</t>
  </si>
  <si>
    <t>http://www.youm7.com/story/2016/5/28/%D8%B3%D9%82%D9%88%D8%B7-%D8%B3%D9%8A%D8%AF%D8%A9-%D8%AA%D8%B3%D8%AA%D8%BA%D9%84-%D8%B7%D9%81%D9%84%D8%A9-%D9%81%D9%89-%D8%A3%D8%B9%D9%85%D8%A7%D9%84-%D8%A7%D9%84%D8%AA%D8%B3%D9%88%D9%84-%D8%A8%D8%A7%D9%84%D9%85%D9%87%D9%86%D8%AF%D8%B3%D9%8A%D9%86/2737568#</t>
  </si>
  <si>
    <t xml:space="preserve">ألقى رجال مباحث الأحداث القبض على سيدة تستغل طفلة فى أعمال التسول واستجداء المارة بدائرة قسم شرطة العجوزة وأحالوها لجهة التحقيق. كانت البداية بتلقى الإدارة العامة لمباحث الأحداث بلاغا يتهم "نجاح .س .س" 33 سنة ومقيمة فى منطقة العجوزة باستغلال "ملك .ح . ش"– 5 سنوات- فى أعمال التسول واستجداء المواطنين فى شارع جامعة الدول العربية. داهم رجال الإدارة العامة لمباحث الأحداث، برئاسة اللواء محمود فاروق، المتهمة بمشاركة عدد من ضباط الأمن العام ومديرية أمن الجيزة وألقوا القبض عليها حيث اعترفت باصطحابها الطفلة بغرض التسول فتحرر لها المحضر رقم 13027 جنح العجوزة لسنة 2016 وعرضها على النيابة العامة وإحالة الطفلة إلى نيابة الأحداث. </t>
  </si>
  <si>
    <t>رقم 13027 لسنة 2016 جنح العجوزة</t>
  </si>
  <si>
    <t>شارع جامعة الدول العربية</t>
  </si>
  <si>
    <t>نجاح س.س 33 سنة</t>
  </si>
  <si>
    <t>ملك ح.ش 5 سنوات</t>
  </si>
  <si>
    <t>أحمد ح.س 48 سنة</t>
  </si>
  <si>
    <t>نور.أ.ح 7 سنوات</t>
  </si>
  <si>
    <t>http://www.youm7.com/story/2016/5/30/%D8%A7%D9%84%D9%82%D8%A8%D8%B6-%D8%B9%D9%84%D9%89-%D8%B9%D8%A7%D8%B7%D9%84-%D9%8A%D8%B3%D8%AA%D8%BA%D9%84-%D8%A7%D9%84%D8%A3%D8%B7%D9%81%D8%A7%D9%84-%D9%81%D9%89-%D8%A7%D9%84%D8%AA%D8%B3%D9%88%D9%84-%D8%A8%D8%A7%D9%84%D9%85%D9%87%D9%86%D8%AF%D8%B3%D9%8A%D9%86/2740204</t>
  </si>
  <si>
    <t>تمكن رجال مباحث الأحداث من القبض على شخص يستغل الأطفال فى أعمال التسول واستجداء المارة بدائرة قسم شرطة العجوزة وتمت إحالته إلى جهة التحقيق. كانت البداية بتلقى الإدارة العامة لمباحث الأحداث بلاغًا يتهم "أحمد.ح.س" 48 سنة، عاطل، ومقيم بمنطقة بولاق الدكرور باستغلال الأطفال ومنهم "نور.أ.ح" 7 سنوات فى التسول واستجداء المواطنين بشارع جامعة الدول العربية . وداهم رجال الإدارة العامة لمباحث الأحداث برئاسة اللواء محمود فاروق، المتهم بمشاركة عدد من ضباط الأمن العام ومديرية أمن الجيزة وألقوا القبض عليه واعترف باصطحابه للأطفال، بغرض التسول فتحرر له المحضر رقم 13026 جنح العجوزة لسنة 2016 وعرضه على النيابة العامة وإحالة الأطفال لنيابة الأحداث. \</t>
  </si>
  <si>
    <t>رقم 13026 لسنة 2016 جنح العجوزة</t>
  </si>
  <si>
    <t>البحيرة</t>
  </si>
  <si>
    <t>بندر دمنهور</t>
  </si>
  <si>
    <t>ميدان الجمهورية</t>
  </si>
  <si>
    <t>ن.ا 16 سنة، إ.أ.ال 15 سنة، د.أ.ال 12 سنة</t>
  </si>
  <si>
    <t>http://www.youm7.com/story/2016/5/30/%D8%B6%D8%A8%D8%B7-3-%D9%81%D8%AA%D9%8A%D8%A7%D8%AA-%D9%84%D9%82%D9%8A%D8%A7%D9%85%D9%87%D9%86-%D8%A8%D8%A7%D9%84%D8%AA%D8%B3%D9%88%D9%84-%D8%AE%D9%84%D8%A7%D9%84-%D8%AD%D9%85%D9%84%D8%A9-%D8%A7%D9%85%D9%86%D9%8A%D8%A9-%D8%A8%D8%A7%D9%84%D8%A8%D8%AD%D9%8A%D8%B1%D8%A9/2739701</t>
  </si>
  <si>
    <t xml:space="preserve">شن ضباط قسم رعاية الأحداث بمديرية امن البحيرة باشراف اللواء محمد عماد الدين سامى مدير الامن حملة مكثفة لمواجهة ظاهرة التسول خاصة مع قدوم شهر رمضان الكريم. واسفرت تلك الحملة عن ضبط 3 فتيات لقيامهن بالتسول بشوارع وميادين مدينة دمنهور وهن ن. أ. 16 سنة بدون عمل والمطلوب ضبطها للتنفيذ عليها فى قضية تبديد و إ. أ .ال 15 سنة بدون عمل و د. أ.ال 12 سنة بدون عمل، وذلك حال قيامهم بالتسول بميدان الجمهورية دائرة قسم شرطة دمنهور وبحوزتهم 55 جنيه، وتحرر عن ذلك المحاضر اللازمة تمهيدا لاحالتها للنيابة العامة. </t>
  </si>
  <si>
    <t>بيانات المتهمين البالغين بالإتجار بالأطفال</t>
  </si>
  <si>
    <t>جريمة فردية</t>
  </si>
  <si>
    <t>نوع وسيلة التحكم، حسب تفاصيل الواقعة</t>
  </si>
  <si>
    <t>http://www.youm7.com/story/2016/5/30/%D8%B3%D9%82%D9%88%D8%B7-%D9%85%D8%AA%D8%B3%D9%88%D9%84%D8%AA%D9%8A%D9%86-%D8%AA%D8%B3%D8%AA%D8%BA%D9%84%D8%A7%D9%86-%D8%B0%D9%88%D9%89-%D8%A7%D9%84%D8%A7%D8%AD%D8%AA%D9%8A%D8%A7%D8%AC%D8%A7%D8%AA-%D8%A7%D9%84%D8%AE%D8%A7%D8%B5%D8%A9-%D8%A8%D8%A5%D8%B4%D8%A7%D8%B1%D8%A7%D8%AA-%D8%A7%D9%84%D9%85%D8%B1%D9%88%D8%B1-%D9%81/2739667</t>
  </si>
  <si>
    <t xml:space="preserve">تمكنت منذ قليل، الأجهزة الأمنية فى البحيرة، برئاسة اللواء محمد عماد الدين سامى، مساعد وزير الداخلية لأمن البحيرة، واللواء محمد خريصة مدير إدارة البحث الجنائى من ضبط متسولتين تستغلان ذوى الاحتياجات الخاصة فى التسول بإشارات المرور بدمنهور فى البحيرة. كانت قد وردت معلومات لضباط قسم رعاية الأحداث بالمديرية، بالاشتراك مع مباحث قسم دمنهور برئاسة المقدم حسن قاسم رئيس المباحث مفادها قيام كل من "س أا ال" بدون عمل والسابق اتهامها فى قضية "خيانة أمانة" والمطلوب ضبطها للتنفيذ عليها فى 8 أحكام، و" ر ص أ ش" بدون عمل السابق اتهامها فى قضية "نشل" والمطلوب ضبطها للتنفيذ عليها فى 2 حكم بتعريض الأطفال للخطرعن طريق امتهانهم للتسول، ومخالطة سيئى السمعة واستغلالهم فى سرقة الهواتف المحمولة من قائدى السيارات عن طريق المغافلة، وكذا استغلال ذوى الاحتياجات الخاصة فى التسول بإشارات المرور بالطرق والميادين الرئيسية خاصة بميدان الجمهورية دائرة قسم شرطة دمنهور . وعقب تقنين الإجراءات تم ضبط المتهمتين وبرفقتهما كل من "د إ ح أ" طفل الأولى، "إ إ ر" طفل نجل الثانية وضبط بحوزة المتهمة الأولى مبلغ مالى قدره 49 جنيهًا، وبحوزة الثانية مبلغ قدره 11.5 جنيه. بمواجهتهما اعترفا بقيامهما باستخدام ذوى الاحتياجات الخاصة والأحداث فى التسول، وأن المبالغ المالية المضبوطة بحوزتهم من متحصلات جرائمهم، وتم تحرير عن ذلك المحاضر اللازمة، وجار العرض على النيابة العامة، كما تم ضبط عدد 4 ورش صناعية لقيامهم باستغلال أحداث فى أعمال خطرة . </t>
  </si>
  <si>
    <t>حيازة 50.5ج</t>
  </si>
  <si>
    <t>منشأة تجارية</t>
  </si>
  <si>
    <t>لم يتم التوصل إلى ضبط متهمين بالغين</t>
  </si>
  <si>
    <t>استغلال ذاتي للأبناء</t>
  </si>
  <si>
    <t>اصطحاب واستغلال أبناء الغير</t>
  </si>
  <si>
    <t>http://www.youm7.com/story/2016/5/28/%D8%A7%D9%84%D9%82%D8%A8%D8%B6-%D8%B9%D9%84%D9%89-4-%D8%A3%D8%B7%D9%81%D8%A7%D9%84-%D8%A3%D8%AB%D9%86%D8%A7%D8%A1-%D8%AA%D8%B3%D9%88%D9%84%D9%87%D9%85-%D8%A8%D8%B4%D9%88%D8%A7%D8%B1%D8%B9-%D8%A7%D9%84%D8%AF%D9%82%D9%89/2737774</t>
  </si>
  <si>
    <t xml:space="preserve">شنت الإدارة العامة لمباحث الأحداث بالاشتراك مع مديرية أمن الجيزة، حملة أسفرت عن ضبط 4 أطفال أثناء تسولهم فى شوارع الدقى. البداية كانت بتلقى الإدارة بلاغا بتواجد عدد من الأطفال يمارسون التسول، وبالتنسيق مع مديرية أمن الجيزة داهمتهم قوة وضبطت كلا من "محمود.ع .م" 16 سنه مقيم فى بولاق الدكرور وحررت له المحضر 108/2 أحوال الدقى لسنة 2016 و"أحمد .ش .أ" 16 سنه مقيم فى بولاق الدكرور وحررت له محضر 108 /3 أحوال الدقى لسنة 2016 و "مروة .أ.ص" 11 سنه مقيمه فى مصر القديمة وحررت لها المحضر 108/4 أحوال الدقى لسنة 2016 و– "صفاء .م .ر" 13 سنه مقيمة فى بولاق الدكرور وحررت لها القوة المحضر 108/5 أحوال الدقى لسنة 2016. بإخطار اللواء محمود فاروق، مدير الإدارة العامة لمباحث الأحداث، أمر بإحالتهم إلى نيابة الأحداث للتحقيق. </t>
  </si>
  <si>
    <t>الدقي</t>
  </si>
  <si>
    <t>http://www.youm7.com/story/2016/5/28/%D8%B6%D8%A8%D8%B7-%D8%B3%D9%8A%D8%AF%D8%A9-%D8%AA%D8%B3%D8%AA%D8%BA%D9%84-%D8%A7%D8%A8%D9%86%D8%AA%D9%87%D8%A7-%D9%81%D9%89-%D8%A3%D8%B9%D9%85%D8%A7%D9%84-%D8%A7%D9%84%D8%AA%D8%B3%D9%88%D9%84-%D8%A8%D8%A7%D9%84%D8%AC%D9%8A%D8%B2%D8%A9/2737562</t>
  </si>
  <si>
    <t>ألقى رجال مباحث الأحداث، اليوم، القبض على سيدة تستغل أطفالها القصر فى التسول واستجداء المارة، وتم تحرير محضر لها وإحالتها للنيابة لمتابعة التحقيقات. كانت البداية بتلقى نجدة شرطة الطفل بالإدارة العامة لمباحث الأحداث بلاغا يتهم "هبة .ع .ع " - 35 سنة مقيمة فى منشية ناصر - باستغلال أطفالها القصر فى أعمال التسول يوميا بالمنطقة الواقعة بين الواصلة الجديدة للطريق الدائرى وحتى"دريم بارك" دائرة قسم شرطة أول 6 أكتوبر. داهم رجال الإدارة العامة لمباحث الأحداث برئاسة اللواء محمود فاروق ومشاركة عدد من ضباط الأمن العام ومديرية أمن الجيزة المتهمة وضبطوها وبصحبتها طفلتها "جومانة. س. ص" 5 سنوات. وبمواجهتها اعترفت باستغلال أطفالها فى التسول واستجداء المارة وبفحص الطفلة عثرت القوة بحوزتها على 170 جنيها من متحصلات التسول فتحرر لها المحضر رقم 3 أحوال الإدارة لسنة 2016 وتم إحالة المتهمة إلى النيابة العامة وطفلتها إلى نيابة الأحداث.</t>
  </si>
  <si>
    <t>بعد بلاغ</t>
  </si>
  <si>
    <t>أول أكتوبر</t>
  </si>
  <si>
    <t>حيازة 170ج</t>
  </si>
  <si>
    <t>رقم 3 أحوال أول أكتوبر بتاريخ 28-5-2016</t>
  </si>
  <si>
    <t>هبة.ع.ع 35 سنة</t>
  </si>
  <si>
    <t>محيط دريم بارك</t>
  </si>
  <si>
    <t>الوراق</t>
  </si>
  <si>
    <t>http://www.youm7.com/story/2016/5/24/%D8%A7%D9%84%D9%82%D8%A8%D8%B6-%D8%B9%D9%84%D9%89-%D8%A8%D8%B7%D8%A7%D8%B7%D8%A7-%D8%A7%D9%84%D8%B2%D8%A8%D8%A7%D9%84-%D9%84%D8%A7%D8%B3%D8%AA%D8%BA%D9%84%D8%A7%D9%84%D9%87-%D8%A7%D9%84%D8%A3%D8%B7%D9%81%D8%A7%D9%84-%D9%81%D9%89-%D8%A7%D9%84%D8%AA%D8%B3%D9%88%D9%84-%D9%88%D8%AC%D9%85%D8%B9-%D8%A7%D9%84%D9%82%D9%85/2731575</t>
  </si>
  <si>
    <t xml:space="preserve">ألقى رجال مباحث الأحداث القبض على زبال، وبصحبته 9 أطفال، أثناء قيامهم بالعمل بفرز القمامة داخل مسكنه واستغلالهم فى أعمال التسول داخل بالوراق. البداية كانت بتلقى الإدارة العامة لمباحث الأحداث بلاغا يتهم "ع .ع .ا" 39سنة وشهرتة بطاطا مقيم شارع الحرية والتابع لقسم شرطة أوسيم، بتجميع عدد من أطفال الشوارع واستغلالهم فى جمع القمامة من مقالب الزبالة بناحية بشتيل، مقابل مبالغ زهيدة، مخالفا بذلك قانون الطفل الخاص باستغلال الأطفال فى الأعمال التجارية والاقتصادية وجمع القمامة والفضلات واستغلال حاجتهم من المال وعقب تقنين الإجراءات واستئذان النيابة العامة. قام رجال الإدارة العامة لمباحث الأحداث برئاسة اللواء محمود فاروق بمشاركة عدد من ضباط الأمن العام ومديرية أمن الجيزة بحمله أمنية، وتم ضبط الزبال ويصحبتة الـ 9 أطفال أثناء فرزهم القمامة داخل سكنه، وهم كل من "س .ت " 13 سنة مقيم الوراق، و" م.ع " 12سنة مقيم الوراق، و"م.س" 10 سنوات مقيم أوسيم، و"ب.م" 15 سنة مقيم إمبابة، و"م.أ" 16 سنة مقيم أوسيم، و "ح.ع" 15 سنة مقيم إمبابة. وتحرر محضر رقم 1359لسنه 2016 جنح أوسيم، وبمواجهة المتهم اعترف باستغلاله الأطفال فى جمع وفرز القمامة، وبالكشف عليه تبين عدم وجود معلومات مسجلة عنه وغير مطلوب في تنفيذ أحكام. وبفحص الأحداث المضبوطين بصحبه المتهم تبين عدم وجود أى حالات خطف أو تغيب عن المنازل، وجار عرض المتهم على النيابة والصبيه الأحداث على نيابة الأحداث. </t>
  </si>
  <si>
    <t>رقم 1359 لسنة 2016 جنح أوسيم</t>
  </si>
  <si>
    <t>جمع وفرز القمامة</t>
  </si>
  <si>
    <t>س.ت 13 سنة، م.ع 12 سنة، م.س 10 سنوات، ب.م 15 سنة، م.أ 16 سنة، ح.ع 15 سنة</t>
  </si>
  <si>
    <t>http://www.youm7.com/story/2016/5/19/%D8%A5%D8%AE%D9%84%D8%A7%D8%A1-%D8%B3%D8%A8%D9%8A%D9%84-%D8%A7%D9%84%D9%85%D8%AA%D9%87%D9%85-%D8%A8%D8%A7%D8%B3%D8%AA%D8%BA%D9%84%D8%A7%D9%84-%D8%A3%D8%B7%D9%81%D8%A7%D9%84-%D9%81%D9%89-%D8%A7%D9%84%D8%AA%D8%B3%D9%88%D9%84-%D9%88%D8%AC%D9%85%D8%B9-%D8%A7%D9%84%D8%AE%D8%B1%D8%AF%D8%A9-%D8%A8%D8%B4%D8%A8%D8%B1%D8%A7/2724853</t>
  </si>
  <si>
    <t xml:space="preserve">أمرت نيابة قسم أول شبرا الخيمة برئاسة المستشار مصطفى المتناوى بإخلاء سبيل قهوجى متهم باستغلال أطفال أحداث فى التسول وجمع القمامة والخردة من الشوارع. كان تلقى اللواء سعيد شلبى مدير أمن القليوبية، إخطارا من اللواء أشرف عبد القادر مدير مباحث القليوبية بالواقعة. ودلت تحريات المباحث أنه وردت معلومات، للعقيد محمود هندى وكيل فرع البحث الجنائى، باستغلال "قهوجى" للأطفال فى عمليات التسول وجمع القمامة والخردة، مستغلا فقر ذويهم وحاجتهم الشديدة للمال، ويتخذ من المقهى خاصته بمنطقة المؤسسة دائرة قسم أول شبرا الخيمة، وكرًا لممارسة ذلك النشاط وإيوائهم. كما وردت معلومات حول قيام خليفة.د "57 عام - صاحب مقهى"، دائرة قسم أول شبرا الخيمة، وآخر يدعى الشيخ شبل دائرة مركز المراغة سوهاج، باستغلال وإفساد الأطفال الأحداث والقصر والجانحين، فى أعمال التسول واستجداء المارة وجمع القمامة والخردة. وعقب تقنين الإجراءات، وباستهداف المأذون بتفتيشه، تمكنت قوة من قسم أول شبرا الخيمة برئاسة الرائد محمد سرحان، والنقيب محمد أبو سريع، من ضبط الأطفال المستغلين وهم "محمد.خ" 12 عاما، "نجل المتهم" ومقيم بذات العنوان، ومحمود. ف "14 عاما"، وكريم.ا "14 عاما"، ومحمد.ع " 11 عاما"، وعبد الرحمن.ا "9 أعوام"، وسيد.ا "8 أعوام"، تم ضبطهم وبحوزتهم مبلغ مالى 2470 جنيها عملات مختلفة من متحصلات أعمال التسول واستجداء المارة. بمواجهة المتهم بما أسفرت عنه التحريات اعترف بصحتها، وبمواجهة الأحداث اعترفوا بقيامهم بإعطائه المبالغ المالية التى يحصلونها ويتحصلون منه على مبلغ مالى 20 جنيها يوميًا، تم التحفظ على المقهى. وتحرر محضر بالواقعة، وبعرضه على النيابة العامة أصدرت قرارها السابق بإشراف المستشار وليد البيلى المحامى العام الأول لنيابات جنوب بنها الكلية. </t>
  </si>
  <si>
    <t>http://www.youm7.com/story/2016/5/19/%D8%B6%D8%A8%D8%B7-%D9%82%D9%87%D9%88%D8%AC%D9%89-%D9%8A%D8%B3%D8%AA%D8%BA%D9%84-%D8%A3%D8%B7%D9%81%D8%A7%D9%84-%D8%A7%D9%84%D8%A3%D8%AD%D8%AF%D8%A7%D8%AB-%D9%84%D9%84%D8%AA%D8%B3%D9%88%D9%84-%D9%81%D9%89-%D8%A7%D9%84%D9%82%D9%84%D9%8A%D9%88%D8%A8%D9%8A%D8%A9/2724473</t>
  </si>
  <si>
    <t>القليوبية</t>
  </si>
  <si>
    <t>أول شبرا الخيمة</t>
  </si>
  <si>
    <t>حيازة 2470ج</t>
  </si>
  <si>
    <t>قبض ثم عرض على النيابة ثم إخلاء سبيل</t>
  </si>
  <si>
    <t>خليفة د 57 سنة قهوجي، الشيخ شبل</t>
  </si>
  <si>
    <t>القليوبية - سوهاج</t>
  </si>
  <si>
    <t>شكل التنظيم</t>
  </si>
  <si>
    <t>منطقة المؤسسة</t>
  </si>
  <si>
    <t>مكان الواقعة</t>
  </si>
  <si>
    <t>غير محدد</t>
  </si>
  <si>
    <t>النقل والمواصلات</t>
  </si>
  <si>
    <t>http://www.youm7.com/story/2016/4/26/%D8%B4%D8%B1%D8%B7%D8%A9-%D8%A7%D9%84%D9%86%D9%82%D9%84-%D8%AA%D8%B6%D8%A8%D8%B7-%D9%82%D8%B6%D8%A7%D9%8A%D8%A7-%D8%AA%D8%B3%D9%88%D9%84-%D8%AF%D8%A7%D8%AE%D9%84-%D9%88%D8%B3%D8%A7%D8%A6%D9%84-%D8%A7%D9%84%D9%85%D9%88%D8%A7%D8%B5%D9%84%D8%A7%D8%AA/2692045</t>
  </si>
  <si>
    <t xml:space="preserve">نجحت شرطة النقل والمواصلات فى تقديم الرعاية الصحية والمساعدات الإنسانية لـ 4 حالات طارئة من مستقلى وسائل النقل، كما عثر أفراد الشرطة على مفقودات بوسائل النقل وتم تسليمها لمالكيها. وضبطت الأجهزة الأمنية 6 قضايا استغلال أحداث فى جرائم التسول وبيع السلع التافهة وتم ضبط قضيتين تحرش بالسيدات بوسائل النقل وقضية تسول. وتم اتخاذ الإجراءات القانونية قبل تلك الوقائع وجارى استمرار الجهود لتحقيق التواصل المجتمعى من خلال تقديم الخدمات الشرطية وللتيسير على المواطنين. </t>
  </si>
  <si>
    <t>http://www.youm7.com/story/2016/3/27/%D8%A3%D9%85%D9%86-%D8%A7%D9%84%D9%82%D9%84%D9%8A%D9%88%D8%A8%D9%8A%D8%A9-%D9%8A%D8%B9%D9%8A%D8%AF-%D8%B7%D9%81%D9%84%D8%A9-%D9%84%D8%A3%D8%B3%D8%B1%D8%AA%D9%87%D8%A7-%D8%A8%D8%B9%D8%AF-%D9%82%D9%8A%D8%A7%D9%85-%D8%B3%D9%8A%D8%AF%D8%AA%D9%8A%D9%86-%D9%85%D9%86%D8%AA%D9%82%D8%A8%D8%AA%D9%8A%D9%86-%D8%A8%D8%AE%D8%B7/2647913</t>
  </si>
  <si>
    <t xml:space="preserve">تمكنت قوات أمن القليوبية من إعاده طفلة عمرها سنتين إلى أسرتها، عقب قيام سيدتين منتقبتين بخطفها من أمام منزلها لاستغلالها فى أعمال التسول. تلقى اللواء سعيد شلبى مدير أمن القليوبية إخطارا من اللواء أشرف عبد القادر مدير المباحث الجنائية بالواقعة. ودلت تحريات المباحث إلى أنه ورد بلاغ لقسم قليوب من المدعو"فؤاد أحمد" 34 سنة استورجى ومقيم شارع السلمونى قليوب البلد – دائرة القسم بغياب ابنته الطفلة "جنا فؤاد أحمد" سنتين ومقيمة ذات العنوان وذلك أثناء لهوها بالشارع. وأمكن الاستدلال على شاهد للواقعة المدعو"كريم .م.ه" 13سنة ومقيم ذات العنوان الذى قرر مشاهدته الطفلة صحبة سيدة منتقبة ترتدى ملابس سوداء اللون، وتم اتخاذ إجراءات النشر عن المتغيبة فى حينه، ونظراً لما اتسم به الحادث من خطورة إجرامية تمثلت فى تغيب الطفلة وسط تلك المنطقة المأهولة بالسكان، فقد تم وضع خطة بحث وتحرى شاملة تضمنت النشر عن الطفلة بأوصافها، وإعادة معاينة منطقة سكن الطفلة بحثاً عن شهود رؤية يستدل منهم على أوصاف الجناة، وفحص خطوط سير السيدة المنتقبة وصولاً لتحديد شخصيتها ومكان هروبها، وإعادة مناقشة أهلية المجنى عليها لمعرفة ظروف وملابسات الواقعة وفحصهم من حيث خلافاتهم ومعاملاتهم. وتوصلت تحريات فريق البحث برئاسة اللواء أشرف عبد القادر مدير المباحث الجنائية وبإشراف العميد حسام فوزى رئيس مباحث القليوبية، والمقدم محمود هندى رئيس فرع البحث الجنائى بشبرا الخيمة إلى صحة الواقعة وتحديد مرتكبيها، وهما كل من "منى ا.ا" شهرتها "نادية" 37 سنة ربة منزل ومقيمة الحادثة – دائرة مركز القناطر الخيرية، و"فوزية ع.ا" شهرتها "سوزان" 20 سنة ربة منزل ومقيمة ذات العنوان. وعقب تقنين الإجراءات أمكن ضبط المتهمتين بأكمنة أعدت لذلك وبصحبتهما الطفلة المختطفة، وبمواجهتهما اعترفتا بارتكابهما الواقعة بقصد التسول بالطفلة، وتم إعادة الطفلة لأهليتها، وتم اتخاذ إجراءات كف البحث عن الطفلة فة حينه. وتحرر عن ذلك المحضر رقم 1079 إدارى قسم قليوب لسنة 2016. </t>
  </si>
  <si>
    <t>رقم 1079 لسنة 2016 إداري قليوب</t>
  </si>
  <si>
    <t>شبهة اختطاف أبناء الغير</t>
  </si>
  <si>
    <t>قليوب</t>
  </si>
  <si>
    <t>قليوب البلد</t>
  </si>
  <si>
    <t>http://www.youm7.com/story/2016/3/21/%D8%A7%D9%84%D8%AF%D9%83%D8%AA%D9%88%D8%B1-%D9%8A%D8%B3%D8%AA%D8%BA%D9%84-%D8%A3%D8%B7%D9%81%D8%A7%D9%84-%D8%A7%D9%84%D8%B4%D9%88%D8%A7%D8%B1%D8%B9-%D9%81%D9%89-%D8%AA%D8%B1%D9%88%D9%8A%D8%AC-%D8%A7%D9%84%D9%85%D8%AE%D8%AF%D8%B1%D8%A7%D8%AA-%D9%84%D9%84%D9%85%D8%AA%D8%B9%D8%A7%D8%B7%D9%8A%D9%86-%D8%A8%D8%A7%D9%84%D8%AC/2639944</t>
  </si>
  <si>
    <t xml:space="preserve">استغل الأطفال فى ترويج تجارة العقاقير المخدرة، متكئًا على حاجتهم ونومهم فى الشوارع، والتسول، فأخذهم إلى طريق الحرام، مؤديًا ببراعة دور العطف عليهم ومحاولة إنقاذهم من الظروف الاجتماعية التى جعلتهم صيدًا سهلًا؛ لاستغلالهم فى الجنس وترويج المخدرات وتوصيلها بنظام "الدليفرى" على عملائه من المتعاطين وتجار البرشام، تفاصيل سقوط "الدكتور" تحكيها السطور التالية وتسجلها اعترافات المتهم بعد ضبطه. يقول المتهم باستغلال الأطفال فى ترويج المخدرات والملقب بـ"الدكتور"، خلال اعترافاته أمام النيابة: "أنا شاب ووصلت إلى 40 سنة، ولم أستطع الزواج؛ بسبب التكاليف، عاوز شقة وعاوز أشترى عفش ودايمًا مفيش فلوس، فتعرفت إلى أحد الأصدقاء، وبدأت اشتغل معه فى بيع البرشام، والفلوس لعبت معي، وبقى معايا عربية، وفلوس كتير، وأصبحت غنى، وأنا رحمتهم من عيشة الشارع والبهدلة، وفيه أولياء أمور كانوا بيخلوا عيالهم يشتغلوا معايا مقابل حصولهم على مبالغ مالية نظير عمل أولادهم فى الدليفرى". وأكد المتهم: "دائماً بخاف أن يتم ضبطى، فكنت أحرص على أن أقوم بتسلم المخدرات والبرشام بخوف شديد، وكان لدى عدة طرق فى ترويجى للعقاير المخدرة؛ حتى أتمكن من الهروب من الكمائن، كنت أخبئ المخدرات فى أماكن محدش يعرف يوصل لها، ولما الطلب زاد على البرشام، أصبحت أقوم بشراء صفقات وأوزع "دليفرى"، وكنت بستغل الأطفال إلى بتنام فى الشوارع، وجمعت أكثر من عشرين طفل، وشغلتهم يوصلوا المخدرات والحشيش للمتعاطين فى أى مكان، والموضوع ده أحدث معايا رواجًا، وكنت شغال زى الفل، وبمسك فلوس كتير. واختتم المتهم اعترافاته: "أنا كنت بشوف الأطفال بتنام فى الشارع، فقولت استغل الأطفال دى، وكنت بخليهم يناموا فى شقة عندى بدل البرد والنوم فى الشارع، وكنت بديهم فلوس يصرفوا على نفسهم، بدل الشحاتة والتسول فى الشارع، والشرطة تطاردهم أنا أنقذتهم من الأحداث، لكن وظفتهم حسب أهوائى فى تجارة المخدرات، وبعض الأطفال كنت بكسر عينهم وأضربهم، ومحدش كان بيقدر يهرب، لأنى كنت بمشى وراهم رجالتى يقفشوا منهم الفلوس بعد تسليم البضاعة، وهما سهلوا على موضوع توصيل البرشام للمتعاطين، وكنت باخد على كل توصيلة من 50 إلى 100 جنيه، حسب المنطقة إلى عايش فيها الزبون، وساعات مكنتش بدى فلوس للأطفال كنت بجيبلهم أكل، وبعطيهم أقل من ربع برشامة علشان الطفل يدمن تعاطى البرشام، وأضمن أنه يرجع تانى، وميهربش منى، ودا كان الضمان الوحيد لى علشان أضمن تسهيل بضاعتى للمتعاطين. كانت أجهزة الأمن بالجيزة، قد تمكنت من القبض على عاطل يدعى "م.ح"، وشهرته "الدكتور" وبحوزته 10 آلاف قرص مخدر و30 ألف جنيه، وأمر اللواء خالد شلبى، مدير مباحث الجيزة، بإحالته إلى النيابة التى تولت التحقيق. وتبين من خلال تحريات العميد ماجد عادل، مدير مباحث الأحداث بالجيزة، أن المتهم يُتاجر فى المواد المخدرة، ويستخدم أطفال الشوارع فى توصيل وترويج المخدرات لعملائه، وبإعداد الأكمنة، ضبط وبحوزتهم أقراص مخدرة، وضبط 10 أطفال كان يستغلهم فى ترويج المخدرات، وتحرر محضر للمتهم، وتولت النيابة التحقيقات. </t>
  </si>
  <si>
    <t>قبض ثم عرض على النيابة ثم حبس</t>
  </si>
  <si>
    <t>http://www.youm7.com/story/2016/3/20/%D8%B6%D8%A8%D8%B7-%D8%B9%D8%A7%D8%B7%D9%84-%D9%8A%D8%B3%D8%AA%D8%BA%D9%84-%D8%A3%D8%B7%D9%81%D8%A7%D9%84-%D8%A7%D9%84%D8%B4%D9%88%D8%A7%D8%B1%D8%B9-%D9%81%D9%89-%D8%AA%D8%B1%D9%88%D9%8A%D8%AC-%D8%A7%D9%84%D9%85%D8%AE%D8%AF%D8%B1%D8%A7%D8%AA-%D8%B9%D9%84%D9%89-%D8%A7%D9%84%D9%85%D8%AA%D8%B9%D8%A7%D8%B7%D9%8A%D9%86/2637740</t>
  </si>
  <si>
    <t>http://www.youm7.com/story/2016/3/21/%D8%B3%D9%82%D9%88%D8%B7-%D9%85%D8%AA%D8%B3%D9%88%D9%84%D8%A9-%D8%AA%D8%AE%D9%81%D9%89-%D9%87%D9%8A%D8%B1%D9%88%D9%8A%D9%86-%D8%A8%D9%85%D9%84%D8%A7%D8%A8%D8%B3-%D8%AD%D9%81%D9%8A%D8%AF%D9%87%D8%A7-%D9%84%D8%AA%D9%88%D8%B2%D9%8A%D8%B9%D9%87-%D8%B9%D9%84%D9%89-%D8%B9%D9%85%D9%84%D8%A7%D8%A6%D9%87%D8%A7-%D8%A8%D9%85/2639543</t>
  </si>
  <si>
    <t xml:space="preserve">ألقت أجهزة الأمن بالقاهرة القبض على متسولة داخل مترو الأنفاق تتاجر فى المخدرات وتقابل عملائها داخل محطة مترو المرج، حيث ضبط بحوزتها 60 تذكرة "هيروين" كانت تخفيها بين طيات ملابس حفيدها الذى تتسول به، و حرر محضر بالواقعة وأمرت نيابة المرج برئاسة المستشار تامر العربى بحبسها. كشفت تحقيقات النيابة التى باشرها المستشار رامى مصطفى وكيل أول نيابة المرج أن المتهمة اتخذت من التسول ستارا لإخفاء أعين المباحث عنها، حيث كانت توزع "الهيروين" على عملائها من تجار المخدرات، واتخذت من محطة مترو المرج مكانا للتقابل والاتفاق معهم. تمكن رجال المباحث من كشف المتهمة أثناء تقابلها مع تاجر مخدرات بمحطة مترو المرج، وبحوزتها 60 تذكرة هيروين، وتم القبض عليهما وإحالتهما للنيابة التى أمرت بحبسهما 4 أيام على ذمة التحقيق. </t>
  </si>
  <si>
    <t>المرج</t>
  </si>
  <si>
    <t>محطة مترو المرج</t>
  </si>
  <si>
    <t>حيازة 60 تذكرة هيروين</t>
  </si>
  <si>
    <t>حفيدها</t>
  </si>
  <si>
    <t>محمد خ 12 سنة نجل المتهم الأول، محمود ف 14 سنة، كريم ا 14 سنة، محمد ع 11 سنة، عبد الرحمن ا 9 سنوات، سيد ا 8 سنوات</t>
  </si>
  <si>
    <t>جومانا س.ص 5 سنوات نجلتها</t>
  </si>
  <si>
    <t>http://www.youm7.com/story/2016/3/21/%D8%B6%D8%A8%D8%B7-4--%D9%82%D8%B6%D8%A7%D9%8A%D8%A7-%D8%AA%D8%AD%D8%B1%D8%B4-%D9%889-%D8%AC%D8%B1%D8%A7%D8%A6%D9%85-%D8%AA%D8%B3%D9%88%D9%84-%D8%AF%D8%A7%D8%AE%D9%84-%D9%88%D8%B3%D8%A7%D8%A6%D9%84-%D8%A7%D9%84%D9%85%D9%88%D8%A7%D8%B5%D9%84%D8%A7%D8%AA/2639089</t>
  </si>
  <si>
    <t>تمكنت شرطة النقل والمواصلات من إعادة فتاتين قاصر إلى ذويهما عقب هروبهما من منزلهما، والعثور على طفلين تائهين وإعادتهما لذويهما. كما نجح رجال الشرطة من ضبط 4 قضايا تحرش، و9 قضايا استغلال أحداث فى جرائم التسول وبيع السلع التافهة . تأتى هذه الجهود فى إطار توجيهات وزير الداخلية بتفعيل الجانب الإنسانى، ووفقاً لمنظور الوزارة بالحرص على المردود الإيجابى للعلاقه بين المواطن وجهاز الشرطة.</t>
  </si>
  <si>
    <t>http://www.youm7.com/story/2016/3/7/%D8%B4%D8%B1%D8%B7%D8%A9-%D8%A7%D9%84%D9%86%D9%82%D9%84-%D9%88%D8%A7%D9%84%D9%85%D9%88%D8%A7%D8%B5%D9%84%D8%A7%D8%AA-%D8%AA%D8%B6%D8%A8%D8%B7-3-%D9%82%D8%B6%D8%A7%D9%8A%D8%A7-%D8%AA%D8%AD%D8%B1%D8%B4-%D9%888-%D8%AD%D8%A7%D9%84%D8%A7%D8%AA-%D9%84%D8%A7%D8%B3%D8%AA%D8%BA%D9%84%D8%A7%D9%84-%D8%A3%D8%B7/2618193</t>
  </si>
  <si>
    <t xml:space="preserve">تمكنت شرطة النقل والمواصلات بوزارة الداخلية من ضبط 5 قضايا تحرش بالسيدات بوسائل النقل و8 قضايا استغلال أحداث فى جرائم التسول وبيع السلع التافهة . وتم إعادة 3 أطفال لأسرهم بعد العثور عليهم فى وسائل المواصلات، واستعادة فتاة قاصر هربت من أسرتها. </t>
  </si>
  <si>
    <t>http://www.youm7.com/story/2016/2/22/%D8%B6%D8%A8%D8%B7-3-%D9%82%D8%B6%D8%A7%D9%8A%D8%A7-%D8%AA%D8%AD%D8%B1%D8%B4-%D9%888-%D8%AD%D8%A7%D9%84%D8%A7%D8%AA-%D8%AA%D8%B3%D9%88%D9%84-%D8%AF%D8%A7%D8%AE%D9%84-%D9%88%D8%B3%D8%A7%D8%A6%D9%84-%D8%A7%D9%84%D9%85%D9%88%D8%A7%D8%B5%D9%84%D8%A7%D8%AA/2596337</t>
  </si>
  <si>
    <t>مباحث رعاية الأحداث</t>
  </si>
  <si>
    <t>http://www.youm7.com/story/2016/3/11/%D9%85%D8%A8%D8%A7%D8%AD%D8%AB-%D8%B1%D8%B9%D8%A7%D9%8A%D8%A9-%D8%A7%D9%84%D8%A3%D8%AD%D8%AF%D8%A7%D8%AB-%D8%AA%D8%B6%D8%A8%D8%B7-100-%D9%82%D8%B6%D9%8A%D8%A9-%D8%A7%D8%AA%D8%AC%D8%A7%D8%B1-%D8%A8%D8%A7%D9%84%D8%A8%D8%B4%D8%B1-%D9%88%D8%A7%D8%B3%D8%AA%D8%BA%D9%84%D8%A7%D9%84-%D8%A7%D9%84%D8%A3%D8%B7/2623810</t>
  </si>
  <si>
    <t>http://www.youm7.com/story/2016/3/3/%D8%A7%D9%84%D8%AF%D8%A7%D8%AE%D9%84%D9%8A%D8%A9-%D8%AA%D8%B6%D8%A8%D8%B7-24-%D9%82%D8%B6%D9%8A%D8%A9-%D9%85%D8%B9%D8%A7%D9%83%D8%B3%D8%A7%D8%AA-%D9%88161-%D9%85%D8%AA%D8%B3%D9%88%D9%84%D8%A7-%D9%88%D9%82%D8%B6%D9%8A%D8%AA%D9%89-%D8%A5%D8%AA%D8%AC%D8%A7%D8%B1-%D8%A8%D8%A7%D9%84%D8%A8%D8%B4/2612080</t>
  </si>
  <si>
    <t>تمكنت مباحث الأحداث بوزارة الداخلية من ضبط (1754) بائعا متجولا بدون ترخيص و(161) قضية تسول لبالغين و24 قضية معاكسات. وتم ضبط مرتكبى (12) جناية متنوعة (64) قضية مخدرات وضبط (137) قضية سرقات وقضيتين إتجار بالبشر وتم تنفيذ (62) حكم جناية أحداث و(398) حكم جنحة أحداث. وأمر اللواء محمود فاروق مساعد وزير الداخلية مدير مباحث الاحداث باتخاذ الإجراءات القانونية اللازمة حيال كل واقعة على حدة وتواصل الإدارة جهودها لضبط المخالفات واتخاذ الإجراءات القانونية.</t>
  </si>
  <si>
    <t>http://www.youm7.com/story/2015/12/31/%D8%A7%D9%84%D8%AF%D8%A7%D8%AE%D9%84%D9%8A%D8%A9-%D8%AA%D8%B6%D8%A8%D8%B7-93-%D9%82%D8%B6%D9%8A%D8%A9-%D8%A7%D8%AA%D8%AC%D8%A7%D8%B1-%D8%A8%D8%A7%D9%84%D8%A8%D8%B4%D8%B1-%D9%88%D8%AA%D8%B3%D9%88%D9%84-%D9%88%D8%AA%D8%B4%D8%BA%D9%8A%D9%84-%D9%84%D9%84%D8%A3%D8%B7%D9%81%D8%A7%D9%84/2516740</t>
  </si>
  <si>
    <t xml:space="preserve">تمكنت مباحث رعاية الأحداث بوزارة الداخلية، من ضبط 93 قضية متعلقة بجرائم الأحداث، واستغلالهم وإفسادهم. جاء ذلك فى إطار تنفيذ خطة وزارة الداخلية فى مجال الأمن الاجتماعى الذى يستهدف حماية الطفولة والأمومة، وتفعيل دور مؤسسات الرعاية الاجتماعية والتطبيق الحاسم لقانون الطفل ومكافحة الظواهر الإجرامية المتعلقة بالأطفال، واستغلالهم وإفسادهم وضبط مرتكبيها، وكذا مكافحة ظاهرة أطفال الشوارع. </t>
  </si>
  <si>
    <t>خلال شهر ديسمبر 2015</t>
  </si>
  <si>
    <t>الإسكندرية</t>
  </si>
  <si>
    <t>http://www.youm7.com/story/2016/2/19/%D8%B3%D9%82%D9%88%D8%B7-%D8%B9%D8%A7%D8%B7%D9%84-%D9%8A%D8%B3%D8%AA%D8%BA%D9%84-%D8%A7%D9%84%D8%A3%D8%AD%D8%AF%D8%A7%D8%AB-%D9%81%D9%89-%D8%A7%D9%84%D8%AA%D8%B3%D9%88%D9%84-%D9%88%D8%AC%D9%85%D8%B9-%D8%A7%D9%84%D9%82%D9%85%D8%A7%D9%85%D8%A9-%D9%88%D9%8A%D9%87%D8%AA%D9%83-%D8%B9%D8%B1%D8%B6%D9%87%D9%85-%D8%A8/2592181</t>
  </si>
  <si>
    <t xml:space="preserve">تمكن ضباط قسم رعاية الأحداث بمديرية أمن الإسكندرية من ضبط "مصطفى. م "- 21 سنة عاطل مقيم دار السلام - محافظة القاهرة لقيامه باستغلال الأحداث كل من "حسن .ر" - 12سنة مقيم المحلة الكبرى محافظة الغربية و"محمود. ا"- 11سنة مقيم طنطا محافظة الغربية و"أحمد .م"- 15 سنة مقيم دائرة قسم شرطة ثان الرمل. واستخدامهم فى التسول وجمع القمامة عقب قيامه باستدراجهم وهتك عرضهم وذلك أثناء تواجدهم بشاطئ سيدى بشر دائرة قسم شرطة أول المنتزه. وبسؤال المجنى عليهم أيدوا ما جاء بالفحص وبمواجهته اعترف وتحرر المحضر جنح قسم شرطة أول المنتزه، وجار العرض على النيابة. </t>
  </si>
  <si>
    <t>أول المنتزة</t>
  </si>
  <si>
    <t>شاطيء سيدي بشر</t>
  </si>
  <si>
    <t>هتك عرض الأطفال</t>
  </si>
  <si>
    <t>http://www.youm7.com/story/2016/1/21/%D8%AD%D8%A8%D8%B3-%D8%AA%D9%88%D8%B1%D8%A8%D9%8A%D9%86%D9%89-%D8%B1%D9%85%D8%B3%D9%8A%D8%B3-4-%D8%A3%D9%8A%D8%A7%D9%85-%D8%A8%D8%AA%D9%87%D9%85%D8%A9-%D8%A7%D8%BA%D8%AA%D8%B5%D8%A7%D8%A8-%D8%A7%D9%84%D8%A3%D8%B7%D9%81%D8%A7%D9%84-%D9%88%D8%A5%D8%AC%D8%A8%D8%A7%D8%B1%D9%87%D9%85-%D8%B9%D9%84%D9%89-%D8%A7/2549269</t>
  </si>
  <si>
    <t>http://www.youm7.com/story/2016/1/22/%D8%A7%D8%B9%D8%AA%D8%B1%D8%A7%D9%81%D8%A7%D8%AA-%D8%B6%D8%AD%D9%8A%D8%AA%D9%89-%D8%AA%D9%88%D8%B1%D8%A8%D9%8A%D9%86%D9%89-%D8%B1%D9%85%D8%B3%D9%8A%D8%B3-%D8%A7%D9%84%D8%B4%D8%B1%D9%82%D8%A7%D9%88%D9%89-%D8%A3%D8%AC%D8%A8%D8%B1%D9%86%D8%A7-%D8%B9%D9%84%D9%89-%D8%A7%D9%84%D8%AA%D8%B3%D9%88%D9%84-%D9%86%D9%87%D8%A7%D8%B1/2550255</t>
  </si>
  <si>
    <t xml:space="preserve">أدلى طفلا الشوارع باعترافات تفصيلية أمام نيابة الأزبكية برئاسة المستشار أيمن عادل حول وقائع تعرضهما للاغتصاب على يد "الشرقاوى"المعروف بتوربينى رمسيس أخطر مسجل خطر بميدان رمسيس، وتعرف الطفلان على المتهم عقب مواجهتهما به فى النيابة . وأكد الطفلان فى أقوالهما للنيابة أن "الشرقاوى" كان يجبرهما على التسول وبيع مناديل فى إشارات المرور والتسول من المارة، وقائدى السيارات، وبالإكراه كان يحصل منهما على أموال التسول يوميا. وأضاف الطفلان للنيابة عقب مواجهتهما بالمتهم أن "الشرقاوى" كان يقيم لهما حفلات جنسية تحت تهديد السلاح مع عدد آخر من الأطفال، ويعتدى جنسيا على عدد منهم "لكسر عينهم" وإجبارهم على عدم الخروج عن طاعته وذلك فى حجرة مهجورة ملاصقة لشريط السكة الحديد. وكشف أحدهما للنيابة أنه كان يقيم بمحافظة الشرقية وهرب إلى القاهرة بعدما انفصل والداه، وتزوجا كل منهما بشخص آخر ، بينما قال الطفل الآخر إنه كان يقيم بالدويقة، ونظرا لوفاة والده اضطر العمل فى التسول بميدان رمسيس لجلب قوت يومه . وكانت نيابة الأزبكية قد أمرت بحبس مسجل خطر 4 أيام على ذمة التحقيق يجبر الأطفال على التسول ويتعدى عليهم جنسيا قرب شريط السكة الحديد بميدان رمسيس . واستمعت النيابة للطفلين اللذين اعترفا على المتهم بأنه كان يجبرهما على التسول بالإكراه وتعدى عليهما جنسيا تحت التهديد ،لتأمر النيابة بعرض الطفلين على الطب الشرعى لبيان تعرضهما للاغتصاب وطلبت تحريات المباحث حول الواقعة. و نجح رجال مباحث الأحداث فى القبض على مسجل خطر لتعديه جنسيا على طفلين داخل حجرة قرب شريط السكة الحديد برمسيس ، وإجبارهما على التسول بالطرق، وبضبط الطفلين اعترفا وأرشدا عن مكان المتهم فتم ضبطه . و عقب نجاح ضباط إدارة رعاية الأحداث فى ضبط كل من " م س م " 15 سنة عاطل ومقيم ـ الدويقة ـ ، و " ع م ع " 17 سنة ، عاطل ومقيم بمحافظة الشرقية ، حال استجدائهما المارة بميدان رمسيس . وبمناقشتهما أقرا بقيام " محمد الشرقاوى ن م" 42 سنة عاطل ومقيم بعزبة جرجس فى شبرا ( مسجل خطر ) سرقات عامة فئة " ج " والسابق اتهامه فى 50 قضية آخرها 3651 لسنة 2015م الأزبكية " نصب " بالتعدى عليهما جنسيا كرها عنهما وإحداث إصابتهما بأماكن متفرقة بالجسم بحجرة مهجورة كائنة بمحازاة شريط السكة الحديد وإجبارهما على أعمال التسول من المواطنين. وعلى الفور تم إعداد الأكمنة واستهداف المتهم بأماكن تردده، وتمكن ضباط إدارة رعاية الأحداث من ضبطه، وبمواجهته اعترف بأنه كان يقوم بتشغيل الطفلين فى أعمال التسول مقابل حصولهما على جزء من الأموال حصيلة تسولهما ولكنه نفى قيامه بهتك عرضهما أو التعدى عليهما جنسيا. </t>
  </si>
  <si>
    <t>م س م 15 سنة، ع م ع 17 سنة</t>
  </si>
  <si>
    <t>ميدان رمسيس</t>
  </si>
  <si>
    <t>محمد ن م 42 سنة وشهرته الشرقاوي</t>
  </si>
  <si>
    <t>http://www.youm7.com/story/2015/11/20/%D8%A7%D9%84%D8%AF%D8%A7%D8%AE%D9%84%D9%8A%D8%A9-%D8%AA%D8%B6%D8%A8%D8%B7-74-%D9%82%D8%B6%D9%8A%D8%A9-%D8%A7%D8%AA%D8%AC%D8%A7%D8%B1-%D8%A8%D8%A7%D9%84%D8%A8%D8%B4%D8%B1-%D9%88%D8%AA%D8%B3%D9%88%D9%84-%D9%88%D8%AA%D8%B4%D8%BA%D9%8A%D9%84-%D9%84%D9%84%D8%A3%D8%B7%D9%81%D8%A7%D9%84-%D8%AE%D9%84%D8%A7%D9%84/2451808</t>
  </si>
  <si>
    <t xml:space="preserve">تمكنت مباحث رعاية الأحداث بإشراف اللواء محمود فاروق مساعد وزير الداخلية، من ضبط (74) قضية متعلقة بجرائم الأحداث وإستغلالهم وإفسادهم. يأتى ذلك فى إطار تنفيذ خطة وزارة الداخلية فى مجال الأمن الإجتماعى، الذى يستهدف حماية الطفولة والأمومة وتفعيل دور مؤسسات الرعاية الإجتماعية والتطبيق الحاسم لقانون الطفل ومكافحة الظواهر الإجرامية المتعلقة بالأطفال وإستغلالهم وإفسادهم وضبط مرتكبيها، ومكافحة ظاهرة أطفال الشوارع.
</t>
  </si>
  <si>
    <t>http://www.youm7.com/story/2015/11/14/%D8%B6%D8%A8%D8%B7-98-%D9%82%D8%B6%D9%8A%D8%A9-%D8%A7%D8%AA%D8%AC%D8%A7%D8%B1-%D8%A8%D8%A7%D9%84%D8%A8%D8%B4%D8%B1-%D9%88%D8%AA%D8%B4%D8%BA%D9%8A%D9%84-%D9%84%D9%84%D8%A3%D8%B7%D9%81%D8%A7%D9%84-%D8%A7%D9%84%D8%A3%D8%AD%D8%AF%D8%A7%D8%AB-%D9%88%D8%A7%D9%84%D8%AA%D8%B3%D9%88%D9%84/2440495</t>
  </si>
  <si>
    <t xml:space="preserve">تمكنت الإدارة العامة لمباحث رعاية الأحداث بوزارة الداخلية، بإشراف اللواء محمود فاروق مدير مباحث الأحداث، من ضبط (98) قضية متعلقة بجرائم الأحداث واستغلالهم وإفسادهم، فى إطار تنفيذ خطة وزارة الداخلية فى مجال الأمن الاجتماعى والتطبيق الحاسم لقانون الطفل ومكافحة الظواهر الإجرامية المتعلقة بالأطفال واستغلالهم وإفسادهم، وضبط مرتكبيها ومكافحة ظاهرة أطفال الشوارع. </t>
  </si>
  <si>
    <t>http://www.youm7.com/story/2015/10/6/%D8%A7%D9%84%D8%AF%D8%A7%D8%AE%D9%84%D9%8A%D8%A9-%D8%AA%D8%B6%D8%A8%D8%B7-58-%D9%82%D8%B6%D9%8A%D8%A9-%D8%AA%D8%B3%D9%88%D9%84-%D9%88%D8%A7%D8%B3%D8%AA%D8%BA%D9%84%D8%A7%D9%84-%D9%84%D9%84%D8%A3%D8%B7%D9%81%D8%A7%D9%84-%D8%A7%D9%84%D8%A3%D8%AD%D8%AF%D8%A7%D8%AB/2375276</t>
  </si>
  <si>
    <t>تمكنت الإدارة العامة لمباحث رعاية الأحداث من ضبط 58 قضية متعلقة بجرائم الأحداث واستغلالهم وإفسادهم. تأتى هذه الحملات بقيادة اللواء محمود فاروق، مدير مباحث الأحداث، فى إطار تنفيذ خطة وزارة الداخلية بشأن تفعيل آليات مكافحة الجريمة بشتى صورها وكافة أشكالها والعمل على ضبط مرتكبيها واتخاذ الإجراءات القانونية حيالهم وتفعيلاً لتلك الخطة بوصفها ركيزة الاستقرار الأمنى إنفاذاً للقانون.</t>
  </si>
  <si>
    <t>http://www.youm7.com/story/2015/9/3/%D8%B6%D8%A8%D8%B7-61-%D9%82%D8%B6%D9%8A%D8%A9-%D8%AA%D8%B3%D9%88%D9%84-%D9%88%D8%A7%D8%B3%D8%AA%D8%BA%D9%84%D8%A7%D9%84-%D9%84%D9%84%D8%A3%D8%B7%D9%81%D8%A7%D9%84-%D8%A7%D9%84%D8%A3%D8%AD%D8%AF%D8%A7%D8%AB/2331966</t>
  </si>
  <si>
    <t xml:space="preserve">تمكنت الإدارة العامة لمباحث رعاية الأحداث، من ضبط 61 قضية متعلقة بجرائم الأحداث واستغلالهم وإفسادهم فى إطار تنفيذ خطة وزارة الداخلية بشأن تفعيل آليات مكافحة الجريمة بشتى صورها وكافة أشكالها والعمل على ضبط مرتكبيها. </t>
  </si>
  <si>
    <t>http://www.youm7.com/story/2015/8/27/%D8%A7%D9%84%D8%AF%D8%A7%D8%AE%D9%84%D9%8A%D8%A9-%D8%AA%D8%B6%D8%A8%D8%B7-67-%D9%82%D8%B6%D9%8A%D8%A9-%D8%AA%D8%B3%D9%88%D9%84-%D9%88%D8%A7%D8%B3%D8%AA%D8%BA%D9%84%D8%A7%D9%84-%D9%84%D9%84%D8%A3%D8%B7%D9%81%D8%A7%D9%84-%D8%A7%D9%84%D8%A3%D8%AD%D8%AF%D8%A7%D8%AB/2322274</t>
  </si>
  <si>
    <t xml:space="preserve">تمكنت مباحث رعاية الأحداث، من ضبط (67) قضية متعلقة بجرائم الأحداث واستغلالهم وإفسادهم. يأتى ذلك فى إطار تنفيذ خطة وزارة الداخلية بشأن تفعيل آليات مكافحة الجريمة بشتى صورها وكافة أشكالها والعمل على ضبط مرتكبيها واتخاذ الإجراءات القانونية حيالهم، وتفعيلاً لتلك الخطة بوصفها ركيزة الاستقرار الأمنى إنفاذاً للقانون. </t>
  </si>
  <si>
    <t>http://www.youm7.com/story/2015/8/10/%D8%A7%D9%84%D8%AF%D8%A7%D8%AE%D9%84%D9%8A%D8%A9-%D8%AA%D8%B6%D8%A8%D8%B7-38-%D9%82%D8%B6%D9%8A%D8%A9-%D8%AA%D8%B3%D9%88%D9%84-%D9%88%D8%A7%D8%B3%D8%AA%D8%BA%D9%84%D8%A7%D9%84-%D8%A7%D9%84%D8%A3%D8%B7%D9%81%D8%A7%D9%84-%D8%A7%D9%84%D8%A3%D8%AD%D8%AF%D8%A7%D8%AB-%D8%AE%D9%84%D8%A7%D9%84-24-/2299257</t>
  </si>
  <si>
    <t xml:space="preserve">شنت الإدارة العامة لمباحث رعاية الأحداث حملات امنية فى إطار تنفيذ خطة وزارة الداخلية بشأن تفعيل آليات مكافحة الجريمة بشتى صورها وكافة أشكالها والعمل على ضبط مرتكبيها واتخاذ الإجراءات القانونية حيالهم وتفعيلاً لتلك الخطة بوصفها ركيزة الاستقرار الأمنى إنفاذاً للقانون. وأسفرت الحملات الأمنية فى ضبط 38 قضية متعلقة بالأحداث ما بين تسول واستغلال للأطفال فى أعمال شاقة، وذلك فى إطار الحملات التى تستهدف حماية الطفولة والأمومة وتفعيل دور مؤسسات الرعاية الاجتماعية والتطبيق الحاسم لقانون الطفل ومكافحة الظواهر الإجرامية المتعلقة بالأطفال واستغلالهم وإفسادهم وضبط مرتكبيها ومكافحة ظاهرة أطفال الشوارع. </t>
  </si>
  <si>
    <t>http://www.youm7.com/story/2015/7/30/%D8%A7%D9%84%D8%AF%D8%A7%D8%AE%D9%84%D9%8A%D8%A9-%D8%AA%D8%B6%D8%A8%D8%B7-22-%D9%82%D8%B6%D9%8A%D8%A9-%D8%AA%D8%B3%D9%88%D9%84-%D9%88%D8%A7%D8%B3%D8%AA%D8%BA%D9%84%D8%A7%D9%84-%D8%A3%D8%B7%D9%81%D8%A7%D9%84-%D9%81%D9%89-%D8%A7%D9%84%D8%A8%D9%8A%D8%B9-%D8%A8%D8%A7%D9%84%D8%B4%D9%88%D8%A7%D8%B1%D8%B9/2284176</t>
  </si>
  <si>
    <t>http://www.youm7.com/story/2015/6/30/%D8%A7%D9%84%D8%AF%D8%A7%D8%AE%D9%84%D9%8A%D8%A9-%D8%AA%D8%B6%D8%A8%D8%B7-12-%D9%82%D8%B6%D9%8A%D8%A9-%D8%A3%D8%AD%D8%AF%D8%A7%D8%AB-%D9%88%D8%AA%D8%B3%D9%88%D9%84-%D9%81%D9%89-%D8%AD%D9%85%D9%84%D8%A9-%D8%A3%D9%85%D9%86%D9%8A%D8%A9-%D9%85%D9%83%D8%A8%D8%B1%D8%A9/2246535</t>
  </si>
  <si>
    <t xml:space="preserve">تمكنت مباحث رعاية الأحداث فى ضبط (12) قضية متعلقة بجرائم الأحداث واستغلالهم وإفسادهم من خلال حملة أمنية مكبرة. جاء ذلك فى إطار تنفيذ خطة وزارة الداخلية بشأن تفعيل آليات مكافحة الجريمة بشتى صورها وكافة أشكالها والعمل على ضبط مرتكبيها، واتخاذ الإجراءات القانونية حيالهم، وتفعيلاً لتلك الخطة بوصفها ركيزة الاستقرار الأمنى إنفاذاً للقانون. </t>
  </si>
  <si>
    <t>http://www.youm7.com/story/2015/6/16/%D8%A3%D9%85%D9%86-%D8%A7%D9%84%D8%A5%D8%B3%D9%83%D9%86%D8%AF%D8%B1%D9%8A%D8%A9-%D9%8A%D9%82%D8%A8%D8%B6-%D8%B9%D9%84%D9%89-%D8%B9%D8%A7%D8%B7%D9%84-%D9%88%D8%B2%D9%88%D8%AC%D8%AA%D9%87-%D9%8A%D8%B3%D8%AA%D8%BA%D9%84%D8%A7%D9%86-%D8%A7%D9%84%D8%A3%D8%B7%D9%81%D8%A7%D9%84-%D9%81%D9%89-%D8%A7%D9%84%D8%AA%D8%B3%D9%88/2227632</t>
  </si>
  <si>
    <t>تمكنت مديرية أمن الإسكندرية برئاسة اللواء محمد الشرقاوى مساعد وزير الداخلية لأمن الإسكندرية، من كشف حقيقة الفيديو المتداول على صفحات التواصل الاجتماعى، بشأن قيام رجل وسيدة باستغلال عدد من الأطفال فى التسول. وتم تشكيل فريق بحث تحت إشراف العميد شريف عبد الحميد مدير المباحث الجنائية لتحديد المتهمين وضبطهم، حيث أسفرت جهود ضباط قسم مباحث رعاية الأحداث إلى قيام كل من محمد م م 34 سنة عاطل مقيم دائرة الجمرك مسجل شقى خطر "مخدرات" السابق اتهامه فى 20 قضية "مخدرات – تشرد – فعل فاضح – تسول" آخرها قضية بقسم العطارين "تشرد"، وزوجته أمل م ع 29 سنة بدون عمل مقيمة بذات العنوان السابق اتهامها فى 9 قضايا "دعارة - تشرد – سلاح أبيض – ضرب – فعل فاضح – تسول" آخرها قضية بقسم العطارين "تسول" بتكوين تشكيل عصابى تخصص فى استغلال الأحداث فى أعمال التسول بوسائل المواصلات والميادين العامة باستعطاف المواطنين. وتم ضبطهما بمنطقة سيدى جابر الشيخ دائرة قسم سيدى جابر وبصحبتهما عدد " 2" حدث كل من نجلهما أدهم م م 3 سنوات، ونجلة الثانية هاجر و م 7 سنوات أثناء استغلالهما فى أعمال التسول بالمنطقة المشار إليها. بمواجهتهما اعترفا وأضافا بأنه كان معهما طفلين آخرين الطفل نبيل ع ع 3 سنوات وشقيقه هشام 4 سنوات وقاما بإعادتهما لوالدهما عقب علمهما بنشر صورهما على موقع التواصل الاجتماعى. باستدعاء والد الطفلين عمرو ع م 35 سنة عاطل مقيم دائرة الجمرك قرر بقيام زوجته شيماء ن ع بتسليم طفليها للمتهمين المضبوطين منذ حوالى أسبوعين عقب قيامها بترك منزل الزوجية وهروبها. جارى اتخاذ الإجراءات القانونية اللازمة.</t>
  </si>
  <si>
    <t>نشر إلكتروني</t>
  </si>
  <si>
    <t>سيدي جابر</t>
  </si>
  <si>
    <t>منطقة سيدي جابر</t>
  </si>
  <si>
    <t>أدهم م م 3 سنوات نجلهما، هاجر و م 7 سنوات نجلة الثانية، نبيل ع ع 3 سنوات، هشام ع ع 4 سنوات</t>
  </si>
  <si>
    <t>تشويه أجساد الأطفال بعد إحداث إصابتهم لاستعطاف المواطنين</t>
  </si>
  <si>
    <t>http://www.youm7.com/story/2015/7/5/%D8%B6%D8%A8%D8%B7-%D8%B3%D9%8A%D8%AF%D8%A9-%D8%AA%D8%B3%D8%AA%D8%BA%D9%84-%D8%A7%D9%84%D8%A3%D8%B7%D9%81%D8%A7%D9%84-%D8%A7%D9%84%D9%82%D8%B5%D8%B1-%D9%81%D9%89-%D8%A7%D9%84%D8%AA%D8%B3%D9%88%D9%84-%D8%A8%D8%A7%D9%84%D9%82%D9%84%D9%8A%D9%88%D8%A8%D9%8A%D8%A9/2253551</t>
  </si>
  <si>
    <t>تمكنت مباحث رعاية الأحداث بالقليوبية، من ضبط سيدة تدعى " أم هاشم ح "– 35 سنة ومقيمة بقرية قويس، تقوم باستغلال أربعة أطفال منهم طفل رضيع فى أعمال التسول، لإثارة التعاطف مع المارة فى هذا الشهر الكريم واستجدائهم مما يحقق لهم الربح السريع. كانت وردت معلومات لضباط مباحث قسم رعاية الاحداث بالقليوبية برئاسة العقيد محمد المرشدى، بقيام مجموعة من النساء البالغات بإفساد واستغلال الأطفال الأحداث والقاصرات فى أعمال التسول واستجداء المارة بدائرة قسم أول بنها، مما يعرض هؤلاء القصر والأحداث للخطر والانحراف. تم إخطار اللواء عبد العظيم نصر مدير امن القليوبية بالواقعة وتحرر المحضر اللازم، واخطرت النيابة العامة التحقيقات.</t>
  </si>
  <si>
    <t>أول بنها</t>
  </si>
  <si>
    <t>http://www.youm7.com/story/2015/7/9/%D8%B6%D8%A8%D8%B7-%D9%85%D8%B3%D8%AC%D9%84-%D8%AE%D8%B7%D8%B1-%D8%A8%D8%A7%D9%84%D8%A5%D8%B3%D9%83%D9%86%D8%AF%D8%B1%D9%8A%D8%A9-%D9%8A%D8%B3%D8%AA%D8%BA%D9%84-%D8%A7%D9%84%D8%B5%D8%A8%D9%8A%D8%A9-%D8%A7%D9%84%D9%87%D8%A7%D8%B1%D8%A8%D9%8A%D9%86-%D9%85%D9%86-%D8%B0%D9%88%D9%8A%D9%87%D9%85-%D9%81%D9%89-%D8%A7/2258826</t>
  </si>
  <si>
    <t xml:space="preserve">تمكن ضباط قسم مباحث رعاية الأحداث بالإسكندرية من ضبط "إسماعيل م م ا" 58 سنة عاطل مقيم دائرة محرم بك مسجل شقى خطر "سرقات عامة" والسابق اتهامه فى عدد "55" قضية "هتك عرض – سرقة – شروع فى سرقة – هروب مراقبة – تشرد" آخرهم القضية جنح سيدى جابر "تشرد" لقيامه باستقطاب الصبية حديثى السن والهاربين من ذويهم بزعم إيجاد فرص عمل لهم بعد قيامه بهتك عرضهم وسرقة متعلقاتهم. وضبط بصحبته عدد " 3 " من الأحداث هم كل من "سامى هـ س" 15 سنة عامل مقيم الدراسة محافظة القاهرة، و"محمد ع ح" سن 17 عامل مقيم كفر صقر محافظة الشرقيه، و"حسين ح م" 17 سنة عامل مقيم دائرة قسم الجمرك. وبسؤال المجنى عليهم أقروا بهروبهم من أسرهم وقيام المتهم بهتك أعراضهم واستخدامهم فى التسول، وبمواجهته اعترف، وتحرر المحضر جنح القسم، وجارى العرض على النيابة. </t>
  </si>
  <si>
    <t>سامي ه س 15 سنة، محمد ع ح 17 سنة، حسين ح م 17 سنة</t>
  </si>
  <si>
    <t>محرم بك</t>
  </si>
  <si>
    <t>http://www.youm7.com/story/2015/7/11/%D8%B6%D8%A8%D8%B7-%D8%A3%D9%85-%D8%AA%D8%A4%D8%AC%D8%B1-%D8%B7%D9%81%D9%84%D9%87%D8%A7-%D8%A7%D9%84%D9%85%D8%B9%D8%A7%D9%82-%D9%84%D8%B3%D9%8A%D8%AF%D8%A9-%D8%AA%D8%AA%D8%B3%D9%88%D9%84-%D8%A8%D9%87-%D9%81%D9%89-%D8%A7%D9%84%D9%85%D8%AA%D8%B1%D9%88-%D9%88%D8%AA%D8%B9%D8%AA%D8%B1%D9%81--%D8%A3%D9%83/2261413</t>
  </si>
  <si>
    <t>محطة مترو سعد زغلول</t>
  </si>
  <si>
    <t>السيدة زينب</t>
  </si>
  <si>
    <t xml:space="preserve">تجردت سيدة من مشاعر الأمومة ودفعت بابنها المعاق ذهنيا لسيدة أخرى للتسول به فى مترو الأنفاق، مقابل 50 جنيها يوميا، وتم ضبط الأم واعترفت بارتكابها للجريمة قائلة "طيب هاعمل إيه أكل العيش مر". تمكن الملازم وجيه عبدالحى حنا المعين خدمة بمحطة سعد زغلول لمترو الأنفاق والقوة المرافقة أمين الشرطة أحمد فتحى عبدالجيد، وأمين الشرطة عمرو عبدالحميد عبدالنعيم، ومندوب شرطة سرى أشرف محمد عبدالمنعم، من ضبط "عَليه.ا" أثناء تسولها بطفل معاق ذهنيا داخل محطة مترو سعد زغلول، واعترفت أنها استأجرته من والدته للتسول به فتم القبض على الأم أيضا. وأمر اللواء السيد جاد الحق مساعد وزير الداخلية لشرطة النقل والمواصلات بتحرير المحضر رقم 10/248 أحوال قسم شرطة أول مترو الأنفاق، وجار إرساله بالمتهمين لقسم شرطة السيد زينب لقيده وعرضه على النيابة . </t>
  </si>
  <si>
    <t>نجلها معاق ذهنيا</t>
  </si>
  <si>
    <t>http://www.youm7.com/story/2015/7/28/%D8%A7%D9%84%D9%82%D8%A8%D8%B6-%D8%B9%D9%84%D9%89-8-%D8%B3%D9%8A%D8%AF%D8%A7%D8%AA-%D9%84%D8%A7%D8%B3%D8%AA%D8%BA%D9%84%D8%A7%D9%84%D9%87%D9%86-%D8%A7%D9%84%D8%A3%D8%B7%D9%81%D8%A7%D9%84-%D8%A7%D9%84%D8%B1%D8%B6%D8%B9-%D9%81%D9%89-%D8%A7%D9%84%D8%AA%D8%B3%D9%88%D9%84-%D8%A8%D8%B4%D9%88%D8%A7%D8%B1%D8%B9-/2281585</t>
  </si>
  <si>
    <t>رقم 5356 لسنة 2015 جنح أول بنها</t>
  </si>
  <si>
    <t>حيازة 35ج</t>
  </si>
  <si>
    <t>شبرا مصر</t>
  </si>
  <si>
    <t>http://www.youm7.com/story/2015/7/30/%D8%A7%D9%84%D9%85%D8%AA%D9%87%D9%85%D8%A7%D8%AA-%D8%A8%D8%AE%D8%B7%D9%81-%D8%B7%D9%81%D9%84%D8%A9-%D9%8A%D8%AA%D8%A8%D8%A7%D8%AF%D9%84%D9%86-%D8%A7%D9%84%D8%A7%D8%AA%D9%87%D8%A7%D9%85%D8%A7%D8%AA-%D9%88%D8%A7%D9%84%D9%86%D9%8A%D8%A7%D8%A8%D8%A9-%D8%AA%D8%AD%D8%A8%D8%B3%D9%87%D9%86-4-%D8%A3%D9%8A%D8%A7%D9%85/2284798</t>
  </si>
  <si>
    <t xml:space="preserve">أمر المستشار تامر شكرى، رئيس نيابة شبرا، بحبس 3 فتيات 4 أيام على ذمة التحقيق فى اتهامهن بخطف طفلة لاستغلالها فى التسول. وتبادل المتهمات الاتهامات بينهن خلال تحقيقات النيابة، فيما أكدت تحريات المباحث أنهن اختطفن الطفلة أثناء لهوها أمام مسكنها. كان قسم شرطة شبرا تلقى بلاغا من "محمد.ع.ص" 52 سنة سائق اتهم فيه عشيقته "إسراء.م.م" 23 سنة ربة منزل بخطف طفلة أثناء تواجدهما أمام مسكنها بالمطرية.. وبإجراء التحريات تبين صحة الواقعة، وبإعداد الأكمنة تم ضبطها، وبمواجهتها اعترفت بارتكاب جريمتها بالاشتراك مع كل من "فاطمة.ع.س"21 سنة، ربة منزل، و"دينا.م.م" 18سنة، وبإعداد كمين لهما تم ضبطهما وبصحبتهما الطفلة. وبمواجهتهما اعترفا بخطف الطفلة لاستغلالها فى التسول، وكشفت التحريات أن الطفلة تدعى "هناء" وبالتوصل لوالدها "زكى.ا.س"44 سنة موظف، وقال إنها منذ أمس الأربعاء ولا يعلم أنها مخطوفة ولم يحرر محضر بغيابها. </t>
  </si>
  <si>
    <t>إسراء م م 23 سنة، فاطمة ع س 21 سنة، دينا م م 18 سنة</t>
  </si>
  <si>
    <t>http://www.youm7.com/story/2015/8/1/%D8%AA%D8%AC%D8%AF%D9%8A%D8%AF-%D8%AD%D8%A8%D8%B3-3-%D9%81%D8%AA%D9%8A%D8%A7%D8%AA-15-%D9%8A%D9%88%D9%85%D8%A7-%D9%84%D8%A7%D8%AA%D9%87%D8%A7%D9%85%D9%87%D9%86-%D8%A8%D8%A7%D8%AE%D8%AA%D8%B7%D8%A7%D9%81-%D8%B7%D9%81%D9%84%D8%A9-%D9%84%D9%84%D8%AA%D8%B3%D9%88%D9%84-%D8%A8%D9%87%D8%A7-%D9%81/2287041</t>
  </si>
  <si>
    <t>http://www.youm7.com/story/2015/9/4/%D8%A7%D9%84%D8%AF%D8%A7%D8%AE%D9%84%D9%8A%D8%A9-%D8%AA%D8%B6%D8%A8%D8%B7-563-%D9%82%D8%B6%D9%8A%D8%A9-%D8%AA%D8%B3%D9%88%D9%84-%D9%88%D8%A7%D8%B3%D8%AA%D8%BA%D9%84%D8%A7%D9%84-%D9%84%D9%84%D8%A3%D8%B7%D9%81%D8%A7%D9%84-%D8%A7%D9%84%D8%A3%D8%AD%D8%AF%D8%A7%D8%AB/2333415</t>
  </si>
  <si>
    <t>شنت الإدارة العامة العامة لمباحث رعاية الأحداث عدة حملات مكبرة بالاشتراك مع مديريات الأمن، لضبط قضايا الأحداث بالشارع المصرى. أسفرت الحملات الأمنية عن ضبط 539 قضية لتعرض الأطفال للخطر، و563 قضية تشغيل الأطفال الأحداث خاصة فى جرائم التسول، و22 طفلا هاربين من أحكام.</t>
  </si>
  <si>
    <t>جرائم استغلال وإفساد الأحداث</t>
  </si>
  <si>
    <t>خلال شهر أغسطس 2015</t>
  </si>
  <si>
    <t>خلال شهر أكتوبر 2015</t>
  </si>
  <si>
    <t>خلال شهر يوليو 2015</t>
  </si>
  <si>
    <t>http://www.youm7.com/story/2015/11/2/%D8%A7%D9%84%D8%AF%D8%A7%D8%AE%D9%84%D9%8A%D8%A9-%D8%AA%D8%B6%D8%A8%D8%B7-5-%D9%82%D8%B6%D8%A7%D9%8A%D8%A7-%D8%A7%D8%AA%D8%AC%D8%A7%D8%B1-%D8%A8%D8%A7%D9%84%D8%A8%D8%B4%D8%B1-%D9%88414-%D9%88%D8%A7%D9%82%D8%B9%D8%A9-%D8%AA%D8%B3%D9%88%D9%84-%D9%88%D8%AA%D8%B4%D8%BA%D9%8A%D9%84-%D9%84%D9%84/2420122</t>
  </si>
  <si>
    <t xml:space="preserve">شنت الإدارة العامة لمباحث رعاية الأحداث حملات أمنية مكبرة فى إطار جهود الإدارة لتحجيم فرص تعرض الأطفال للخطر والإفساد، وضبط مفسديهم ومستغليهم فى كل أنواع الجرائم. وأسفرت الحملات الأمنية بقيادة اللواء محمود فاروق مدير الإدارة العامة لمباحث الأحداث عن ضبط 5 قضايا فى مجال مكافحة جرائم الاتجار بالبشر و63 قضية مخدرات، و12 قضية حيازة سلاح. كما أسفرت الحملات الأمنية فى مجال مكافحة جرائم السرقات عن ضبط (154) قضية و453 قضية فى مجال ضبط قضايا الآداب العامة و644 قضية فى مجال مكافحة جرائم التعرض للخطر . وضبطت الحملات الأمنية فى مجال مكافحة جرائم مزاولة مهنة بدون ترخيص (1220) متهما، وفى مجال مكافحة جرائم استغلال وإفساد الأحداث تم ضبط (62) قضية . وتمكنت الحملات الأمنية فى مجال مكافحة جرائم تشغيل الأطفال من ضبط (414) قضية، وفى مجال مكافحة التسول "بالغين" تم ضبط (274) قضية و(73) محكوما عليه هارب فى جنايات أحداث و(335) محكوما عليه هارب فى جنح أحداث و(57) محكوما عليه هارب فى جنح بالغين وتم اتخاذ الإجراءات القانونية اللازمة حيال كل واقعة على حدة. </t>
  </si>
  <si>
    <t>تشغيل الأطفال</t>
  </si>
  <si>
    <t>http://www.youm7.com/story/2015/8/4/%D8%A7%D9%84%D9%86%D9%8A%D8%A7%D8%A8%D8%A9-%D8%AA%D8%A3%D9%85%D8%B1-%D8%A8%D8%AD%D8%A8%D8%B3-%D8%B3%D9%8A%D8%AF%D8%A9-4-%D8%A3%D9%8A%D8%A7%D9%85-%D9%84%D8%A7%D8%AA%D9%87%D8%A7%D9%85%D9%87%D8%A7-%D8%A8%D8%A7%D9%84%D8%AA%D8%B3%D9%88%D9%84-%D9%81%D9%89-%D9%85%D9%86%D8%B7%D9%82%D8%A9-%D8%A7%D9%84%D8%AE%D9%84/2291498</t>
  </si>
  <si>
    <t xml:space="preserve">أمر علاء عوض وكيل نيابة الخليفة، بإشراف المستشار طارق أبو زايد المحامى العام الأول لنيابات جنوب القاهرة الكلية، بحبس سيدة 4 أيام على ذمة التحقيقات، لاتهامها بالتسول بمنطقة الخليفة. كما أحالت النيابة المتهمة والطفل الذى تواجد معها أثناء الاشتباه فيها إلى مصلحة الطب الشرعى لعمل تحيل dna، لتحديد مدى علاقة الطفل بها وعما إذا كان بالفعل نجلها كما ادعيت من عدمه. تعود تفاصيل الواقعة عندما اشتبه شخصان فى سيدة معها طفل، 3 سنوات، أبيض اللون، بالسيدة نفيسة منطقة الخليفة، حيث قاموا باتهامها بخطفه، فتطور الأمر إلى وصولهم إلى قسم الشرطة ، وتم تحرير محضر بالواقعة، وأخطرت النيابة العامة لمباشرة التحقيقات. وبسؤال النيابة للمتهمة، ما هى صلتك بالطفل ، أكدت أنه ابنها، فطلبت النيابة منها شهادة ميلاده، أو على الأقل تاريخ ميلاده، فردت بكلمة واحدة "معرفش"، وزوجى مريض بمستشفى الدمرداش العام . وأمرت النيابة العامة بنقل الطفل إلى مستشفى نتيجة سوء حالته الصحية، واستمرار بكائه الشديد، وجاءت تحريات المباحث غير جازمة بالواقعة. </t>
  </si>
  <si>
    <t>الخليفة</t>
  </si>
  <si>
    <t>السيدة نفيسة</t>
  </si>
  <si>
    <t>طفل 3 سنوات</t>
  </si>
  <si>
    <t>http://www.youm7.com/story/2015/8/7/%D8%A3%D9%85%D9%86-%D8%A7%D9%84%D9%82%D8%A7%D9%87%D8%B1%D8%A9-%D9%8A%D8%B6%D8%A8%D8%B7-%D8%B9%D8%B5%D8%A7%D8%A8%D8%A9-%D9%88%D8%B1%D8%A7%D8%A1-%D8%A7%D8%B3%D8%AA%D8%BA%D9%84%D8%A7%D9%84-%D8%A7%D9%84%D8%A3%D8%B7%D9%81%D8%A7%D9%84-%D9%81%D9%89-%D8%A7%D9%84%D8%AA%D8%B3%D9%88%D9%84-%D9%88%D8%A5%D8%AC%D8%A8%D8%A7%D8%B1/2295737</t>
  </si>
  <si>
    <t>نجحت الأجهزة الأمنية بمديرية أمن القاهرة، في القبض على تشكل عصابي تخصص في استقطاب الاطفال واستغلالهم في اعمال التسول، والذي اعترف الاطفال أن المتهمين يقومان بإكراههما على ممارسة الشذوذ معهما تحت تهديد الأسلحة وإجبارهما على استجداء المارة مقابل تسكينهما، فتم تحرير محضر بالواقعة وتولت النيابة التحقيق. تفاصيل الواقعة بدأت مع تلقي ضباط مباحث قسم شرطة بولاق أبو العلا، معلومات مفادها أن كلاً من "احمد.م.ي" 29 سنة، بائع، ومقيم دائرة القسم ، و"احمد.م.م" 58 سنة، بائع، و"حمادة.ج.ا" 39 سنة، بائع، ومقيم محافظة الجيزة، يكونون فيما بينهم تشكيلاً عصابياً تخصص نشاطه في استقطاب الأطفال واستغلالهم في أعمال التسول واستجداء المارة وبيع السلع التافهة . وعلى الفور تمكنت قوة من مباحث القسم من ضبطهم وبصحبتهم كلاً من "فارس.ص.ك" 14 سنة، ومقيم محافظة سوهاج، و"إسلام .م . أ" 14 سنة، ومقيم محافظة بني سويف ( مجني عليهما ). وبسؤال المجني عليها أقرا بقيام المتهمين الأول والثاني بإكراههما على ممارسة الشذوذ معهما تحت تهديد الأسلحة البيضاء وإجبارهما على استجداء المارة وبيع السلع التافهة مقابل تسكينهما بمنزل الثاني، فتحرر عن ذلك المحضر اللازم وتولت النيابة العامة التحقيق.</t>
  </si>
  <si>
    <t>بولاق أبو العلا</t>
  </si>
  <si>
    <t>فارس ص ك 14 سنة، إسلام م ا 14 سنة</t>
  </si>
  <si>
    <t>http://www.youm7.com/story/2015/8/11/%D8%B3%D9%82%D9%88%D8%B7-%D9%85%D8%B3%D8%AC%D9%84-%D8%AE%D8%B7%D8%B1-%D8%A8%D8%A7%D9%84%D8%A5%D8%B3%D9%83%D9%86%D8%AF%D8%B1%D9%8A%D8%A9-%D8%A7%D8%AE%D8%AA%D8%B7%D9%81-%D8%B7%D9%81%D9%84%D9%8A%D9%86-%D9%84%D9%84%D8%AA%D8%B3%D9%88%D9%84-%D8%A8%D9%87%D9%85%D8%A7-%D9%81%D9%89-%D8%A7%D9%84%D9%82%D8%B7%D8%A7%D8%B1%D8%A7/2301239</t>
  </si>
  <si>
    <t>ألقت أجهزة الأمن بالإسكندرية، القبض على عاطل اختطف طفلين فى محاولة منه للتسول بهما فى الشوارع، إلا أن الشرطة ضبطته وأعادت الطفلين لأسرتهما. تلقى اللواء شريف عبد الحميد مدير إدارة البحث الجنائى بالإسكندرية، بلاغًا من اثنين من المواطنين يفيدا فيها اختفاء نجليهما، وأدليا بأوصافهما. وتوصلت تحريات اجهزة الامن إلى أن الطفل تعرضا للاختطاف على يد متهم يدعى "منصور.خ"، فتم القبض عليه وتحرير الطفلين وأعادتهما إلى ذويهما. وكشفت تحقيقات أجهزة الأمن أن المتهم مطلوب فى القضية رقم 2003/18971 جنايات كوم حمادة "هتك عرض" وصادر ضده حكم غيابى 25 سنة سجن، واعترف باختطافه للطفلين للتسول بهما، وأحالهم مدير أمن الإسكندرية للنيابة</t>
  </si>
  <si>
    <t>http://www.youm7.com/story/2015/8/21/%D8%AA%D8%AC%D8%AF%D9%8A%D8%AF-%D8%AD%D8%A8%D8%B3-%D8%B9%D8%B5%D8%A7%D8%A8%D8%A9-%D8%AA%D8%B3%D8%AA%D8%BA%D9%84-%D8%A7%D9%84%D8%A3%D8%B7%D9%81%D8%A7%D9%84-%D9%81%D9%89-%D8%A7%D9%84%D8%AA%D8%B3%D9%88%D9%84-%D9%88%D9%85%D9%85%D8%A7%D8%B1%D8%B3%D8%A9-%D8%A7%D9%84%D8%B1%D8%B0%D9%8A%D9%84%D8%A9/2314038</t>
  </si>
  <si>
    <t>http://www.youm7.com/story/2015/8/25/%D8%A5%D8%AD%D8%A7%D9%84%D8%A9-%D8%B1%D8%A8%D8%A9-%D9%85%D9%86%D8%B2%D9%84-%D8%A5%D9%84%D9%89-%D9%85%D8%AD%D9%83%D9%85%D8%A9-%D8%AC%D9%86%D8%AD-%D8%A7%D9%84%D8%AE%D9%84%D9%8A%D9%81%D8%A9-%D9%84%D8%A7%D8%AA%D9%87%D8%A7%D9%85%D9%87%D8%A7-%D8%A8%D8%A7%D8%B3%D8%AA%D8%BA%D9%84%D8%A7%D9%84-%D8%B7%D9%81%D9%84-%D9%81/2319597</t>
  </si>
  <si>
    <t>ربة منزل</t>
  </si>
  <si>
    <t>العطارين</t>
  </si>
  <si>
    <t>محطة مصر</t>
  </si>
  <si>
    <t>http://www.youm7.com/story/2015/9/24/%D8%B6%D8%A8%D8%B7-%D8%AE%D8%A7%D8%B1%D8%AC%D9%8A%D9%86-%D8%B9%D9%84%D9%89-%D8%A7%D9%84%D9%82%D8%A7%D9%86%D9%88%D9%86-%D9%8A%D8%B3%D8%AA%D8%BA%D9%84%D9%88%D9%86-%D8%A7%D9%84%D8%A3%D8%B7%D9%81%D8%A7%D9%84-%D9%81%D9%89-%D8%A7%D9%84%D8%AA%D8%B3%D9%88%D9%84-%D8%A8%D8%A7%D9%84%D8%A5%D8%B3%D9%83%D9%86%D8%AF%D8%B1%D9%8A%D8%A9/2360578</t>
  </si>
  <si>
    <t xml:space="preserve">قام ضباط قسم مباحث رعاية الأحداث بمديرية أمن الإسكندرية بحملة بدوائر أقسام المدينة أسفرت عن ضبط عدد من الخارجين من القانون ويقومون باستغلال الأطفال الحدث فى التسول. وتم ضبط كل من علاء م ط 26 سنة عاطل لقيامه باستغلال الحدث أحمد ع ع 14 سنة، وأحمد ص ع 21 سنة عاطل لقيامه باستغلال الحدث صلاح ع م 14سنة، وعبد الله س ع 18 سنة عاطل لقيامه باستغلال الحدث بلال ق ح 12 سنة. كما تم ضبط خالد ص ع 20 سنة عاطل لقيامه باستغلال الحدث عصام ش ح 12سنة، وجمعه ع ج 18 سنة عاطل لقيامه باستغلال الحدث رضا ع س 13سنه، وأحمد م م 19 سنة لقيامة باستغلل الحدث محمد ر م 15 سنة مقيم دائرة قسم أول العامرية. كما تم ضبط محمد ع س 21 سنة عاطل لقيامه باستغلال الحدث إسماعيل م ا 17 سنة، وفارس م ع 24 سنة عاطل لقيامه باستغلال الحدث أحمد ح خ 10 سنين، وحسن ر غ 19 سنة عاطل لقيامه باستغلال الحدث حازم م ع 16 سنة. وتم ضبط محمد ا ع 19 سنة عاطل لقيامه باستغلال الحدث إسلام م م 17 سنة، وعبده ا ع 23 سنة عاطل لقيامه باستغلال الحدث محمد ع ح 16 سنة، وجمال س ف 18 سنة عاطل لقيامه باستغلال الحدث إبراهيم م ا 12 سنة. حال قيامهم باستجداء المارة بالطريق العام بمحطة مصر دائرة قسم العطارين. </t>
  </si>
  <si>
    <t>http://www.youm7.com/story/2015/10/14/%D8%A7%D9%84%D9%82%D8%A8%D8%B6-%D8%B9%D9%84%D9%89-%D8%B9%D8%A7%D9%85%D9%84-%D9%85%D8%AA%D9%87%D9%85-%D8%A8%D8%A7%D8%B3%D8%AA%D8%BA%D9%84%D8%A7%D9%84-%D8%A7%D9%84%D8%A3%D8%B7%D9%81%D8%A7%D9%84-%D9%81%D9%89-%D8%A7%D9%84%D8%AA%D8%B3%D9%88%D9%84-%D8%A8%D8%B3%D9%88%D9%87%D8%A7%D8%AC/2388064</t>
  </si>
  <si>
    <t xml:space="preserve">تمكن ضباط قسم مباحث الأحداث بمديرية أمن سوهاج، بإشراف اللواء أحمد أبو الفتوح مدير الأمن من ضبط عامل بتهمة الاتجار بالبشر من خلال استغلال الأطفال فى أعمال التسول. وكان العميد خالد الشاذلى مدير إدارة المباحث الجنائية تلقى بلاغا من قسم مباحث الأحداث بالمديرية بتوفر معلومات لديهم أكدت صحتها التحريات عن قيام عامل بالاتجار بالبشر من خلال استغلال الأطفال فى عملية التسول بدائرة قسم ثان سوهاج. وعقب تقنين الإجراءات تم استهدف المتحرى عنه وتم ضبطه وتبين أنه "ع ف ع ح" مواليد 88 عامل ومقيم شارع حسن مصطفى دائرة قسم أول سوهاج، وذلك لاتهامه بالاتجار بالبشر من خلال استغلال طفلين الأول "ياسين ح م ح" 10 سنوات بدون عمل والثانى "محمد ح م ح" للقيام بأعمال التسول بشارع الجمهورية دائرة قسم ثان سوهاج، وتحرر عن ذلك المحضر رقم 7806 جنح قسم ثان سوهاج لسنة 2015م. </t>
  </si>
  <si>
    <t>رقم 7806 لسنة 2016 جنح ثان سوهاج</t>
  </si>
  <si>
    <t>سوهاج</t>
  </si>
  <si>
    <t>ثان سوهاج</t>
  </si>
  <si>
    <t>شارع الجمهورية</t>
  </si>
  <si>
    <t>ع ف ع مواليد 1988</t>
  </si>
  <si>
    <t>ياسين ح م ح 10 سنوات، محمد ح م ح</t>
  </si>
  <si>
    <t>http://www.youm7.com/story/2015/11/3/%D8%B6%D8%A8%D8%B7-%D8%B9%D8%A7%D8%B7%D9%84-%D9%8A%D8%B3%D8%AA%D8%BA%D9%84-%D8%A7%D9%84%D8%A3%D8%B7%D9%81%D8%A7%D9%84-%D9%81%D9%89-%D8%A7%D9%84%D8%AA%D8%B3%D9%88%D9%84-%D8%A8%D8%A7%D9%84%D8%A5%D8%B3%D9%83%D9%86%D8%AF%D8%B1%D9%8A%D8%A9/2421903</t>
  </si>
  <si>
    <t>نجحت مباحث الإسكندرية برئاسة اللواء شريف عبد الحميد فى ضبط عاطل يستغل الأطفال فى التسول بالطريق العام ، حيث تم ضبط ، ياسر م س ع 22 سنة عاطل مقيم دائرة قسم العطارين لقيامه باستغلال الحدث إسلام ر ف سن 17- مقيم دائرة قسم أول المنتزه . كما تم ضبط كل من محمود ع م 17 سنة عاطل مقيم دائرة قسم شرطة الجمرك ، و أحمد ح خ ح 17 سنة عاطل مقيم دائرة قسم شرطة الجمرك. تم تحرير محضر بالواقعة وجارى العرض على النيابة العامة لمباشرة التحقيقات .</t>
  </si>
  <si>
    <t>محمود ع م 17 سنة</t>
  </si>
  <si>
    <t>أحمد ح خ ح 17 سنة</t>
  </si>
  <si>
    <t>ياسر م س ع 22 سنة</t>
  </si>
  <si>
    <t>إسلام ر ف 17 سنة</t>
  </si>
  <si>
    <t>قصر النيل</t>
  </si>
  <si>
    <t>محطة مترو الشهداء</t>
  </si>
  <si>
    <t>http://www.youm7.com/story/2015/11/26/%D8%A7%D9%84%D8%B5%D8%AF%D9%81%D8%A9-%D8%AA%D8%AC%D9%85%D8%B9-%D8%A3%D9%85-%D8%A8%D8%B7%D9%81%D9%84%D8%AA%D9%87%D8%A7-%D8%A7%D9%84%D9%85%D8%B9%D8%A7%D9%82%D8%A9-%D8%AA%D8%AA%D8%B3%D9%88%D9%84-%D8%AF%D8%A7%D8%AE%D9%84-%D8%A7%D9%84%D9%85%D8%AA%D8%B1%D9%88-%D8%A8%D8%B9%D8%AF-%D8%BA%D9%8A%D8%A7%D8%A8-4-/2462610</t>
  </si>
  <si>
    <t xml:space="preserve">جمعت الصدفة البحتة أم بطفلتها بعد 4 سنوات من الفراق، حيث فقدت الأم الطفلة منذ سنوات، وفقدت معها الأمل فى عودتها مرة أخرى، وبعد مرور وقت زمنى كبير، قادت الصدفة الأم للذهاب إلى المترو، وداخل إحدى عربات القطار شاهدت طفلة معاقة تتسول وتبين أنها ابنتها فجرت نحوها واحتضنتها. كواليس الواقعة، بدأت عندما استقلت سيدة تدعى "ميرفت. ص" 42 سنة، قطار المترو بمحطة الشهداء، وفوجئت بطفلة معاقة تحمل "كيس بلاستيك" بداخله مناديل تتسول بها، فجرت السيدة نحو الطفلة وحضنتها وانهارت من البكاء. وقالت السيدة للركاب أنها ابنتها، وكانت تبحث عنها منذ 4 سنوات، حيث كانت الطفلة مع والدها فى زيارة لجدها وفى الطريق اختفت الطفلة، وبحثوا عنها فى كل مكان ولم يجدوها خاصة أنها معاقة. وتابعت الأم أنها لم تتخيل أن القدر ساق قدمها للذهاب للمترو للقاء ابنتها داخل إحدى عربات القطار وهى تتسول، لافتة إلى أنه لن يفرقها شىء بعد ذلك عن ابنتها إلا الموت. وتجمع الركاب بمحطة المترو ليشاهدوا كواليس الواقعة، حيث خرت الأم على الأرض سجوداً شكراً لله، وغطت الدموع وجهها، وبإخطار اللواء محمد يوسف مدير شرطة النقل والمواصلات، أمر بتحرير المحضر رقم 52/392، وجارى العرض على النيابة بعد أخذ التعهد على والدتها بإحضار الأوراق الرسمية الدالة على بنوة هذه الفتاة لها والتوجه بها لنيابة قصر النيل. </t>
  </si>
  <si>
    <t>http://www.youm7.com/story/2015/12/23/%D8%B6%D8%A8%D8%B7-%D8%B3%D9%8A%D8%AF%D8%A9-%D9%85%D8%AA%D9%87%D9%85%D8%A9-%D8%A8%D8%A7%D8%B3%D8%AA%D8%BA%D9%84%D8%A7%D9%84-%D8%A7%D9%84%D8%A3%D8%B7%D9%81%D8%A7%D9%84-%D9%81%D9%89-%D8%A3%D8%B9%D9%85%D8%A7%D9%84-%D8%A7%D9%84%D8%AA%D8%B3%D9%88%D9%84-%D8%A8%D9%85%D8%AD%D8%B7%D8%A9-%D9%85%D8%AA%D8%B1%D9%88-%D8%B4/2505524</t>
  </si>
  <si>
    <t>تمكنت أجهزة الأمن بالقليوبية بالتنسيق مع شرطة النقل والمواصلات من ضبط إحدى السيدات لقيامها باستغلال أحد الأطفال فى أعمال التسول بمحطة مترو الأنفاق بشبرا الخيمة. تلقى اللواء سعيد شلبى، مدير أمن القليوبية، إخطارا من العميد وائل صديق مأمور قسم أول شبرا الخيمة، بالواقعة. وبعد الفحص تبين عثور "محمد ع. ح" 37 سنة سائق، ومقيم بعابدين، بعثوره على نجله الطفل "يوسف محمد" 13 سنة، والمتغيب عن المنزل منذ يوم 9/12/2015 حال خروجه من محطة مترو الأنفاق، حيث التقى بنجله المختفى مصادفةً، وقرر أنه منذ تغيبه عن المنزل تعرفت عليه إحدى السيدات البائعات بمترو الأنفاق حال تواجده بمحطة شبرا الخيمة لمترو الأنفاق واتفقت معه على العمل معها نظير أجر يومى إلا أنها قامت باستغلاله فى أعمال التسول داخل محطات المترو بدون مقابل، وأنها كانت تقوم باصطحابه معها فى نهاية اليوم إلى مقر سكنها بمنطقة الهرم بالجيزة. وأدلى الطفل المذكور بأوصاف تلك السيدة، وبعرض صور المتسولين عليه تعرف على المدعوة "مروة ش. م" 26 سنة بدون عمل - ومقيمة بفيصل بالجيزة. تم ضبط المذكورة حال دخولها محطة مترو أنفاق شبرا الخيمة، وبمواجهتها اعترفت بارتكابها الواقعة بغرض استغلال الطفل المذكور فى أعمال التسول. وتم اتخاذ الإجراءات القانونية اللازمة حيال المتهمة، والعرض على النيابة التى باشرت التحقيق.</t>
  </si>
  <si>
    <t>بعد فترة تغيب 4 سنوات</t>
  </si>
  <si>
    <t>بعد فترة تغيب أسبوعين</t>
  </si>
  <si>
    <t>محطة مترو شبرا الخيمة</t>
  </si>
  <si>
    <t>يوسف م ع 13 سنة</t>
  </si>
  <si>
    <t>مروة ش م 26 سنة</t>
  </si>
  <si>
    <t>http://www.youm7.com/story/2015/12/25/%D8%A7%D9%84%D9%85%D8%AA%D9%87%D9%85%D8%A9-%D8%A8%D8%A7%D8%B3%D8%AA%D8%BA%D9%84%D8%A7%D9%84-%D8%A7%D9%84%D8%A3%D8%B7%D9%81%D8%A7%D9%84-%D9%81%D9%89-%D8%A7%D9%84%D8%AA%D8%B3%D9%88%D9%84-%D8%A8%D9%85%D8%AA%D8%B1%D9%88-%D8%B4%D8%A8%D8%B1%D8%A7-%D8%A7%D9%84%D8%AE%D9%8A%D9%85%D8%A9---%D9%84%D8%A7-%D8%A3%D9%82/2507974</t>
  </si>
  <si>
    <t>http://www.youm7.com/story/2015/12/25/%D8%A7%D9%84%D9%82%D8%A8%D8%B6-%D8%B9%D9%84%D9%89-%D9%85%D8%AA%D8%B3%D9%88%D9%84-%D9%87%D8%AA%D9%83-%D8%B9%D8%B1%D8%B6-%D8%B7%D9%81%D9%84%D9%8A%D9%86-%D9%81%D9%89-%D8%A7%D9%84%D8%A5%D8%B3%D9%83%D9%86%D8%AF%D8%B1%D9%8A%D8%A9/2508308</t>
  </si>
  <si>
    <t>نجحت مديرية أمن الإسكندرية برئاسة اللواء نادر الجنيدى مدير الأمن فى ضبط عاطل يمتهن التسول ويستدرج الأطفال للعمل معه ويهتك عرضهم. تمكن ضباط قسم مباحث رعاية الأحداث بمديرية أمن الإسكندرية من ضبط" طارق. ص" -19 سنة عاطل مقيم مركز السنطة – محافظة الغربية السابق اتهامه فى 5 قضايا "آداب عامة – مخدرات – تشرد – سرقة متنوعة "، آخرهم القضية جنح أحداث مركز السنطة – بأمن الغربية " تشرد " لقيامه بهتك عرض كلاً من "أحمد. ل "- 12 سنة مقيم مركز السنطة – محافظة الغربية، و"مصطفى. ا "- 10 سنوات مقيم مركز ميت غمر – محافظة الدقهلية، أثناء تواجدهما بأحد القطارات بمحطة قطار الإسكندرية دائرة قسم شرطة العطارين. وبسؤالهما قررا بقيام المتهم باستدراجهما بحجة مساعدتهما فى العمل كبائع متجول، وتعدى عليهما جنسياً بالقوة، وتحرر المحضر جنح قسم شرطة العطارين وجارى العرض على النيابة.</t>
  </si>
  <si>
    <t>طارق ص 19 سنة</t>
  </si>
  <si>
    <t>الغربية</t>
  </si>
  <si>
    <t>أحمد ل 12 سنة، مصطفى ا 10 سنوات</t>
  </si>
  <si>
    <t>هدير م ا 17 سنة</t>
  </si>
  <si>
    <t>الأقصر</t>
  </si>
  <si>
    <t>محطة قطار الأقصر</t>
  </si>
  <si>
    <t>بندر الأقصر</t>
  </si>
  <si>
    <t>http://www.youm7.com/story/2015/12/27/%D9%85%D8%A8%D8%A7%D8%AD%D8%AB-%D8%B3%D9%83%D9%83-%D8%AD%D8%AF%D9%8A%D8%AF-%D8%A7%D9%84%D8%A3%D9%82%D8%B5%D8%B1-%D8%AA%D8%B6%D8%A8%D8%B7-%D9%85%D8%AA%D8%B3%D9%88%D9%84%D8%A9-%D8%AF%D8%A7%D8%AE%D9%84-%D9%82%D8%B7%D8%A7%D8%B1-%D9%88%D8%A8%D8%AD%D9%88%D8%B2%D8%AA%D9%87%D8%A7-195-%D8%AC%D9%86%D9%8A/2511563</t>
  </si>
  <si>
    <t xml:space="preserve">نجح رجال الإدارة العامة لشرطة النقل والمواصلات بمحافظة الأقصر، مساء اليوم الأحد، فى القبض على فتاة تقوم بأعمال التسول من المواطنين داخل أحد القطارات المتجهة لأسوان، وبحوزتها 195 جنيها، حرر محضر بالواقعة وتولت النيابة العامة التحقيق. بدأت تفاصيل الواقعة بتمكن رجال مباحث قسم شرطة محطة سكك حديد ‏الأقصر، من ضبط "هدير.م.أ" 17 سنة، ومقيمة بالقاهرة أثناء تواجدها بالقطار رقم 80 المميز (القاهرة – أسوان)، لقيامها بالتسول من جمهور الركاب، وبحوزتها 195 جنيهًا عملات ورقية مختلفة، وبمواجهتها اعترفت بارتكابها الواقعة والمبلغ المالى حصيلة تسولها، فتم تحرير عن ذلك المحضر اللازم وأخطرت النيابة العامة للتحقيق معها. </t>
  </si>
  <si>
    <t>حيازة 195ج</t>
  </si>
  <si>
    <t>http://www.youm7.com/story/2015/11/17/%D8%AD%D8%A8%D8%B3-%D8%AA%D9%88%D8%B1%D8%A8%D9%8A%D9%86%D9%89-%D8%A7%D9%84%D8%B3%D9%8A%D8%AF%D8%A9-%D8%B2%D9%8A%D9%86%D8%A8-4-%D8%A3%D9%8A%D8%A7%D9%85-%D8%A8%D8%AA%D9%87%D9%85%D8%A9-%D8%A7%D8%BA%D8%AA%D8%B5%D8%A7%D8%A8-%D8%A3%D8%B7%D9%81%D8%A7%D9%84-%D8%A3%D8%B3%D9%81%D9%84-%D9%83%D9%88%D8%A8%D8%B1%D9%89/2446761</t>
  </si>
  <si>
    <t xml:space="preserve">أدلى المتهم "كريم. و" الشهير بـ"توربينى السيدة زينب" باعترافات تفصيلية عن واقعة اتهامه باحتجاز 8 أطفال والاعتداء عليهم جنسيا وإجبارهم على السرقات والتسول. وقال المتهم فى أقواله أمام نيابة السيدة زينب برئاسة المستشار محمد سليم، إنه كان يعتدى جنسيا على الأطفال بشكل يومى، وبرر المتهم سبب ذلك حسب قوله "لكسر عينهم" وإجبارهم على تنفيذ كل طلباته مقابل حمايتهم من اعتداء آخرين عليهم جنسيا. وحدد المتهم عددا من الأماكن التى كان يستغلها فى تنفيذ هذه الأفعال البشعة، حيث كان يأخذهم الواحد تلو الآخر إلى مسجد قريب من كوبرى أبو الريش، لممارسة الجنس معهم داخل دورة المياه الخاصة بالمسجد. ويستكمل المتهم حديثه مسترسلا: "وعندما يكون المسجد مغلق نلجأ إلى مكان أسفل كوبرى أبو الريش"، وكشف المتهم خلال اعترافاته أمام النيابة عن قيامه بالتعدى جنسيا على الأطفال أمام بعضهم من خلال حفلات جنس جماعى. وتابع المتهم خلال اعترفاته أنه كان يقوم بتقسيم الأطفال كلا حسب عمره ومهارته الفردية، فمنهم من خصصه للسرقات، وآخرين للتسول وغسيل السيارات، حيث كان يتحصل على دخل يومى من وراءهم يتجاوز 1000 جنيه، وكان ينفق بعضها على إطعامهم ومعظم المبلغ على شراء المخدرات. وكشفت تحقيقات النيابة مع الضحايا عن العديد من التفاصيل المثيرة، حيث تبين أن الأطفال هربوا من جحيم أسرهم إلى الشارع، وتلقفتهم أيدى المتهم، الذى تعدى عليهم بوحشية، وأن معظم الأطفال من محافظات مختلفة. وقال أحد الأطفال أمام النيابة فى أقواله، إنه هرب من منزله بمحافظة بنى سويف من شدة الفقر الذى تعانيه أسرته وعدم قدرة والده على توفير ثلاث وجبات لهم يوميا هو أخواته الستة، وفكرة الهرب إلى القاهرة جاءته من خلال مشاهدة الأفلام العربية فى المقهى، فقرر تنفيذها أملا فى الحصول على حياة أفضل. ويتابع الطفل أقواله: ولكن ما شهدته فى القاهرة زاد من عمرى سنوات مضاعفة، من خلال لحظات الرعب والألم من مشاهدة الاعتداءات الجنسية أمام عينى ومعى، فلن أنسى هذه اللحظات طول عمرى. وقال طفل آخر: "انفصلت والدتى عن والدى وتزوجت ثلاث مرات بعده، وكنت أرافقها فى منازل أزواجها الذين كانوا يعاملوننى معاملة قاسية، ومارسوا على جميع ألون العذاب، حتى قررت الهرب من جحيم أزواج أمى فى الإسكندرية، واستقليت القطار واستقر بى فى رمسيس، ولم أجد مأوى وتحركت فى الشوارع لا أجد مأوى، حتى استقر بى الحال بمنطقة السيدة زينب، وهناك تعرفت على "عمو الونش" الذى أقنعنى بالعمل معه مقابل توفير الحماية لى، وبالفعل بدأت العمل معه، حيث كان يعطينى "المناديل" ويطلب منى النزول فى الشوارع وبيعها لسائقى السيارات. وأوضح طفل آخر أن المتهم كان يتعاطى المخدرات والفياجرا، ويجردهم من ملابسهم بالقوة ويتناوب اغتصابهم ولا يرحم صراخهم أو توسلاتهم، والطفل الذى يرفض يقطع وجهه بالـ"موس"، مضيفا: "ارحمونا يرحمكم الله وأنقذونا من الشوارع". وفى نفس السياق أمرت النيابة بحبس توربينى السيدة زينب 4 ايام على ذمة التحقيقات، ووجهت له تهم الاتجار فى البشر وهتك العرض للمجنى عليهم، وأمرت بعرض الاطفال على مصلحة الطب الشرعى لبيان تعرضهم الاعتداء الجنسى من عدمه وتحديد أعمارهم، كما أمرت بإيداعهم أحد دور الرعاية الاجتماعية، وكلفت المباحث بسرعة التحريات حول الواقعة. وكانت معلومات وردت إلى اللواء محمود فاروق، مساعد وزير الداخلية مدير مباحث الأحداث، تفيد بوجود بلطجى يغتصب الأطفال، وتشكل فريق بحث أشرف عليه اللواء محمد الشامى، مدير إدارة مكافحة جرائم الأحداث، والعميد أحمد سمير، رئيس قسم الاتجار بالبشر، وتوصلت التحريات إلى أن المتهم يدعى "كريم. و" يجبر الأطفال على التسول وبيع المناديل فى الشوارع، ثم يغتصبهم ليلاً. وتوجهت حملة بقيادة العميد عصام رمزى، والمقدم عطية نجم الدين بمباحث الأحداث إلى مكان وجود المتهم، وضُبِطَ وبرفقته 9 أطفال، وتبين أن المتهم يقيم حفلات الجنس الجماعى، ويغتصب الأطفال ليلاً، أسفل كوبرى أبو الريش تحت تهديد السلاح الأبيض. وكشفت تحقيقات أجهزة الأمن أن الأطفال تم استقطابهم من محافظات القليوبية والإسكندرية ودمياط وبنى سويف، وأن المتهم يبلغ من العمر 23 سنة، وسبق اتهامه فى عدة قضايا اتجار بالسلاح والمخدرات بمنطقة البساتين فى القاهرة. </t>
  </si>
  <si>
    <t>كوبري أبو الريش</t>
  </si>
  <si>
    <t>خلال شهر نوفمبر 2015</t>
  </si>
  <si>
    <t>http://www.youm7.com/story/2015/12/18/%D9%85%D8%A8%D8%A7%D8%AD%D8%AB-%D8%A7%D9%84%D8%A3%D8%AD%D8%AF%D8%A7%D8%AB-%D8%AA%D8%B6%D8%A8%D8%B7-82-%D9%82%D8%B6%D9%8A%D8%A9-%D8%A7%D8%AA%D8%AC%D8%A7%D8%B1-%D8%A8%D8%A7%D9%84%D8%A8%D8%B4%D8%B1-%D9%88%D8%AA%D8%B4%D8%BA%D9%8A%D9%84-%D9%84%D9%84%D8%A3%D8%B7%D9%81%D8%A7%D9%84-%D8%AE%D9%84%D8%A7%D9%84-/2498019</t>
  </si>
  <si>
    <t xml:space="preserve">تمكنت الإدارة العامة لمباحث رعاية الأحداث بوزارة الداخلية، من ضبط (82) قضية متعلقة بجرائم الأحداث واستغلالهم وإفسادهم. تأتى هذه الحملات بقيادة اللواء محمود فاروق مساعد وزير الداخلية لمباحث الأحداث، فى إطار تنفيذ خطة وزارة الداخلية فى مجال الأمن الاجتماعى الذى يستهدف حماية الطفولة والأمومة، وتفعيل دور مؤسسات الرعاية الاجتماعية، والتطبيق الحاسم لقانون الطفل، ومكافحة الظواهر الإجرامية المتعلقة بالأطفال واستغلالهم وإفسادهم وضبط مرتكبيها، وكذا مكافحة ظاهرة أطفال الشوارع. </t>
  </si>
  <si>
    <t>http://www.youm7.com/story/2015/10/29/%D8%A7%D9%84%D8%AF%D8%A7%D8%AE%D9%84%D9%8A%D8%A9-%D8%AA%D8%B6%D8%A8%D8%B7-6-%D9%82%D8%B6%D8%A7%D9%8A%D8%A7-%D8%A3%D8%AD%D8%AF%D8%A7%D8%AB-%D9%88%D8%AA%D8%B4%D8%BA%D9%8A%D9%84-%D9%84%D9%84%D8%A3%D8%B7%D9%81%D8%A7%D9%84-%D8%AE%D9%84%D8%A7%D9%84-24-%D8%B3%D8%A7%D8%B9%D8%A9/2414293</t>
  </si>
  <si>
    <t>http://www.youm7.com/story/2015/10/3/%D8%A7%D9%84%D8%AF%D8%A7%D8%AE%D9%84%D9%8A%D8%A9-%D8%AA%D8%AD%D8%B1%D8%B1-281-%D9%82%D8%B6%D9%8A%D8%A9-%D8%AA%D8%B4%D8%BA%D9%8A%D9%84-%D8%A3%D8%B7%D9%81%D8%A7%D9%84-%D8%A3%D8%AD%D8%AF%D8%A7%D8%AB-%D9%81%D9%89-%D8%AD%D9%85%D9%84%D8%A9-%D8%A3%D9%85%D9%86%D9%8A%D8%A9-%D9%85%D9%83%D8%A8%D8%B1%D8%A9/2370851</t>
  </si>
  <si>
    <t xml:space="preserve">شنت الإدارة العامة العامة لمباحث رعاية الأحداث بقيادة اللواء محمود فاروق، مساعد وزير الداخلية، عدة حملات مكبرة بالاشتراك مع مديريات الأمن، لضبط قضايا الأحداث بالشارع المصرى. وأسفرت الحملات عن ضبط 75 قضية فى مجال ضبط قضايا المخدرات و1002 قضية فى مجال مكافحة جرائم مزاولة مهنة بدون ترخيص. كما أسفرت الحملات الأمنية فى مجال مكافحة جرائم استغلال وإفساد الأحداث عن ضبط (157) قضية، وفى مجال مكافحة جرائم تشغيل الأطفال تم ضبط (281) قضية. </t>
  </si>
  <si>
    <t>http://www.youm7.com/story/2015/8/31/%D8%A7%D9%84%D8%AF%D8%A7%D8%AE%D9%84%D9%8A%D8%A9-%D8%AA%D8%B6%D8%A8%D8%B7-72-%D9%82%D8%B6%D9%8A%D8%A9-%D9%85%D8%AA%D8%B9%D9%84%D9%82%D8%A9-%D8%A8%D8%A7%D9%84%D8%A3%D8%AD%D8%AF%D8%A7%D8%AB-%D9%88%D8%A7%D8%B3%D8%AA%D8%BA%D9%84%D8%A7%D9%84%D9%87%D9%85/2327550</t>
  </si>
  <si>
    <t>تمكنت الإدارة العامة لمباحث رعاية الأحداث فى حملة أمنية مكبرة من ضبط (72) قضية متعلقة بجرائم الأحداث واستغلالهم. تأتى هذه الحملات فى إطار تنفيذ خطة وزارة الداخلية بشأن تفعيل آليات مكافحة الجريمة بشتى صورها وكافة أشكالها والعمل على ضبط مرتكبيها واتخاذ الإجراءات القانونية حيالهم.</t>
  </si>
  <si>
    <t>http://www.youm7.com/story/2015/7/29/%D8%B6%D8%A8%D8%B7-%D8%B9%D8%A7%D8%B7%D9%84-%D9%85%D8%AA%D9%87%D9%85-%D8%A8%D9%87%D8%AA%D9%83-%D8%B9%D8%B1%D8%B6-%D8%A3%D8%B7%D9%81%D8%A7%D9%84-%D9%87%D8%A7%D8%B1%D8%A8%D9%8A%D9%86-%D9%85%D9%86-%D8%B0%D9%88%D9%8A%D9%87%D9%85/2282927</t>
  </si>
  <si>
    <t xml:space="preserve">تمكن ضباط قسم مباحث رعاية الأحداث من ضبط عبد الله ك ف 53 سنة عاطل مسجل شقى خطر والسابق اتهامه فى 56 قضية آخرها القضية جنح محرم بك "سكر" لقيامه باستقطاب الصبية حديثى السن والهاربين من ذويهم بزعم إيجاد فرص عمل لهم وإيوائهم وإعطائهم مبالغ ماليه ثم يقوم بهتك عرضهم. وأشارت التحريات إلى قيامه بارتكاب تلك الأفعال مع كل من محمد ط ا 18 سنة، ومحسن ك م 15 سنة، وعبد الرحمن ع ع 13 سنة . وبسؤالهم قرروا بهروبهم من أهليتهم وقيام المتهم بهتك أعراضهم واستخدامهم فى التسول، وبمواجهته أنكر وتحرر المحضر جنح قسم شرطة العطارين وجارى العرض على النيابة . </t>
  </si>
  <si>
    <t>عبد الله ك ف 53 سنة</t>
  </si>
  <si>
    <t>محمد ط ا 18 سنة، محسن ك م 15 سنة، عبد الرحمن ع ع 13 سنة</t>
  </si>
  <si>
    <t>http://www.youm7.com/story/2016/4/7/%D8%B3%D9%82%D9%88%D8%B7-%D9%85%D8%AF%D9%8A%D8%B1-%D8%AF%D8%A7%D8%B1-%D8%A3%D9%8A%D8%AA%D8%A7%D9%85-%D9%8A%D8%AF%D9%8A%D8%B1-%D8%A7%D9%84%D8%AC%D9%85%D8%B9%D9%8A%D8%A9-%D9%84%D8%A3%D8%B9%D9%85%D8%A7%D9%84-%D8%A7%D9%84%D8%AF%D8%B9%D8%A7%D8%B1%D8%A9-%D9%88%D8%A7%D9%84%D8%A7%D8%AA%D8%AC%D8%A7%D8%B1-%D9%81%D9%89-/2665324#</t>
  </si>
  <si>
    <t>"الشيخ أحمد بقى محبوس" خرجت هذه الكلمات من أفواه أطفال دار الهبة الخيرية لرعاية الأيتام، بعد أن تبين إنشاء الجمعية كغطاء يخفى ممارسة الدعارة والاتجار بالبشر.. البداية عندما أبلغت إحدى الفتيات، عما يحدث داخل الدار، ومع إبلاغ إدارة الآداب العامة بمديرية أمن الإسكندرية، تبين من التحريات صحة البلاغ، ونجحت مباحث مكافحة الآداب العامة بمديرية أمن الإسكندرية، برئاسة اللواء شريف التلوانى فى ضبط شبكة للآداب العامة، يديرها مدير جمعية للأيتام، وآخرون، بالإضافة إلى بيعهم الأطفال. ووردت معلومات لضباط قسم مكافحة جرائم الآداب العامة ،بإشراف اللواء شريف عبد الحميد مدير إدارة البحث الجنائى، تفيد قيام "أحمد. ا" مدير دار جمعية الهبة الخيرية لرعاية الأيتام، الكائنة بدائرة قسم ثان الرمل، بإدارة الدار لأعمال الدعارة واستقطاب النسوة الساقطات، وتسهيل دعارتهن للغير من الرجال راغبى المتعة الجنسية الحرام، بمساعدة "سهير. م"، مقابل أجر مادى نظير ذلك. وعقب تقنين الإجراءات تم ضبط كل من "أحمد. ا"، 58 عاما، مدير دار جمعية الهبة الخيرية لرعاية الأيتام، مقيم بدائرة قسم أول المنتزه، السابق اتهامه فى عدد 3 قضايا "ضرب – شيك – تبديد" منها القضية جنح قسم أول الرمل "تبديد"، و"سهير .م"- 37 عاما، بدون عمل، مقيمهة دائرة أول المنتزه، و زوجة الأول، "آمنة. ا"، 41 عاما، ربة منزل، مقيمة بدائرة أول المنتزه "تسهيل دعارة"، و"إبراهيم .ع"- 54 عاما، عاطل، مقيم بدائرة قسم أول الرمل، و"أحمد .س"، 66 عاما، بالمعاش، مقيم بدائرة قسم شرطة اللبان، و"شريف .س"- 44 عاما، سمكرى سيارات، مقيم بدائرة قسم الجمرك. وبمواجهتهم اعترفوا بقيام الأول والثانية بإدارة دار الجمعية لأعمال الدعارة، بالإضافة إلى قيامهما بالاتجار بالبشر، من خلال الاستحواذ على الأطفال حديثى الولادة، والمولودين سفاحًا، وعرضهـم للبيـع على عملائـهم، ويـعاونـهم فى ذلـك الثالثـة والرابـع. واشترى السادس نجلة الثانية، الطفلة "فاطمة" – التى تبلغ من العمر 9 أشهر بـ 7 آلاف جنيه، تقاسمه الأول والثانية والرابع، وتم التحفظ على شهادة الميلاد الخاصة بالطفلة المذكورة، ومنسوبه للمتهم السادس وضبط بحوزتهم على "5365 جنيهًا، و317 دولارا أمريكيا، و315 ريالا سعوديا، و35 قرص منع الحمل، ومطواة، وقرص مخدر، وقطعة لمخدر الحشيش، و7 هواتف محمولة، و330 قرص منشط جنسى، و18 كيس منشط جنسى، و6 عبوة دهان منشط، ومجموعة من الأوراق والمستندات ودفاتر جمع تبرعات للدار". وتم التحفظ على المضبوطات، وتسليم الأيتام نزلاء الدار، وعددهم 14 حدثًا، لمندوب مديرية الشئون الاجتماعية، وتحرر المحضر جنايات قسم ثان الرمل، وجارٍ العرض على النيابة.</t>
  </si>
  <si>
    <t>ثان الرمل</t>
  </si>
  <si>
    <t>جمعية أهلية</t>
  </si>
  <si>
    <t>فاطمة 9 شهور نجلة الثانية، وآخرين</t>
  </si>
  <si>
    <t>أعمال دعارة وحيازة 5365ج و 317 دولار أمريكي و 315 ريال سعودي ومواد مخدرة</t>
  </si>
  <si>
    <t>دعارة ومواد مخدرة وأسلحة بيضاء</t>
  </si>
  <si>
    <t>http://alwafd.org/%D8%AD%D9%88%D8%A7%D8%AF%D8%AB-%D9%88%D9%82%D8%B6%D8%A7%D9%8A%D8%A7/1119441-%D8%A7%D9%84%D9%86%D9%8A%D8%A7%D8%A8%D8%A9-%D8%AA%D8%AC%D8%AF%D8%AF-%D8%AD%D8%A8%D8%B3-%D9%85%D8%AF%D9%8A%D8%B1-%D8%AF%D8%A7%D8%B1-%D8%A7%D9%84%D9%87%D8%A8%D8%A9-%D9%84%D9%84%D8%A3%D9%8A%D8%AA%D8%A7%D9%85-%D9%84%D8%A7%D8%AA%D9%87%D8%A7%D9%85%D9%87-%D8%A8%D8%A7%D9%84%D8%A7%D8%AA%D8%AC%D8%A7%D8%B1-%D8%A8%D8%A7%D9%84%D8%A8%D8%B4%D8%B1</t>
  </si>
  <si>
    <t>http://60minutese-eg.com/2016/04/07/78893/%D8%A7%D9%84%D9%82%D8%B5%D8%A9-%D8%A7%D9%84%D9%83%D8%A7%D9%85%D9%84%D8%A9-%D9%84%D9%81%D8%B6%D9%8A%D8%AD%D8%A9-%D8%A7%D9%84%D8%AF%D8%B9%D8%A7%D8%B1%D8%A9-%D9%88%D8%A8%D9%8A%D8%B9-%D8%A7%D9%84%D8%A3/</t>
  </si>
  <si>
    <t>http://www.youm7.com/story/2016/4/7/%D8%A8%D8%A7%D9%84%D9%81%D9%8A%D8%AF%D9%8A%D9%88-%D9%88%D8%A7%D9%84%D8%B5%D9%88%D8%B1%D8%A7%D9%84%D9%8A%D9%88%D9%85-%D8%A7%D9%84%D8%B3%D8%A7%D8%A8%D8%B9%D8%AF%D8%A7%D8%AE%D9%84-%D8%AF%D8%A7%D8%B1-%D8%A3%D9%8A%D8%AA%D8%A7%D9%85-%D8%AA%D8%AD%D9%88%D9%84-%D9%84%D9%88%D9%83%D8%B1-%D8%AF%D8%B9%D8%A7%D8%B1%D8%A9-%D9%88%D8%A8/2665814</t>
  </si>
  <si>
    <t>أحمد ا وشهرته الشيخ أحمد 58 سنة، سهير م 37 سنة، آمنة ا 41 سنة، إبراهيم ع 54 سنة، أحمد س 66 سنة، شريف س 44 سنة</t>
  </si>
  <si>
    <t>http://www.youm7.com/story/2015/11/20/%D9%85%D9%81%D8%A7%D8%AC%D8%A2%D8%AA-%D8%AC%D8%AF%D9%8A%D8%AF%D8%A9-%D9%81%D9%89-%D8%A7%D9%84%D8%AA%D8%AD%D9%82%D9%8A%D9%82%D8%A7%D8%AA-%D9%85%D8%B9-%D8%AA%D9%88%D8%B1%D8%A8%D9%8A%D9%86%D9%89-%D8%A7%D9%84%D8%B3%D9%8A%D8%AF%D8%A9-%D8%B2%D9%8A%D9%86%D8%A8-%D8%A7%D9%84%D9%85%D8%B3%D8%AC%D8%AF-%D9%81%D9%89-%D9%82/2452033</t>
  </si>
  <si>
    <t>http://www.youm7.com/story/2016/2/1/%D8%B3%D9%82%D9%88%D8%B7-%D9%85%D8%B3%D8%AC%D9%84-%D8%A8%D8%B9%D8%AF-%D8%A7%D8%B3%D8%AA%D8%BA%D9%84%D8%A7%D9%84%D9%87-%D8%A7%D9%84%D8%A3%D8%B7%D9%81%D8%A7%D9%84-%D9%81%D9%89-%D8%B3%D8%B1%D9%82%D8%A9-%D8%A7%D9%84%D8%AF%D8%B1%D8%A7%D8%AC%D8%A7%D8%AA-%D8%A7%D9%84%D9%86%D8%A7%D8%B1%D9%8A%D8%A9-%D8%A8%D8%A7%D9%84%D8%A5/2564792</t>
  </si>
  <si>
    <t xml:space="preserve">تمكنت الأجهزة الأمنية بمديرية أمن الإسماعيلية، بالاشتراك مع مباحث قسم ثالث، من ضبط شقى خطر لقيامه باستغلال الأطفال الأحداث فى تكوين تشكيل عصابى تخصص فى سرقة الدراجات النارية. تلقى اللواء محمود خليل مدير المباحث الجنائية بالإسماعيلية، إخطارًا من الرائد أحمد الصغير رئيس مباحث قسم ثالث الإسماعيلية، يفيد بورود معلومات وتحريات تفيد بقيام المتهم "عبدالحميد.س.ع" مسجل شقى خطر "سرقات عامة" 37سنة عاطل، مقيم بدائرة مركز شرطة أبوصوير، سبق اتهامه فى 20 قضية "سرقة" باستغلال الصبية صغار السن "الأحداث" فى تكوين تشكيل عصابى تخصص فى ارتكاب وقائع سرقات الدراجات النارية. وأكدت التحريات أن التشكيل يضم كلا من المتهم "أحمد.ع.هـ " 17 سنة مقيم بدائرة مركز شرطة أبوصوير، والمتهم "إيهاب.ج.أ" 15سنة مقيم بدائرة قسم شرطة ثالث الإسماعيلية، والمتهم "عبدالوهاب.م.ع" 16سنة مقيم بدائرة قسم شرطة ثان. وعقب تقنين الإجراءات تم ضبطهم جميعاً، وبمواجهتهم اعترفوا بارتكاب 9 وقائع سرقات دراجات نارية، وتم بإرشاد المتهمين ضبط كافة المسروقات. تم التحفظ على المتهمين والمضبوطات، وتحرير المحضر اللازم بالواقعة وأخطرت النيابة العامة لمباشرة التحقيق. </t>
  </si>
  <si>
    <t>الإسماعيلية</t>
  </si>
  <si>
    <t>عبد الحميد س ع 37 سنة</t>
  </si>
  <si>
    <t>سرقة</t>
  </si>
  <si>
    <t>ثالث الإسماعيلية</t>
  </si>
  <si>
    <t>أحمد ع ه 17 سنة، إيهاب ج أ 15 سنة، عبد الوهاب م ع 16 سنة</t>
  </si>
  <si>
    <t>سرقة 9 دراجات نارية</t>
  </si>
  <si>
    <t>http://www.vetogate.com/2193737</t>
  </si>
  <si>
    <t>http://www.vetogate.com/2112413</t>
  </si>
  <si>
    <t>http://www.vetogate.com/2009515</t>
  </si>
  <si>
    <t>http://www.vetogate.com/1965054</t>
  </si>
  <si>
    <t>http://www.vetogate.com/1963535</t>
  </si>
  <si>
    <t xml:space="preserve"> رقم 24/277 أحوال قسم شرطة ثالث مترو الأنفاق بتاريخ 22-12-2016</t>
  </si>
  <si>
    <t>http://www.vetogate.com/1908412</t>
  </si>
  <si>
    <t>كريم و مواليد 1993 وشهرته كريم الونش، علي م م مواليد 1997</t>
  </si>
  <si>
    <t>http://www.vetogate.com/1854743</t>
  </si>
  <si>
    <t>http://www.vetogate.com/1758206</t>
  </si>
  <si>
    <t>http://www.vetogate.com/1747617</t>
  </si>
  <si>
    <t>http://www.vetogate.com/1721091</t>
  </si>
  <si>
    <t>حيازة 25ج</t>
  </si>
  <si>
    <t>http://www.vetogate.com/1692345</t>
  </si>
  <si>
    <t>إدكو</t>
  </si>
  <si>
    <t>http://www.dotmsr.com/details/%D8%B5%D9%88%D8%B1-%D9%85%D8%A8%D8%A7%D8%AD%D8%AB-%D8%A7%D9%84%D8%A8%D8%AD%D9%8A%D8%B1%D8%A9-%D8%AA%D8%B9%D9%8A%D8%AF-%D8%B7%D9%81%D9%84%D8%A7-%D8%A8%D8%B9%D8%AF-%D8%A7%D8%AE%D8%AA%D8%B7%D8%A7%D9%81%D9%87-%D8%A8%D8%A3%D8%B3%D8%A8%D9%88%D8%B9</t>
  </si>
  <si>
    <t>صلاح ع ع م سنة و 8 شهور</t>
  </si>
  <si>
    <t>بعد واقعة اختطافه بأسبوع بتاريخ 14-6-2015</t>
  </si>
  <si>
    <t>تمكنت مباحث البحيرة من استعادة طفل بمدينة إدكو، بعد اختطافه بأسبوع، من قبل ربة منزل بغرض استخدامه في التسول، خلال شهر رمضان الكريم. ترجع تفاصيل الواقعة عندما تلقى اللواء محمد فتحي إسماعيل مدير أمن البحيرة بلاغا من المدعو عبد المؤمن عبد الخالق مهران هريدى (40 عاما – صاحب محل ملابس) ومقيم بمدينة إدكو، يفيد باختفاء نجله صلاح (عام وثمانية أشهر) أثناء لهوه أمام محل والده بتاريخ 14 يونيو الجاري، وأنه يشتبه في غيابه جنائيا. تم تشكيل فريق بحث برئاسة العميد خالد عبد الحميد رئيس قسم المباحث الجنائية، وبإشراف اللواء دكتور اشرف عبد القادر مدير إدارة البحث الجنائي بالتنسيق وفرع الأمن العام لكشف غموض الحادث وضبط مرتكبيه. أسفرت جهود فريق البحث عن تحديد شخصية مختطفة الطفل وتدعى س . س. ا. د (43 عاما – ربة منزل) ومقيمة بقرية زرزارة بمركز إدكو. بتقنين الإجراءات تم ضبطها وبحوزتها الطفل المختطف وبمواجهتها أقرت بمجمل اعترافها وقيامها بارتكاب الواقعة لمرورها بأزمة مالية إثر كونها مطلقة وتعول أسرة مكونه من ابنتين، وأنها قامت باستدراج الطفل حال تواجده أمام محل والده والتوجه به لمسكنها بقصد استغلاله بأعمال التسول، نظرا لتقوس ساقيه وظهوره بمظهر العاجز، ما يساعدها في التسول في هذا الشهر الكريم. تم استدعاء أهل الطفل حيث قاموا بالتعرف عليه واستلامه، وتحرر محضر بالواقعة وتولت النيابة العامة التحقيق.</t>
  </si>
  <si>
    <t>http://www.vetogate.com/1689752</t>
  </si>
  <si>
    <t>http://www.vetogate.com/1685471</t>
  </si>
  <si>
    <t>محمد م م 34 سنة، أمل م ع 29 سنة، عمرو ع م 28 سنة</t>
  </si>
  <si>
    <t>http://alwafd.org/%D8%AD%D9%88%D8%A7%D8%AF%D8%AB-%D9%88%D9%82%D8%B6%D8%A7%D9%8A%D8%A7/891639-%D8%B6%D8%A8%D8%B7-%D8%AA%D9%88%D8%B1%D8%A8%D9%8A%D9%86%D9%89-%D9%85%D8%B7%D8%B1%D9%88%D8%AD-%D9%8A%D9%87%D8%AA%D9%83-%D8%B9%D8%B1%D8%B6-%D8%A7%D9%84%D8%A3%D8%B7%D9%81%D8%A7%D9%84-%D9%88%D9%8A%D8%AC%D8%A8%D8%B1%D9%87%D9%85-%D8%B9%D9%84%D9%89-%D8%A7%D9%84%D8%AA%D8%B3%D9%88%D9%84</t>
  </si>
  <si>
    <t>http://www.vetogate.com/2010120</t>
  </si>
  <si>
    <t>http://www.vetogate.com/2029439</t>
  </si>
  <si>
    <t>تمكنت الأجهزة الأمنية بالقاهرة من ضبط تشكيل عصابي لاستغلال الأطفال تخصص نشاطه الإجرامي في سرقة حقائب السيدات بالقاهرة البداية كانت عندما تلقت الأجهزة الأمنية بلاغًا من أحد المواطنات، يفيد بسرقة حقيبتها بمنطقة وسط البلد، وبفحص البلاغ تبين أن تشكيل عصابي مكون من 5 أفراد من عائلة واحدة، يقومون باستغلال الأطفال لسرقة المارة، ولكل شخص دوره في مساعدة الأطفال وتسهيل مهامهم بقيام أحدهما بإغفال المواطنة والطفلة تسرق وتفر هاربة بالمسروقات. وقامت إدارة مباحث رعاية الأحداث بمديرية أمن القاهرة، بالتنسيق مع الإدارة العامة لرعاية الأحداث بتوجيه حملة أمنية لضبط المتهمين، حيث تبين أن المتهمين تشكيل هنجرانية، تابعين لمنطقة كفر طهرمس بالهرم، وتوصلت التحريات من خلال الهاتف المحمول الخاص بالمجنى عليها، الذي كان بحوزة المتهمين، وبتتبع شريحة الهاتف، تم التوصل إلى الجناة وتحديد هوية المتهمين، وعلى الفور تمكنت الأجهزة الأمنية بالقاهرة من ضبط 3 متهمين، وتحرر محضر بالواقعة وتولت النيابة التحقيقات.</t>
  </si>
  <si>
    <t>كفر طهرمس</t>
  </si>
  <si>
    <t>بولاق الدكرور</t>
  </si>
  <si>
    <t>http://www.vetogate.com/1712413</t>
  </si>
  <si>
    <t>واصلت مديرية أمن القاهرة، شن حملاتها المكبرة لإعادة المظهر الحضارى لشوارع العاصمة والعمل على تحقيق السيولة المرورية، ورفع كافة المظاهر السلبية واتخاذ الإجراءات القانونية قِبل المقاهى والمحال المخالفة التي تُدار بدون ترخيص. وأسفرت الجهود الأمنية خلال 24 ساعة الأخيرة، بإشراف اللواء أسامة بدير مدير أمن القاهرة، عن ضبط 11 قطعة سلاح ناري، و44 قطعة سلاح أبيض، وهارب من أحكام المراقبة، و103 قضايا تسول، و22 قضية استغلال حدث، وتنفيذ 3 إزالات إدارية، وتحرير 137 محضر إشغال طريق، وضبط 11 بدون شهادة صحية، وتحرير 5 محاضر بيئة، وضبط 117 بائعا متجولا، 3 تروسيكلات، و40 مخالفة متنوعة، وإزالة 3 فتارين إستانلس، وإزالة 20 تندة، و15 كشك. تم اتخاذ كافة الإجراءات القانونية اللازمة.</t>
  </si>
  <si>
    <t>http://www.vetogate.com/2087656</t>
  </si>
  <si>
    <t>شنت الإدارة العامة لمباحث رعاية الأحداث، حملة أمنية مكبرة لضبط كافة حالات الخروج على القانون والمتعلقة بجرائم الأحداث بنطاق مديريتى أمن القاهرة والجيزة. وأسفرت جهود الإدارة العامة لمباحث رعاية الأحداث عن ضبط 100 قضية متعلقة بالأحداث، و5 قضايا تعرض الأحداث للخطر، وقضيتين في مجال تطبيق قانون الطفل بشأن عمالة الأطفال، و88 قضية باعة جائلين بالميادين العامة وأمام المدارس، و5 قضايا في مجال مكافحة جرائم التسول، وتم اتخاذ الإجراءات القانونية حيال جميع الوقائع. يأتى ذلك في إطار تنفيذ خطة وزارة الداخلية في مجال الأمن الاجتماعى الذي يستهدف حماية الطفولة والأمومة وتفعيل دور مؤسسات الرعاية الاجتماعية والتطبيق الحاسم لقانون الطفل ومكافحة الظواهر الإجرامية المتعلقة بالأطفال واستغلالهم وإفسادهم وضبط مرتكبيها ومكافحة ظاهرة أطفال الشوارع.</t>
  </si>
  <si>
    <t>القاهرة والجيزة</t>
  </si>
  <si>
    <t>باعة جائلين</t>
  </si>
  <si>
    <t>خلال شهر فبراير 2016</t>
  </si>
  <si>
    <t>http://www.vetogate.com/2074845</t>
  </si>
  <si>
    <t>كثفت الإدارة العامة لمباحث رعاية الأحداث من حملاتها المكبرة بالاشتراك مع مديريات الأمن، لضبط قضايا الأحداث بالشارع المصري، في إطار جهود الإدارة لتحجيم فرص تعرض الأطفال للخطر والإفساد، وضبط مفسديهم ومستغليهم في أنواع الجرائم كافة. أسفرت جهود تلك الحملات خلال شهر فبراير الماضى عن تحقيق نتائج إيجابية منها ضبط 632 حدث معرض للخطر، 191 مخالفة قانون الطفل عن طريق تشغيل الأحداث، 129 قضية في مجال استغلال وإفساد الأحداث، 1754 بائع متجول بدون ترخيص، 161 قضية تسول لبالغين، 24 قضية معاكسات، قضيتي مصنفات فنية، مرتكبى 12 جناية متنوعة، 64 قضية مخدرات، 14 قضية إحراز سلاح ناري بدون ترخيص، 73 قضية إحراز سلاح أبيض. كما نجحت الحملات المختلفة في ضبط 137 قضية سرقات، 32 قضية آداب عامة، قضيتي اتجار في الألعاب النارية، 3 قضايا بلطجة، قضيتي تهرب ضريبى وجمركى، 29 مخالفة التدخين داخل دور العرض والمواصلات العامة، قضيتي اتجار بالبشر، 723 جنحة متنوعة، تنفيذ 62 حكم جناية أحداث، و398 حكم جنحة أحداث، وحكم جناية بالغين، و64 حكم جنحة بالغين.</t>
  </si>
  <si>
    <t>http://www.vetogate.com/1913501</t>
  </si>
  <si>
    <t>حيازة مواد مخدرة</t>
  </si>
  <si>
    <t>ألقى رجال الإدارة العامة لشرطة النقل والمواصلات، القبض على طفل لمزاولته أعمال التسول، بحوزته أقراصا مخدرة ومبلغا ماليا بمحطة السادات. كان اللواء محمد يوسف مدير الإدارة العامة لشرطة النقل والمواصلات، تلقى إخطارًا يفيد بتمكن وحدة مباحث قسم شرطة رابع مترو الأنفاق، من ضبط حدث «ع. خ. أ»، 6 سنوات بمحطة السادات، وبتفتيشه عثر معه على مبلغ مالى قدره 33.5 جنيها حصيلة التسول من الركاب، وبحوزته شريطا من نوع ترامادول المخدر به 10 أقراص قرر أنها خاصة بوالده. وتحرر عن ذلك المحضر رقم 17/303 أحوال قسم شرطة رابع المترو والعرض على نيابة الأحداث.</t>
  </si>
  <si>
    <t>رقم 52-392 أحوال قسم شرطة رابع مترو الأنفاق بتاريخ 26-11-2015</t>
  </si>
  <si>
    <t>رقم 17-303 أحوال قسم شرطة رابع مترو الأنفاق بتاريخ 21-11-2015</t>
  </si>
  <si>
    <t>حيازة 33.5ج و 10 أقراص ترامادول</t>
  </si>
  <si>
    <t>ع خ ا 6 سنوات</t>
  </si>
  <si>
    <t>تم الإحالة لمحكمة الجنح</t>
  </si>
  <si>
    <t>الطالبية</t>
  </si>
  <si>
    <t>المطبعة</t>
  </si>
  <si>
    <t>http://www.albawabhnews.com/1835269</t>
  </si>
  <si>
    <t>حيازة 28 ألف ج و 10 آلاف قرص مخدر</t>
  </si>
  <si>
    <t>رفعت ع وشهرته الدكتور 40 سنة</t>
  </si>
  <si>
    <t>http://www.albawabhnews.com/1351563</t>
  </si>
  <si>
    <t>http://www.albawabhnews.com/1420266</t>
  </si>
  <si>
    <t>هناء ز ا عامين ونصف</t>
  </si>
  <si>
    <t>بعد يوم من التغيب</t>
  </si>
  <si>
    <t>http://www.albawabhnews.com/1434144</t>
  </si>
  <si>
    <t>http://www.albawabhnews.com/1441264</t>
  </si>
  <si>
    <t>أول العامرية</t>
  </si>
  <si>
    <t>http://www.albawabhnews.com/1440839</t>
  </si>
  <si>
    <t>س.أ.ال 37 سنة، ر.ص.أ.ش 31 سنة</t>
  </si>
  <si>
    <t>http://www.albawabhnews.com/1958287</t>
  </si>
  <si>
    <t>د.إ.ح.أ 4 سنوات نجلة الأولى، إ.إ.ر 3 سنوات نجل الثانية</t>
  </si>
  <si>
    <t>مصطفى م ع م  21 سنة</t>
  </si>
  <si>
    <t>http://www.albawabhnews.com/1780768</t>
  </si>
  <si>
    <t>حسن ر ف م 12 سنة، محمود ا ب 11 سنة، أحمد م ف 15 سنة</t>
  </si>
  <si>
    <t>http://www.albawabhnews.com/1729961</t>
  </si>
  <si>
    <t>http://www.albawabhnews.com/1678942</t>
  </si>
  <si>
    <t>بيع المناديل</t>
  </si>
  <si>
    <t>حلوان</t>
  </si>
  <si>
    <t>محطة مترو حلوان</t>
  </si>
  <si>
    <t>كما تم العثور على الطفل «زياد» ١٣ عامًا، معاق ذهنيًا، متغيب عن منزله منذ ١٥ يومًا، واستغلته إحدى السيدات فى أعمال التسول بالمترو، وتحرر عن ذلك المحضر رقم ٣٢/٧٥ أحوال قسم شرطة أول مترو الأنفاق، ورقم ١٦١٦٨ سنة ٢٠١٥ إدارى قسم حلوان.</t>
  </si>
  <si>
    <t>زياد 13 سنة</t>
  </si>
  <si>
    <t>بعد فترة تغيب 15 يوم</t>
  </si>
  <si>
    <t>رقم ٣٢/٧٥ أحوال قسم شرطة أول مترو الأنفاق بتاريخ 22-12-2015 والمقيد برقم ١٦١٦٨ سنة ٢٠١٥ إدارى قسم حلوان</t>
  </si>
  <si>
    <t>http://www.albawabhnews.com/1668589</t>
  </si>
  <si>
    <t>محطة مترو الملك الصالح</t>
  </si>
  <si>
    <t>مصر القديمة</t>
  </si>
  <si>
    <t>رقم 15/10 أحوال قسم شرطة أول مترو الأنفاق بتاريخ 17-12-2015</t>
  </si>
  <si>
    <t>القت شرطة النقل والمواصلات القبض على عامل هارب من السجن اثناء حضورة لاخراج زوجتة المتسولة بمحطة مترو المرج البداية عندما تبلغ لقسم أول شرطة مترو الانفاق من الخدمة الأمنية المعينة بمحطة الملك الصالح لمترو الانفاق، بحضور "الهام ف ن "، عضو بهيئة النيابة الإدارية بتضررها من "رشا ع "، 30 سنة، ربة منزل مقيمة بدائرة قسم شرطة المرج القاهرة، حال قيامها بالتسول واستجداء جمهور الركاب بمحطة الملك الصالح لمترو الأنفاق مستغلة طفلتين صغيرتين . بالفحص تبين أن الطفلتين أولادها، وبمناقشتها أقرت بارتكابها الواقعة لقيام زوجها بإجبارها بالتسول بالمترو، مستخدمة أطفالها، وأثناء تحرير المحضر حضر المدعو "فرج - ع ع" ، 25 سنة ، عامل، ومقيم بدائرة قسم شرطة المرج زوج المذكوره، ومعه الأوراق الثبوتية التي تفيد أنه زوج المذكوره والأطفال أبنائه وأيد ما جاء بأقوال زوجته . بالكشف عن المذكور تبين سابقة اتهامه فى عدد 3 قضايا آخرهم القضية رقم 38/2005 جنح أمن دوله طوارئ قسم شرطة 15 مايو " سلاح بدون ترخيص " .. تبين أنه مطلوب ضبطه للتنفيذ عليه في القضية رقم 3655/2009 جنح مستأنف قسم شرطة حلوان " تبديد " كلى مستأنف برقم 8258/2010 حصر برقم 3418/2010 حضوري بالحبس لمدة شهر ويشار إلى حضور "هاني ح ع "، 35 سنة ، أخصائي إجتماعى بجمعية الفسطاط الجديدة لتنمية المجتمع المدني ، ومقيم بدائرة قسم شرطة مصر القديمة، بناءاً على اتصال هاتفي من المبلغة لنجدة الطفل التابع للمجلس القومى للطفولة والأمومة . بالعرض على اللواء محمد يوسف مدير الإدارة العامة لشرطة النقل والمواصلات، امر باتخاذ كافة الاجراءات القانونية وتحرير المحضر اللازم تحرر المحضر رقم 15/10 أحوال قسم شرطة أول مترو الأنفاق و أرسل بالمتهمين لقسم شرطة مصر القديمة لقيده وعرضه على النيابة .</t>
  </si>
  <si>
    <t>رشا ع 30 سنة، فرج ع ع 25 سنة</t>
  </si>
  <si>
    <t>طفلتيهما</t>
  </si>
  <si>
    <t>http://www.albawabhnews.com/1791252</t>
  </si>
  <si>
    <t>شنت الإدارة العامة لمباحث رعاية الأحداث حملة أمنية موسّعة لضبط كل حالات الخروج على القانون والمتعلقة بجرائم الأحداث بنطاق مديريتى أمن القاهرة والجيزة . أسفرت جهود الحملة عن ضبط (90) قضية متعلقة بالأحداث وذلك على النحو التالى:- (5) قضايا تعرض الأحداث للخطر،(2) قضية في مجال مكاحفة جرائم استغلال وإفساد الأحداث، (82) قضية باعة جائلين، ضبط قضية في مجال مكافحة جرائم التسول. تم اتخاذ الإجراءات القانونية حيال جميع الوقائع.. ولاقت نتائج الحملة استحسان عددٍ كبير من المواطنين. وتوالى الإدارة جهودها في مكافحة جرائم الأحداث بالتنسيق مع مديريات الأمن المعنية والجهات الإدارية المعاونة للحد من تلك الظاهرة.</t>
  </si>
  <si>
    <t>عمالة الأطفال</t>
  </si>
  <si>
    <t>البوابة نيوز هدير زكريا شنت الإدارة العامة لمباحث رعاية الأحداث حملة أمنية موسّعة لضبط كل حالات الخروج على القانون والمتعلقة بجرائم الأحداث بنطاق مديريتى أمن القاهرة والجيزة. أسفرت جهود الحملة عن ضبط (86) قضية متعلقة بالأحداث وذلك على النحو التالى:-(3) قضايا تعرض الأحداث للخطر، (5) قضايا في مجال تطبيق قانون الطفل بشأن عمالة الأطفال، (1) قضية في مجال مكافحة جرائم استغلال وإفساد الأحداث، (78) قضية بائع متجول الطريق العام. تم اتخاذ الإجراءات القانونية حيال جميع الوقائع، ولاقت نتائج الحملة استحسان عددٍ كبير من المواطنين. وتوالى الإدارة جهودها في مكافحة جرائم الأحداث بالتنسيق مع مديريات الأمن المعنية والجهات الإدارية المعاونة للحد من تلك الظاهرة.</t>
  </si>
  <si>
    <t>http://www.albawabhnews.com/1780683</t>
  </si>
  <si>
    <t>http://www.albawabhnews.com/1764792</t>
  </si>
  <si>
    <t>شنت الإدارة العامة لمباحث رعاية الأحداث حملة أمنية مكبرة لضبط كافة حالات الخروج على القانون والمتعلقة بجرائم الأحداث بنطاق مديريتى أمن القاهرة والجيزة . أسفرت جهود الحملة عن ضبط 92 قضية متعلقة بالأحداث وذلك على النحو التالى:-ضبط 4 قضايا تعرض الأحداث للخطر، 7 قضايا فى مجال تطبيق قانون الطفل بشأن عمالة الأطفال، 74 قضية بائع متجول، 4 قضايا فى مجال مكافحة جرائم إستغلال وإفساد الأحداث، 3 قضايا فى مجال مكافحة جرائم الطريق العام. تم اتخاذ الإجراءات القانونية حيال جميع الوقائع.</t>
  </si>
  <si>
    <t>http://www.albawabhnews.com/1689226</t>
  </si>
  <si>
    <t>شنت الإدارة العامة لمباحث رعاية الأحداث حملة أمنية موسّعة لضبط كل حالات الخروج على القانون والمتعلقة بجرائم الأحداث بنطاق مديريتى أمن القاهرة والجيزة. وأسفرت جهود الحملة عن ضبط (91) قضية متعلقة بالأحداث على النحو التالى: ضبط (9) قضايا تعرض الأحداث للخطر، (21) قضية في مجال تطبيق قانون الطفل بشأن عمالة الأطفال، (9) قضايا معاكسات، (48) قضية باعة جائلين بالميادين العامة وأمام المدارس، (4) قضايا في مجال مكافحة جرائم التسول، وتم اتخاذ الإجراءات القانونية حيال جميع الوقائع.</t>
  </si>
  <si>
    <t>http://www.albawabhnews.com/1673932</t>
  </si>
  <si>
    <t>شنت الإدارة العامة لمباحث رعاية الأحداث حملة أمنية مكبرة لضبط كافة حالات الخروج على القانون والمتعلقة بجرائم الأحداث بنطاق مديريتى أمن القاهرة والجيزة وأسفرت جهود الحملة عن ضبط (90) قضية متعلقة بالأحداث وذلك على النحو التالى:-(16) قضية فى مجال تطبيق قانون الطفل بشأن عمالة الأطفال، (5) قضايا آداب "معاكسات"، "69" قضية باعة جائلين بالميادين العامة وأمام المدارس. وتم إتخاذ الإجراءات القانونية حيال جميع الوقائع.. ولاقت نتائج الحملة إستحسان عددٍ كبير من المواطنين. وتوالى الإدارة جهودها فى مكافحة جرائم الأحداث بالتنسيق مع مديريات الأمن المعنية والجهات الإدارية المعاونة للحد من تلك الظاهرة.</t>
  </si>
  <si>
    <t>http://www.albawabhnews.com/1655988</t>
  </si>
  <si>
    <t>شنت الإدارة العامة لمباحث رعاية الأحداث وأقسامها الجغرافية، عدة حملات لمواجهة كل صور الخروج على القانون في مجال عمل الإدارة الذي يستهدف حماية الطفولة والأمومة وتفعيل دور مؤسسات الرعاية الاجتماعية والتطبيق الحاسم لقانون الطفل ومكافحة الظواهر الإجرامية المتعلقة بالأطفال واستغلالهم وإفسادهم وضبط مرتكبيها وكذلك مكافحة ظاهرة أطفال الشوارع. وأسفرت جهود الحملة خلال شهر نوفمبر عن ضبط (4892) قضية متنوعة متعلقة بالأحداث، وتم اتخاذ كل الإجراءات القانونية حيال كل واقعة على حدة.</t>
  </si>
  <si>
    <t>http://www.albawabhnews.com/1634882</t>
  </si>
  <si>
    <t>شنت الإدارة العامة لمباحث رعاية الأحداث حملة موسعة لضبط كل حالات الخروج على القانون والمتعلقة بجرائم الأحداث بنطاق مديريتى أمن القاهرة والجيزة. أسفرت جهود الحملة عن ضبط (91) قضية متعلقة بالأحداث وذلك على النحو التالى:- (16) قضية في مجال تطبيق قانون الطفل بشأن عمالة الأطفال، (34) قضايا آداب عامة "معاكسات"، (41) قضية باعة جائلين بالميادين العامة. تم اتخاذ الإجراءات القانونية حيال جميع الوقائع.. ولاقت نتائج الحملة إستحسان عددٍ كبير من المواطنين. وتوالى الإدارة جهودها في مكافحة جرائم الأحداث بالتنسيق مع مديريات الأمن المعنية والجهات الإدارية المعاونة للحد من تلك الظاهرة.</t>
  </si>
  <si>
    <t>http://www.albawabhnews.com/1539277</t>
  </si>
  <si>
    <t>شنت الإدارة العامة لمباحث رعاية الأحداث حملة أمنية لضبط كل حالات الخروج على القانون والمتعلقة بجرائم الأحداث بنطاق مديريتى أمن القاهرة والجيزة. أسفرت جهود الحملة عن ضبط 8 قضايا تعرض الأحداث للخطر، 10 قضايا في مجال تطبيق قانون الطفل بشأن عمالة الأطفال، 12 قضية معاكسات بالمواقف ومحطات سيارات الأجرة والنقل العام، 40 قضية باعة جائلين بالميادين العامة، 2 قضية تسول، تم اتخاذ الإجراءات القانونية حيال جميع الوقائع.</t>
  </si>
  <si>
    <t>http://www.albawabhnews.com/1385728</t>
  </si>
  <si>
    <t>قامت الإدارة العامة العامة لمباحث رعاية الأحداث بعدة حملات مكبرة بالاشتراك مع مديريات الأمن، لضبط قضايا الأحداث بالشارع المصرى في إطار جهود الإدارة لتحجيم فرص تعرض الأطفال للخطر والإفساد، وضبط مفسديهم ومستغليهم في كل أنواع الجرائم. وأسفرت تلك الحملات، خلال شهر يونيو الماضى، في مجال قضايا المخدرات عن ضبط (103) قضايا، وفى مجال حيازة الأسلحة النارية عن ضبط ( 16 ) قضية، كما أسفرت عن ضبط (26) قضية تشغيل أطفال بالمخالفة لقانون الطفل، وفى مجال مكافحة جرائم مزاولة مهنة دون ترخيص عن ضبط (11) متهما، وضبط 12 قضية في مجال مكافحة جرائم استغلال وإفساد الأحداث. كما نجحت الحملات في ضبط 50 قضية حيازة أسلحة بيضاء و40 قضية آداب عامة و12 محكومًا عليه هاربين. وقامت الأجهزة الأمنية باتخاذ كل الإجراءات القانونية والعرض على النيابة لمباشرة التحقيق بشأن كل قضية على حدة.</t>
  </si>
  <si>
    <t>01-19/09/2015</t>
  </si>
  <si>
    <t>الوادي الجديد</t>
  </si>
  <si>
    <t>http://www.albawabhnews.com/1508881</t>
  </si>
  <si>
    <t>أعلن العميد عبدالباسط السمان، مدير إدارة البحث الجنائي، بمديرية أمن الوادي الجديد، مساء اليوم السبت، نجاح المديرية، بقيادة اللواء محمد قاسم، مدير أمن المحافظة في ضبط 15 قضية استغلال أطفال في التسول بمراكز المحافظة، خلال الشهر الجاري. وأوضح السمان، في تصريح خاص لــ"البوابة نيوز " اليوم السبت، أن تعليمات السيد مجدي عبدالغفار وزير الداخلية تشدد بقوة وبحزم علي كافة مستويات القيادات البحثية بالوزارة، خاصةً مباحث الأحداث في التصدي لظاهرة استغلال الأطفال الأبرياء، في التسول أو تشغيلهم في أعمال منافية للآداب والأخلاق العامة، أو في أعمال السخرة الشاقة مثل جمع المواد الصلبة أو المناجم أو مصانع الطوب وهكذا.</t>
  </si>
  <si>
    <t>http://www.albawabhnews.com/1433931</t>
  </si>
  <si>
    <t>http://www.masress.com/elbalad/1650475</t>
  </si>
  <si>
    <t>http://www.masress.com/almasryalyoum/3812587</t>
  </si>
  <si>
    <t>شنت الإدارة العامة لمباحث رعاية الأحداث حملة أمنية مكبرة لضبط كافة حالات الخروج على القانون والمتعلقة بجرائم الأحداث بنطاق مديريتى أمن القاهرة والجيزة. انتهت الحملة بضبط 85 قضية متعلقة بالأحداث عبارة عن 15 قضية تعرض الأحداث للخطر، و25 قضية في مجال تطبيق قانون الطفل بشأن عمالة الأطفال، و5 قضايا في مجال مكافحة جرائم استغلال وإفساد الأحداث وضبط 36 قضية باعة جائلين بالميادين العامة فضلا عن تنفيذ 20وضبط 4 قضايا تسول. تحررت المحاضر اللازمة وباشرت النيابة التحقيق.</t>
  </si>
  <si>
    <t>http://www.dotmsr.com/details/%D8%B6%D8%A8%D8%B7-83-%D9%85%D8%AA%D8%B3%D9%88%D9%84-%D8%A8%D9%85%D9%8A%D8%A7%D8%AF%D9%8A%D9%86-%D8%A7%D9%84%D9%82%D8%A7%D9%87%D8%B1%D8%A9-%D9%81%D9%8A-%D8%AD%D9%85%D9%84%D8%A9-%D9%85%D8%A8%D8%A7%D8%AD%D8%AB-%D8%A7%D9%84%D8%A3%D8%AD%D8%AF%D8%A7%D8%AB</t>
  </si>
  <si>
    <t>تمكنت مباحث رعاية الأحداث، خلال حملة أمنية مكبرة، اليوم الخميس، من ضبط 83 قضية متعلقة بجرائم الأحداث واستغلالهم في التسول. وكانت الإدارة العامة لمباحث رعاية الأحداث، قد شنت حملة أمنية مكبرة لضبط جميع حالات الخروج على القانون والمتعلقة بجرائم الأحداث بنطاق مديريتي أمن القاهرة والجيزة، والتي أسفرت عن ضبط 83 قضية متعلقة بالأحداث، منها 3 قضايا تعرض الأحداث للخطر، 9 قضايا في مجال تطبيق قانون الطفل بشأن عمالة الأطفال، 16 قضية معاكسات بالمواقف ومحطات سيارات الأجرة والنقل العام، 48 قضية باعة جائلين بالميادين العامة وأمام المدارس، 6 قضايا في مجال التسول، حكم قضائي. تم اتخاذ الإجراءات القانونية حيال جميع الوقائع، وتوالي الإدارة جهودها في مكافحة جرائم الأحداث بالتنسيق مع مديريات الأمن المعنية والجهات الإدارية المعاونة للحد من تلك الظاهرة.</t>
  </si>
  <si>
    <t>http://gate.ahram.org.eg/News/862225.aspx</t>
  </si>
  <si>
    <t>http://www.egynews.net/%D8%B6%D8%A8%D8%B7-90-%D9%82%D8%B6%D9%8A%D8%A9-%D9%85%D8%AA%D8%B9%D9%84%D9%82%D8%A9-%D8%A8%D8%AC%D8%B1%D8%A7%D8%A6%D9%85-%D8%A7%D9%84%D8%A3%D8%AD%D8%AF%D8%A7%D8%AB-%D9%88%D8%A5%D8%B3%D8%AA%D8%BA/</t>
  </si>
  <si>
    <t>الرئيسية مصر » عرب وعالم إقتصاد وبورصة رياضة فن وثقافة صحة وعلوم منوعات حوادث المرأة والجمال مباحث رعاية الأحداث تضبط 90 قضية متنوعة 2016/03/08 - 12:05 مباحث رعاية الأحداث تضبط 90 قضية متنوعة2016-03-08T12:05:40+00:00 حوادث حوادث القاهرة -اخبار مصر مباحث رعاية الأحداث فى حملة أمنية مكبرة تنجح فى ضبط (90) قضية متعلقة بجرائم الأحداث وإستغلالهم وإفسادهم) فى إطار تنفيذ خطة وزارة الداخلية فى مجال الأمن الإجتماعى الذى يستهدف حماية الطفولة والأمومة وتفعيل دور مؤسسات الرعاية الإجتماعية والتطبيق الحاسم لقانون الطفل ومكافحة الظواهر الإجرامية المتعلقة بالأطفال وإستغلالهم وإفسادهم وضبط مرتكبيها وكذا مكافحة ظاهرة أطفال الشوارع. شنت الإدارة العامة لمباحث رعاية الأحداث حملة أمنية مكبرة لضبط كافة حالات الخروج على القانون والمتعلقة بجرائم الأحداث بنطاق مديريتى أمن القاهرة والجيزة أسفرت جهودها بتاريخ 6 الجارى عن ضبط (90) قضية متعلقة بالأحداث وذلك على النحو التالى:- ضبط (4) قضايا تعرض الأحداث للخطر. ضبط (3) قضايا فى مجال تطبيق قانون الطفل بشأن عمالة الأطفال. ضبط (74) قضية باعة جائلين بالميادين العامة وأمام المدارس. ضبط (2) قضية فى مجال مكافحة جرائم إستغلال وإفساد الأحداث. ضبط (6) قضايا فى مجال مكافحة التسول بالطرق العام. تنفيذ (1) حكم قضائى. تم إتخاذ الإجراءات القانونية حيال جميع الوقائع.. ولاقت نتائج الحملة إستحسان عددٍ كبير من المواطنين. وتوالى الإدارة جهودها فى مكافحة جرائم الأحداث بالتنسيق مع مديريات الأمن المعنية والجهات الإدارية المعاونة للحد من تلك الظاهرة.</t>
  </si>
  <si>
    <t>http://elnasswelshorta.com/%D9%85%D8%A8%D8%A7%D8%AD%D8%AB-%D8%B1%D8%B9%D8%A7%D9%8A%D8%A9-%D8%A7%D9%84%D8%A3%D8%AD%D8%AF%D8%A7%D8%AB-%D8%AA%D8%B6%D8%A8%D8%B7-96-%D9%82%D8%B6%D9%8A%D8%A9-%D9%85%D8%AA%D8%B9%D9%84%D9%82%D8%A9/</t>
  </si>
  <si>
    <t>شنت الإدارة العامة لـ ” مباحث رعاية الأحداث ” حملة أمنية مكبرة ، بتاريخ 12 الجارى ، لضبط كافة حالات الخروج على القانون ، المتعلقة بجرائم الأحداث بنطاق مديريتى أمن ” القاهرة ” و ” الجيزة ” ، و قد أسفرت جهود تلك الحملات عن ضبط (96) قضية متعلقة بالأحداث . فقد تم ضبط (5) قضايا تعرض الأحداث للخطر ، و ضبط (73) قضية باعة جائلين ، و ضبط (5) قضايا فى مجال تطبيق قانون الطفل بشأن عمالة الأطفال . كما تم ضبط (8) قضايا معاكسات ، و ضبط (4) قضايا فى مجال مكافحة جرائم إستغلال و إفساد الأحداث ، و ضبط (1) قضية فى مجال مكافحة التسول ، و قد تم إتخاذ الإجراءات القانونية حيال جميع الوقائع .</t>
  </si>
  <si>
    <t>http://www.elmogaz.com/node/248351</t>
  </si>
  <si>
    <t>فى إطار تنفيذ خطة وزارة الداخلية فى مجال الأمن الإجتماعى الذى يستهدف حماية الطفولة والأمومة وتفعيل دور مؤسسات الرعاية الإجتماعية والتطبيق الحاسم لقانون الطفل ومكافحة الظواهر الإجرامية المتعلقة بالأطفال وإستغلالهم وضبط مرتكبيها وكذا مكافحة ظاهرة أطفال الشوارع شنت الإدارة العامة لمباحث رعاية الأحداث حملة أمنية مكبرة لضبط كافة حالات الخروج على القانون والمتعلقة بجرائم الأحداث بنطاق مديريتى أمن القاهرة والجيزة أسفرت جهودها بتاريخ 20 الجارى عن ضبط 97 قضية متعلقة بالأحداث وذلك على النحو التالى ضبط 9 قضايا فى مجال تطبيق قانون الطفل بشأن عمالة الأطفال. ضبط 5 قضايا تسول ضبط 80 قضية باعة جائلين بالميادين العامة وأمام المدارس. تم إتخاذ الإجراءات القانونية حيال جميع الوقائع.. ولاقت نتائج الحملة إستحسان عددٍ كبير من المواطنين. وتوالى الإدارة جهودها فى مكافحة جرائم الأحداث بالتنسيق مع مديريات الأمن المعنية والجهات الإدارية المعاونة للحد من تلك الظاهرة.</t>
  </si>
  <si>
    <t>http://www.elfagr.org/1870482</t>
  </si>
  <si>
    <t>شنت الإدارة العامة لمباحث رعاية الأحداث حملة أمنية مكبرة لضبط حالات الخروج على القانون والمتعلقة بجرائم الأحداث بنطاق مديريتي أمن القاهرة والجيزة خلال 24 ساعة، حيث تم ضبط 72 قضية متعلقة بالأحداث. وشملت الحملة 4 قضايا تعرض الأحداث للخطر و24 قضية في مجال تطبيق قانون الطفل بشأن عمالة الأطفال و قضيتين فى مجال مكافحة جرائم الطريق العام و42 قضية باعة جائلين بالميادين العامة. اتخذت الإجراءات القانونية حيال الوقائع، ولاقت نتائج الحملة استحسان عدد كبير من المواطنين.</t>
  </si>
  <si>
    <t>http://almesryoon.com/%D9%82%D8%B6%D8%A7%D9%8A%D8%A7-%D9%88%D8%AD%D9%88%D8%A7%D8%AF%D8%AB/813514-%D8%A7%D9%84%D8%AF%D8%A7%D8%AE%D9%84%D9%8A%D8%A9-%D8%B6%D8%A8%D8%B7-72-%D9%82%D8%B6%D9%8A%D8%A9-%D8%A7%D8%B3%D8%AA%D8%BA%D9%84%D8%A7%D9%84-%D8%A3%D8%B7%D9%81%D8%A7%D9%84-%D9%88%D8%A5%D9%81%D8%B3%D8%A7%D8%AF%D9%87%D9%85</t>
  </si>
  <si>
    <t>http://hwadeth.akhbarelyom.com/news/newdetails/245393/4/%D9%85%D8%A8%D8%A7%D8%AD%D8%AB-%D8%A7%D9%84%D8%A7%D8%AD%D8%AF%D8%A7%D8%AB-%D8%AA%D8%B6%D8%A8%D8%B7-71-%D9%82%D8%B6%D9%8A%D8%A9-%D8%AA%D8%B9%D8%B1%D8%B6-%D9%84%D9%84%D8%A7%D8%B7%D9%81%D8%A7%D9%84-%D9%88%D8%A7%D8%B3%D8%AA%D8%BA%D9%84%D8%A7%D9%84%D9%87%D9%85-%D9%81%D9%8A-%D8%A7%D9%84%D8%A7%D8%AA%D8%AC%D8%A7%D8%B1.html#.V2CsBLt976o</t>
  </si>
  <si>
    <t>شنت الإدارة العامة لمباحث رعاية الأحداث حملة أمنية مكبرة لضبط كافة الخروج على القانون والمتعلقة بجرائم الأحداث بنطاق مديرية أمن القاهرة والجيزة أسفرت جهودها بتاريخ الخميس 15 الجارى عن ضبط 71 قضية متعلقة بالأحداث، منهم ضبط 10 قضايا تعرض الأحداث للخطر، 20 قضيه فى مجال تطبيق قانون الطفل بشأن عمالة الأطفال، 41 قضية باعة جائلين بالميادين العامة. كما تم إتخاذ الإجراءات القانونية حيال جميع الوقائع، ولاقت نتائج الحملة إستحسان عددٍ كبير من المواطنين</t>
  </si>
  <si>
    <t>http://www.mobtada.com/details_news.php?ID=421164</t>
  </si>
  <si>
    <t>http://www.dotmsr.com/details/%D8%B6%D8%A8%D8%B7-58-%D9%82%D8%B6%D9%8A%D8%A9-%D9%85%D8%AA%D8%B9%D9%84%D9%82%D8%A9-%D8%A8%D8%AC%D8%B1%D8%A7%D8%A6%D9%85-%D8%A7%D9%84%D8%A7%D8%AD%D8%AF%D8%A7%D8%AB</t>
  </si>
  <si>
    <t>شنت الإدارة العامة لمباحث رعاية الأحداث، حملة أمنية مكبرة لضبط كافة حالات الخروج على القانون والمتعلقة بجرائم الأحداث بنطاق مديريتي أمن القاهرة والجيزة. وأسفرت الحملة بحسب بيان الداخلية، عن ضبط 58 قضية متعلقة بالأحداث وذلك على نحو 5 قضايا تعرض الأحداث للخطر، 9 قضايا بشأن عمالة الأطفال، 11 قضية معاكسات، 51 قضية باعة جائلين بالميادين العامة، 7 قضية تسول. تم اتخاذ كافة الإجراءات القانونية حيال تلك الوقائع.</t>
  </si>
  <si>
    <t>http://www.mobtada.com/details_news.php?ID=431064</t>
  </si>
  <si>
    <t>رقم 349 لسنة 2016 جنح شبرا مصر</t>
  </si>
  <si>
    <t>http://www.mobtada.com/details_news.php?ID=396567</t>
  </si>
  <si>
    <t>نجحت مباحث رعاية الأحداث فى حملة أمنية مكبرة، فى ضبط (68) قضية متعلقة بجرائم الأحداث واستغلالهم وإفسادهم. كانت الإدارة العامة لمباحث رعاية الأحداث قد شنت حملة أمنية مكبرة لضبط كافة حالات الخروج على القانون والمتعلقة بجرائم الأحداث بنطاق مديريتى أمن القاهرة والجيزة. وأسفرت جهود الحملة عن ضبط (68) قضية متعلقة بالأحداث وذلك على النحو التالى.. (8) قضايا فى مجال تطبيق قانون الطفل بشأن عمالة الأطفال. (10) قضايا معاكسات بالمواقف ومحطات سيارات الأجرة والنقل العام. (50) قضية باعة جائلين بالميادين العامة وأمام المدارس. وتم اتخاذ الإجراءات القانونية حيال جميع الوقائع، وتوالى الإدارة جهودها فى مكافحة جرائم الأحداث بالتنسيق مع مديريات الأمن المعنية والجهات الإدارية المعاونة للحد من تلك الظاهرة.</t>
  </si>
  <si>
    <t>http://www.mobtada.com/details_news.php?ID=393130</t>
  </si>
  <si>
    <t>نجحت مباحث رعاية الأحداث، فى حملة أمنية مكبرة، فى ضبط 76 قضية متعلقة بجرائم الأحداث، واستغلال الأطفال الحدث، وإفسادهم. وشنت الإدارة العامة لمباحث رعاية الأحداث، حملة أمنية مكبرة لضبط حالات الخروج على القانون كافة، والمتعلقة بجرائم الأحداث بنطاق مديريتى أمن القاهرة والجيزة، وأسفرت جهودها، عن ضبط 76 قضية متعلقة بالأحداث، وذلك على النحو التالى: ضبط 7 قضايا تعرض الأحداث للخطر، و103 قضايا فى مجال تطبيق قانون الطفل، بشأن عمالة الأطفال، و6 قضايا معاكسات بالمواقف ومحطات سيارات الأجرة والنقل العام، و52 قضية باعة جائلين بالميادين العامة وأمام المدارس، وقضية تسول. تم اتخاذ الإجراءات القانونية حيال جميع الوقائع، ولاقت نتائج الحملة استحسان عددٍ كبير من المواطنين، وتوالى الإدارة جهودها فى مكافحة جرائم الأحداث بالتنسيق مع مديريات الأمن المعنية والجهات الإدارية المعاونة للحد من تلك الظاهرة.</t>
  </si>
  <si>
    <t>http://www.mobtada.com/details_news.php?ID=390977</t>
  </si>
  <si>
    <t>http://www.mobtada.com/details_news.php?ID=385378</t>
  </si>
  <si>
    <t>http://www.mobtada.com/details_news.php?ID=383642</t>
  </si>
  <si>
    <t>http://www.mobtada.com/details_news.php?ID=368991</t>
  </si>
  <si>
    <t>http://www.mobtada.com/details_news.php?ID=366845</t>
  </si>
  <si>
    <t>واصلت الإدارة العامة لمباحث رعاية الأحداث، حملاتها بالاشتراك مع مديريات الأمن، لضبط قضايا الأحداث بالشارع المصرى. وأسفرت تلك الحملات فى مجال مكافحة جرائم الجنايات المتنوعة، خلال شهر يوليو الماضى، عن ضبط 9 جنايات تباينت بين قتل عمد وهتك عرض واغتصاب وسرقة بالإكراه. وفى مجال ضبط قضايا المخدرات ضُبِطت 66 قضية، وفى مجال ضبط حائزى الأسلحة النارية 11 قضية، وفى مجال ضبط حائزى الأسلحة البيضاء 43 قضية، وفى مجال مكافحة جرائم السرقات 108 قضايا، وفى مجال الآداب العامة 95 قضية، وفى مجال مكافحة جرائم التعرض للخطر 409 معرضين للخطر، فى مجال مكافحة جرائم استغلال وإفساد الأحداث 124 قضية، وفى مجال مكافحة جرائم حيازة الألعاب النارية 7 قضايا، وفى مجال ضبط القضايا المتنوعة 757 قضية جنح، وفى مجال مكافحة جرائم التسول 527 قضية، وفى مجال مكافحة جرائم المصنفات الفنية 83 قضية، وفى مجال مكافحة جرائم تشغيل الأطفال 305 قضية، وفى مجال مكافحة جرائم فرض السيطرة واستعراض القوة 4 قضايا، وفى مجال مكافحة جرائم مزاولة مهنة بدون ترخيص ضُبِط 246 متهمًا. كما ضبطت الحملات فى مجال ضبط الخارجين من المؤسسات الإيداعية ضُبط 5 أحداث هاربين، وفى مجال العثور على الغائبين أُوقِف البحث عن 81 طفلًا غائبًا، وضبط 36 محكومًا عليه هاربًا فى جنايات أحداث، و265 محكومًا عليه هاربًا فى جنح أحداث، و121 محكومًا عليه هاربًا فى جنح. اتُخِذَت الإجراءات القانونية اللازمة حيال كل واقعة على حدة.</t>
  </si>
  <si>
    <t>http://www.mobtada.com/details_news.php?ID=363521</t>
  </si>
  <si>
    <t>تمكنت مباحث رعاية الأحداث فى حملة أمنية مكبرة، من ضبط 22 قضية متعلقة بجرائم الأحداث واستغلالهم وإفسادهم، فى إطار ضبط الخارجين على القانون بنطاق مديريتى أمن القاهرة والجيزة. وأسفرت جهود الحملة عن ضبط 22 قضية متعلقة بالأحداث، ومنها ضبط 3 قضايا فى مجال التعرض للخطر، و4 قضايا فى مجال تطبيق قانون الطفل بشأن عمالة الأطفال، وقضية تسول، وقضية مكافحة جرائم استغلال وإفساد الأحداث، بالإضافة إلى ضبط 13 قضية باعة جائلين بالميادين العامة وأمام المدارس. تم اتخاذ الإجراءات القانونية حيال جميع الوقائع، ولاقت نتائج الحملة استحسان عددٍ كبير من المواطنين، وتوالى الإدارة جهودها فى مكافحة جرائم الأحداث بالتنسيق مع مديريات الأمن المعنية والجهات الإدارية المعاونة للحد من تلك الظاهرة.</t>
  </si>
  <si>
    <t>http://www.mobtada.com/details_news.php?ID=362654</t>
  </si>
  <si>
    <t>شنت أجهزة الأمن بالقليوبية بالتنسيق مع إدارة البحث الجنائى وقسم رعاية الأحداث، اليوم الثلاثاء، حملة مكبرة بمدينة بنها لضبط المتسولين. وأسفرت الحملة عن ضبط 8 متسولين وبحوزتهم مبالغ مالية من حصيلة التسول وهم: سناء. ع. أ، "30 عامًا ربة منزل" مقيمة فى منيا القمح – شرقية، وبحوزتها 20 جنيها حصيلة التسول، وتحرر عن ذلك المحضر رقم 5357 جنح قسم أول بنها لسنة 2015. ومرفت ك. أ "29 عامًا ربة منزل" ومقيمة فى سنهور – مركز منيا القمح – شرقية، وبحوزتها 10 جنيهات حصيلة التسول، وتحرر عن ذلك المحضر رقم 5360 جنح قسم أول بنها لسنة 2015. وشكرية. ر. م "60 عامًا ربة منزل" ومقيمة بالبر الشرقى - كفر شكر، وبحوزتها 25 جنيها حصيلة التسول، وتحرر عن ذلك المحضر رقم 5359 جنح قسم أول بنها لسنة 2015. وكاميليا. ش. ع "25 عامًا ربة منزل" ومقيمة بالباجور – منوفية، وبحوزتها 4 جنيهات حصيلة التسول، وتحرر عن ذلك المحضر رقم 5358 جنح قسم أول بنها لسنة 2015. ووسام. إ. ع "16 عامًا ربة منزل" ومقيمة بمركز قويسنا – منوفية وبرفقتها الطفلين محمد أشرف عبد العزيز محمود 12 سنة، وأرزاق إبراهيم عبد العزيز 5 سنوات، وضبط بحوزتهم 5 جنيهات حصيلة التسول، وتحرر عن ذلك المحضر رقم 42 جنح أحداث قسم أول بنها لسنة 2015. وهيثم. ر. م "14 عامًا عاطل" ومقيم بمركز منيا القمح – شرقية، وبحوزته 20 جنيهًا حصيلة التسول، وتحرر عن ذلك المحضر رقم 43 جنح أحداث قسم أول بنها لسنة 2015. ومحمد. س. ع "15 عامًا عاطل" ومقيم بكفر الجزار – مركز بنها، وبحوزته 1.75 جنيه حصيلة التسول، وتحرر عن ذلك المحضر رقم 44 جنح أحداث قسم أول بنها لسنة 2015. وعايدة. ع. م "30 عامًا ربة منزل" مقيمة بعزبة البرنس قسم أول بنها، وبرفقتها الطفل مرزوق سمير سالم وبحوزتها 35 جنيهًا حصيلة التسول، وتحرر عن ذلك المحضر رقم 5356 جنح قسم أول بنها لسنة 2015.</t>
  </si>
  <si>
    <t>عايدة ع م 30 سنة</t>
  </si>
  <si>
    <t>وسام إ ع 16 سنة، محمد أ ع 12 سنة، أرزاق إ ع 5 سنوات</t>
  </si>
  <si>
    <t>رقم 42 لسنة 2015 جنح أحداث أول بنها</t>
  </si>
  <si>
    <t>رقم 43 لسنة 2015 جنح أحداث أول بنها</t>
  </si>
  <si>
    <t>رقم 44 لسنة 2015 جنح أحداث أول بنها</t>
  </si>
  <si>
    <t>محمد س ع 15 سنة</t>
  </si>
  <si>
    <t>هيثم ر م 14 سنة</t>
  </si>
  <si>
    <t>مرزوق س س</t>
  </si>
  <si>
    <t>حيازة 1.75ج</t>
  </si>
  <si>
    <t>حيازة 20ج</t>
  </si>
  <si>
    <t>حيازة 5ج</t>
  </si>
  <si>
    <t>أرقام 108-2 أحوال الدقي بتاريخ 28-5-2016</t>
  </si>
  <si>
    <t>أرقام 108-3 أحوال الدقي بتاريخ 28-5-2016</t>
  </si>
  <si>
    <t>أرقام 108-4 أحوال الدقي بتاريخ 28-5-2016</t>
  </si>
  <si>
    <t>أرقام 108-5 أحوال الدقي بتاريخ 28-5-2016</t>
  </si>
  <si>
    <t>محمود ع.م 16 سنة</t>
  </si>
  <si>
    <t>أحمد.ش.أ 16 سنة</t>
  </si>
  <si>
    <t>مروة.أ.ص 11 سنة</t>
  </si>
  <si>
    <t>صفاء.م.ر 13 سنة</t>
  </si>
  <si>
    <t>علاء م ط 26 سنة</t>
  </si>
  <si>
    <t>أحمد ص ع 21 سنة</t>
  </si>
  <si>
    <t>عبد الله س ع 18 سنة</t>
  </si>
  <si>
    <t>خالد ص ع 20 سنة</t>
  </si>
  <si>
    <t>جمعة ع ج 18 سنة</t>
  </si>
  <si>
    <t>أحمد م م 19 سنة</t>
  </si>
  <si>
    <t>محمد ع س 21 سنة</t>
  </si>
  <si>
    <t>فارس م ع 24 سنة</t>
  </si>
  <si>
    <t>حسن ر غ 19 سنة</t>
  </si>
  <si>
    <t>محمد ا ع 19 سنة</t>
  </si>
  <si>
    <t>عبده ا ع 23 سنة</t>
  </si>
  <si>
    <t>جمال س ف 18 سنة</t>
  </si>
  <si>
    <t>أحمد ع ع 14 سنة</t>
  </si>
  <si>
    <t>صلاح ع م 14 سنة</t>
  </si>
  <si>
    <t>بلال ق ح 12 سنة</t>
  </si>
  <si>
    <t>عصام ش ح 12 سنة</t>
  </si>
  <si>
    <t>رضا ع س 13 سنة</t>
  </si>
  <si>
    <t>محمد ر م 15 سنة</t>
  </si>
  <si>
    <t>إسماعيل م ا 17 سنة</t>
  </si>
  <si>
    <t>أحمد ح خ 10 سنوات</t>
  </si>
  <si>
    <t>حازم م ع 16 سنة</t>
  </si>
  <si>
    <t>إسلام م م 17 سنة</t>
  </si>
  <si>
    <t>محمد ع ح 16 سنة</t>
  </si>
  <si>
    <t>إبراهيم م ا 12 سنة</t>
  </si>
  <si>
    <t>http://www.mobtada.com/details_news.php?ID=351874</t>
  </si>
  <si>
    <t>http://www.mobtada.com/details_news.php?ID=359257</t>
  </si>
  <si>
    <t>تمكنت مباحث رعاية الأحداث فى حملة أمنية مكبرة، أمس السبت، ثانى أيام العيد، من ضبط 20 قضية متعلقة بجرائم الأحداث واستغلالهم وإفسادهم. كما شنت الإدارة العامة لمباحث رعاية الأحداث حملة أمنية مكبرة، حيث تم ضبط كافة حالات الخروج على القانون والمتعلقة بجرائم الأحداث بنطاق مديرية أمن القاهرة والجيزة. كما أسفرت الحملة عن ضبط 20 قضية متعلقة بالأحداث، حيث تم ضبط 8 قضايا معاكسات، وضبط 12 قضية باعة جائلين بالميادين العامة. تم اتخاذ الإجراءات القانونية حيال جميع الوقائع. وتوالى الإدارة جهودها فى مكافحة جرائم الأحداث بالتنسيق مع مديريات الأمن المعنية والجهات الإدارية المعاونة للحد من تلك الظاهرة.</t>
  </si>
  <si>
    <t>http://www.mobtada.com/details_news.php?ID=475483</t>
  </si>
  <si>
    <t>http://www.mobtada.com/details_news.php?ID=475325</t>
  </si>
  <si>
    <t>حيازة 54.5ج</t>
  </si>
  <si>
    <t>http://www.mobtada.com/details_news.php?ID=474762</t>
  </si>
  <si>
    <t>http://www.mobtada.com/details_news.php?ID=473239</t>
  </si>
  <si>
    <t>http://www.mobtada.com/details_news.php?ID=441849</t>
  </si>
  <si>
    <t>قامت الإدارة العامة لشرطة النقل والمواصلات، بحملات أمنية بإشراف اللواء محمد يوسف مساعد وزير الداخلية، لملاحقة كافة صور الخروج عن القانون. وأسفرت الحملات الأمنية عن ضبط 3 حالات تحرش بالسيدات، و4 أحداث معرضين للانحراف، وحالة تسول واستجداء جمهور الركاب، و8 حالات فى مجال استغلال الأحداث فى جرائم التسول. تم اتخاذ الإجراءات القانونية اللازمة حيال كل واقعةٍ على حدة.</t>
  </si>
  <si>
    <t>http://www.mobtada.com/details_news.php?ID=440853</t>
  </si>
  <si>
    <t>طفل عمره 3 شهور</t>
  </si>
  <si>
    <t>http://www.mobtada.com/details_news.php?ID=436499</t>
  </si>
  <si>
    <t>بيع الطفل مقابل 2000ج</t>
  </si>
  <si>
    <t>http://www.mobtada.com/details_news.php?ID=407689</t>
  </si>
  <si>
    <t>أول سوهاج</t>
  </si>
  <si>
    <t>محطة قطار سوهاج</t>
  </si>
  <si>
    <t>أ.ب 20 سنة</t>
  </si>
  <si>
    <t>و ن 11 سنة</t>
  </si>
  <si>
    <t>http://www.mobtada.com/details_news.php?ID=403616</t>
  </si>
  <si>
    <t>تمكنت مباحث محطة سكك حديد سوهاج، أثناء المرور داخل القطار المميز الأقصر- القاهرة، من ضبط أ. ب، 20 سنة، عاطلة، ومقيمة ناحية المنصورة المنيا، وبرفقتها و. ن،11 سنة، طفل يقومان باستجداء ركاب القطار، والتسول منهم بدعوى مساعدة شقيقها المصاب بتهتك فى ذراعه. وبمناقشة المتهمة، قررت اعتيادها ممارسة التسول، واصطحابها للطفل، الذى لا يمت لها بصلة قرابة، رفقتها عقب قيامها بربط، ولف ذراعه الأيمن، مدعية إصابته، وإجراء عملية جراحية له، وذلك مقابل مبلغ نقدى يومى 30 جنيها، وبمناقشة الثانى أقر بصحة أقوالها. وبالكشف الجنائى عليها، اتضح أنه محكوم عليها فى قضيتى "ضرب وتسول"، بإجمالى أحكام 7 أشهر. وأمر اللواء محمد يوسف، مدير الإدارة العامة لشرطة النقل والمواصلات، باتخاذ جميع الإجراءات القانونية، وتحرير المحضر اللازم. وتحرر المخضر رقم 10/ 115 ح القسم تسول، وأرسل لقسم أول سوهاج.</t>
  </si>
  <si>
    <t>رقم 10/ 115 أحوال أول سوهاج بتاريخ 6-11-2015</t>
  </si>
  <si>
    <t>http://www.mobtada.com/details_news.php?ID=383085</t>
  </si>
  <si>
    <t>تمكنت شرطة النقل والمواصلات من ضبط، 3 بطريق الاشتباه أثناء تسولهم من الركاب داخل قطار الأقصر، وتحررت محاضر وإحالتها إلى النيابة التى باشرت التحقيق. تمكنت الخدمة الأمنية المعينة بمحطة سكك حديد الأقصر من ضبط، علي. ب. ع، 35 سنة، بنوع الاشتباه أثناء وجوده بمحطة سكة حديد الأقصر يتسول من الركاب وأثناء تفتيشه وجد بحوزته مبلغ 250 جنيهًا عملات ورقية مختلفة. وتحرر المحضر رقم 2/ 154أحوال قسم شرطة محطة سكك حديد الأقصر. كما تمكنت الخدمات من ضبط، جمال. ر. ج، بنوع الاشتباه أثناء وجوده داخل القطار يتسول من الركاب بداخل قطار 164 المميز (الإسكندرية – أسوان)، وأثناء تفتيشه وجد بحوزته مبلغ 80 جنيهًا فئات مختلفة ومبخرة. تحرر المحضر رقم 8583 جنح قسم شرطة محطة سكك حديد الأقصر. كما تم ضبط المتسول الثالث، فارس. أ. ع. 15 سنة، بنفس القطار، وأثناء تفتيشه وجد بحوزته مبلغ 50 جنيهًا فئات مختلفة ومبخرة. وتحرر المحضر رقم 145جنح قسم شرطة محطة سكك حديد الأقصر.</t>
  </si>
  <si>
    <t>رقم 145 لسنة 2015 جنح قسم شرطة محطة سكة حديد الأقصر</t>
  </si>
  <si>
    <t>فارس أ ع 15 سنة</t>
  </si>
  <si>
    <t>حيازة 50ج</t>
  </si>
  <si>
    <t>http://www.mobtada.com/details_news.php?ID=363543</t>
  </si>
  <si>
    <t>http://www.mobtada.com/details_news.php?ID=363088</t>
  </si>
  <si>
    <t>إسماعيل م م أ 58 سنة</t>
  </si>
  <si>
    <t>http://www.mobtada.com/details_news.php?ID=355567</t>
  </si>
  <si>
    <t>http://www.mobtada.com/details_news.php?ID=353951</t>
  </si>
  <si>
    <t>http://www.mobtada.com/details_news.php?ID=348225</t>
  </si>
  <si>
    <t>http://www.mobtada.com/details_news.php?ID=346012</t>
  </si>
  <si>
    <t>http://hawadeth.akhbarelyom.com/news/newdetails/244372/4/%D8%B6%D8%A8%D8%B7-%D8%B9%D8%B5%D8%A7%D8%A8%D8%A9-%D8%A7%D8%BA%D8%AA%D8%B5%D8%A8%D8%AA-11-%D8%B7%D9%81%D9%84%D9%8B%D8%A7-%D9%88%D8%A3%D8%AC%D8%A8%D8%B1%D8%AA%D9%87%D9%85-%D8%B9%D9%84%D9%8A-%D8%A7%D9%84%D8%AA%D8%B3%D9%88%D9%84-%D9%88%D8%A7%D9%84%D8%AE%D8%B1%D9%88%D8%AC-%D9%81%D9%8A-%D8%A7%D9%84%D9%85%D8%B3%D9%8A%D8%B1%D8%A7%D8%AA-%D8%A8%D8%A7%D9%84%D9%82%D8%A7%D9%87%D8%B1%D8%A9.html#.V2FRf7t976o</t>
  </si>
  <si>
    <t>http://hawadeth.akhbarelyom.com/news/newdetails/244938/4/%D8%B6%D8%A8%D8%B7-38-%D9%82%D8%B6%D9%8A%D8%A9-%D9%85%D8%AA%D8%B9%D9%84%D9%82%D8%A9-%D8%A8%D8%AC%D8%B1%D8%A7%D8%A6%D9%85-%D8%A7%D9%84%D8%A3%D8%AD%D8%AF%D8%A7%D8%AB-%D9%88%D8%A5%D8%B3%D8%AA%D8%BA%D9%84%D8%A7%D9%84%D9%87%D9%85-%D9%88%D8%A5%D9%81%D8%B3%D8%A7%D8%AF%D9%87%D9%85.html#.V2FSDrt976o</t>
  </si>
  <si>
    <t>نجحت مباحث رعاية الأحداث في حملة أمنية مكبرة تنجح فى ضبط (38) قضية متعلقة بجرائم الأحداث وإستغلالهم وإفسادهم فى إطار تنفيذ خطة وزارة الداخلية بشأن تفعيل آليات مكافحة الجريمة بشتى صورها وكافة أشكالها والعمل على ضبط مرتكبيها وإتخاذ الإجراءات القانونية حيالهم وتفعيلاً لتلك الخطة بوصفها ركيزة الإستقرار الأمنى إنفاذاً للقانون. § وفى مجال الأمن الإجتماعى الذى يستهدف حماية الطفولة والأمومة وتفعيل دور مؤسسات الرعاية الإجتماعية والتطبيق الحاسم لقانون الطفل ومكافحة الظواهر الإجرامية المتعلقة بالأطفال وإستغلالهم وإفسادهم وضبط مرتكبيها وكذا مكافحة ظاهرة أطفال الشوارع. § شنت الإدارة العامة لمباحث رعاية الأحداث حملة أمنية مكبرة لضبط كافة الخروج على القانون والمتعلقة بجرائم الأحداث بنطاق مديرية أمن القاهرة والجيزة أسفرت جهودها بتاريخ الخميس 11 الجارى عن ضبط (38) قضية متعلقة بالأحداث وذلك على النحو التالى:- O ضبط (6) قضايا فى مجال تطبيق قانون الطفل بشأن عمالة الأطفال, O ضبط (32) قضية باعة جائلين بالميادين العامة. § تم إتخاذ الإجراءات القانونية حيال جميع الوقائع.. ولاقت نتائج الحملة إستحسان عددٍ كبير من المواطنين. § وتوالى الإدارة جهودها فى مكافحة جرائم الأحداث بالتنسيق مع مديريات الأمن المعنية والجهات الإدارية المعاونة للحد من تلك الظاهرة.</t>
  </si>
  <si>
    <t>http://hawadeth.akhbarelyom.com/news/newdetails/247935/4/%D8%B6%D8%A8%D8%B7-61-%D9%82%D8%B6%D9%8A%D8%A9-%D9%85%D8%AA%D8%B9%D9%84%D9%82%D9%87-%D8%A8%D8%AC%D8%B1%D8%A7%D8%A6%D9%85-%D8%A7%D9%84%D8%A7%D8%AD%D8%AF%D8%A7%D8%AB-%D9%88%D8%A7%D8%B3%D8%AA%D8%BA%D9%84%D8%A7%D9%84%D9%87%D9%85-%D9%88%D8%A7%D9%81%D8%B3%D8%A7%D8%AF%D9%87%D9%85.html#.V2FSCLt976o</t>
  </si>
  <si>
    <t>نجحت مباحث رعاية الأحداث في حملة أمنية مكبرة تنجح فى ضبط 61 قضية متعلقة بجرائم الأحداث وإستغلالهم وإفسادهم. جاء هذا فى التطبيق الحاسم لقانون الطفل ومكافحة الظواهر الإجرامية المتعلقة بالأطفال وإستغلالهم وإفسادهم وضبط مرتكبيها وكذا مكافحة ظاهرة أطفال الشوارع، حيث شنت الإدارة العامة لمباحث رعاية الأحداث حملة أمنية مكبرة لضبط كافة صور الخروج على القانون والمتعلقة بجرائم الأحداث بنطاق مديريتى أمن القاهرة والجيزة أسفرت جهودها بتاريخ الخميس 12 الجارى عن ضبط 61 قضية متعلقة بالأحداث منهم، ضبط 11 قضيه تعرض الأحداث للخطر، 28 قضيه فى مجال تطبيق قانون الطفل بشأن عمالة الأطفال، 5 قضايا تسول بالغ، 15 قضية باعة جائلين بالميادين العامة، 2 قضية فى مجال مكافحة جرائم إستغلال وإفساد الأطفال، و2 متهم هاربان من تنفيذ 5 أحكام قضائية. وتوالى الإدارة جهودها فى مكافحة جرائم الأحداث بالتنسيق مع مديريات الأمن المعنية والجهات الإدارية المعاونة للحد من تلك الظاهرة.</t>
  </si>
  <si>
    <t>http://hawadeth.akhbarelyom.com/news/newdetails/259893/4/%D9%85%D8%A8%D8%A7%D8%AD%D8%AB-%D8%B1%D8%B9%D8%A7%D9%8A%D8%A9-%D8%A7%D9%84%D8%A3%D8%AD%D8%AF%D8%A7%D8%AB-%D9%81%D9%8A-%D8%AD%D9%85%D9%84%D8%A9-%D8%A3%D9%85%D9%86%D9%8A%D8%A9-%D9%85%D9%83%D8%A8%D8%B1%D8%A9-%D8%AA%D9%86%D8%AC%D8%AD-%D9%81%D9%89-%D8%B6%D8%A8%D8%B7-92-%D9%82%D8%B6%D9%8A%D8%A9-.html#.V2FR97t976o</t>
  </si>
  <si>
    <t>http://hawadeth.akhbarelyom.com/news/newdetails/260698/4/%D8%B1%D8%B9%D8%A7%D9%8A%D8%A9-%D8%A7%D9%84%D8%A7%D8%AD%D8%AF%D8%A7%D8%AB-%D8%AA%D8%B6%D8%A8%D8%B7-86-%D9%82%D8%B6%D9%8A%D8%A9-%D8%AE%D9%84%D8%A7%D9%84-24-%D8%B3%D8%A7%D8%B9%D8%A9.html#.V2FR8Lt976o</t>
  </si>
  <si>
    <t>http://hawadeth.akhbarelyom.com/news/newdetails/256236/4/%C2%AB%D8%A7%D9%84%D8%A3%D8%AD%D8%AF%D8%A7%D8%AB%C2%BB-%D8%AA%D8%AD%D8%B1%D8%B1-1700-%D9%82%D8%B6%D9%8A%D8%A9-%D9%81%D9%8A-%D8%B4%D9%87%D8%B1-%D8%A8%D9%8A%D9%86%D9%87%D9%85-159-%D9%85%D8%B9%D8%A7%D9%83%D8%B3%D8%A7%D8%AA.html#.V2FSCrt976o</t>
  </si>
  <si>
    <t>حررت مباحث رعاية الأحداث خلال شهر ديسمبر 1714 قضية متعلقة بجرائم الأحداث واستغلالهم وإفسادهم. تأتي هذه الجهود في إطار تنفيذ خطة «وزارة الداخلية» بشأن تفعيل آليات مكافحة الجريمة بشتي صورها وكافة أشكالها والعمل على ضبط مرتكبيها وإتخاذ الإجراءات القانونية حيالهم وتفعيلاً لتلك الخطة بوصفها ركيزة الإستقرار الأمنى إنفاذاً للقانون. وفى مجال الأمن الإجتماعى الذي يستهدف حماية الطفولة والأمومة وتفعيل دور مؤسسات الرعاية الإجتماعية والتطبيق الحاسم لقانون الطفل ومكافحة الظواهر الإجرامية المتعلقة بالأطفال وإستغلالهم وإفسادهم وضبط مرتكبيها وكذا مكافحة ظاهرة أطفال الشوارع. جائت ابرز النتائج كاالآتي: ضبط (224) قضايا فى مجال تطبيق قانون الطفل بشأن عمالة الأطفال. ضبط (1217) قضية باعة جائلين بالميادين العامة وأمام المدارس. ضبط (13) قضية فى مجال إستغلال وإفساد الأحداث. ضبط (50) قضية فى مجال تعرض الأحداث للخطر. ضبط (47) فى مجال مكافحة جرائم تسول "بالغين". ضبط (159) حالات معاكسات.</t>
  </si>
  <si>
    <t>http://www.vetogate.com/1945903</t>
  </si>
  <si>
    <t>عربي ع ا 39 سنة وشهرته طاطا</t>
  </si>
  <si>
    <t>http://www.masress.com/rosadaily/1156472</t>
  </si>
  <si>
    <t>منى ا.ا 37 سنة وشهرتها نادية، فوزية ع.ا 20 سنة وشهرتها سوزان</t>
  </si>
  <si>
    <t>http://www.masress.com/tahrirnews/3401573</t>
  </si>
  <si>
    <t>جنا ف أ م سنتين</t>
  </si>
  <si>
    <t>بعد يوم من الاختطاف</t>
  </si>
  <si>
    <t>طوخ</t>
  </si>
  <si>
    <t>وحدة مرور طوخ</t>
  </si>
  <si>
    <t>شيماء ف ر 30 سنة</t>
  </si>
  <si>
    <t>http://www.masress.com/veto/2110921</t>
  </si>
  <si>
    <t>ألقى المقدم هشام دياب رئيس وحدة مرور طوخ القبض على « شيماء.ف. ر » 30 سنة داخل الوحدة أثناء قيامها بالتسول من جمهور المواطنين، وتم إخطار اللواء هشام عبد الصمد مدير إدارة مرور القليوبية بالواقعة. وأثناء تفقد رئيس الوحدة سير العمل وجد المتهمة وتبين إقامتها بمنطقة الحرس الوطني ببنها تقوم بأعمال التسول عن طريق استغلال طفلين بصحبتها اعترفت بأنهم أبناؤها وبتفتيشها عثر بحوزتها على 415 جنيهًا. تحرر المحضر 14818 جنح مركز طوخ لسنة 2016، وتولت النيابة التحقيق.</t>
  </si>
  <si>
    <t>رقم 14818 لسنة 2016 جنح طوخ</t>
  </si>
  <si>
    <t>الشرقية</t>
  </si>
  <si>
    <t>الزقازيق</t>
  </si>
  <si>
    <t>http://www.masress.com/youm7/2631435</t>
  </si>
  <si>
    <t>نجحت أسرة بالمحلة الكبرى فى الغربية، فى استعادة طفلها بعد مرور 6 سنوات على اختفائه بعد أن اختطفته سيدة أثناء قضاء أسرته فترة إجازة بمصيف رأس البر فى 2010 وهربت به إلى مدينة الزقازيق بمحافظة الشرقية للتسول به، وتم ضبطها واستعادة الطفل. ونجح أحد أبناء مدينة الزقازيق فى التعرف على الطفل بعد أن شاهد سيدة تعتدى عليه بالضرب فأبلغ الشرطة وألقت القبض على المتهمة التى اعترفت باختطافه، وحُرِّرَ محضر بالواقعة وأُخطرت النيابة العامة التى قررت تسليم الطفل لأسرته. فيما أكد حلمى إبراهيم سركيس، أنه سيتوجه غدًا لنيابة الزقازيق لاستلام حفيده الذى تغيب منذ 6 سنوات. كان والد الطفل عمرو حلمى إبراهيم سركيس من مدينة المحلة الكبرى، قد حرر محضرا باختفاء نجله منذ 6 سنوات، وظلت الأسره تبحث عن طفلها طوال تلك المدة وفشلت فى العثور عليه، وتوجه منذ أيام والد الطفل للدكتور محمد خليفة عضو مجلس النواب عن بندر المحلة للتدخل لدى المسئولين للبحث عن نجله وتدخل النائب لدى اللواء نبيل عبد الفتاح مدير أمن الغربية لتقديم بلاغ باختفاء الطفل، ووجه مدير الأمن بتوزيع نشرات بأوصاف الطفل فى جميع المراكز والأقسام بالتنسيق مع مديريات الأمن فى باقى المحافظات.</t>
  </si>
  <si>
    <t>بعد مرور ست سنوات على اختطافه بمصيف رأس البر</t>
  </si>
  <si>
    <t>المعادي</t>
  </si>
  <si>
    <t>محطة مترو المعادي</t>
  </si>
  <si>
    <t>http://www.masress.com/elwady/303034</t>
  </si>
  <si>
    <t>تمكنت الخدمة الأمنية المعينة بمحطة المعادي لمترو الأنفاق،من القاء القبض على طفلة13 سنة ترتدى النقاب أثناء قيامها بالتسول مدعية أنها متزوجة من معاق ولديها أطفال حال ضبطها قامت بالصراخ والصياح لجذب تعاطف الركاب لعدم تحرير محضر .. تمت السيطرة عليها واصطحابها إلى ديوان القسم، وعثر بحوزتها على 60 جنيهًا عملات ورقية ومعدنية مختلفة. وبمواجهتها أقرت بقيامها بالتسول لحاجتها الشديدة للمال، وأن المبلغ المالي المضبوط بحوزتها حصيلة تسولها، تم العرض مدير الإدارة العامة لشرطة النقل والمواصلات، أمر باتخاذ كل الإجراءات القانونية وتحرير المحضر اللازم.</t>
  </si>
  <si>
    <t>حيازة 60ج</t>
  </si>
  <si>
    <t>بيع الطفل مقابل 100ج</t>
  </si>
  <si>
    <t>رقم 7406 لسنة 2015 جنح المقطم</t>
  </si>
  <si>
    <t>محيط السيدة عائشة</t>
  </si>
  <si>
    <t>http://www.masress.com/albawabh/1718229</t>
  </si>
  <si>
    <t>ألقت مباحث قسم شرطة الخليفة القبض على ربة منزل بتهمة بيع طفلها لإحدى السيدات وتعريضه للخطر فى منطقة السيدة عائشة. وفى نص تحقيقات النيابة مع والدة الطفل، والسيدة التى اشترت الطفل منها، قالت الأخيرة «نجاح. ع»: «إنها تعمل بائعة شاى بسوق السيدة عائشة، وكانت ترى والدة الطفل كل يوم فى السوق تتسول»، مؤكدة أنها كانت تظهر يوميا بطفل مختلف لتتسول به، وتحدثت معها فى إحدى المرات ودار بينهما الحوار كالتالى: «معندكيش عيال للبيع للناس الغلابة اللى مبيخلفوش، فقالت لى نعم عندى»، لكنها أكدت أن السؤال كان فقط لتعرف هوية الطفل الذى معها، وهل خطفته، أم هو ابنها؟ فقالت لها: «إنها تريد بيع الطفل الصغير الذى تحمله مقابل 2000 جنيه، فرفضت البائعة، وقالت لها إنها ستدفع 100 جنيه فقط، فرفضت وأخذت الطفل ورحلت». وأضافت البائعة فى التحقيقات: «بعد مرور أسبوع عادت لى، وطلبت منى شراء الطفل مقابل 100 جنيه، فوجدت أن الطفل مريض، فأخذته منها وعالجته وأنفقت عليه نقودا كثيرة، لكنها بعد شهر عادت مرة أخرى لتأخذ منى الطفل، فرفضت إعطاءه لها، وقلت لها لو عاوزاه تعالى خديه من قسم الشرطة». وتابعت: «بالفعل ذهبت لقسم شرطة الخليفة، وسردت لهم ما حدث بالتفاصيل، وطلبت منهم أن يأخذوا منى الطفل ويعطونى النقود التى أنفقتها على علاجه.. فقال لى ضباط القسم خلى الطفل معاكى ولما ترجع لك تانى هنعمل لها كمين ونقبض عليها»، وبالفعل عادت مرة أخرى وطلبت الطفل، ونجحت قوات الشرطة فى القبض عليها، وتم تحرير المحضر رقم 7406 لسنة 2015 جنح المقطم. بينما قالت والدة الطفل فى تحقيقات النيابة: «هذا ابنى ولم أبعه.. فقط كنت عند والدتى فى البلد وتركته لهذه السيدة حتى أعود من السفر وأسترجعه، وبعد 20 يوما عدت من السفر وذهبت إليها لآخذ منها الطفل.. فرفضت إعطاءه لى وقالت لى لو عاوزاه تعالى خديه من قسم الشرطة». وعندما وجهت النيابة لها سؤالا عن سبب تركها لهذا الطفل فقط عند سفرها للبلد ولم تترك باقى أولادها، قالت: «إنها تركته لأنه ابنها الصغير، وكان مريضًا لم يتحمل السفر معها». وبعرض المتهمتين على نيابة الخليفة، أمر المستشار محمد مصطفى مدير نيابة الخليفة، ومهاب الصياد وكيل النيابة، بحبسهما 4 أيام على ذمة التحقيقات، بتهمة الاتجار فى طفل وتعريضه للخطر.</t>
  </si>
  <si>
    <t>http://www.masress.com/albawabh/1668589</t>
  </si>
  <si>
    <t>http://www.masress.com/shorouk/959006</t>
  </si>
  <si>
    <t>ألقت حملة للإدارة العامة لرعاية الأحداث بإشراف اللواء محمود فاروق، القبض على أحد أطفال الشوارع، والذى ظل يبكى بحرقة أثناء ترحيله لإحدى دور الرعاية بالجيزة.. وكشف أنه هرب من منزل والده الثرى بعدما تحولت حياته إلى جحيم حيث كان والده يعتدى عليه بالضرب المبرح . وقال الطفل أحمد (4 سنوات) أنه قضى فى الشارع 4 أشهر حائرا بين السيارات والحدائق العامة يتسول طعامه ويهرب من ذئاب الشوارع الذين يغتالون براءة الأطفال. تحرر محضر بالواقعة بحضور الإخصائية الاجتماعية للدار التى بدأت فى توضيح كلام الطفل، متوصلة من خلال مناقشته إلى اسمه الحقيقى وعنوانه واسماء عمه وخالته وجدته. وتم التواصل مع مكتب الغياب بمصلحة الامن العام لتحديد هوية الطفل. وهرعت أسرة الطفل لدار التربية واحتضنته أمه بقوة وهى تبكى امام ضباط الادارة العامة لمباحث الاحداث وقدمت التحية لرجال لشرطة الذين اعادوا الطفل إليها ووالده بعد عناء البحث. كانت الإدارة العامة لمباحث الاحداث شنت حملة مكبرة لمواجهة جميع صور الخروج على القانون استهدفت حماية الطفولة والأمومة وتفعيل دور مؤسسات الرعاية الإجتماعية والتطبيق الحاسم لقانون الطفل ومكافحة الظواهر الإجرامية المتعلقة بالأطفال واستغلالهم وإفسادهم وضبط مرتكبيها، والتصدى لظاهرة أطفال الشوارع وتم ضبط 14 قضية متعلقة بالاطفال الأحداث.</t>
  </si>
  <si>
    <t>أحمد 4 سنوات</t>
  </si>
  <si>
    <t>http://www.masress.com/alwafd/913082</t>
  </si>
  <si>
    <t>المنوفية</t>
  </si>
  <si>
    <t>بندر مطروح</t>
  </si>
  <si>
    <t>http://gate.ahram.org.eg/News/750241.aspx</t>
  </si>
  <si>
    <t>ألقت قوات الأمن بمطروح، القبض علي 6 متسولين بينهم 3 سيدات بحوزتهم أربعة أطفال ضغار السن ورضع، اليوم السبت، في حملة تمشيطة لإدارة مباحث الآداب العامة في شوارع المحافظة. كانت إدارة شرطة الآداب العامة، تمكنت من ضبط ثلاثة رجال وثلاثة سيدات يقومون بالتسول في إشارات المرور بوسط مدينة مرسي مطروح، وتم ضبط المتسولات الثلاثة وبحوزتهم طفلة ثلاثة سنوات، وثلاثة أطفال رضع لاستخدامهم في أعمال التسول من المواطنين وراكبي السيارات في إشارات المرور. تم التحفظ علي المتهمين والأطفال، لحين العرض على النيابة العامة للتحقيق.</t>
  </si>
  <si>
    <t>إشارة مرور - وسط مطروح</t>
  </si>
  <si>
    <t>طفلة 3 سنوات، ثلاث أطفال رضع</t>
  </si>
  <si>
    <t>http://www.masress.com/almasryalyoum/3804233</t>
  </si>
  <si>
    <t>http://www.masress.com/almasryalyoum/3802304</t>
  </si>
  <si>
    <t>يوسف م أ أ، زكي أ ذ م</t>
  </si>
  <si>
    <t>منصور خ ش 35 سنة</t>
  </si>
  <si>
    <t>http://www.masress.com/masrawy/700627476</t>
  </si>
  <si>
    <t>http://www.masress.com/ahrammassai/266237</t>
  </si>
  <si>
    <t>امرت نيابة حوادث وسط القاهرة الكلية باشراف المستشار وائل شبل المحامي العام الاول بحبس ربة منزل4 ايام علي ذمة التحقيقات لاتهامها بالاتجار بالبشر واجبار طفليها علي التسول وسرقة المواطنين. كما امرت النيابة برئاسة احمد حمزة رئيس النيابة وتسليم طفليها للمجلس القومي للطفولة والامومة لرعايتهما وطلبت سرعة ضبط واحضار شقيقة المتهمة. كشفت تحقيقات يحيي مختار مدير نيابة النيابة ان المتهمة احترفت اعمال السرقة والنشل داخل المحلات الكبري بمنطقة وسط البلد واستعانت بطفليها6 سنوات و13 سنة في اعمال السرقة حيث كشف محضر التحريات قيام المتهمة وشقيقتها الهاربة بتكوين تشكيل عصابي للسرقة واعمال التسول بالاستعانة بالطفلين حيث اعتادت الام باصطحاب طفليها الي احد المطاعم بينما يقوم اطفالها باللعب بجوار زبائن المحل وعندم ينهمك الضحية في تناول الطعام يقوم الطفل الصغير بإيعاز من المتهمة بسرقة الحقيبة والاستيلاء علي متعلقات الضحايا. اعترفت المتهمة في محضر الشرطة بارتكاب اكثر من جريمة سرقة بمنطقة وسط البلد عن طريق مغافلة المجني عليهم وتابعت المتهمة في اعترافاتها انها احترفت اعمال السرقة والنشل بعد اتهام زوجها في احدي القضايا ودخوله السجن. وتابعت انه لا يوجد مصدر دخل لها للانفاق علي نفسها او علي اطفالها فقررت احتراف اعمال السرقة وحول محاولة الانتحار التي اقدمت عليها بمحكمة عابدين اكدت انها حاولت الانتحار والتخلص من نفسها بعد القاء القبض عليها وتوجيه الاتهامات لها وبمواجهة النيابة للمتهمة باقوالها التي جاءت في محضر الشرطة انكرت كافة الاتهامات المنسوبة لها بينما تعرف اثنان من المجني عليهم علي المتهمة وطفليها اثناء التحقيقات مؤكدين انهما اكتشفا سرقة حقائبهما ومتعلقاتهما داخل احد المطاعم بمنطقة عابدين وانهما عقب الانتهاء من تناول الطعام اكتشفا الواقعة بعد مغادرة المتهمة وطفليها واضافا ان المتهمة اثناء تواجدها بالمطعم لم تطلب اي اطعمة وغادرت المطعم وطلبت النيابة تفريغ كاميرات المراقبة الخاصة ببعض المطاعم التي شهدت وقائع سرقة فيها لفحصها وتسلمت النيابة تحريات الاجهزة الامنية الاولية والتي اكدت ضلوع المتهمة وشقيقتها الهاربة في اعمال السرقة والنشل.</t>
  </si>
  <si>
    <t>أول المحلة</t>
  </si>
  <si>
    <t>http://www.masress.com/veto/2200311</t>
  </si>
  <si>
    <t>http://www.masress.com/ahrammassai/286859</t>
  </si>
  <si>
    <t>إبراهيم 8 سنوات، حنين 5 سنوات، ملك سنتين</t>
  </si>
  <si>
    <t>رقم 2866 لسنة 2016 إداري أول المحلة</t>
  </si>
  <si>
    <t>مستشفى الجلاء</t>
  </si>
  <si>
    <t>http://www.mobtada.com/details_news.php?ID=394453</t>
  </si>
  <si>
    <t>قضت الدائرة 20 جنايات القاهرة، المنعقدة بمحكمة عابدين، اليوم الثلاثاء، برئاسة المستشار حسني الضبع، بالسجن 6 سنوات وغرامة 200 ألف جنيهًا على عاملة نظافة وربة منزل، متهمتين بالاتجار فى الأطفال، وخطف طفل حديث الولادة وبيعه مقابل 4 آلاف جنيه. وكشفت تحقيقات النيابة أن سماح قطب عبد السلام، 36 عاما، عاملة نظافة بمستشفى الجلاء للولادة، خطفت طفلًا ذكرًا، بعد أن اوضعته أمه"بشرى.أ.أ"26 عاماً. واعترفت بارتكاب الواقعة؛ لمرورها بضائقة مالية، واقتراضها مبلغ من سعدية على حسن 31 عاما، ربة منزل، ولعلمها باحتياج الأخيرة لطفل حديث الولادة، فاتفقت معها على خطف الطفل، ووضعته فى كيس قمامة، وسلمته لها من الباب الخلفى للمستشفى. وقُبض على الأخيرة وبحوزتها الطفل، وبمناقشتها أقرت بأنها كذبت على زوجها بأنها حامل ولقرب انقضاء فترة الحمل، اتفقت مع المتهمة على خطف طفل حديث الولادة مقابل 4 آلاف جنيه، ولم تخبر زوجها خوفًا من الانفصال.</t>
  </si>
  <si>
    <t>تم الحكم عليها بالسجن 6 سنوات وغرامة 200 ألف ج بتاريخ 26-4-2016 أمام الدائرة رقم 20 جنايات القاهرة</t>
  </si>
  <si>
    <t>بيع الطفل مقابل 4000ج</t>
  </si>
  <si>
    <t>طفل مولود</t>
  </si>
  <si>
    <t>http://www.masress.com/shorouk/1011575</t>
  </si>
  <si>
    <t>http://elgornal.net/news/news.aspx?id=7462051</t>
  </si>
  <si>
    <t>سماح ق ع 36 سنة عاملة نظافة بمستشفى الجلاء، سعدية ع 31 سنة ربة منزل</t>
  </si>
  <si>
    <t>مطعم هارديز</t>
  </si>
  <si>
    <t>نجلاء ا 45 سنة</t>
  </si>
  <si>
    <t>طفلان 7 سنة و 5 سنوات</t>
  </si>
  <si>
    <t>http://www.masress.com/hawadeth/253873</t>
  </si>
  <si>
    <t>http://www.masress.com/akhbarelyom/205232</t>
  </si>
  <si>
    <t>http://akhbarelyom.com/article/56a620e57fa975904780b622/%D8%B6%D8%A8%D8%B7-%D8%AA%D9%88%D8%B1%D8%A8%D9%8A%D9%86%D9%8A-%D8%A7%D9%84%D9%85%D8%B1%D8%AC-%D8%A7%D8%BA%D8%AA%D8%B5%D8%A8-8-%D8%A3%D8%B7%D9%81%D8%A7%D9%84-%D8%A8%D8%B4%D9%82%D8%AA%D9%87-1453727973</t>
  </si>
  <si>
    <t>http://www.youm7.com/story/2016/1/26/%D8%AA%D8%AC%D8%AF%D9%8A%D8%AF-%D8%AD%D8%A8%D8%B3-%D8%AA%D9%88%D8%B1%D8%A8%D9%8A%D9%86%D9%89-%D8%A7%D9%84%D9%85%D8%B1%D8%AC-%D8%A7%D9%84%D9%85%D8%AA%D9%87%D9%85-%D8%A8%D8%A7%D8%BA%D8%AA%D8%B5%D8%A7%D8%A8-8-%D8%A3%D8%B7%D9%81%D8%A7%D9%84-%D8%AF%D8%A7%D8%AE%D9%84-%D8%B4%D9%82%D8%AA%D9%87-%D8%A8%D8%A7%D9%84/2555868</t>
  </si>
  <si>
    <t>http://www.masress.com/alwafd/1129004</t>
  </si>
  <si>
    <t>أعمارهم بين 10-12 سنة</t>
  </si>
  <si>
    <t>أدلى 8 أطفال تعرضوا للاغتصاب على يد عجوز باعترافات تفصيلية أمام نيابة المرج برئاسة المستشار تامر العربى. قال الأطفال، والذين تترواح أعمارهم من 10 إلى 12 سنة أمام النيابة، إن المتهم كان يستقطبهم من أمام منازلهم أثناء لهوهم بحجة تقديم الحلوى والهدايا لهم ويقتادهم إلى شقته بمنطقة المرج، حيث كان يعيش بمفرده . وأضاف الأطفال، المتهم كان يجبرنا على خلع ملابسنا ويطلب منا ممارسة الجنس كل واحد مع الآخر ، وكان يستمتع بمشاهدتنا، ثم يعتدى على كل واحد منا بعد ذلك . وكشف ضحايا المتهم، أنه كان يهددهم حال افتضاح أمره وإبلاغ أهلهم بما يحدث لهم، وكان يصورهم بهاتفه المحمول أثناء إجبارهم على إقامة حفلات جنسية مع بعضهم البعض، ويحتفظ بتلك الفيديوهات لتهديدهم بها حال افتضاح أمره بتوزيعها على الأهالى وفضحهم . من جهته أنكر المتهم ارتكابه الواقعة واعتدائه جنسياً على الأطفال، ولكنه اعترف بأن الأطفال كانوا يأتون للهو، وضبط الأطفال داخل شقته، لتأمر نيابة المرج برئاسة المستشار تامر العربى بحبسه 4 أيام على ذمة التحقيق، بعد توجيه تهمة الاتجار بالبشر مع إخلاء سبيل الأطفال، باعتبارهم ضحايا، وعرضهم جميعاً على الطب الشرعى لبيان تعرضهم للاعتداء الجنسى. وكانت أجهزة الأمن بالقاهرة ألقت القبض على عجوز بالمرج يقيم حفلات جنسية للأطفال داخل شقته ويجبرهم على ممارسة الجنس مع بعضهم، حرر محضر بالواقعة، وتولى المستشار تامر العربى رئيس نيابة المرج التحقيق . بدأت تفاصيل الواقعة بتلقى قسم شرطة المرج بلاغاً من طفل فى الثانية عشرة من عمره، أفاد فيه بمطاردة أطفال له لاقتياده إلى شقة عجوز ليجبره على ممارسة الجنس معه، ويعتدى عليهم جنسيا داخل شقته، انتقل رجال المباحث إلى شقة العجوز بعدما أرشد عنها الطفل، وبمداهمتها تم ضبط المتهم بداخلها ومعه 8 أطفال يمارسون الجنس مع بعضهم، تم القبض عليهم وإحالتهم للنيابة . وتبين من التحريات والتحقيقات أن المتهم صاحب الشقة كان يستقطب الأطفال فى الشوارع والمناطق المحيطة به لشقته ويعتدى عليهم جنسيا وكان يجبر الأطفال على هتك عرضهم بعضهم البعض .</t>
  </si>
  <si>
    <t>أحمد ك عجوز</t>
  </si>
  <si>
    <t>http://www.masress.com/shorouk/939742</t>
  </si>
  <si>
    <t>تمكنت مباحث الإسكندرية، اليوم الأحد، من القبض على إحدى السيدات تقوم بشراء الأطفال حديثي الولادة وبيعهم مقابل مبلغ 2000 جنيه. وكان اللواء أحمد حجازى مدير أمن الإسكندرية، قد تلقى إخطارًا من شرطة النجدة، يفيد بتلقيهم بلاغًا من والدة طفل، قالت إنها "أثناء قيامها بإجراء بعض الفحوصات الطبية لطفلها فارس.م البالغ من العمر شهرًا واحدًا، تركت طفلها صحبة إحدى السيدات المنقبات، وتوجهت لاستلام التحاليل الطبية من المعمل بالمستشفى، وعند عودتها فوجئت باختفاء السيدة ونجلها. وعلى الفور، تم وضع خطة بحث بالتنسيق مع فرع الأمن العام بالإسكندرية، لكشف غموض الحادث، وأثناء السير فى إجراءات البحث، توصلت التحريات إلى قيام المدعوة صباح.م (75 عاما) تعمل قابلة «داية» مقيمة بدائرة قسم محرم بك، بالإتجار فى الأطفال حديثي الولادة وبيعهم للأسر التى تعاني من حالات عقم. وعقب تقنين الإجراءات، تم ضبطها واعترفت بارتكاب الحوادث عدة حوادث منها: توليد المدعوة شيماء.أ (28عاما - ربة منزل)، مقيمة دائرة قسم محرم بك، التى حملت سفاحًا ثم قامت ببيع الطفل للمدعوه نعمات.س (36 عاما - ربة منزل) مقيمة دائرة قسم محرم بك، نظير مبلغ 2000 جنيه، وبمواجهتها، أقرت بالواقعة، وأضافت أنها قامت بإعطاء الطفل لشقيقتها المتزوجه منذ فترة ولم تنجب، بإرشادها تم ضبط الطفل. وأضافت «الداية»، أنها حصلت على طفلة حديثة الولادة من إحدى السيدات وباعتها للمدعو السيد.ح (48 عاما - موظف)، مقيم دائرة قسم الجمرك، وزوجته عبير.ح (40 عاما - ربة منزل)، مقابل 2000 جنيه، وقيامت بتسجيل الطفلة وإثبات نسبها لهما على خلاف الحقيقة بمكتب صحة الانفوشى، وبإرشاد المتهمه تم ضبطهما وضبط الطفلة. وأوضحت المتهمة، أنها حصلت على طفل حديث الولادة من إحدى السيدات، وقامت ببيعه للمدعو محمد.ف، (36 عاما - بائع)، مقيم دائرة قسم المنشيه وزوجته نيفان.ش، (36 عاما - ربة منزل) نظير مبلغ 2000 جنيه، وبإرشاد المتهمة تم ضبطهما وضبط الطفل، وتبين قيامهما بإثبات نسب الطفل لهما على خلاف الحقيقه بمكتب صحة الإبراهيمية، وتم تحرير المحضر اللازم.</t>
  </si>
  <si>
    <t>توفيت المتهمة الأولى في اليوم التالي عقب القبض عليها 5-10-2016</t>
  </si>
  <si>
    <t>فارس م شهر واحد، طفل آخر، طفلة أخرى، طفل آخر</t>
  </si>
  <si>
    <t>http://www.masress.com/ana/200599</t>
  </si>
  <si>
    <t>http://www.masress.com/alnahar/411924</t>
  </si>
  <si>
    <t>http://www.masress.com/veto/1906885</t>
  </si>
  <si>
    <t>http://www.masress.com/elsaba7/140212</t>
  </si>
  <si>
    <t>http://www.masress.com/veto/1908861</t>
  </si>
  <si>
    <t>أحالت نيابة المعادى اليوم الأربعاء، قواد و3 سيدات، في واقعة قيامهم ببيع طفل ناتج من المتعة الحرام، مقابل مبلغ مالى في منطقة المعادى للجنايات لمحاكمتهم. ترجع الواقعة حينما تلقى قسم شرطة المعادي بلاغا من مواطن حول بيع طفل حديث الولاده من قبل "منال. ا" "عزة. ح. م"، "دينا. م"، "أحمد. ا" سائق، مقابل 10 آلاف جنيه. وبالتحري تبين أن المتهمين الأربعة كونوا تشكيلا عصابيا تخصص بالاتجار بالبشر، وأنهم كانوا في طريقهم لبيع الطفلة المضبوطة، وأنهم استحوذوا على المتهمة الثالثة التي تبلغ من العمر 20 سنة، مجبرين إياها على ممارسة الدعارة نظير اعطائها مبالغ مالية، وانهم يديرون شبكة دعارة بمنطقة المعادي، ويبيعون الأطفال الناتجة عن المتعة الحرام مقابل 10 آلاف جنيه. وعقب تقنين الإجراءات وإعداد الأكمنة اللازمة، تمكنت الأجهزة الأمنية من القبض عليهم أثناء بيع أحد الأطفال بعد قيام صاحب البلاغ بالتسجيل لهم، وتحرر محضر بالواقعة</t>
  </si>
  <si>
    <t>بيع الطفل مقابل 10 آلاف ج</t>
  </si>
  <si>
    <t>أحمد أ سائق، منال ا، عزة ح م، دينا م</t>
  </si>
  <si>
    <t>http://www.masress.com/ahram/1414166</t>
  </si>
  <si>
    <t>كشفت مشاجرة بين سيدتين وعاطل عن عصابة للاتجار بالأطفال عندما اختلفوا على تقسيم مبلغ 25 ألف جنيه حصيلة ثمن بيع طفل رضيع لأحد الأشخاص وألقى رجال المباحث بالقاهرة القبض على المتهمين بمصر القديمة وأمر اللواء أسامة بدير مدير أمن القاهرة بإحالتهم إلى النيابة للتحقيق. وكان اللواء خالد يحيى مدير مباحث العاصمة قد تلقى إخطارا من العميد محمود خلاف رئيس مباحث قطاع جنوب القاهرة بضبط سيدتين ورجل فى أثناء تشاجرهم وتبين من التحريات التى أشرف عليها اللواء هشام العراقى نائب مدير مباحث القاهرة واللواء عصام سعد نائب مدير المباحث بأن السيدة قامت بشراء الطفلة مقابل ألف جنيه، وأقامت لدى صديقتها خشية افتضاح أمرها لكونها عاقر وكانوا فى طريقهم لبيعها لأحد الأشخاص مقابل 25 ألف جنيه، واختلفوا فيما بينهم على تقسيم المبلغ</t>
  </si>
  <si>
    <t>بيع الطفل مقابل 25 ألف ج</t>
  </si>
  <si>
    <t>باب شرقي</t>
  </si>
  <si>
    <t>http://www.masress.com/almasryalyoum/3821135</t>
  </si>
  <si>
    <t>صباح م ع 75 سنة داية، نعمات س م 36 سنة ربة منزل، السيد ح ح 48 سنة موظف، عبير ح م 40 سنة ربة منزل، محمد ف م 36 سنة بائع، نيفان ش ع 36 سنة ربة منزل</t>
  </si>
  <si>
    <t>قسم الجيزة</t>
  </si>
  <si>
    <t>http://www.masress.com/albawabh/1565065</t>
  </si>
  <si>
    <t>حيازة أقراص مخدرة ومبلغ مالي</t>
  </si>
  <si>
    <t>رباب ص م 35 سنة</t>
  </si>
  <si>
    <t>نجلة المتهمة</t>
  </si>
  <si>
    <t>تمكنت قوات مباحث قسم الجيزة من القبض علي ربة منزل تبيع المواد المخدرة بمساعدة طفلتها، مختبئة وراء ستار التسول وبيع المناديل، البداية كانت عندما وردت معلومات لقوات مباحث قسم الجيزة، تفيد بقيام سيدة مصطحبة طفلتها تبيع المواد المخدرة بالشوارع فى الجيزة، علي الفور تم تشكيل قوة من قوات مباحث القسم، بقيادة المقدم علاء فتحي رئيس المباحث، ومعاونه النقيب هيثم خلف، وبعمل البحث والتحريات اللازمة والمراقبات الميدانية. كشفت التحريات عن قيام السيدة وطفلتها بممارسة التسول وبيع المناديل بالطرق كستار لبيع المواد المخدرة لزبائنها، وقامت القوات بإعداد كمين للمتهمة حتى نجحت فى القبض عليها، وتدعي «رباب. ص. م» 35 عاما ربة منزل، وعثر بحوزتها علي كمية من الأقراص المخدرة المتنوعة ومبلغ مالي. وبمواجهة المتهمة، اعترفت بالواقعة وأقرت بحيازتها للمضبوطات بغرض الاتجار فيها، والمبلغ المالي حصيلة الاتجار، حرر المحضر اللازم بالواقعة وتم عرض المتهمة علي النيابة العامة لمباشرة التحقيق التي أمرت بحبسها 4 أيام علي ذمة القضية.</t>
  </si>
  <si>
    <t>ثان مدينة نصر</t>
  </si>
  <si>
    <t>الحي السابع</t>
  </si>
  <si>
    <t>http://www.masress.com/rosadaily/1129232</t>
  </si>
  <si>
    <t>ألقت الأجهزة الأمنية بمديرية أمن القاهرة القبض على صاحب محل أدوات صيد لقيامه بالاتجار فى الأسلحة النارية واستغلال طفل فى تجارة الأسلحة. أثناء مرور الرائد إيهاب إبراهيم أبوالعز الضابط بإدارة رعاية الأحداث بمنطقة الحى السابع دائرة قسم شرطة مدينة نصر تلاحظ له قيام أحد الأطفال بالعمل داخل محل كلاشنكوف لأدوات الصيد باستهداف المحل تم ضبط كل من: شقيق مالك المحل صلاح السايح شحات 24 سنة طالب بكلية صيدلية أحمد عبدالحليم محمد 15 سنة طالب وعثر بداخل المحل على المضبوطات التالية بندقية خرطوش محلية الصنع عيار 16مم. طبنجة صوت ساقية معدلة «تركى الصنع». عدد 5 طبنجات صوت معدلة «تركى الصنع» عدد 11 طبنجة صوت تحت التعديل. عدد 25 طلقة خرطوش عيار 16مم. عدد 5 طلقات صوت عيار 9 مم معدلة لطلقة بلى. قطع غيار أسلحة (عدد 6 شاسيه طبنجة، عدد 3 منزلق، عدد 3 مقبض معدنى، عدد 10 طارق، عدد 10 خزينة صوت تحت التعديل) أدوات تصنيع وتعديل (2 مبرد، 9 بنط شنيور، 13 مفتاح النكيه «شنيور يدوى»، 3 مفك، 1 جاكوش، علبة بها عدد من اليايات والسوست، ماكينة دهان ودوكو لطلاء أجزاء الأسلحة). بمواجهته أمام اللواء هشام العراقى مدير الإدارة العامة لمباحث القاهرة اعترف بحيازة الأسلحة بقصد التصرف فيها بالبيع بداخل المحل بدون ترخيص بعد قيامه بتعديل الطبنجات الصوت إلى أسلحة نارية. تم تحرير المحضر اللازم وأمر اللواء خالد عبدالعال مساعد الوزير لقطاع أمن القاهرة بإحالة المتهمين للنيابة العامة.</t>
  </si>
  <si>
    <t>أحمد ع م 15 سنة</t>
  </si>
  <si>
    <t>صلاح ا ش 24 سنة، وشقيقه</t>
  </si>
  <si>
    <t>حيازة أسلحة نارية وذخيرة بدون ترخيص</t>
  </si>
  <si>
    <t>الشيخ زايد</t>
  </si>
  <si>
    <t>http://www.masress.com/ahrammassai/270804</t>
  </si>
  <si>
    <t>نجحت الادارة العامة لمباحث الأحداث بوزارة الداخلية في القبض علي عاطلين يقومان بجلب الاطفال صغار السن من محافظات الصعيد وتسريحهم لبيع المناديل وغزل البنات ومسح السيارات في اشارات المرور بالشيخ زايد باكتوبر والاستيلاء علي اموالهم ويقومان اخر الليل باصطحابهم الي حجرة ببدروم عقار تحت الانشاء للنوم علي البلاط وذلك مقابل توفير الطعام لهم. وكان اللواء مجدي عبد الغفار وزير الداخلية قد تلقي إخطارا من اللواء محمود فاروق مساعد الوزير مدير الإدارة العامة لمباحث الأحداث بورود معلومات تفيد بقيام عاطلين من محافظة أسيوط بجلب عدد من أطفال الأسر الفقراء من محافظات الصعيد وتسريحهم أمام المساجد بأكتوبر وفي إشارات المرور والاستيلاء علي أموالهم. تم تشكيل فريق بحث بقيادة اللواء محمد الشامي مدير المكافحة وكشفت تحريات العميدين طلعت عبد المنعم رئيس قسم التحريات و أحمد سمير رئيس قسم مكافحة الاتجار بالبشر أن المتهمين هما زايد وشهرته نبوت والمتهم عابد وتبين أن المتهمين يقومان باستغلال الأطفال في أعمال لا تتناسب مع طبيعتهم وأعمارهم علي الفور تم استئذان النيابة العامة وانتقل المقدم عطية نجم الدين مفتش المباحث وقوة أمنية وتم ضبط المتهمين والأطفال الذين اعترفوا بقيام نبوت وعابد بتسريحهم والاستيلاء علي الأموال التي يتحصلون عليها مقابل توفير الطعام والمأوي لهم.</t>
  </si>
  <si>
    <t>زايد وشهرته نبوت، عابد</t>
  </si>
  <si>
    <t>بيع المناديل وغزل البنات ومسح السيارات</t>
  </si>
  <si>
    <t>أسيوط</t>
  </si>
  <si>
    <t>جنى م سنتين و 7 شهور</t>
  </si>
  <si>
    <t>http://www.masress.com/tahrirnews/3360627</t>
  </si>
  <si>
    <t>النجيلة</t>
  </si>
  <si>
    <t>http://www.masress.com/almesryoon/965671</t>
  </si>
  <si>
    <t>أحبطت مباحث قسم شرطة النجيلة بمطروح محاولة تهريب 5 هواتف محظور استخدامها داخل البلاد بدون تصريح. تمكنت وحدة مباحث قسم شرطة النجيلة بمطروح من ضبط المدعو/ عبد السلام. م. 18 سنة, مقيم النجيلة حال قيادته إحدى السيارات "بدون لوحات معدنية".. وبحوزته (5 هواتف "محظور تداولها واستخدامها داخل البلاد بدون تصريح من الجهات المختصة"، مبلغ مالى 219900 ). بمواجهته بما أسفر عنه الضبط اعترف بحيازته للمضبوطات بقصد الاتجار والسيارة للتهريب.</t>
  </si>
  <si>
    <t>حيازة 5 هواتف محظورة و 219.900ج</t>
  </si>
  <si>
    <t>عبد السلام م 18 سنة</t>
  </si>
  <si>
    <t>http://www.masress.com/elfagr/3052984</t>
  </si>
  <si>
    <t>أمر محمد الحداد وكيل نيابة ثان طنطا، بالقبض على المتهمين فى واقعة الإتجار فى الأطفال الرضع وبيعهم مقابل مبلغ 20 ألف جنيه لكل طفل وطفلة فى المحضر رقم 1894 لسنة 2016 قسم ثان طنطا. كما قرر حضور مدير مستشفى طيبة بطنطا وطبيبعة تدعى "إيناس .خ" والعاملين بالمستشفى لاتهامهم بتسهيل بيع طفلة رضيعة من خلال التلاعب بالأوراق الرسمية وادخال سيدة للولادة باسم غيرها حتى تتمكن من نسب الطفلة لها. كما تحفظ وكيل النائب العام على "الأسوره" الأشبه بساعة اليد التى تم ربطها على يديها أثناء الولادة بالمستشفى وهى باسم السيدة التى قامت بشراء الطفلة التى تم تقيدها باسم "جودى . ح . ط". تعود تفاصيل الواقعة حين تقدمت سيدة فى العقد الثالث من عمرها ببلاغ إلى نيابة ثان طنطا اتهمت فيه سيدة ومجموعة من الأشخاص بسرقة طفلتها الرضيعة أثناء الولادة وبيعها لأخرى لا تنجب بمبلغ 20 ألف جنيه مستغلين فقرها وعدم مقدرتها على تحمل تكاليف الولادة. وقالت الأم وتدعى عطيات محمود أحمد كامل 22 سنة أن هناك سيدة تدعى " م .م.ع " وشهرتها " شيماء.ا " استغلت ظروفها المالية السيئة التى لا تسمح لها بتحمل نفقات الولادة نظرًا لحبس زوجها وخدعتها بأن هناك اشخاص سيقومون بمساعتدها وتحمل نفقات الولادة متهمة اياها بالإتجار فى الأطفال مقابل مبالغ مالية. وقالت فى المحضر الرسمى، إن السيدة اصطحبتها إلى مستشفى طيبة بطنطا وفور ولادة طفلتها قامت وبصحبتها أفراد العصابة بأخذ الطفلة بحجة تطعيمها وعند استفاقتها من أثار الولادة القيصيرة لم تجد بجانبها الطفلة الرضيعة. وأضاف إيهاب السقا محامى الشاكية أن السامسرة والوسطاء قاموا بالإشتراك مع أطباء بمستشفى طيبة فى تزويرالتقارير الطبية واستبدال اسم الضحية بالسيدة التى قامت بشراء الطفلة وتدعى "س .أ.ع" حتى تتمكن من كتابة الطفلة باسمها فى شهادة الميلاد رسميا مستغلين فى ذلك أمية الضحية وعدم معرفتها القراءة والكتابة.</t>
  </si>
  <si>
    <t>رقم 1894 لسنة 2016 جنح ثان طنطا</t>
  </si>
  <si>
    <t>بيع الطفل مقابل 20 ألف ج</t>
  </si>
  <si>
    <t>ثان طنطا</t>
  </si>
  <si>
    <t>جودي ح ط حديثة الولادة</t>
  </si>
  <si>
    <t>م م ع وشهرتها شيماء، س أ ع، إيناس خ طبيبة بمستشفى طيبة، مدير مستشفى طيبة</t>
  </si>
  <si>
    <t>http://www.masress.com/ahrammassai/269272</t>
  </si>
  <si>
    <t>نجحت الإدارة العامة لمباحث الأحداث بوزارة الداخلية في القبض علي190 رجلا وسيدة بتهمة إفساد الأطفال يستخدمونهم في استجداء المارة وبيع المناديل في إشارات المرور بينهم مسجل خطر بمنطقة حلوان يستخدم الأطفال في نقل المواد المخدرة وترويجها علي عملائه وعثر بحوزتهم علي ربع كيلو أفيون و10 طرب حشيش. كما تم القبض علي طفل بحوزته ألف قرص مخدر بمنطقة عين شمس بينما تم ضبط تاجر مخدرات يستخدم الأطفال في نقل الهيروين وتوزيعه علي عملائه بمنطقة الطالبية وعثر بحوزتهم علي60 تذكرة وفرش حشيش. و تم القبض علي300 شخص بتهمة عمالة أطفال صغار السن بمحافظتي القاهرة والجيزة. وكان اللواء مجدي عبدالغفار وزير الداخلية قد تلقي إخطارا من اللواء محمود فاروق مدير الإدارة العامة لمباحث الأحداث بورود معلومات تفيد أن المصادر السرية رصدت معاودة مجموعة من الخطرين في شوارع القاهرة, والجيزة يستغلون الأطفال في التسول وبيع أشياء تافهة ومناديل في الإشارات علي الفور تم إعداد حملة بقيادة اللواء محمد الشامي مدير المكافحة والعميد طلعت عبدالمنعم مدير إدارة التحريات أسفرت عن ضبط190 متهما. كما قاد العقيد محمد رجائي رئيس قسم عمالة الأطفال والمقدم عطية نجم الدين مفتش المباحث والرائد أحمد لطفي الضابط بالإدارة حملة أمنية علي منطقة حلوان أسفرت عن ضبط مسجل يدعي رأفت.س يستخدم الأطفال في ترويج المواد المخدرة علي عملائه وعثر بحوزة الأطفال علي ربع كيلو أفيون و10 طرب حشيش ونجح العقيد عاطف زكي وكيل الإدارة في ضبط سيد.ح13 سنة بحوزته ألف قرص مخدر بمنطقة عين شمس واعترف بقيامه بترويجها لحساب أحد تجار المخدرات بالمنطقة. كما ترأس اللواء محمود فاروق مدير الإدارة العامة للأحداث حملة أمنية شارك فيها العميد طلعت عبدالمنعم والمقدم عطية نجم الدين مفتش المباحث إلي منطقتي الطالبية وبولاق الدكرور أسفرت عن ضبط5 أطفال بحوزتهم60 تذكرة هيروين وفرش حشيش تم تحرير محاضر وإحالة المتهمين إلي النيابات التي تولت التحقيق.</t>
  </si>
  <si>
    <t>بولاق الدكرور والطالبية</t>
  </si>
  <si>
    <t>رأفت س</t>
  </si>
  <si>
    <t>حيازة ربع ك أفيون و 10 طرب حشيش</t>
  </si>
  <si>
    <t>حيازة 60 تذكرة هيروين وفرش حشيش</t>
  </si>
  <si>
    <t>http://www.masress.com/ahramgate/904260</t>
  </si>
  <si>
    <t>تمكنت مباحث الأحداث بالجيزة، من القبض على حدث يستخدم العديد من الأطفال في ترويج الخمور والمخدرات على المدمنين بمنطقة الهرم. وأمر اللواء أحمد حجازي، مساعد وزير الداخلية لأمن الجيزة، بإخطار النيابة التي تولت التحقيق. وكان اللواء خالد شلبي، مدير الإدارة العامة لمباحث الجيزة، قد وجه بضرورة ضبط تجار المخدرات، ومن خلال تحريات العميد ماجد عادل مدير مباحث الأحداث بالجيزة تبين قيام طفل حدث يدعى دياب رشدي، بالاتجار في المخدرات والخمور باستخدام أطفال الشوارع في ترويج الخمور والمخدرات علي المدمنين، ومن خلال عدد من الأكمنة تم القبض عليه وبحوزته كراتين خمور مجهولة وكميات من الحشيش والبانجو و5 أطفال وأحيل إلي النيابة للتحقيق.</t>
  </si>
  <si>
    <t>حيازة كراتين خمور وكميات من الحشيش والبانجو</t>
  </si>
  <si>
    <t>أبو سليمان</t>
  </si>
  <si>
    <t>http://www.masress.com/shorouk/1004325</t>
  </si>
  <si>
    <t>بيع الطفل مقابل 6 آلاف ج</t>
  </si>
  <si>
    <t>http://www.masress.com/shorouk/1022140</t>
  </si>
  <si>
    <t>http://www.masress.com/shorouk/1021900</t>
  </si>
  <si>
    <t>سمية م م أ 34 سنة ربة منزل، عمرو س أ 36 سنة لحام كهرباء، عزة م م أ 35 سنة ربة منزل، صباح ا ك 44 سنة ممرضة، س م 52 سنة داية، علي ت طبيب نساء وتوليد، 4 أطباء آخرين</t>
  </si>
  <si>
    <t>http://www.masress.com/soutelomma/1239500</t>
  </si>
  <si>
    <t>كشفت تحقيقات نيابة أول المحلة التابعة لنيابات شرق طنطا الكلية، تورط 5 أطباء فى تكوين شبكة لبيع الأطفال من الحمل السفاح لراغبى التبنى مقابل مبالغ مالية باهظة وتسهيل تزوير الشهادات الصحية والميلاد. وتوصلت التحقيقات عن أن «ع.ت» طبيب متخصص فى جراحة النساء والتوليد اشترك مع 4 أطباء آخرين يعملون فى مستشفيات تابعة لمديرية الصحة بالغربية فى الوقت الذى انكر 3 أطباء بالتحقيقات صحة توقيعاتهم على شهادت بولادة الأطفال بعياداتهم الطبية الخاصة وعدم اشتراكهم فى وقائع بيع 3 أطفال وآخرين من الحمل السفاح إلى راغبى التبنى. وأصدر رئيس النيابة العامة قرارا بإجراء تحاليل «دى.إن.إيه» للزوجين المتورطين فى الواقعة والأطفال المتحفظ عليهم وفحص توقيعات الأطباء على تصاريح ولادة الأطفال أمام مكاتب خبراء والأدلة الجنائية بعد انكارهم تورطهم. وتعود أحداث الواقعة حينما تلقى اللواء نبيل عبدالفتاح مدير أمن الغربية إخطارا من العميد طارق عطوية مأمور قسم أول المحلة يفيد بورود بلاغ من «سمية.م.م أ» 34 عاما ربة منزل مقيمة بشارع الحنفية أقرت فيه بأنها متزوجة من «عمرو.س» 36 سنة لحام كهرباء «عقيم» وعقب فشلها فى علاج زوجها اشترت شقيقتها «عزة» 35 عاما ربة منزل بمساعدة «صباح.ا» 44 عاما ممرضة بمركز رعاية الأطفال بأول المحلة ثلاثة أطفال وقيدتهم بدفاتر الصحة باسمها وزوجها وقدمت شهادات ميلاد صادرة من مصلحة الأحوال المدنية بأسمائهم. وأضافت فى محضر الشرطة أن زوجها رفض فى الفترة الأخيرة الانفاق عليهم وتعدى عليها بالضرب وطردها هى والأطفال من المنزل وأنها حصلت على الطفل الأول وعمره 3 أشهر تقريبا من «أم عزة» وتقيم بمنطقة أبوشاهين بالمحلة وتوفيت منذ 3 أعوام ثم حصلت على الطفلتين الثانية والثالثة بمساعدة «صباح.ع» من «على.ت» طبيب نساء نظير دفع زوجها مبالغ مالية. وباستدعاء زوجها وبمواجهته بأقوال زوجته أقر بصحة الواقعة، وكشف عن انه دفع 19 ألف جنيه مقابل شراء الأطفال الثلاثة، مشيرا إلى أن زوجته أحضرت الأطفال من طبيب النساء واخطارات الولاده لقيدهم، وأقر بعلمه بقيد الأطفال باسمه رغبة منه فى تبنيهم لعدم قدرته على الإنجاب وعلمه بأنهم من حمل سفاح وأن الطبيب يولد الساقطات ويبيع الأطفال. وباستدعاء شقيقة الزوج أقرت بعلمها بشراء الطفل الأول فقط ونفت اشتراكها فى شراء الطفلتين واقرت المتهمة «صباح.ع» بمعرفة صاحبة البلاغ من خلال تردد الأخيرة على مركز الرعاية (محل عملها) لصرف الألبان للأطفال ونفت اشتراكها فى شراء الأطفال أوتسهيل قيدهم وتم التحفظ على الأطفال وامرت النيابة بإيداعهم بإحدى دور الرعاية. وأصدر اللواء نبيل عبدالفتاح مدير أمن الغربية توجيهاته إلى العميد إبراهيم عبدالغفار مدير المباحث الجنائية بتشكيل فريق من البحث الجنائى تحت اشراف العميد حلمى أبوالليل رئيس المباحث الجنائية والعقيد محمد عمارة رئيس فرع البحث الجنائى بالمحلة لسرعة إلقاء القبض على جميع المتهمين فى واقعة بيع أطفال السفاح لراغبى التبنى بالمحلة الكبرى. وأصدر المستشار عمرو جميل رئيس نيابة أول المحلة التابعة لنيابات شرق طنطا الكلية أمس قرارا بتجديد حبس زوجين وعاملة وممرضة 15 يوما على ذمة التحقيقات لاتهامهم بتكوين شبكة لبيع الأطفال من السفاح لراغبى التبنى بالاشتراك مع عدد من اطباء النساء والتوليد مقابل مبالغ مالية باهظة وتسهيل تزوير الشهادات الصحية والميلاد الرسمية وإيداع الأطفال بدار للرعاية.</t>
  </si>
  <si>
    <t>ثريا س أ د 43 سنة ربة منزل</t>
  </si>
  <si>
    <t>https://cairoportal.com/story/226662/%D9%85%D8%A8%D8%A7%D8%AD%D8%AB-%D8%B1%D8%B9%D8%A7%D9%8A%D8%A9-%D8%A7%D9%84%D8%A3%D8%AD%D8%AF%D8%A7%D8%AB-%D8%AA%D8%B6%D8%A8%D8%B7-103-%D9%82%D8%B6%D8%A7%D9%8A%D8%A7-%D9%85%D8%AE%D8%AF%D8%B1%D8%A7%D8%AA-%D9%8816-%D9%82%D8%B6%D9%8A%D8%A9-%D8%AD%D9%8A%D8%A7%D8%B2%D8%A9-%D8%A3%D8%B3%D9%84%D8%AD%D8%A9-%D8%A8%D9%8A%D8%B6%D8%A7%D8%A1</t>
  </si>
  <si>
    <t>قامت الإدارة العامة العامة لمباحث رعاية الأحداث بعدة حملات مكبرة بالاشتراك مع مديريات الأمن ، لضبط قضايا الأحداث بالشارع المصرى فى إطار جهود الإدارة لتحجيم فرص تعرض الأطفال للخطر والإفساد ، وضبط مفسديهم ومستغليهم فى كافة أنواع الجرائم. وأسفرت تلك الحملات خلال شهر يونيو الماضي - فى مجال قضايا المخدرات عن ضبط (103) قضية ، وفى مجال حيازة الأسلحة النارية عن ضبط ( 16 ) قضية ، كما أسفرت عن ضبط (26) قضية تشغيل أطفال بالمخالفة لقانون الطفل ، وفى مجال مكافحة جرائم مزاولة مهنة بدون ترخيص عن ضبط (11) متهما ، وضبط 12 قضية فى مجال مكافحة جرائم استغلال وإفساد الأحداث. كما نجحت الحملات فى ضبط 50 قضية حيازة أسلحة بيضاء و40 قضية آداب عامة و12 محكوما عليه هاربين. وقامت الأجهزة الأمنية باتخاذ كافة الإجراءات القانونية والعرض على النيابة لمباشرة التحقيق بشأن كل قضية على حده.</t>
  </si>
  <si>
    <t>http://elwadynews.com/crime-news/2015/07/29/88002</t>
  </si>
  <si>
    <t>أم هاشم ح 35 سنة، وأخرى</t>
  </si>
  <si>
    <t>http://www.vetogate.com/1711446</t>
  </si>
  <si>
    <t>http://www.akhbarak.net/news/2015/07/30/6966549/articles/19390107/%D8%A7%D9%84%D9%85%D8%A8%D8%A7%D8%AD%D8%AB-%D8%AA%D9%86%D9%82%D8%B0-22-%D8%AD%D8%AF%D8%AB%D9%8B%D8%A7-%D9%85%D9%86-%D8%A7%D9%84%D8%B6%D9%8A%D8%A7%D8%B9</t>
  </si>
  <si>
    <t>http://www.almasryalyoum.com/news/details/782728</t>
  </si>
  <si>
    <t>http://www.tahrirnews.com/posts/249670/%D8%A7%D9%84%D8%AA%D8%B3%D9%88%D9%84++%D8%A7%D9%84%D9%82%D9%84%D9%8A%D9%88%D8%A8%D9%8A%D8%A9++%D8%A3%D8%AE%D8%A8%D8%A7%D8%B1+%D8%A7%D9%84%D8%AD%D9%88%D8%A7%D8%AF%D8%AB++%D8%A7%D8%AE%D8%A8%D8%A7%D8%B1+%D8%A7%D9%84%D8%AD%D9%88%D8%A7%D8%AF%D8%AB+%D8%A7%D9%84%D9%8A%D9%88%D9%85+</t>
  </si>
  <si>
    <t>علية إ ع ش 39 سنة، وعائشة أ 47 سنة</t>
  </si>
  <si>
    <t>القاهرة - الجيزة</t>
  </si>
  <si>
    <t>عبد المغني أ ع 18 سنة نجل المتهمة الثانية</t>
  </si>
  <si>
    <t>رقم 10/248 أحوال قسم شرطة أول مترو الأنفاق بتاريخ 11-7-2015</t>
  </si>
  <si>
    <t>http://www.dotmsr.com/details/%D8%B5%D9%88%D8%B1-%D8%B6%D8%A8%D8%B7-%D8%B3%D9%8A%D8%AF%D8%A9-%D8%AA%D8%B3%D8%AA%D8%A3%D8%AC%D8%B1-%D8%B7%D9%81%D9%84-%D9%85%D8%B9%D8%A7%D9%82-%D9%84%D8%AA%D8%AA%D8%B3%D9%88%D9%84-%D8%A8%D9%87-%D8%AF%D8%A7%D8%AE%D9%84-%D8%A7%D9%84%D9%85%D8%AA%D8%B1%D9%88</t>
  </si>
  <si>
    <t>أحمد م ي 29 سنة بائع متجول، أحمد م م 58 سنة بائع متجول، حمادة ج ا ن 39 سنة بائع متجول</t>
  </si>
  <si>
    <t>http://www.tahrirnews.com/posts/278299/%D8%A3%D8%B7%D9%81%D8%A7%D9%84+%D8%A7%D9%84%D8%B4%D9%88%D8%A7%D8%B1%D8%B9++%D9%85%D8%A8%D8%A7%D8%AD%D8%AB+%D8%A7%D9%84%D8%A3%D8%AD%D8%AF%D8%A7%D8%AB+%D8%A7%D9%84%D8%A8%D8%A7%D8%B9%D8%A9+%D8%A7%D9%84%D8%AC%D8%A7%D8%A6%D9%84%D9%8A%D9%86++%D8%A3%D8%AE%D8%A8%D8%A7%D8%B1+%D8%A7%D9%84%D8%AD%D9%88%D8%A7%D8%AF%D8%AB+</t>
  </si>
  <si>
    <t>http://www.masrawy.com/News/News_Cases/details/2015/8/31/647524/%D8%AE%D9%84%D8%A7%D9%84-24-%D8%B3%D8%A7%D8%B9%D8%A9-%D8%B6%D8%A8%D8%B7-72-%D9%82%D8%B6%D9%8A%D8%A9-%D8%AC%D8%B1%D8%A7%D8%A6%D9%85-%D8%A3%D8%AD%D8%AF%D8%A7%D8%AB-</t>
  </si>
  <si>
    <t>http://alwafd.org/%D8%AD%D9%88%D8%A7%D8%AF%D8%AB-%D9%88%D9%82%D8%B6%D8%A7%D9%8A%D8%A7/1200685-%D8%B6%D8%A8%D8%B7-%D8%B9%D8%B5%D8%A7%D8%A8%D8%A9-%D9%85%D9%86-%D8%B3%D9%8A%D8%AF%D8%AA%D9%8A%D9%86-%D8%AA%D8%B3%D8%AA%D8%BA%D9%84-%D8%A7%D9%84%D8%A3%D8%B7%D9%81%D8%A7%D9%84-%D9%81%D9%8A-%D8%A7%D9%84%D8%AA%D8%B3%D9%88%D9%84-%D8%A8%D8%A7%D9%84%D8%A8%D8%AD%D9%8A%D8%B1%D8%A9</t>
  </si>
  <si>
    <t>خلال شهر مايو 2015</t>
  </si>
  <si>
    <t>http://www.vetogate.com/2234501</t>
  </si>
  <si>
    <t>نظمت الإدارة العامة لمباحث رعاية الأحداث، عدة حملات لمواجهة كافة صور الخروج على القانون في مجال عمل الإدارة الذي يستهدف حماية الطفولة والأمومة وتفعيل دور مؤسسات الرعاية الاجتماعية والتطبيق الحاسم لقانون الطفل ومكافحة الظواهر الإجرامية المتعلقة بالأطفال واستغلالهم وإفسادهم وضبط مرتكبيها ومكافحة ظاهرة أطفال الشوارع. وأسفرت جهودها خلال 30 يوما، عن ضبط 3564 قضية متعلقة بالأحداث، وتم اتخاذ الإجراءات القانونية تجاه كل واقعة على حدة، وتولت النيابة المختصة التحقيقات.</t>
  </si>
  <si>
    <t>http://gate.ahram.org.eg/News/1089320.aspx</t>
  </si>
  <si>
    <t>http://www.elfagr.org/2052984</t>
  </si>
  <si>
    <t>http://almesryoon.com/%D8%AF%D9%81%D8%AA%D8%B1-%D8%A3%D8%AD%D9%88%D8%A7%D9%84-%D8%A7%D9%84%D9%88%D8%B7%D9%86/862484-%D8%A8%D8%A7%D9%84%D9%81%D9%8A%D8%AF%D9%8A%D9%88-%D9%88%D8%A7%D9%84%D8%B5%D9%88%D8%B1-%D9%86%D9%83%D8%B4%D9%81-%D8%B9%D8%B5%D8%A7%D8%A8%D8%A9-%D8%A8%D9%8A%D8%B9-%D8%A7%D9%84%D8%A3%D8%B7%D9%81%D8%A7%D9%84-%D9%85%D9%82%D8%A7%D8%A8%D9%84-20-%D8%A3%D9%84%D9%81-%D8%AC%D9%86%D9%8A%D9%87</t>
  </si>
  <si>
    <t>http://www.youm7.com/story/2016/3/16/%D8%A3%D8%B3%D8%B1%D8%A9-%D8%AA%D8%B3%D8%AA%D8%B9%D9%8A%D8%AF-%D8%B7%D9%81%D9%84%D9%87%D8%A7-%D8%A8%D8%B9%D8%AF-6-%D8%B3%D9%86%D9%88%D8%A7%D8%AA-%D9%85%D9%86-%D8%A7%D8%AE%D8%AA%D8%B7%D8%A7%D9%81%D9%87-%D8%B9%D9%84%D9%89-%D9%8A%D8%AF-%D9%85%D8%AA%D8%B3%D9%88%D9%84%D9%87-%D8%A8%D8%A7%D9%84%D9%85%D8%AD/2631435</t>
  </si>
  <si>
    <t>نجل عمرو ح إ س</t>
  </si>
  <si>
    <t>http://gate.ahram.org.eg/News/891219.aspx</t>
  </si>
  <si>
    <t>دمياط</t>
  </si>
  <si>
    <t>كفر سعد</t>
  </si>
  <si>
    <t>طريق كفر سعد المنصورة</t>
  </si>
  <si>
    <t>http://www.sotelnas.com/%D8%A8%D8%A7%D9%84%D8%B5%D9%88%D8%B1-%D8%B6%D8%A8%D8%B7-%D8%B7%D9%81%D9%84-%D9%8A%D9%82%D9%88%D8%AF-%D8%B3%D9%8A%D8%A7%D8%B1%D8%A9-%D9%85%D9%84%D8%A7%D9%83%D9%89-%D8%A8%D8%A7%D9%84%D8%B7%D8%B1%D9%8A/</t>
  </si>
  <si>
    <t>تمكن الملازم أول مختار الشافعى أدراة مرور دمياط من ضبط طفل بالصف الثاني الإعدادي يقود سيارة والده الملاكي بالطريق السريع كفر سعد المنصورة ، وبدأت الواقعة أثناء مباشرة الملازم مختار الشافعى لعمله بمنطقة الطريق السريع كفر سعد المنصورة وبالتحديد بمنطقة مدينة تفتيش كفر سعد ، حيث لاحظ قيام طفل بقيادة سيارة خاصة، حيث قام بايقافه الطفل الذى كان يسير بسرعة , بعدها تمكن الملازم أول مختار الشافعى ومعاونية من أيفاقة وتبين أنة يدعى طارق محمد المكباتى 12 سنة, تم أستدعاء والدة وتم أتخاذ الإجراءت القانونية حيال الواقعة .</t>
  </si>
  <si>
    <t>طارق م ا 12 سنة</t>
  </si>
  <si>
    <t>خلال شهر مارس 2015</t>
  </si>
  <si>
    <t>http://www.elyomnew.com/news/accidents/2016/04/07/49455</t>
  </si>
  <si>
    <t>واصلت الأجهزة الأمنية بوزارة الداخلية حملاتها المكبرة على مستوى الجمهورية لإحكام السيطرة الأمنية ومواجهة كافة أشكال الجريمة بشتى صورها ومكافحة كافة الأنشطة الإجرامية. وأكدت وزارة الداخلية في بيان لها، اليوم الخميس، أن الأجهزة الأمنية التابعة لقطاع الأمن الاجتماعي بالوزارة قامت بتكثيف الحملات الأمنية بالتنسيق مع كافة الجهات المعنية خلال الفترة الأخيرة في مجال أعمال تلك الإدارات، حيث تمكنت الإدارة العامة لمكافحة المخدرات خلال شهر مارس الماضي، من ضبط 199 قضية اتجار وتعاطي في المواد المخدرة "بلغ عدد المتهمين فيها 281 متهما". وتمكنت مباحث الآداب من ضبط 5626 قضية في مجال مكافحة جرائم الآداب، وألقت مباحث رعاية الأحداث من ضبط 4979 قضية متعلقة بالأحداث.</t>
  </si>
  <si>
    <t>http://gate.ahram.org.eg/News/904260.aspx</t>
  </si>
  <si>
    <t>http://www.elwatannews.com/news/details/1204098</t>
  </si>
  <si>
    <t>http://almogaz.com/news/crime/2016/02/25/2196029</t>
  </si>
  <si>
    <t>http://www.almasryalyoum.com/news/details/895583</t>
  </si>
  <si>
    <t>http://www.albawabhnews.com/1737127</t>
  </si>
  <si>
    <t>http://www.cairoportal.com/story/361517/%D8%B7%D9%81%D9%84-%D9%8A%D8%B1%D8%B4%D8%AF-%D8%B9%D9%86-%D8%B9%D8%AC%D9%88%D8%B2-%D8%A7%D9%84%D9%85%D8%B1%D8%AC-%D8%A7%D9%84%D8%B4%D8%A7%D8%B0-%D9%8A%D9%82%D9%8A%D9%85-%D8%AD%D9%81%D9%84%D8%A7%D8%AA-%D8%AC%D9%86%D8%B3-%D8%AF%D8%A7%D8%AE%D9%84-%D8%B4%D9%82%D8%AA%D9%87</t>
  </si>
  <si>
    <t>http://gate.ahram.org.eg/News/835856.aspx</t>
  </si>
  <si>
    <t>http://www.copts-united.com/Article.php?I=2451&amp;A=231919</t>
  </si>
  <si>
    <t>http://www.masrawy.com/News/News_Cases/details/2015/11/11/692342/%D8%B4%D8%B1%D8%B7%D8%A9-%D8%A7%D9%84%D8%A3%D8%AD%D8%AF%D8%A7%D8%AB-%D8%AA%D8%B6%D8%A8%D8%B7-%D9%A8%D9%A7-%D9%82%D8%B6%D9%8A%D8%A9-%D9%85%D8%AA%D9%86%D9%88%D8%B9%D8%A9</t>
  </si>
  <si>
    <t>‏‫تمكنت الادارة العامة لمباحث رعاية الأحداث، برئاسة اللواء محمود فاروق مساعد وزير الداخلية لشرطة الأحداث، من ضبط (87) قضية متعلقة بجرائم الأحداث واستغلالهم وإفسادهم، تنفيذ (9) أحكام قضائية. شنت الإدارة العامة لمباحث رعاية الأحداث حملة أمنية مكبرة لضبط كافة حالات الخروج على القانون والمتعلقة بجرائم الأحداث بنطاق مديريتي أمن القاهرة والجيزة أسفرت جهودها من ضبط (87) قضية متعلقة بالأحداث وذلك على النحو التالي:- ضبط (6) قضايا تعرض الأحداث للخطر ، وضبط (2) قضية إفساد واستغلال الأحداث ، وضبط (11) قضايا في مجال تطبيق قانون الطفل بشأن عمالة الأطفال، وضبط (24) قضايا معاكسات بالمواقف ومحطات سيارات الأجرة والنقل العام، وضبط (40) قضية باعة جائلين بالميادين العامة ، وضبط (4) قضايا تسول، وتنفيذ (7) أحاكم قضائية. تم اتخاذ الإجراءات القانونية حيال جميع الوقائع، ولاقت نتائج الحملة استحسان عددٍ كبير من المواطنين. وتوالى الإدارة جهودها في مكافحة جرائم الأحداث بالتنسيق مع مديريات الأمن المعنية والجهات الإدارية المعاونة للحد من تلك الظاهرة.</t>
  </si>
  <si>
    <t>http://www.elfagr.org/1886935</t>
  </si>
  <si>
    <t>http://www.wataninet.com/%D8%A3%D8%AE%D8%A8%D8%A7%D8%B1/%D9%85%D8%B5%D8%B1/%D9%85%D8%A8%D8%A7%D8%AD%D8%AB-%D8%B1%D8%B9%D8%A7%D9%8A%D8%A9-%D8%A7%D9%84%D8%A3%D8%AD%D8%AF%D8%A7%D8%AB-%D8%AA%D8%AA%D9%85%D9%83%D9%86-%D9%85%D9%86-%D8%B6%D8%A8%D8%B7-68-%D9%82%D8%B6%D9%8A%D8%A9/378671/</t>
  </si>
  <si>
    <t>فى إطار جهود الإدارة العامة لمباحث رعاية الأحداث لتحجيم فرص تعرض الأطفال للخطر والإفساد ، وضبط مفسديهم ومستغليهم فى كافة أنواع الجرائم فقد قامت الإدارة بحملة مكبرة لضبط قضايا الأحداث بالشارع المصرى حيث أسفرت تلك الحملة عن تحقيق النتائج الآتية:- ضبط ( 6 ) قضايا فى مجال تطبيق قانون الطفل بشأن عمالة الأطفال . ضبط ( 53 ) قضية فى مجال ضبط الباعة الجائلين . ضبط (9) قضايا فى مجال ضبط حالات معاكسات فى الطريق العام. تم إتخاذ الإجراءات القانونية اللازمة حيال كل واقعة على حده هذا وتواصل الإدارة جهودها لضبط المخالفات وإتخاذ الإجراءات القانونية .</t>
  </si>
  <si>
    <t>http://www.dotmsr.com/details/%D9%85%D8%A8%D8%A7%D8%AD%D8%AB-%D8%A7%D9%84%D8%A3%D8%AD%D8%AF%D8%A7%D8%AB-68-%D9%82%D8%B6%D9%8A%D8%A9-%D8%A7%D8%B3%D8%AA%D8%BA%D9%84%D8%A7%D9%84-%D8%A3%D8%B7%D9%81%D8%A7%D9%84-%D8%A7%D9%84%D9%8A%D9%88%D9%85</t>
  </si>
  <si>
    <t>http://albedaiah.com/news/2015/10/04/97780</t>
  </si>
  <si>
    <t>http://almesryoon.com/%D9%82%D8%B6%D8%A7%D9%8A%D8%A7-%D9%88%D8%AD%D9%88%D8%A7%D8%AF%D8%AB/815353-%D8%AD%D8%A8%D8%B3-%D8%B3%D9%8A%D8%AF%D8%AA%D9%8A%D9%86-%D9%84%D8%A7%D8%AA%D9%87%D8%A7%D9%85%D9%87%D9%85%D8%A7-%D8%A8%D8%AE%D8%B7%D9%81-%D9%85%D9%88%D9%84%D9%88%D8%AF-%D9%85%D9%86-%D9%85%D8%B3%D8%AA%D8%B4%D9%81%D9%89-%D8%A7%D9%84%D8%AC%D9%84%D8%A7%D8%A1</t>
  </si>
  <si>
    <t>http://www.dotmsr.com/details/%D8%B6%D8%A8%D8%B7-%D8%B9%D8%A7%D9%85%D9%84%D8%A7%D9%86-%D8%A8%D9%85%D9%82%D9%87%D9%8A-%D8%AA%D8%AE%D8%B5%D8%B5%D8%A7-%D9%81%D9%8A-%D9%87%D8%AA%D9%83-%D8%A3%D8%B9%D8%B1%D8%A7%D8%B6-%D8%A7%D9%84%D8%A3%D8%B7%D9%81%D8%A7%D9%84-%D8%A8%D8%A7%D9%84%D8%A5%D8%B3%D9%83%D9%86%D8%AF%D8%B1%D9%8A%D8%A9</t>
  </si>
  <si>
    <t>تمكن صباح اليوم الجمعة، ضباط مباحث رعاية الأحداث بالإسكندرية من ضبط عاملين بمقهى، تخصصا في استدراج الأطفال الحدث والهاربين من ذويهم بزعم إيجاد فرص عمل لهم واعطائهم مبالغ مالية ثم يقومان بهتك عرضهم. تم ضبط المدعوين فوزي م ا (55 عاما- عامل بمقهي في محطة مصر)، وإسحاق ا ب م (53 عاما-عامل بذات المقهى) السابق اتهامه فى القضية جنح مينا البصل "هتك عرض". وأشارت التحريات إلى قيامهم بإرتكاب تللك الأفعال مع كل من سميرة ح (14 عاما_ بدون عمل) مقيم دائرة قسم شرطة اللبان، و محمد خ م س (17 - بدون عمل) مقيم رشيد – محافظة البحيرة، عبد الحكيم ع ع (17 عاما- بدون عمل) مقيم أبو تشت – محافظة قنا، سعيد ح م ع (16 عاما- بدون عمل) مقيم محافظة القاهرة. بسؤالهم قرروا بهروبهم من أهليتهم وقيام المتهمين بهتك عرضهم ن و تحرر المحضر جنح قسم شرطة العطارين وجاري العرض على النيابة.</t>
  </si>
  <si>
    <t>فوزي م أ 55 سنة عامل بمقهى، إسحاق أ ب م 53 سنة عامل بمقهى</t>
  </si>
  <si>
    <t>مقهى بمحطة مصر</t>
  </si>
  <si>
    <t>سمير ح 14 سنة، محمد خ م س 17 سنة، عبد الحكيم ع ع 17 سنة، سعيد ح م ع 16 سنة</t>
  </si>
  <si>
    <t>منشأة ناصر</t>
  </si>
  <si>
    <t>http://www.albawabhnews.com/1651176</t>
  </si>
  <si>
    <t>ألقت الإدارة العامة لمباحث القاهرة القبض على مدرب كرة قدم بتهمه ارتكاب جرائم ممارسة الجنس مع 300 طفل بمناطق المطرية ومنشية ناصر. وأكد مصدر لـ" البوابة نيوز" ، أن المتهم يدعى علي حسن يوسف 45 سنة، داوم على استقطاب الأطفال لممارسة الجنس معهم منذ عشرين عامًا، بمنطقة المطرية، وكان يعمل مدرب كرة قدم بمراكز الشباب، واستغل حب الاطفال للعبة كرة القدم، مؤكدًا أنه كان يستدرجهم بحجة التدريب على اللعب، إلى غرفة صغيرة ليمارس معهم الجنس وتصويرهم بالفيديو والصور. وأضاف المصدر أن المتهم نقل نشاطه الإجرامي لمنطقة منشية ناصر، وقام بتزوير كارنيهات مدرب كرة قدم بنادي القلعة والنادي القومي، وواصل ممارساته الدنيئة وجذب الأطفال أعمارهم من 8 إلى 12 سنة لغرفة استأجرها بمنشية ناصر، لافتاً إلى أنه منذ حوالي أسبوع حاول استدارج طفلا من أحد المتدربين، لممارسة الجنس معه ، إلا أن الطفل انتابه حالة صراخ، وذهب وأخبر والده، وعلى الفور هاجم أهالي منشية ناصر الغرفة التي يسكن بها وأبلغوا الشرطة. وعلى الفور تم إلقاء القبض عليه واقتياده لديوان القسم، وتحرر محضر برقم 4850 اداري منشية ناصر، وبالفحص تبين أنه يحمل كارنيهات مزورة، ويحمل على هاتفه مئات المقاطع الجنسية التي صورها أثناء ممارسته الجنس مع ما يقرب من 300 طفل، وقررت نيابة منشية ناصر حبس المتهم 15 يومًا على ذمة التحقيقات.</t>
  </si>
  <si>
    <t>رقم 4850 لسنة 2015 إداري منشأة ناصر</t>
  </si>
  <si>
    <t>أطفال أعمارهم بين 8-12 سنة</t>
  </si>
  <si>
    <t>http://www.soutalomma.com/73280</t>
  </si>
  <si>
    <t>علي ح ي 45 سنة مدرب كرة قدم مزور</t>
  </si>
  <si>
    <t>العمرانية</t>
  </si>
  <si>
    <t>دياب ع 16 سنة</t>
  </si>
  <si>
    <t>مقهى بالهرم</t>
  </si>
  <si>
    <t>http://massai.ahram.org.eg/NewsQ/50/182568.aspx</t>
  </si>
  <si>
    <t>تم تطبيق فرضيتي نسبة 55% ذكور من المتهمين البالغين ونسبة 90% ذكور من الأطفال الموضحتين في المنهجية</t>
  </si>
  <si>
    <t>تم التوصل إلى أسرته بعد القبض عليه من الشارع وترحيل لدور رعاية بالجيزة بعد هروبه لمدة 4 شهور، وأيضا تم تطبيق فرضيتي نسبة 55% ذكور من المتهمين البالغين ونسبة 90% ذكور من الأطفال الموضحتين في المنهجية</t>
  </si>
  <si>
    <t>بحسب بيان مباحث رعاية الأحداث، هناك 98 قضية تم ضبطها، وبعد تطبيق فرضية نسبة الـ 75% الفعلية المُوضحة في المنهجية، فإن العدد الفعلي للقضايا المرتبطة بمجال هذا الحصر هي 73 قضية، وأيضا تم تطبيق فرضيتي نسبة 55% ذكور من المتهمين البالغين ونسبة 90% ذكور من الأطفال الموضحتين في المنهجية</t>
  </si>
  <si>
    <t>بحسب بيان مباحث رعاية الأحداث، هناك 12 قضية تم ضبطها، وبعد تطبيق فرضية نسبة الـ 75% الفعلية المُوضحة في المنهجية، فإن العدد الفعلي للقضايا المرتبطة بمجال هذا الحصر هي 9 قضايا، وأيضا تم تطبيق فرضيتي نسبة 55% ذكور من المتهمين البالغين ونسبة 90% ذكور من الأطفال الموضحتين في المنهجية</t>
  </si>
  <si>
    <t>بحسب بيان مباحث رعاية الأحداث، هناك 38 قضية تم ضبطها، وبعد تطبيق فرضية نسبة الـ 75% الفعلية المُوضحة في المنهجية، فإن العدد الفعلي للقضايا المرتبطة بمجال هذا الحصر هي 28 قضية، وأيضا تم تطبيق فرضيتي نسبة 55% ذكور من المتهمين البالغين ونسبة 90% ذكور من الأطفال الموضحتين في المنهجية</t>
  </si>
  <si>
    <t>بحسب بيان مباحث رعاية الأحداث، هناك 58 قضية تم ضبطها، وبعد تطبيق فرضية نسبة الـ 75% الفعلية المُوضحة في المنهجية، فإن العدد الفعلي للقضايا المرتبطة بمجال هذا الحصر هي 43 قضية، وأيضا تم تطبيق فرضيتي نسبة 55% ذكور من المتهمين البالغين ونسبة 90% ذكور من الأطفال الموضحتين في المنهجية</t>
  </si>
  <si>
    <t>بحسب بيان مباحث رعاية الأحداث، هناك 61 قضية تم ضبطها، وبعد تطبيق فرضية نسبة الـ 75% الفعلية المُوضحة في المنهجية، فإن العدد الفعلي للقضايا المرتبطة بمجال هذا الحصر هي 45 قضية، وأيضا تم تطبيق فرضيتي نسبة 55% ذكور من المتهمين البالغين ونسبة 90% ذكور من الأطفال الموضحتين في المنهجية</t>
  </si>
  <si>
    <t>بحسب بيان مباحث رعاية الأحداث، هناك 67 قضية تم ضبطها، وبعد تطبيق فرضية نسبة الـ 75% الفعلية المُوضحة في المنهجية، فإن العدد الفعلي للقضايا المرتبطة بمجال هذا الحصر هي 50 قضية، وأيضا تم تطبيق فرضيتي نسبة 55% ذكور من المتهمين البالغين ونسبة 90% ذكور من الأطفال الموضحتين في المنهجية</t>
  </si>
  <si>
    <t>بحسب بيان مباحث رعاية الأحداث، هناك 72 قضية تم ضبطها، وبعد تطبيق فرضية نسبة الـ 75% الفعلية المُوضحة في المنهجية، فإن العدد الفعلي للقضايا المرتبطة بمجال هذا الحصر هي 54 قضية، وأيضا تم تطبيق فرضيتي نسبة 55% ذكور من المتهمين البالغين ونسبة 90% ذكور من الأطفال الموضحتين في المنهجية</t>
  </si>
  <si>
    <t>بحسب بيان مباحث رعاية الأحداث، هناك 74 قضية تم ضبطها، وبعد تطبيق فرضية نسبة الـ 75% الفعلية المُوضحة في المنهجية، فإن العدد الفعلي للقضايا المرتبطة بمجال هذا الحصر هي 55 قضية، وأيضا تم تطبيق فرضيتي نسبة 55% ذكور من المتهمين البالغين ونسبة 90% ذكور من الأطفال الموضحتين في المنهجية</t>
  </si>
  <si>
    <t>بحسب بيان مباحث رعاية الأحداث، هناك 82 قضية تم ضبطها، وبعد تطبيق فرضية نسبة الـ 75% الفعلية المُوضحة في المنهجية، فإن العدد الفعلي للقضايا المرتبطة بمجال هذا الحصر هي 61 قضية، وأيضا تم تطبيق فرضيتي نسبة 55% ذكور من المتهمين البالغين ونسبة 90% ذكور من الأطفال الموضحتين في المنهجية</t>
  </si>
  <si>
    <t>بحسب بيان مباحث رعاية الأحداث، هناك 93 قضية تم ضبطها، وبعد تطبيق فرضية نسبة الـ 75% الفعلية المُوضحة في المنهجية، فإن العدد الفعلي للقضايا المرتبطة بمجال هذا الحصر هي 69 قضية، وأيضا تم تطبيق فرضيتي نسبة 55% ذكور من المتهمين البالغين ونسبة 90% ذكور من الأطفال الموضحتين في المنهجية</t>
  </si>
  <si>
    <t>خلال شهر يونيو 2015</t>
  </si>
  <si>
    <t>http://www.youm7.com/story/2015/6/6/%D8%A7%D9%84%D8%AF%D8%A7%D8%AE%D9%84%D9%8A%D8%A9--%D8%B6%D8%A8%D8%B7-57-%D9%82%D8%B6%D9%8A%D8%A9-%D8%A7%D8%B3%D8%AA%D8%BA%D9%84%D8%A7%D9%84-%D8%A3%D8%B7%D9%81%D8%A7%D9%84-%D8%A7%D9%84%D8%A3%D8%AD%D8%AF%D8%A7%D8%AB-%D9%81%D9%89-%D8%A7%D9%84%D8%AA%D8%B3%D9%88%D9%84/2212827</t>
  </si>
  <si>
    <t xml:space="preserve">تمكنت الإدارة العامة لمباحث رعاية الأحداث بوزارة الداخلية من ضبط 20 قضية فى مجال ضبط حائزى الأسلحة النارية، و120 قضية فى مجال مكافحة جرائم السرقات، و442 قضية فى مجال مكافحة الجرائم المتنوعة، و57 قضية فى مجال مكافحة جرائم استغلال الأحداث. </t>
  </si>
  <si>
    <t>http://gate.ahram.org.eg/News/681580.aspx</t>
  </si>
  <si>
    <t>الشهر</t>
  </si>
  <si>
    <t>الإقليم الجغرافي</t>
  </si>
  <si>
    <t>جنسي</t>
  </si>
  <si>
    <t>تجاري</t>
  </si>
  <si>
    <t>واقعة ميدانية عابرة</t>
  </si>
  <si>
    <t>بيع الأطفال</t>
  </si>
  <si>
    <t>تسول وباعة جائلين</t>
  </si>
  <si>
    <t>جرائم جنائية</t>
  </si>
  <si>
    <t>تجارة السلع الخفيفة</t>
  </si>
  <si>
    <t>أعمال تعرض الأحداث للخطر</t>
  </si>
  <si>
    <t>فعل ذاتي من الأحداث</t>
  </si>
  <si>
    <t>شهر يونيو 2015</t>
  </si>
  <si>
    <t>شهر يوليو 2015</t>
  </si>
  <si>
    <t>شهر أغسطس 2015</t>
  </si>
  <si>
    <t>شهر سبتمبر 2015</t>
  </si>
  <si>
    <t>شهر أكتوبر 2015</t>
  </si>
  <si>
    <t>شهر نوفمبر 2015</t>
  </si>
  <si>
    <t>شهر ديسمبر 2015</t>
  </si>
  <si>
    <t>شهر يناير 2016</t>
  </si>
  <si>
    <t>شهر فبراير 2016</t>
  </si>
  <si>
    <t>شهر مارس 2016</t>
  </si>
  <si>
    <t>شهر أبريل 2016</t>
  </si>
  <si>
    <t>شهر مايو 2016</t>
  </si>
  <si>
    <t>المحافظات المركزية</t>
  </si>
  <si>
    <t>مدن القناة</t>
  </si>
  <si>
    <t>محافظات الصعيد</t>
  </si>
  <si>
    <t>محافظات الدلتا</t>
  </si>
  <si>
    <t>المحافظات الحدودية</t>
  </si>
  <si>
    <t>جريمة مباشرة للإتجار بالبشر</t>
  </si>
  <si>
    <t>الإجمالي</t>
  </si>
  <si>
    <t>وفقاً للبيان هناك 124 قضية جرائم استغلال وإفساد الأحداث خلال الشهر بينما تم تسجيل 13 منها هذا الشهر وبالتالي المتبقي 111 قضية، تم تطبيق فرضيتي نسبة 55% ذكور من المتهمين البالغين ونسبة 90% ذكور من الأطفال الموضحتين في المنهجية</t>
  </si>
  <si>
    <t>وفقا للبيان هناك 714 قضية أعمال تعرض الأحداث للخطر خلال الشهر بينما تم تسجيل 33 منها هذا الشهر وبالتالي المتبقي 681 قضية، تم تطبيق فرضيتي نسبة 55% ذكور من المتهمين البالغين ونسبة 90% ذكور من الأطفال الموضحتين في المنهجية</t>
  </si>
  <si>
    <t>وفقا للبيان هناك 527 قضية تسول وباعة جائلين خلال الشهر بينما تم تسجيل 58 منها هذا الشهر وبالتالي المتبقي 469 قضية، تم تطبيق فرضيتي نسبة 55% ذكور من المتهمين البالغين ونسبة 90% ذكور من الأطفال الموضحتين في المنهجية</t>
  </si>
  <si>
    <t>وفقا للبيان هناك 563 قضية تسول وباعة جائلين خلال الشهر بينما تم تسجيل 78 منها خلال الشهر وبالتالي المتبقي 485 قضية، تم تطبيق فرضيتي نسبة 55% ذكور من المتهمين البالغين ونسبة 90% ذكور من الأطفال الموضحتين في المنهجية</t>
  </si>
  <si>
    <t>وفقا للبيان هناك 539 قضية أعمال تعرض الأحداث للخطر خلال الشهر بينما تم تسجيل 36 منها خلال هذا الشهر وبالتالي المتبقي 503 قضية، تم تطبيق فرضيتي نسبة 55% ذكور من المتهمين البالغين ونسبة 90% ذكور من الأطفال الموضحتين في المنهجية</t>
  </si>
  <si>
    <t>وفقا للبيان هناك 644 قضية أعمال تعرض الأحداث للخطر خلال الشهر بينما تم تسجيل 62 منها خلال هذا الشهر وبالتالي المتبقى 582 قضية، تم تطبيق فرضيتي نسبة 55% ذكور من المتهمين البالغين ونسبة 90% ذكور من الأطفال الموضحتين في المنهجية</t>
  </si>
  <si>
    <t>بحسب بيان مباحث رعاية الأحداث، هناك 4892 قضية تم ضبطها، وبعد تطبيق فرضية نسبة الـ 75% الفعلية المُوضحة في المنهجية، فإن العدد الفعلي للقضايا المرتبطة بمجال هذا الحصر هي 3669 قضية، وتم تسجيل منها 521 وبالتالي المتبقي 3148 قضية، وأيضا تم تطبيق فرضيتي نسبة 55% ذكور من المتهمين البالغين ونسبة 90% ذكور من الأطفال الموضحتين في المنهجية</t>
  </si>
  <si>
    <t>وفقا للبيان هناك 224 قضية أعمال تعرض الأحداث للخطر خلال الشهر تم تسجيل 56 منها خلال هذا الشهر وبالتالي المتبقي 168 قضية، تم تطبيق فرضيتي نسبة 55% ذكور من المتهمين البالغين ونسبة 90% ذكور من الأطفال الموضحتين في المنهجية</t>
  </si>
  <si>
    <t>وفقا للبيان هناك 1217 قضية تسول وباعة جائلين خلال الشهر بينما تم تسجيل 213 منها خلال هذا الشهر وبالتالي المتبقي 1004 قضية، تم تطبيق فرضيتي نسبة 55% ذكور من المتهمين البالغين ونسبة 90% ذكور من الأطفال الموضحتين في المنهجية</t>
  </si>
  <si>
    <t>وفقا للييان هناك 632 قضية أعمال تعرض الأحداث للخطر خلال الشهر تم تسجيل منها 28 خلال هذا الشهر وبالتالي المتبقي 604 قضية، تم تطبيق فرضيتي نسبة 55% ذكور من المتهمين البالغين ونسبة 90% ذكور من الأطفال الموضحتين في المنهجية</t>
  </si>
  <si>
    <t>وفقا للبيان هناك 129 قضية جرائم استغلال وإفساد الأحداث خلال الشهر تم تسجيل 11 منها خلال هذا الشهر وبالتالي المتبقي 118 قضية، تم تطبيق فرضيتي نسبة 55% ذكور من المتهمين البالغين ونسبة 90% ذكور من الأطفال الموضحتين في المنهجية</t>
  </si>
  <si>
    <t>بحسب بيان مباحث رعاية الأحداث، هناك 4979 قضية تم ضبطها، وبعد تطبيق فرضية نسبة الـ 75% الفعلية المُوضحة في المنهجية، فإن العدد الفعلي للقضايا المرتبطة بمجال هذا الحصر هي 3734 قضية بينما تم تسجيل 218 منها خلال هذا الشهر وبالتالي المتبقي 3516 قضية، وأيضا تم تطبيق فرضيتي نسبة 55% ذكور من المتهمين البالغين ونسبة 90% ذكور من الأطفال الموضحتين في المنهجية</t>
  </si>
  <si>
    <t>بحسب بيان مباحث رعاية الأحداث، هناك 3564 قضية تم ضبطها، وبعد تطبيق فرضية نسبة الـ 75% الفعلية المُوضحة في المنهجية، فإن العدد الفعلي للقضايا المرتبطة بمجال هذا الحصر هي 2673 قضية، تم تسجيل منها 21 خلال هذا الشهر وبالتالي المتبقي 2652 قضية، وأيضا تم تطبيق فرضيتي نسبة 55% ذكور من المتهمين البالغين ونسبة 90% ذكور من الأطفال الموضحتين في المنهجية</t>
  </si>
  <si>
    <t>تسول وباعة جائلين - الخليفة - 03/08/2015</t>
  </si>
  <si>
    <t>تسول وباعة جائلين - الخليفة - 14/01/2016</t>
  </si>
  <si>
    <t>تسول وباعة جائلين - الدقي - 28/05/2016</t>
  </si>
  <si>
    <t>تسول وباعة جائلين - الشيخ زايد - 10/12/2015</t>
  </si>
  <si>
    <t>تسول وباعة جائلين - العجوزة - 28/05/2016</t>
  </si>
  <si>
    <t>تسول وباعة جائلين - العجوزة - 30/05/2016</t>
  </si>
  <si>
    <t>تسول وباعة جائلين - العطارين - 29/07/2015</t>
  </si>
  <si>
    <t>تسول وباعة جائلين - العطارين - 24/09/2015</t>
  </si>
  <si>
    <t>تسول وباعة جائلين - العطارين - 03/11/2015</t>
  </si>
  <si>
    <t>أعمال تعرض الأحداث للخطر - العطارين - 13/11/2015</t>
  </si>
  <si>
    <t>تسول وباعة جائلين - العطارين - 25/12/2015</t>
  </si>
  <si>
    <t>جرائم استغلال وإفساد الأحداث - العمرانية - 08/04/2016</t>
  </si>
  <si>
    <t>جرائم استغلال وإفساد الأحداث - المرج - 21/03/2016</t>
  </si>
  <si>
    <t>جرائم استغلال وإفساد الأحداث - النجيلة - 13/02/2016</t>
  </si>
  <si>
    <t>تسول وباعة جائلين - الوراق - 24/05/2016</t>
  </si>
  <si>
    <t>تسول وباعة جائلين - أول المنتزة - 19/02/2016</t>
  </si>
  <si>
    <t>تسول وباعة جائلين - أول أكتوبر - 28/05/2016</t>
  </si>
  <si>
    <t>تسول وباعة جائلين - أول بنها - 05/07/2015</t>
  </si>
  <si>
    <t>تسول وباعة جائلين - أول بنها - 28/07/2015</t>
  </si>
  <si>
    <t>تسول وباعة جائلين - أول سوهاج - 06/11/2015</t>
  </si>
  <si>
    <t>تسول وباعة جائلين - بندر الأقصر - 15/09/2015</t>
  </si>
  <si>
    <t>تسول وباعة جائلين - بندر الأقصر - 27/12/2015</t>
  </si>
  <si>
    <t>تسول وباعة جائلين - بندر دمنهور - 30/05/2016</t>
  </si>
  <si>
    <t>تسول وباعة جائلين - بندر مطروح - 12/09/2015</t>
  </si>
  <si>
    <t>جرائم استغلال وإفساد الأحداث - بولاق الدكرور - 03/02/2016</t>
  </si>
  <si>
    <t>جرائم استغلال وإفساد الأحداث - بولاق الدكرور والطالبية - 23/11/2015</t>
  </si>
  <si>
    <t>جرائم استغلال وإفساد الأحداث - ثالث الإسماعيلية - 31/01/2016</t>
  </si>
  <si>
    <t>تسول وباعة جائلين - ثان سوهاج - 14/10/2015</t>
  </si>
  <si>
    <t>جرائم استغلال وإفساد الأحداث - ثان مدينة نصر - 13/11/2015</t>
  </si>
  <si>
    <t>جرائم استغلال وإفساد الأحداث - حلوان - 23/11/2015</t>
  </si>
  <si>
    <t>تسول وباعة جائلين - حلوان - 22/12/2015</t>
  </si>
  <si>
    <t>تسول وباعة جائلين - طوخ - 26/03/2016</t>
  </si>
  <si>
    <t>جرائم استغلال وإفساد الأحداث - القاهرة والجيزة - 04/06/2015</t>
  </si>
  <si>
    <t>غير محدد - القاهرة والجيزة - 28/06/2015</t>
  </si>
  <si>
    <t>أعمال تعرض الأحداث للخطر - القاهرة والجيزة - خلال شهر يونيو 2015</t>
  </si>
  <si>
    <t>أعمال تعرض الأحداث للخطر - القاهرة والجيزة - 04/07/2015</t>
  </si>
  <si>
    <t>جرائم استغلال وإفساد الأحداث - القاهرة والجيزة - 04/07/2015</t>
  </si>
  <si>
    <t>تسول وباعة جائلين - القاهرة - 05/07/2015</t>
  </si>
  <si>
    <t>تسول وباعة جائلين - القاهرة والجيزة - 18/07/2015</t>
  </si>
  <si>
    <t>أعمال تعرض الأحداث للخطر - القاهرة والجيزة - 28/07/2015</t>
  </si>
  <si>
    <t>تسول وباعة جائلين - القاهرة والجيزة - 28/07/2015</t>
  </si>
  <si>
    <t>جرائم استغلال وإفساد الأحداث - القاهرة والجيزة - 28/07/2015</t>
  </si>
  <si>
    <t>أعمال تعرض الأحداث للخطر - غير محدد - خلال شهر يوليو 2015</t>
  </si>
  <si>
    <t>جرائم استغلال وإفساد الأحداث - غير محدد - خلال شهر يوليو 2015</t>
  </si>
  <si>
    <t>تسول وباعة جائلين - غير محدد - خلال شهر يوليو 2015</t>
  </si>
  <si>
    <t>غير محدد - القاهرة والجيزة - 08/08/2015</t>
  </si>
  <si>
    <t>أعمال تعرض الأحداث للخطر - القاهرة والجيزة - 11/08/2015</t>
  </si>
  <si>
    <t>تسول وباعة جائلين - القاهرة والجيزة - 11/08/2015</t>
  </si>
  <si>
    <t>أعمال تعرض الأحداث للخطر - القاهرة والجيزة - 15/08/2015</t>
  </si>
  <si>
    <t>تسول وباعة جائلين - القاهرة والجيزة - 15/08/2015</t>
  </si>
  <si>
    <t>غير محدد - القاهرة والجيزة - 25/08/2015</t>
  </si>
  <si>
    <t>غير محدد - القاهرة والجيزة - 29/08/2015</t>
  </si>
  <si>
    <t>أعمال تعرض الأحداث للخطر - غير محدد - خلال شهر أغسطس 2015</t>
  </si>
  <si>
    <t>تسول وباعة جائلين - غير محدد - خلال شهر أغسطس 2015</t>
  </si>
  <si>
    <t>غير محدد - القاهرة والجيزة - 01/09/2015</t>
  </si>
  <si>
    <t>أعمال تعرض الأحداث للخطر - القاهرة والجيزة - 12/09/2015</t>
  </si>
  <si>
    <t>تسول وباعة جائلين - القاهرة والجيزة - 12/09/2015</t>
  </si>
  <si>
    <t>جرائم استغلال وإفساد الأحداث - القاهرة والجيزة - 12/09/2015</t>
  </si>
  <si>
    <t>أعمال تعرض الأحداث للخطر - القاهرة والجيزة - 15/09/2015</t>
  </si>
  <si>
    <t>جرائم استغلال وإفساد الأحداث - القاهرة والجيزة - 15/09/2015</t>
  </si>
  <si>
    <t>تسول وباعة جائلين - القاهرة والجيزة - 15/09/2015</t>
  </si>
  <si>
    <t>تسول وباعة جائلين - الوادي الجديد - 01-19/09/2015</t>
  </si>
  <si>
    <t>أعمال تعرض الأحداث للخطر - القاهرة والجيزة - 19/09/2015</t>
  </si>
  <si>
    <t>تسول وباعة جائلين - القاهرة والجيزة - 19/09/2015</t>
  </si>
  <si>
    <t>جرائم استغلال وإفساد الأحداث - القاهرة والجيزة - 01/10/2015</t>
  </si>
  <si>
    <t>تسول وباعة جائلين - القاهرة والجيزة - 01/10/2015</t>
  </si>
  <si>
    <t>غير محدد - القاهرة والجيزة - 04/10/2015</t>
  </si>
  <si>
    <t>أعمال تعرض الأحداث للخطر - القاهرة والجيزة - 07/10/2015</t>
  </si>
  <si>
    <t>تسول وباعة جائلين - القاهرة والجيزة - 07/10/2015</t>
  </si>
  <si>
    <t>أعمال تعرض الأحداث للخطر - القاهرة والجيزة - 09/10/2015</t>
  </si>
  <si>
    <t>تسول وباعة جائلين - القاهرة والجيزة - 09/10/2015</t>
  </si>
  <si>
    <t>أعمال تعرض الأحداث للخطر - القاهرة والجيزة - 13/10/2015</t>
  </si>
  <si>
    <t>تسول وباعة جائلين - القاهرة والجيزة - 13/10/2015</t>
  </si>
  <si>
    <t>أعمال تعرض الأحداث للخطر - القاهرة والجيزة - 17/10/2015</t>
  </si>
  <si>
    <t>تسول وباعة جائلين - القاهرة والجيزة - 17/10/2015</t>
  </si>
  <si>
    <t>أعمال تعرض الأحداث للخطر - القاهرة والجيزة - 27/10/2015</t>
  </si>
  <si>
    <t>تسول وباعة جائلين - القاهرة والجيزة - 27/10/2015</t>
  </si>
  <si>
    <t>أعمال تعرض الأحداث للخطر - غير محدد - خلال شهر أكتوبر 2015</t>
  </si>
  <si>
    <t>أعمال تعرض الأحداث للخطر - القاهرة والجيزة - 03/11/2015</t>
  </si>
  <si>
    <t>تسول وباعة جائلين - القاهرة والجيزة - 03/11/2015</t>
  </si>
  <si>
    <t>أعمال تعرض الأحداث للخطر - القاهرة والجيزة - 09/11/2015</t>
  </si>
  <si>
    <t>جرائم استغلال وإفساد الأحداث - القاهرة والجيزة - 09/11/2015</t>
  </si>
  <si>
    <t>تسول وباعة جائلين - القاهرة والجيزة - 09/11/2015</t>
  </si>
  <si>
    <t>غير محدد - القاهرة والجيزة - 12/11/2015</t>
  </si>
  <si>
    <t>غير محدد - القاهرة والجيزة - 18/11/2015</t>
  </si>
  <si>
    <t>تسول وباعة جائلين - القاهرة والجيزة - 23/11/2015</t>
  </si>
  <si>
    <t>أعمال تعرض الأحداث للخطر - القاهرة والجيزة - 28/11/2015</t>
  </si>
  <si>
    <t>تسول وباعة جائلين - القاهرة والجيزة - 28/11/2015</t>
  </si>
  <si>
    <t>غير محدد - غير محدد - خلال شهر نوفمبر 2015</t>
  </si>
  <si>
    <t>غير محدد - القاهرة والجيزة - 16/12/2015</t>
  </si>
  <si>
    <t>أعمال تعرض الأحداث للخطر - القاهرة والجيزة - 19/12/2015</t>
  </si>
  <si>
    <t>تسول وباعة جائلين - القاهرة والجيزة - 19/12/2015</t>
  </si>
  <si>
    <t>أعمال تعرض الأحداث للخطر - القاهرة والجيزة - 20/12/2015</t>
  </si>
  <si>
    <t>تسول وباعة جائلين - القاهرة والجيزة - 20/12/2015</t>
  </si>
  <si>
    <t>أعمال تعرض الأحداث للخطر - القاهرة والجيزة - 28/12/2015</t>
  </si>
  <si>
    <t>تسول وباعة جائلين - القاهرة والجيزة - 28/12/2015</t>
  </si>
  <si>
    <t>غير محدد - القاهرة والجيزة - 29/12/2015</t>
  </si>
  <si>
    <t>أعمال تعرض الأحداث للخطر - غير محدد - خلال شهر ديسمبر 2015</t>
  </si>
  <si>
    <t>تسول وباعة جائلين - غير محدد - خلال شهر ديسمبر 2015</t>
  </si>
  <si>
    <t>جرائم استغلال وإفساد الأحداث - غير محدد - خلال شهر ديسمبر 2015</t>
  </si>
  <si>
    <t>أعمال تعرض الأحداث للخطر - القاهرة والجيزة - 12/01/2016</t>
  </si>
  <si>
    <t>تسول وباعة جائلين - القاهرة والجيزة - 12/01/2016</t>
  </si>
  <si>
    <t>جرائم استغلال وإفساد الأحداث - القاهرة والجيزة - 12/01/2016</t>
  </si>
  <si>
    <t>أعمال تعرض الأحداث للخطر - القاهرة والجيزة - 08/02/2016</t>
  </si>
  <si>
    <t>تسول وباعة جائلين - القاهرة والجيزة - 08/02/2016</t>
  </si>
  <si>
    <t>جرائم استغلال وإفساد الأحداث - القاهرة والجيزة - 08/02/2016</t>
  </si>
  <si>
    <t>أعمال تعرض الأحداث للخطر - القاهرة والجيزة - 17/02/2016</t>
  </si>
  <si>
    <t>جرائم استغلال وإفساد الأحداث - القاهرة والجيزة - 17/02/2016</t>
  </si>
  <si>
    <t>تسول وباعة جائلين - القاهرة والجيزة - 17/02/2016</t>
  </si>
  <si>
    <t>أعمال تعرض الأحداث للخطر - القاهرة والجيزة - 21/02/2016</t>
  </si>
  <si>
    <t>تسول وباعة جائلين - القاهرة والجيزة - 21/02/2016</t>
  </si>
  <si>
    <t>أعمال تعرض الأحداث للخطر - القاهرة والجيزة - 23/02/2016</t>
  </si>
  <si>
    <t>جرائم استغلال وإفساد الأحداث - القاهرة والجيزة - 23/02/2016</t>
  </si>
  <si>
    <t>تسول وباعة جائلين - القاهرة والجيزة - 23/02/2016</t>
  </si>
  <si>
    <t>أعمال تعرض الأحداث للخطر - غير محدد - خلال شهر فبراير 2016</t>
  </si>
  <si>
    <t>جرائم استغلال وإفساد الأحداث - غير محدد - خلال شهر فبراير 2016</t>
  </si>
  <si>
    <t>جريمة مباشرة للإتجار بالبشر - القاهرة والجيزة - 01/03/2016</t>
  </si>
  <si>
    <t>أعمال تعرض الأحداث للخطر - القاهرة والجيزة - 06/03/2016</t>
  </si>
  <si>
    <t>تسول وباعة جائلين - القاهرة والجيزة - 06/03/2016</t>
  </si>
  <si>
    <t>جرائم استغلال وإفساد الأحداث - القاهرة والجيزة - 06/03/2016</t>
  </si>
  <si>
    <t>أعمال تعرض الأحداث للخطر - القاهرة والجيزة - 09/03/2016</t>
  </si>
  <si>
    <t>تسول وباعة جائلين - القاهرة والجيزة - 09/03/2016</t>
  </si>
  <si>
    <t>تسول وباعة جائلين - الشرقية - 16/03/2016</t>
  </si>
  <si>
    <t>تسول وباعة جائلين - القاهرة والجيزة - 20/03/2016</t>
  </si>
  <si>
    <t>غير محدد - غير محدد - خلال شهر مارس 2015</t>
  </si>
  <si>
    <t>تسول وباعة جائلين - القاهرة والجيزة - 24/04/2016</t>
  </si>
  <si>
    <t>غير محدد - غير محدد - خلال شهر مايو 2015</t>
  </si>
  <si>
    <t>جرائم استغلال وإفساد الأحداث - قسم الجيزة - 22/10/2015</t>
  </si>
  <si>
    <t>جرائم استغلال وإفساد الأحداث - قصر النيل - 04/11/2015</t>
  </si>
  <si>
    <t>جرائم استغلال وإفساد الأحداث - قصر النيل - 21/11/2015</t>
  </si>
  <si>
    <t>تسول وباعة جائلين - قليوب - 27/03/2016</t>
  </si>
  <si>
    <t>أعمال تعرض الأحداث للخطر - كفر سعد - 06/04/2016</t>
  </si>
  <si>
    <t>تسول وباعة جائلين - محرم بك - 09/07/2015</t>
  </si>
  <si>
    <t>جريمة مباشرة للإتجار بالبشر - مصر القديمة - 12/07/2015</t>
  </si>
  <si>
    <t>تسول وباعة جائلين - مصر القديمة - 17/12/2015</t>
  </si>
  <si>
    <t>اسم مفهرس ومميز للواقعة</t>
  </si>
  <si>
    <t>تسول وباعة جائلين - السيدة زينب - 11/07/2015 "واقعة تأجير أم طفلها المعاق بمحطة مترو سعد زغلول"</t>
  </si>
  <si>
    <t>تسول وباعة جائلين - القاهرة - 29/11/2015 "واقعة إعادة طفل لأسرته الثرية بعد هروبه لمدة 4 شهور"</t>
  </si>
  <si>
    <t>تسول وباعة جائلين - المعادي - 17/02/2016 "واقعة القبض على طفل منتقبة بمترو المعادي"</t>
  </si>
  <si>
    <t>تسول وباعة جائلين - قصر النيل - 26/11/2015 "واقعة اجتماع أم بطفلتها المعاقة تتسول داخل مترو الشهداء"</t>
  </si>
  <si>
    <t>تسول وباعة جائلين - أول شبرا الخيمة - 22/12/2015 "واقعة اجتماع أب بطفله يتسول داخل مترو شبرا الخيمة"</t>
  </si>
  <si>
    <t>تسول وباعة جائلين - أول شبرا الخيمة - 18/05/2016 "قضية مقهى شبرا الخيمة"</t>
  </si>
  <si>
    <t>تسول وباعة جائلين - إدكو - 21/06/2015 "قضية عودة طفل مختطف لأهله بالبحيرة"</t>
  </si>
  <si>
    <t>تسول وباعة جائلين - شبرا مصر - 29/07/2015 "قضية عصابة نسائية لخطف الأطفال"</t>
  </si>
  <si>
    <t>جريمة مباشرة للإتجار بالبشر - أول المحلة - 22/05/2016 "قضية عصابة بيع الأطفال بالمحلة"</t>
  </si>
  <si>
    <t>جريمة مباشرة للإتجار بالبشر - ثان طنطا - 03/03/2016 "قضية عصابة بيع الأطفال بالغربية"</t>
  </si>
  <si>
    <t>تسول وباعة جائلين - بولاق أبو العلا - 05/08/2015 "قضية عصابة التسول وممارسة الرذيلة"</t>
  </si>
  <si>
    <t>تسول وباعة جائلين - سيدي جابر - 13/06/2015 "قضية سيدة ترام الإسكندرية - صورة الفيسبوك"</t>
  </si>
  <si>
    <t>جريمة مباشرة للإتجار بالبشر - باب شرقي - 04/10/2015 "قضية داية الإسكندرية وخطف الأطفال حديثي الولادة"</t>
  </si>
  <si>
    <t>جرائم استغلال وإفساد الأحداث - ثان الرمل - 07/04/2016 "قضية دار جمعية الهبة الخيرية لرعاية الأيتام"</t>
  </si>
  <si>
    <t>جريمة مباشرة للإتجار بالبشر - بولاق أبو العلا - 12/10/2015 "قضية خطف مولود من مستشفى الجلاء"</t>
  </si>
  <si>
    <t>أعمال تعرض الأحداث للخطر - منشأة ناصر - 07/12/2015 "قضية توربيني منشأة ناصر"</t>
  </si>
  <si>
    <t>تسول وباعة جائلين - أول العامرية - 11/08/2015 "قضية توربيني مطروح"</t>
  </si>
  <si>
    <t>تسول وباعة جائلين - شبرا مصر - 20/01/2016 "قضية توربيني رمسيس"</t>
  </si>
  <si>
    <t>تسول وباعة جائلين - المرج - 24/01/2016 "قضية توربيني المرج"</t>
  </si>
  <si>
    <t>تسول وباعة جائلين - السيدة زينب - 16/11/2015 "قضية توربيني السيدة زينب - حفلات جنس جماعي للأطفال"</t>
  </si>
  <si>
    <t>جرائم استغلال وإفساد الأحداث - الطالبية - 20/03/2016 "قضية الدكتور - منطقة المطبعة"</t>
  </si>
  <si>
    <t>جريمة مباشرة للإتجار بالبشر - المعادي - 31/10/2015 "قضية الإتجار بالبشر بالمعادي - قواد و 3 سيدات - صفحة صدقة جارية"</t>
  </si>
  <si>
    <t>أعمال تعرض الأحداث للخطر - بندر دمنهور - 30/05/2016 ""غلق 4 ورش صناعية"</t>
  </si>
  <si>
    <t>الإجراءات الجنائية ضد المتهمين</t>
  </si>
  <si>
    <t>بيانات الأطفال المتداخلين في تلك الوقائع</t>
  </si>
  <si>
    <t>نفس المحافظة</t>
  </si>
  <si>
    <t>وسط جغرافي آخر بعيد</t>
  </si>
  <si>
    <t>وسط جغرافي آخر قريب</t>
  </si>
  <si>
    <t>النشاط الجغرافي للمتهم</t>
  </si>
  <si>
    <t>الغرض الرئيسي من الاستغلال</t>
  </si>
  <si>
    <t>تفاصيل الواقعة</t>
  </si>
  <si>
    <t>عدد المتهمين البالغين من الذكور</t>
  </si>
  <si>
    <t>عدد المتهمين البالغين من الإناث</t>
  </si>
  <si>
    <t>وقائع القبض على خلفية جرائم الإتجار بالأطفال في مصر خلال عام كامل (1 يونيو 2015 حتى 31 مايو 2016)</t>
  </si>
  <si>
    <t>عدد الأطفال من الذكور</t>
  </si>
  <si>
    <t>عدد الأطفال من الإناث</t>
  </si>
  <si>
    <t>شهر الواقعة / الإقليم الجغرافي</t>
  </si>
  <si>
    <t>توزيع عدد المتهمين البالغين من الذكور والإناث وفقاً لشهر الواقعة</t>
  </si>
  <si>
    <t>توزيع عدد الأطفال من الذكور والإناث المتداخلين فيها وفقاً لشهر الواقعة</t>
  </si>
  <si>
    <t>توزيع عدد المتهمين البالغين وفقاً لشهر الواقعة والإقليم الجغرافي للواقعة</t>
  </si>
  <si>
    <t>شهر الواقعة / نوع التحرك الأمني</t>
  </si>
  <si>
    <t>توزيع عدد المتهمين البالغين وفقاً لشهر الواقعة ونوع التحرك الأمني</t>
  </si>
  <si>
    <t>شهر الواقعة / عدد الأطفال</t>
  </si>
  <si>
    <t>شهر الواقعة / عدد المتهمين البالغين</t>
  </si>
  <si>
    <t>شهر الواقعة / شكل التنظيم</t>
  </si>
  <si>
    <t>توزيع عدد المتهمين البالغين وفقاً لشهر الواقعة وشكل التنظيم</t>
  </si>
  <si>
    <t>شهر الواقعة / نوع وسيلة التحكم</t>
  </si>
  <si>
    <t>نوع واقعة الاتهام، حسب وصف الجهات الرسمية</t>
  </si>
  <si>
    <t>شهر الواقعة / نوع واقعة الاتهام</t>
  </si>
  <si>
    <t>توزيع عدد المتهمين البالغين وفقاً لشهر الواقعة ونوع واقعة الاتهام حسب وصف الجهات الرسمية</t>
  </si>
  <si>
    <t>توزيع عدد المتهمين البالغين وفقاً لشهر الواقعة ونوع وسيلة التحكم حسب تفاصيل الواقعة</t>
  </si>
  <si>
    <t>علماً بأنه إجمالي "فعل ذاتي من الأحداث" يساوي صفرا حيث أنه لا يوجد متهمين بالغين في الوقائع التي يتداخل فيها أطفال فقط</t>
  </si>
  <si>
    <t>شهر الواقعة / الغرض الرئيسي من الاستغلال</t>
  </si>
  <si>
    <t>توزيع عدد المتهمين البالغين وفقاً لشهر الواقعة والغرض الرئيسي من الاستغلال</t>
  </si>
  <si>
    <t>توزيع عدد المتهمين البالغين وفقاً النشاط الجغرافي للمتهم ونوع واقعة الاتهام حسب وصف الجهات الرسمية</t>
  </si>
  <si>
    <t>النشاط الجغرافي للمتهم / نوع واقعة الاتهام</t>
  </si>
  <si>
    <t>توزيع عدد المتهمين البالغين من الذكور والإناث وفقاً للإجراء الجنائي المباشر</t>
  </si>
  <si>
    <t>الإجراء الجنائي المباشر / عدد المتهمين البالغين</t>
  </si>
  <si>
    <t>الإقليم الجغرافي / عدد الأطفال</t>
  </si>
  <si>
    <t>توزيع عدد الأطفال من الذكور والإناث المتداخلين فيها وفقاً للإقليم الجغرافي للواقعة</t>
  </si>
  <si>
    <t>نوع وسيلة التحكم / عدد الأطفال</t>
  </si>
  <si>
    <t>توزيع عدد الأطفال من الذكور والإناث المتداخلين فيها وفقاً لنوع واقعة الاتهام حسب وصف الجهات الرسمية</t>
  </si>
  <si>
    <t>نوع واقعة الاتهام / عدد الأطفال</t>
  </si>
  <si>
    <t xml:space="preserve"> الغرض الرئيسي من الاستغلال / عدد الأطفال</t>
  </si>
  <si>
    <t>توزيع عدد الأطفال من الذكور والإناث المتداخلين فيها وفقاً للغرض الرئيسي من الاستغلال</t>
  </si>
  <si>
    <t>توزيع عدد الأطفال من الذكور والإناث المتداخلين فيها وفقاً لنوع وسيلة التحكم حسب تفاصيل الواقعة</t>
  </si>
  <si>
    <t>ذكر</t>
  </si>
  <si>
    <t>أنثى</t>
  </si>
  <si>
    <t>يوليو 2015</t>
  </si>
  <si>
    <t>يونيو 2015</t>
  </si>
  <si>
    <t>أغسطس 2015</t>
  </si>
  <si>
    <t>سبتمبر 2015</t>
  </si>
  <si>
    <t>أكتوبر 2015</t>
  </si>
  <si>
    <t>نوفمبر 2015</t>
  </si>
  <si>
    <t>ديسمبر 2015</t>
  </si>
  <si>
    <t>يناير 2016</t>
  </si>
  <si>
    <t>فبراير 2016</t>
  </si>
  <si>
    <t>مارس 2016</t>
  </si>
  <si>
    <t>أبريل 2016</t>
  </si>
  <si>
    <t>مايو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</si>
</sst>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Arial"/>
      <family val="2"/>
      <scheme val="minor"/>
    </font>
    <font>
      <b/>
      <sz val="9"/>
      <color theme="0"/>
      <name val="Arial"/>
      <family val="2"/>
      <scheme val="minor"/>
    </font>
    <font>
      <b/>
      <sz val="9"/>
      <color theme="1"/>
      <name val="Arial"/>
      <family val="2"/>
      <scheme val="minor"/>
    </font>
    <font>
      <b/>
      <sz val="9"/>
      <color rgb="FFFF0000"/>
      <name val="Arial"/>
      <family val="2"/>
      <scheme val="minor"/>
    </font>
    <font>
      <b/>
      <sz val="11"/>
      <color theme="0"/>
      <name val="Arial"/>
      <family val="2"/>
      <scheme val="minor"/>
    </font>
    <font>
      <b/>
      <sz val="11"/>
      <color theme="1"/>
      <name val="Arial"/>
      <family val="2"/>
      <scheme val="minor"/>
    </font>
    <font>
      <sz val="11"/>
      <color theme="4" tint="0.79998168889431442"/>
      <name val="Arial"/>
      <family val="2"/>
      <scheme val="minor"/>
    </font>
  </fonts>
  <fills count="16">
    <fill>
      <patternFill patternType="none"/>
    </fill>
    <fill>
      <patternFill patternType="gray125"/>
    </fill>
    <fill>
      <patternFill patternType="solid">
        <fgColor theme="4" tint="0.79998168889431442"/>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rgb="FFFFFF00"/>
        <bgColor indexed="64"/>
      </patternFill>
    </fill>
    <fill>
      <patternFill patternType="solid">
        <fgColor theme="1"/>
        <bgColor indexed="64"/>
      </patternFill>
    </fill>
    <fill>
      <patternFill patternType="solid">
        <fgColor theme="1" tint="0.14999847407452621"/>
        <bgColor indexed="64"/>
      </patternFill>
    </fill>
    <fill>
      <patternFill patternType="solid">
        <fgColor theme="3" tint="-0.249977111117893"/>
        <bgColor indexed="64"/>
      </patternFill>
    </fill>
    <fill>
      <patternFill patternType="solid">
        <fgColor theme="1" tint="0.49998474074526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49">
    <xf numFmtId="0" fontId="0" fillId="0" borderId="0" xfId="0"/>
    <xf numFmtId="14" fontId="1"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9"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3" fillId="11" borderId="1" xfId="0" applyFont="1" applyFill="1" applyBorder="1" applyAlignment="1">
      <alignment horizontal="center" vertical="center" wrapText="1"/>
    </xf>
    <xf numFmtId="14" fontId="3" fillId="11" borderId="1" xfId="0" applyNumberFormat="1" applyFont="1" applyFill="1" applyBorder="1" applyAlignment="1">
      <alignment horizontal="center" vertical="center" wrapText="1"/>
    </xf>
    <xf numFmtId="0" fontId="2" fillId="2" borderId="1" xfId="0" applyFont="1" applyFill="1" applyBorder="1" applyAlignment="1">
      <alignment horizontal="right" vertical="top" wrapText="1"/>
    </xf>
    <xf numFmtId="0" fontId="0" fillId="2" borderId="0" xfId="0" applyFill="1"/>
    <xf numFmtId="0" fontId="0" fillId="2" borderId="0" xfId="0" applyFill="1" applyAlignment="1">
      <alignment horizontal="center"/>
    </xf>
    <xf numFmtId="0" fontId="4" fillId="14" borderId="1" xfId="0" applyFont="1" applyFill="1" applyBorder="1" applyAlignment="1">
      <alignment horizontal="center" vertical="center" wrapText="1"/>
    </xf>
    <xf numFmtId="0" fontId="4" fillId="15" borderId="1" xfId="0" applyFont="1" applyFill="1" applyBorder="1" applyAlignment="1">
      <alignment horizontal="center" vertical="center"/>
    </xf>
    <xf numFmtId="0" fontId="4" fillId="3" borderId="1" xfId="0" applyFont="1" applyFill="1" applyBorder="1" applyAlignment="1">
      <alignment horizontal="center" vertical="center" wrapText="1"/>
    </xf>
    <xf numFmtId="14" fontId="0" fillId="2" borderId="0" xfId="0" applyNumberFormat="1" applyFill="1" applyAlignment="1">
      <alignment horizontal="center"/>
    </xf>
    <xf numFmtId="3" fontId="5" fillId="2" borderId="1" xfId="0" applyNumberFormat="1" applyFont="1" applyFill="1" applyBorder="1" applyAlignment="1">
      <alignment horizontal="center" vertical="center"/>
    </xf>
    <xf numFmtId="3" fontId="4" fillId="15" borderId="1" xfId="0" applyNumberFormat="1" applyFont="1" applyFill="1" applyBorder="1" applyAlignment="1">
      <alignment horizontal="center" vertical="center"/>
    </xf>
    <xf numFmtId="0" fontId="0" fillId="2" borderId="0" xfId="0" applyFill="1" applyAlignment="1">
      <alignment horizontal="left"/>
    </xf>
    <xf numFmtId="14" fontId="0" fillId="2" borderId="0" xfId="0" applyNumberFormat="1" applyFill="1" applyAlignment="1">
      <alignment horizontal="left"/>
    </xf>
    <xf numFmtId="0" fontId="6" fillId="2" borderId="0" xfId="0" applyFont="1" applyFill="1" applyAlignment="1"/>
    <xf numFmtId="0" fontId="6" fillId="2" borderId="0" xfId="0" applyFont="1" applyFill="1"/>
    <xf numFmtId="3" fontId="0" fillId="2" borderId="0" xfId="0" applyNumberFormat="1" applyFill="1"/>
    <xf numFmtId="3" fontId="0" fillId="2" borderId="0" xfId="0" applyNumberFormat="1" applyFill="1" applyAlignment="1">
      <alignment horizontal="left"/>
    </xf>
    <xf numFmtId="49" fontId="4" fillId="3" borderId="1" xfId="0" applyNumberFormat="1" applyFont="1" applyFill="1" applyBorder="1" applyAlignment="1">
      <alignment horizontal="center" vertical="center" wrapText="1"/>
    </xf>
    <xf numFmtId="49" fontId="4" fillId="14" borderId="1" xfId="0" applyNumberFormat="1" applyFont="1" applyFill="1" applyBorder="1" applyAlignment="1">
      <alignment horizontal="center" vertical="center" wrapText="1"/>
    </xf>
    <xf numFmtId="49" fontId="0" fillId="2" borderId="0" xfId="0" applyNumberFormat="1" applyFill="1"/>
    <xf numFmtId="0" fontId="4" fillId="13" borderId="1"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4" fillId="15" borderId="1" xfId="0" applyFont="1" applyFill="1" applyBorder="1" applyAlignment="1">
      <alignment horizontal="center" vertical="center"/>
    </xf>
    <xf numFmtId="0" fontId="1" fillId="3" borderId="2"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xf>
    <xf numFmtId="0" fontId="1" fillId="9" borderId="2" xfId="0" applyFont="1" applyFill="1" applyBorder="1" applyAlignment="1">
      <alignment horizontal="center" vertical="center"/>
    </xf>
    <xf numFmtId="0" fontId="1" fillId="9" borderId="3" xfId="0" applyFont="1" applyFill="1" applyBorder="1" applyAlignment="1">
      <alignment horizontal="center" vertical="center"/>
    </xf>
    <xf numFmtId="0" fontId="1" fillId="9" borderId="4" xfId="0" applyFont="1" applyFill="1" applyBorder="1" applyAlignment="1">
      <alignment horizontal="center" vertical="center"/>
    </xf>
    <xf numFmtId="0" fontId="1" fillId="6" borderId="2" xfId="0" applyFont="1" applyFill="1" applyBorder="1" applyAlignment="1">
      <alignment horizontal="center" vertical="center"/>
    </xf>
    <xf numFmtId="0" fontId="1" fillId="6" borderId="3" xfId="0" applyFont="1" applyFill="1" applyBorder="1" applyAlignment="1">
      <alignment horizontal="center" vertical="center"/>
    </xf>
    <xf numFmtId="0" fontId="1" fillId="6" borderId="4" xfId="0" applyFont="1" applyFill="1" applyBorder="1" applyAlignment="1">
      <alignment horizontal="center" vertical="center"/>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2"/>
                </a:solidFill>
                <a:latin typeface="+mn-lt"/>
                <a:ea typeface="+mn-ea"/>
                <a:cs typeface="+mn-cs"/>
              </a:defRPr>
            </a:pPr>
            <a:r>
              <a:rPr lang="ar-EG" sz="2000" b="0">
                <a:solidFill>
                  <a:schemeClr val="bg1"/>
                </a:solidFill>
                <a:latin typeface="Arabic Typesetting" panose="03020402040406030203" pitchFamily="66" charset="-78"/>
                <a:cs typeface="Arabic Typesetting" panose="03020402040406030203" pitchFamily="66" charset="-78"/>
              </a:rPr>
              <a:t>وقائع القبض على خلفية جرائم الإتجار بالأطفال في مصر خلال عام كامل (1 يونيو 2015 حتى 31 مايو 2016)</a:t>
            </a:r>
            <a:br>
              <a:rPr lang="ar-EG" sz="2000" b="0">
                <a:solidFill>
                  <a:schemeClr val="bg1"/>
                </a:solidFill>
                <a:latin typeface="Arabic Typesetting" panose="03020402040406030203" pitchFamily="66" charset="-78"/>
                <a:cs typeface="Arabic Typesetting" panose="03020402040406030203" pitchFamily="66" charset="-78"/>
              </a:rPr>
            </a:br>
            <a:r>
              <a:rPr lang="ar-EG" sz="2000" b="0">
                <a:solidFill>
                  <a:schemeClr val="bg1"/>
                </a:solidFill>
                <a:latin typeface="Arabic Typesetting" panose="03020402040406030203" pitchFamily="66" charset="-78"/>
                <a:cs typeface="Arabic Typesetting" panose="03020402040406030203" pitchFamily="66" charset="-78"/>
              </a:rPr>
              <a:t>توزيع عدد الأطفال</a:t>
            </a:r>
            <a:r>
              <a:rPr lang="ar-EG" sz="2000" b="0" baseline="0">
                <a:solidFill>
                  <a:schemeClr val="bg1"/>
                </a:solidFill>
                <a:latin typeface="Arabic Typesetting" panose="03020402040406030203" pitchFamily="66" charset="-78"/>
                <a:cs typeface="Arabic Typesetting" panose="03020402040406030203" pitchFamily="66" charset="-78"/>
              </a:rPr>
              <a:t> المتداخلين فيها وفقاً لشهر الواقعة</a:t>
            </a:r>
          </a:p>
        </c:rich>
      </c:tx>
      <c:layout>
        <c:manualLayout>
          <c:xMode val="edge"/>
          <c:yMode val="edge"/>
          <c:x val="0.10421684945913151"/>
          <c:y val="3.0305255960651964E-2"/>
        </c:manualLayout>
      </c:layout>
      <c:overlay val="0"/>
      <c:spPr>
        <a:gradFill flip="none" rotWithShape="1">
          <a:gsLst>
            <a:gs pos="0">
              <a:schemeClr val="accent5">
                <a:lumMod val="89000"/>
              </a:schemeClr>
            </a:gs>
            <a:gs pos="23000">
              <a:schemeClr val="accent5">
                <a:lumMod val="89000"/>
              </a:schemeClr>
            </a:gs>
            <a:gs pos="69000">
              <a:schemeClr val="accent5">
                <a:lumMod val="75000"/>
              </a:schemeClr>
            </a:gs>
            <a:gs pos="97000">
              <a:schemeClr val="accent5">
                <a:lumMod val="70000"/>
              </a:schemeClr>
            </a:gs>
          </a:gsLst>
          <a:path path="circle">
            <a:fillToRect l="50000" t="50000" r="50000" b="50000"/>
          </a:path>
          <a:tileRect/>
        </a:gradFill>
        <a:ln>
          <a:noFill/>
        </a:ln>
        <a:effectLst/>
      </c:spPr>
    </c:title>
    <c:autoTitleDeleted val="0"/>
    <c:plotArea>
      <c:layout>
        <c:manualLayout>
          <c:layoutTarget val="inner"/>
          <c:xMode val="edge"/>
          <c:yMode val="edge"/>
          <c:x val="0.1626242246379016"/>
          <c:y val="0.23000239603327013"/>
          <c:w val="0.71942237031084155"/>
          <c:h val="0.67683040493895485"/>
        </c:manualLayout>
      </c:layout>
      <c:barChart>
        <c:barDir val="col"/>
        <c:grouping val="stacked"/>
        <c:varyColors val="0"/>
        <c:ser>
          <c:idx val="0"/>
          <c:order val="0"/>
          <c:tx>
            <c:strRef>
              <c:f>إحصاءات!$Y$10</c:f>
              <c:strCache>
                <c:ptCount val="1"/>
                <c:pt idx="0">
                  <c:v>ذكر</c:v>
                </c:pt>
              </c:strCache>
            </c:strRef>
          </c:tx>
          <c:invertIfNegative val="0"/>
          <c:dLbls>
            <c:dLbl>
              <c:idx val="0"/>
              <c:layout>
                <c:manualLayout>
                  <c:x val="2.1507063079103321E-2"/>
                  <c:y val="-4.584507132685689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60E-4B81-9D5B-425F739EC449}"/>
                </c:ext>
              </c:extLst>
            </c:dLbl>
            <c:dLbl>
              <c:idx val="3"/>
              <c:layout>
                <c:manualLayout>
                  <c:x val="1.8737292341381398E-2"/>
                  <c:y val="-6.396285304651039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60E-4B81-9D5B-425F739EC449}"/>
                </c:ext>
              </c:extLst>
            </c:dLbl>
            <c:dLbl>
              <c:idx val="4"/>
              <c:layout>
                <c:manualLayout>
                  <c:x val="-7.4421983801722859E-4"/>
                  <c:y val="-6.662587507847984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60E-4B81-9D5B-425F739EC449}"/>
                </c:ext>
              </c:extLst>
            </c:dLbl>
            <c:dLbl>
              <c:idx val="7"/>
              <c:layout>
                <c:manualLayout>
                  <c:x val="1.1695906432748537E-2"/>
                  <c:y val="-4.407712733743262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60E-4B81-9D5B-425F739EC449}"/>
                </c:ext>
              </c:extLst>
            </c:dLbl>
            <c:dLbl>
              <c:idx val="10"/>
              <c:layout>
                <c:manualLayout>
                  <c:x val="1.6894087069525714E-2"/>
                  <c:y val="-3.526170186994610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60E-4B81-9D5B-425F739EC449}"/>
                </c:ext>
              </c:extLst>
            </c:dLbl>
            <c:spPr>
              <a:gradFill flip="none" rotWithShape="1">
                <a:gsLst>
                  <a:gs pos="0">
                    <a:schemeClr val="accent1">
                      <a:lumMod val="40000"/>
                      <a:lumOff val="60000"/>
                    </a:schemeClr>
                  </a:gs>
                  <a:gs pos="46000">
                    <a:schemeClr val="accent1">
                      <a:lumMod val="95000"/>
                      <a:lumOff val="5000"/>
                    </a:schemeClr>
                  </a:gs>
                  <a:gs pos="100000">
                    <a:schemeClr val="accent1">
                      <a:lumMod val="60000"/>
                    </a:schemeClr>
                  </a:gs>
                </a:gsLst>
                <a:path path="circle">
                  <a:fillToRect l="50000" t="130000" r="50000" b="-30000"/>
                </a:path>
                <a:tileRect/>
              </a:gradFill>
              <a:ln>
                <a:noFill/>
              </a:ln>
              <a:effectLst/>
            </c:spPr>
            <c:txPr>
              <a:bodyPr wrap="square" lIns="38100" tIns="19050" rIns="38100" bIns="19050" anchor="ctr">
                <a:spAutoFit/>
              </a:bodyPr>
              <a:lstStyle/>
              <a:p>
                <a:pPr>
                  <a:defRPr b="1" i="0" baseline="0">
                    <a:solidFill>
                      <a:schemeClr val="bg1"/>
                    </a:solidFill>
                  </a:defRPr>
                </a:pPr>
                <a:endParaRPr lang="ar-EG"/>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إحصاءات!$X$11:$X$22</c:f>
              <c:strCache>
                <c:ptCount val="12"/>
                <c:pt idx="0">
                  <c:v>يونيو 2015</c:v>
                </c:pt>
                <c:pt idx="1">
                  <c:v>يوليو 2015</c:v>
                </c:pt>
                <c:pt idx="2">
                  <c:v>أغسطس 2015</c:v>
                </c:pt>
                <c:pt idx="3">
                  <c:v>سبتمبر 2015</c:v>
                </c:pt>
                <c:pt idx="4">
                  <c:v>أكتوبر 2015</c:v>
                </c:pt>
                <c:pt idx="5">
                  <c:v>نوفمبر 2015</c:v>
                </c:pt>
                <c:pt idx="6">
                  <c:v>ديسمبر 2015</c:v>
                </c:pt>
                <c:pt idx="7">
                  <c:v>يناير 2016</c:v>
                </c:pt>
                <c:pt idx="8">
                  <c:v>فبراير 2016</c:v>
                </c:pt>
                <c:pt idx="9">
                  <c:v>مارس 2016</c:v>
                </c:pt>
                <c:pt idx="10">
                  <c:v>أبريل 2016</c:v>
                </c:pt>
                <c:pt idx="11">
                  <c:v>مايو 2016</c:v>
                </c:pt>
              </c:strCache>
            </c:strRef>
          </c:cat>
          <c:val>
            <c:numRef>
              <c:f>إحصاءات!$Y$11:$Y$22</c:f>
              <c:numCache>
                <c:formatCode>#,##0</c:formatCode>
                <c:ptCount val="12"/>
                <c:pt idx="0" formatCode="General">
                  <c:v>86</c:v>
                </c:pt>
                <c:pt idx="1">
                  <c:v>1236</c:v>
                </c:pt>
                <c:pt idx="2">
                  <c:v>1120</c:v>
                </c:pt>
                <c:pt idx="3">
                  <c:v>260</c:v>
                </c:pt>
                <c:pt idx="4">
                  <c:v>1245</c:v>
                </c:pt>
                <c:pt idx="5">
                  <c:v>3318</c:v>
                </c:pt>
                <c:pt idx="6">
                  <c:v>1462</c:v>
                </c:pt>
                <c:pt idx="7" formatCode="General">
                  <c:v>92</c:v>
                </c:pt>
                <c:pt idx="8" formatCode="General">
                  <c:v>902</c:v>
                </c:pt>
                <c:pt idx="9">
                  <c:v>3374</c:v>
                </c:pt>
                <c:pt idx="10" formatCode="General">
                  <c:v>23</c:v>
                </c:pt>
                <c:pt idx="11">
                  <c:v>2413</c:v>
                </c:pt>
              </c:numCache>
            </c:numRef>
          </c:val>
          <c:extLst>
            <c:ext xmlns:c16="http://schemas.microsoft.com/office/drawing/2014/chart" uri="{C3380CC4-5D6E-409C-BE32-E72D297353CC}">
              <c16:uniqueId val="{0000000A-C60E-4B81-9D5B-425F739EC449}"/>
            </c:ext>
          </c:extLst>
        </c:ser>
        <c:ser>
          <c:idx val="1"/>
          <c:order val="1"/>
          <c:tx>
            <c:strRef>
              <c:f>إحصاءات!$Z$10</c:f>
              <c:strCache>
                <c:ptCount val="1"/>
                <c:pt idx="0">
                  <c:v>أنثى</c:v>
                </c:pt>
              </c:strCache>
            </c:strRef>
          </c:tx>
          <c:invertIfNegative val="0"/>
          <c:dLbls>
            <c:dLbl>
              <c:idx val="0"/>
              <c:layout>
                <c:manualLayout>
                  <c:x val="-3.9529707909317403E-3"/>
                  <c:y val="-3.881824015648421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60E-4B81-9D5B-425F739EC449}"/>
                </c:ext>
              </c:extLst>
            </c:dLbl>
            <c:dLbl>
              <c:idx val="3"/>
              <c:layout>
                <c:manualLayout>
                  <c:x val="-7.9622210966318312E-3"/>
                  <c:y val="-4.187327097056099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C60E-4B81-9D5B-425F739EC449}"/>
                </c:ext>
              </c:extLst>
            </c:dLbl>
            <c:dLbl>
              <c:idx val="4"/>
              <c:layout>
                <c:manualLayout>
                  <c:x val="-3.0478938670677859E-3"/>
                  <c:y val="4.777856484179180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60E-4B81-9D5B-425F739EC449}"/>
                </c:ext>
              </c:extLst>
            </c:dLbl>
            <c:dLbl>
              <c:idx val="7"/>
              <c:layout>
                <c:manualLayout>
                  <c:x val="-1.2995246939161939E-2"/>
                  <c:y val="-3.52617018699462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C60E-4B81-9D5B-425F739EC449}"/>
                </c:ext>
              </c:extLst>
            </c:dLbl>
            <c:dLbl>
              <c:idx val="10"/>
              <c:layout>
                <c:manualLayout>
                  <c:x val="-7.7971686287752039E-3"/>
                  <c:y val="-3.305784550307446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60E-4B81-9D5B-425F739EC449}"/>
                </c:ext>
              </c:extLst>
            </c:dLbl>
            <c:spPr>
              <a:gradFill flip="none" rotWithShape="1">
                <a:gsLst>
                  <a:gs pos="0">
                    <a:schemeClr val="accent2">
                      <a:lumMod val="40000"/>
                      <a:lumOff val="60000"/>
                    </a:schemeClr>
                  </a:gs>
                  <a:gs pos="46000">
                    <a:schemeClr val="accent2">
                      <a:lumMod val="95000"/>
                      <a:lumOff val="5000"/>
                    </a:schemeClr>
                  </a:gs>
                  <a:gs pos="100000">
                    <a:schemeClr val="accent2">
                      <a:lumMod val="60000"/>
                    </a:schemeClr>
                  </a:gs>
                </a:gsLst>
                <a:path path="circle">
                  <a:fillToRect l="50000" t="130000" r="50000" b="-30000"/>
                </a:path>
                <a:tileRect/>
              </a:gradFill>
              <a:ln>
                <a:noFill/>
              </a:ln>
              <a:effectLst/>
            </c:spPr>
            <c:txPr>
              <a:bodyPr wrap="square" lIns="38100" tIns="19050" rIns="38100" bIns="19050" anchor="ctr">
                <a:spAutoFit/>
              </a:bodyPr>
              <a:lstStyle/>
              <a:p>
                <a:pPr>
                  <a:defRPr b="1" i="0" baseline="0">
                    <a:solidFill>
                      <a:schemeClr val="bg1"/>
                    </a:solidFill>
                  </a:defRPr>
                </a:pPr>
                <a:endParaRPr lang="ar-EG"/>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إحصاءات!$X$11:$X$22</c:f>
              <c:strCache>
                <c:ptCount val="12"/>
                <c:pt idx="0">
                  <c:v>يونيو 2015</c:v>
                </c:pt>
                <c:pt idx="1">
                  <c:v>يوليو 2015</c:v>
                </c:pt>
                <c:pt idx="2">
                  <c:v>أغسطس 2015</c:v>
                </c:pt>
                <c:pt idx="3">
                  <c:v>سبتمبر 2015</c:v>
                </c:pt>
                <c:pt idx="4">
                  <c:v>أكتوبر 2015</c:v>
                </c:pt>
                <c:pt idx="5">
                  <c:v>نوفمبر 2015</c:v>
                </c:pt>
                <c:pt idx="6">
                  <c:v>ديسمبر 2015</c:v>
                </c:pt>
                <c:pt idx="7">
                  <c:v>يناير 2016</c:v>
                </c:pt>
                <c:pt idx="8">
                  <c:v>فبراير 2016</c:v>
                </c:pt>
                <c:pt idx="9">
                  <c:v>مارس 2016</c:v>
                </c:pt>
                <c:pt idx="10">
                  <c:v>أبريل 2016</c:v>
                </c:pt>
                <c:pt idx="11">
                  <c:v>مايو 2016</c:v>
                </c:pt>
              </c:strCache>
            </c:strRef>
          </c:cat>
          <c:val>
            <c:numRef>
              <c:f>إحصاءات!$Z$11:$Z$22</c:f>
              <c:numCache>
                <c:formatCode>General</c:formatCode>
                <c:ptCount val="12"/>
                <c:pt idx="0">
                  <c:v>11</c:v>
                </c:pt>
                <c:pt idx="1">
                  <c:v>138</c:v>
                </c:pt>
                <c:pt idx="2">
                  <c:v>123</c:v>
                </c:pt>
                <c:pt idx="3">
                  <c:v>28</c:v>
                </c:pt>
                <c:pt idx="4">
                  <c:v>140</c:v>
                </c:pt>
                <c:pt idx="5" formatCode="#,##0">
                  <c:v>368</c:v>
                </c:pt>
                <c:pt idx="6">
                  <c:v>162</c:v>
                </c:pt>
                <c:pt idx="7">
                  <c:v>10</c:v>
                </c:pt>
                <c:pt idx="8">
                  <c:v>104</c:v>
                </c:pt>
                <c:pt idx="9" formatCode="#,##0">
                  <c:v>376</c:v>
                </c:pt>
                <c:pt idx="10">
                  <c:v>1</c:v>
                </c:pt>
                <c:pt idx="11" formatCode="#,##0">
                  <c:v>273</c:v>
                </c:pt>
              </c:numCache>
            </c:numRef>
          </c:val>
          <c:extLst>
            <c:ext xmlns:c16="http://schemas.microsoft.com/office/drawing/2014/chart" uri="{C3380CC4-5D6E-409C-BE32-E72D297353CC}">
              <c16:uniqueId val="{0000000B-C60E-4B81-9D5B-425F739EC449}"/>
            </c:ext>
          </c:extLst>
        </c:ser>
        <c:dLbls>
          <c:dLblPos val="ctr"/>
          <c:showLegendKey val="0"/>
          <c:showVal val="1"/>
          <c:showCatName val="0"/>
          <c:showSerName val="0"/>
          <c:showPercent val="0"/>
          <c:showBubbleSize val="0"/>
        </c:dLbls>
        <c:gapWidth val="100"/>
        <c:overlap val="100"/>
        <c:axId val="209782000"/>
        <c:axId val="260282192"/>
      </c:barChart>
      <c:valAx>
        <c:axId val="260282192"/>
        <c:scaling>
          <c:orientation val="minMax"/>
        </c:scaling>
        <c:delete val="0"/>
        <c:axPos val="r"/>
        <c:majorGridlines/>
        <c:numFmt formatCode="General" sourceLinked="1"/>
        <c:majorTickMark val="out"/>
        <c:minorTickMark val="none"/>
        <c:tickLblPos val="nextTo"/>
        <c:crossAx val="209782000"/>
        <c:crosses val="autoZero"/>
        <c:crossBetween val="between"/>
      </c:valAx>
      <c:catAx>
        <c:axId val="209782000"/>
        <c:scaling>
          <c:orientation val="maxMin"/>
        </c:scaling>
        <c:delete val="0"/>
        <c:axPos val="b"/>
        <c:numFmt formatCode="General" sourceLinked="1"/>
        <c:majorTickMark val="out"/>
        <c:minorTickMark val="none"/>
        <c:tickLblPos val="nextTo"/>
        <c:txPr>
          <a:bodyPr rot="0" vert="horz" anchor="ctr" anchorCtr="1"/>
          <a:lstStyle/>
          <a:p>
            <a:pPr>
              <a:defRPr sz="900" b="1" i="0" baseline="0"/>
            </a:pPr>
            <a:endParaRPr lang="ar-EG"/>
          </a:p>
        </c:txPr>
        <c:crossAx val="260282192"/>
        <c:crosses val="autoZero"/>
        <c:auto val="1"/>
        <c:lblAlgn val="ctr"/>
        <c:lblOffset val="100"/>
        <c:noMultiLvlLbl val="0"/>
      </c:catAx>
      <c:spPr>
        <a:noFill/>
        <a:ln>
          <a:noFill/>
        </a:ln>
        <a:effectLst/>
      </c:spPr>
    </c:plotArea>
    <c:legend>
      <c:legendPos val="l"/>
      <c:layout>
        <c:manualLayout>
          <c:xMode val="edge"/>
          <c:yMode val="edge"/>
          <c:x val="4.6783625730994149E-2"/>
          <c:y val="0.54927180767934614"/>
          <c:w val="3.9148132799189578E-2"/>
          <c:h val="7.9704287593885148E-2"/>
        </c:manualLayout>
      </c:layout>
      <c:overlay val="0"/>
      <c:spPr>
        <a:gradFill flip="none" rotWithShape="1">
          <a:gsLst>
            <a:gs pos="0">
              <a:schemeClr val="accent5">
                <a:lumMod val="5000"/>
                <a:lumOff val="95000"/>
              </a:schemeClr>
            </a:gs>
            <a:gs pos="74000">
              <a:schemeClr val="accent5">
                <a:lumMod val="45000"/>
                <a:lumOff val="55000"/>
              </a:schemeClr>
            </a:gs>
            <a:gs pos="83000">
              <a:schemeClr val="accent5">
                <a:lumMod val="45000"/>
                <a:lumOff val="55000"/>
              </a:schemeClr>
            </a:gs>
            <a:gs pos="100000">
              <a:schemeClr val="accent5">
                <a:lumMod val="30000"/>
                <a:lumOff val="70000"/>
              </a:schemeClr>
            </a:gs>
          </a:gsLst>
          <a:lin ang="5400000" scaled="1"/>
          <a:tileRect/>
        </a:gradFill>
      </c:spPr>
      <c:txPr>
        <a:bodyPr/>
        <a:lstStyle/>
        <a:p>
          <a:pPr>
            <a:defRPr b="1" i="0" baseline="0"/>
          </a:pPr>
          <a:endParaRPr lang="ar-EG"/>
        </a:p>
      </c:txPr>
    </c:legend>
    <c:plotVisOnly val="1"/>
    <c:dispBlanksAs val="gap"/>
    <c:showDLblsOverMax val="0"/>
  </c:chart>
  <c:spPr>
    <a:gradFill flip="none" rotWithShape="1">
      <a:gsLst>
        <a:gs pos="0">
          <a:schemeClr val="accent1">
            <a:lumMod val="0"/>
            <a:lumOff val="100000"/>
          </a:schemeClr>
        </a:gs>
        <a:gs pos="35000">
          <a:schemeClr val="accent1">
            <a:lumMod val="0"/>
            <a:lumOff val="100000"/>
          </a:schemeClr>
        </a:gs>
        <a:gs pos="100000">
          <a:schemeClr val="accent1">
            <a:lumMod val="100000"/>
          </a:schemeClr>
        </a:gs>
      </a:gsLst>
      <a:path path="circle">
        <a:fillToRect l="50000" t="-80000" r="50000" b="180000"/>
      </a:path>
      <a:tileRect/>
    </a:gradFill>
    <a:ln w="9525" cap="flat" cmpd="sng" algn="ctr">
      <a:solidFill>
        <a:schemeClr val="tx1"/>
      </a:solidFill>
      <a:round/>
    </a:ln>
    <a:effectLst/>
  </c:spPr>
  <c:txPr>
    <a:bodyPr/>
    <a:lstStyle/>
    <a:p>
      <a:pPr>
        <a:defRPr/>
      </a:pPr>
      <a:endParaRPr lang="ar-EG"/>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4</xdr:col>
      <xdr:colOff>542925</xdr:colOff>
      <xdr:row>17</xdr:row>
      <xdr:rowOff>38100</xdr:rowOff>
    </xdr:from>
    <xdr:ext cx="628649" cy="420328"/>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4080276" y="3238500"/>
          <a:ext cx="628649" cy="420328"/>
        </a:xfrm>
        <a:prstGeom prst="rect">
          <a:avLst/>
        </a:prstGeom>
      </xdr:spPr>
    </xdr:pic>
    <xdr:clientData/>
  </xdr:oneCellAnchor>
  <xdr:twoCellAnchor editAs="oneCell">
    <xdr:from>
      <xdr:col>3</xdr:col>
      <xdr:colOff>1000125</xdr:colOff>
      <xdr:row>17</xdr:row>
      <xdr:rowOff>95250</xdr:rowOff>
    </xdr:from>
    <xdr:to>
      <xdr:col>4</xdr:col>
      <xdr:colOff>371475</xdr:colOff>
      <xdr:row>17</xdr:row>
      <xdr:rowOff>371475</xdr:rowOff>
    </xdr:to>
    <xdr:pic>
      <xdr:nvPicPr>
        <xdr:cNvPr id="17" name="Picture 1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4747025" y="3295650"/>
          <a:ext cx="666750" cy="276225"/>
        </a:xfrm>
        <a:prstGeom prst="rect">
          <a:avLst/>
        </a:prstGeom>
      </xdr:spPr>
    </xdr:pic>
    <xdr:clientData/>
  </xdr:twoCellAnchor>
  <xdr:oneCellAnchor>
    <xdr:from>
      <xdr:col>8</xdr:col>
      <xdr:colOff>85725</xdr:colOff>
      <xdr:row>34</xdr:row>
      <xdr:rowOff>47625</xdr:rowOff>
    </xdr:from>
    <xdr:ext cx="628649" cy="420328"/>
    <xdr:pic>
      <xdr:nvPicPr>
        <xdr:cNvPr id="8" name="Picture 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241701" y="6810375"/>
          <a:ext cx="628649" cy="420328"/>
        </a:xfrm>
        <a:prstGeom prst="rect">
          <a:avLst/>
        </a:prstGeom>
      </xdr:spPr>
    </xdr:pic>
    <xdr:clientData/>
  </xdr:oneCellAnchor>
  <xdr:oneCellAnchor>
    <xdr:from>
      <xdr:col>7</xdr:col>
      <xdr:colOff>495300</xdr:colOff>
      <xdr:row>34</xdr:row>
      <xdr:rowOff>114300</xdr:rowOff>
    </xdr:from>
    <xdr:ext cx="666750" cy="276225"/>
    <xdr:pic>
      <xdr:nvPicPr>
        <xdr:cNvPr id="9" name="Picture 8"/>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956075" y="6877050"/>
          <a:ext cx="666750" cy="276225"/>
        </a:xfrm>
        <a:prstGeom prst="rect">
          <a:avLst/>
        </a:prstGeom>
      </xdr:spPr>
    </xdr:pic>
    <xdr:clientData/>
  </xdr:oneCellAnchor>
  <xdr:oneCellAnchor>
    <xdr:from>
      <xdr:col>5</xdr:col>
      <xdr:colOff>942975</xdr:colOff>
      <xdr:row>51</xdr:row>
      <xdr:rowOff>104775</xdr:rowOff>
    </xdr:from>
    <xdr:ext cx="666750" cy="276225"/>
    <xdr:pic>
      <xdr:nvPicPr>
        <xdr:cNvPr id="12" name="Picture 1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2832500" y="10429875"/>
          <a:ext cx="666750" cy="276225"/>
        </a:xfrm>
        <a:prstGeom prst="rect">
          <a:avLst/>
        </a:prstGeom>
      </xdr:spPr>
    </xdr:pic>
    <xdr:clientData/>
  </xdr:oneCellAnchor>
  <xdr:oneCellAnchor>
    <xdr:from>
      <xdr:col>6</xdr:col>
      <xdr:colOff>514350</xdr:colOff>
      <xdr:row>51</xdr:row>
      <xdr:rowOff>38100</xdr:rowOff>
    </xdr:from>
    <xdr:ext cx="628649" cy="420328"/>
    <xdr:pic>
      <xdr:nvPicPr>
        <xdr:cNvPr id="20" name="Picture 1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137176" y="10363200"/>
          <a:ext cx="628649" cy="420328"/>
        </a:xfrm>
        <a:prstGeom prst="rect">
          <a:avLst/>
        </a:prstGeom>
      </xdr:spPr>
    </xdr:pic>
    <xdr:clientData/>
  </xdr:oneCellAnchor>
  <xdr:oneCellAnchor>
    <xdr:from>
      <xdr:col>5</xdr:col>
      <xdr:colOff>381000</xdr:colOff>
      <xdr:row>68</xdr:row>
      <xdr:rowOff>104775</xdr:rowOff>
    </xdr:from>
    <xdr:ext cx="666750" cy="276225"/>
    <xdr:pic>
      <xdr:nvPicPr>
        <xdr:cNvPr id="22" name="Picture 2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2422925" y="13992225"/>
          <a:ext cx="666750" cy="276225"/>
        </a:xfrm>
        <a:prstGeom prst="rect">
          <a:avLst/>
        </a:prstGeom>
      </xdr:spPr>
    </xdr:pic>
    <xdr:clientData/>
  </xdr:oneCellAnchor>
  <xdr:oneCellAnchor>
    <xdr:from>
      <xdr:col>6</xdr:col>
      <xdr:colOff>171450</xdr:colOff>
      <xdr:row>68</xdr:row>
      <xdr:rowOff>38100</xdr:rowOff>
    </xdr:from>
    <xdr:ext cx="628649" cy="420328"/>
    <xdr:pic>
      <xdr:nvPicPr>
        <xdr:cNvPr id="30" name="Picture 2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775226" y="13925550"/>
          <a:ext cx="628649" cy="420328"/>
        </a:xfrm>
        <a:prstGeom prst="rect">
          <a:avLst/>
        </a:prstGeom>
      </xdr:spPr>
    </xdr:pic>
    <xdr:clientData/>
  </xdr:oneCellAnchor>
  <xdr:oneCellAnchor>
    <xdr:from>
      <xdr:col>5</xdr:col>
      <xdr:colOff>923925</xdr:colOff>
      <xdr:row>86</xdr:row>
      <xdr:rowOff>76200</xdr:rowOff>
    </xdr:from>
    <xdr:ext cx="666750" cy="276225"/>
    <xdr:pic>
      <xdr:nvPicPr>
        <xdr:cNvPr id="32" name="Picture 3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2851550" y="17716500"/>
          <a:ext cx="666750" cy="276225"/>
        </a:xfrm>
        <a:prstGeom prst="rect">
          <a:avLst/>
        </a:prstGeom>
      </xdr:spPr>
    </xdr:pic>
    <xdr:clientData/>
  </xdr:oneCellAnchor>
  <xdr:oneCellAnchor>
    <xdr:from>
      <xdr:col>6</xdr:col>
      <xdr:colOff>495300</xdr:colOff>
      <xdr:row>86</xdr:row>
      <xdr:rowOff>28575</xdr:rowOff>
    </xdr:from>
    <xdr:ext cx="628649" cy="420328"/>
    <xdr:pic>
      <xdr:nvPicPr>
        <xdr:cNvPr id="46" name="Picture 4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156226" y="17668875"/>
          <a:ext cx="628649" cy="420328"/>
        </a:xfrm>
        <a:prstGeom prst="rect">
          <a:avLst/>
        </a:prstGeom>
      </xdr:spPr>
    </xdr:pic>
    <xdr:clientData/>
  </xdr:oneCellAnchor>
  <xdr:oneCellAnchor>
    <xdr:from>
      <xdr:col>6</xdr:col>
      <xdr:colOff>266700</xdr:colOff>
      <xdr:row>103</xdr:row>
      <xdr:rowOff>123825</xdr:rowOff>
    </xdr:from>
    <xdr:ext cx="666750" cy="276225"/>
    <xdr:pic>
      <xdr:nvPicPr>
        <xdr:cNvPr id="48" name="Picture 4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1641875" y="21326475"/>
          <a:ext cx="666750" cy="276225"/>
        </a:xfrm>
        <a:prstGeom prst="rect">
          <a:avLst/>
        </a:prstGeom>
      </xdr:spPr>
    </xdr:pic>
    <xdr:clientData/>
  </xdr:oneCellAnchor>
  <xdr:oneCellAnchor>
    <xdr:from>
      <xdr:col>7</xdr:col>
      <xdr:colOff>171450</xdr:colOff>
      <xdr:row>103</xdr:row>
      <xdr:rowOff>47625</xdr:rowOff>
    </xdr:from>
    <xdr:ext cx="628649" cy="420328"/>
    <xdr:pic>
      <xdr:nvPicPr>
        <xdr:cNvPr id="60" name="Picture 5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965601" y="21250275"/>
          <a:ext cx="628649" cy="420328"/>
        </a:xfrm>
        <a:prstGeom prst="rect">
          <a:avLst/>
        </a:prstGeom>
      </xdr:spPr>
    </xdr:pic>
    <xdr:clientData/>
  </xdr:oneCellAnchor>
  <xdr:oneCellAnchor>
    <xdr:from>
      <xdr:col>7</xdr:col>
      <xdr:colOff>209550</xdr:colOff>
      <xdr:row>120</xdr:row>
      <xdr:rowOff>76200</xdr:rowOff>
    </xdr:from>
    <xdr:ext cx="666750" cy="276225"/>
    <xdr:pic>
      <xdr:nvPicPr>
        <xdr:cNvPr id="62" name="Picture 6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889400" y="24841200"/>
          <a:ext cx="666750" cy="276225"/>
        </a:xfrm>
        <a:prstGeom prst="rect">
          <a:avLst/>
        </a:prstGeom>
      </xdr:spPr>
    </xdr:pic>
    <xdr:clientData/>
  </xdr:oneCellAnchor>
  <xdr:oneCellAnchor>
    <xdr:from>
      <xdr:col>8</xdr:col>
      <xdr:colOff>104775</xdr:colOff>
      <xdr:row>120</xdr:row>
      <xdr:rowOff>19050</xdr:rowOff>
    </xdr:from>
    <xdr:ext cx="628649" cy="420328"/>
    <xdr:pic>
      <xdr:nvPicPr>
        <xdr:cNvPr id="74" name="Picture 7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222651" y="24784050"/>
          <a:ext cx="628649" cy="420328"/>
        </a:xfrm>
        <a:prstGeom prst="rect">
          <a:avLst/>
        </a:prstGeom>
      </xdr:spPr>
    </xdr:pic>
    <xdr:clientData/>
  </xdr:oneCellAnchor>
  <xdr:oneCellAnchor>
    <xdr:from>
      <xdr:col>6</xdr:col>
      <xdr:colOff>200025</xdr:colOff>
      <xdr:row>129</xdr:row>
      <xdr:rowOff>85725</xdr:rowOff>
    </xdr:from>
    <xdr:ext cx="666750" cy="276225"/>
    <xdr:pic>
      <xdr:nvPicPr>
        <xdr:cNvPr id="76" name="Picture 7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1708550" y="27041475"/>
          <a:ext cx="666750" cy="276225"/>
        </a:xfrm>
        <a:prstGeom prst="rect">
          <a:avLst/>
        </a:prstGeom>
      </xdr:spPr>
    </xdr:pic>
    <xdr:clientData/>
  </xdr:oneCellAnchor>
  <xdr:oneCellAnchor>
    <xdr:from>
      <xdr:col>7</xdr:col>
      <xdr:colOff>123825</xdr:colOff>
      <xdr:row>129</xdr:row>
      <xdr:rowOff>19050</xdr:rowOff>
    </xdr:from>
    <xdr:ext cx="628649" cy="420328"/>
    <xdr:pic>
      <xdr:nvPicPr>
        <xdr:cNvPr id="85" name="Picture 8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013226" y="26974800"/>
          <a:ext cx="628649" cy="420328"/>
        </a:xfrm>
        <a:prstGeom prst="rect">
          <a:avLst/>
        </a:prstGeom>
      </xdr:spPr>
    </xdr:pic>
    <xdr:clientData/>
  </xdr:oneCellAnchor>
  <xdr:oneCellAnchor>
    <xdr:from>
      <xdr:col>4</xdr:col>
      <xdr:colOff>638175</xdr:colOff>
      <xdr:row>138</xdr:row>
      <xdr:rowOff>28575</xdr:rowOff>
    </xdr:from>
    <xdr:ext cx="628649" cy="420328"/>
    <xdr:pic>
      <xdr:nvPicPr>
        <xdr:cNvPr id="86" name="Picture 8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3413526" y="29346525"/>
          <a:ext cx="628649" cy="420328"/>
        </a:xfrm>
        <a:prstGeom prst="rect">
          <a:avLst/>
        </a:prstGeom>
      </xdr:spPr>
    </xdr:pic>
    <xdr:clientData/>
  </xdr:oneCellAnchor>
  <xdr:oneCellAnchor>
    <xdr:from>
      <xdr:col>3</xdr:col>
      <xdr:colOff>1200150</xdr:colOff>
      <xdr:row>138</xdr:row>
      <xdr:rowOff>85725</xdr:rowOff>
    </xdr:from>
    <xdr:ext cx="666750" cy="276225"/>
    <xdr:pic>
      <xdr:nvPicPr>
        <xdr:cNvPr id="87" name="Picture 8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4108850" y="29403675"/>
          <a:ext cx="666750" cy="276225"/>
        </a:xfrm>
        <a:prstGeom prst="rect">
          <a:avLst/>
        </a:prstGeom>
      </xdr:spPr>
    </xdr:pic>
    <xdr:clientData/>
  </xdr:oneCellAnchor>
  <xdr:oneCellAnchor>
    <xdr:from>
      <xdr:col>4</xdr:col>
      <xdr:colOff>638175</xdr:colOff>
      <xdr:row>166</xdr:row>
      <xdr:rowOff>19050</xdr:rowOff>
    </xdr:from>
    <xdr:ext cx="628649" cy="420328"/>
    <xdr:pic>
      <xdr:nvPicPr>
        <xdr:cNvPr id="89" name="Picture 8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3413526" y="35261550"/>
          <a:ext cx="628649" cy="420328"/>
        </a:xfrm>
        <a:prstGeom prst="rect">
          <a:avLst/>
        </a:prstGeom>
      </xdr:spPr>
    </xdr:pic>
    <xdr:clientData/>
  </xdr:oneCellAnchor>
  <xdr:oneCellAnchor>
    <xdr:from>
      <xdr:col>3</xdr:col>
      <xdr:colOff>1209675</xdr:colOff>
      <xdr:row>166</xdr:row>
      <xdr:rowOff>76200</xdr:rowOff>
    </xdr:from>
    <xdr:ext cx="666750" cy="276225"/>
    <xdr:pic>
      <xdr:nvPicPr>
        <xdr:cNvPr id="90" name="Picture 89"/>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4099325" y="35318700"/>
          <a:ext cx="666750" cy="276225"/>
        </a:xfrm>
        <a:prstGeom prst="rect">
          <a:avLst/>
        </a:prstGeom>
      </xdr:spPr>
    </xdr:pic>
    <xdr:clientData/>
  </xdr:oneCellAnchor>
  <xdr:oneCellAnchor>
    <xdr:from>
      <xdr:col>3</xdr:col>
      <xdr:colOff>1238250</xdr:colOff>
      <xdr:row>155</xdr:row>
      <xdr:rowOff>95250</xdr:rowOff>
    </xdr:from>
    <xdr:ext cx="666750" cy="276225"/>
    <xdr:pic>
      <xdr:nvPicPr>
        <xdr:cNvPr id="92" name="Picture 9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4070750" y="32804100"/>
          <a:ext cx="666750" cy="276225"/>
        </a:xfrm>
        <a:prstGeom prst="rect">
          <a:avLst/>
        </a:prstGeom>
      </xdr:spPr>
    </xdr:pic>
    <xdr:clientData/>
  </xdr:oneCellAnchor>
  <xdr:oneCellAnchor>
    <xdr:from>
      <xdr:col>4</xdr:col>
      <xdr:colOff>628650</xdr:colOff>
      <xdr:row>155</xdr:row>
      <xdr:rowOff>47625</xdr:rowOff>
    </xdr:from>
    <xdr:ext cx="628649" cy="420328"/>
    <xdr:pic>
      <xdr:nvPicPr>
        <xdr:cNvPr id="93" name="Picture 9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3423051" y="32756475"/>
          <a:ext cx="628649" cy="420328"/>
        </a:xfrm>
        <a:prstGeom prst="rect">
          <a:avLst/>
        </a:prstGeom>
      </xdr:spPr>
    </xdr:pic>
    <xdr:clientData/>
  </xdr:oneCellAnchor>
  <xdr:oneCellAnchor>
    <xdr:from>
      <xdr:col>3</xdr:col>
      <xdr:colOff>1247775</xdr:colOff>
      <xdr:row>175</xdr:row>
      <xdr:rowOff>66675</xdr:rowOff>
    </xdr:from>
    <xdr:ext cx="666750" cy="276225"/>
    <xdr:pic>
      <xdr:nvPicPr>
        <xdr:cNvPr id="95" name="Picture 9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4061225" y="37499925"/>
          <a:ext cx="666750" cy="276225"/>
        </a:xfrm>
        <a:prstGeom prst="rect">
          <a:avLst/>
        </a:prstGeom>
      </xdr:spPr>
    </xdr:pic>
    <xdr:clientData/>
  </xdr:oneCellAnchor>
  <xdr:oneCellAnchor>
    <xdr:from>
      <xdr:col>4</xdr:col>
      <xdr:colOff>647700</xdr:colOff>
      <xdr:row>175</xdr:row>
      <xdr:rowOff>9525</xdr:rowOff>
    </xdr:from>
    <xdr:ext cx="628649" cy="420328"/>
    <xdr:pic>
      <xdr:nvPicPr>
        <xdr:cNvPr id="96" name="Picture 9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3404001" y="37442775"/>
          <a:ext cx="628649" cy="420328"/>
        </a:xfrm>
        <a:prstGeom prst="rect">
          <a:avLst/>
        </a:prstGeom>
      </xdr:spPr>
    </xdr:pic>
    <xdr:clientData/>
  </xdr:oneCellAnchor>
  <xdr:oneCellAnchor>
    <xdr:from>
      <xdr:col>3</xdr:col>
      <xdr:colOff>1219200</xdr:colOff>
      <xdr:row>185</xdr:row>
      <xdr:rowOff>76200</xdr:rowOff>
    </xdr:from>
    <xdr:ext cx="666750" cy="276225"/>
    <xdr:pic>
      <xdr:nvPicPr>
        <xdr:cNvPr id="98" name="Picture 9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4089800" y="39871650"/>
          <a:ext cx="666750" cy="276225"/>
        </a:xfrm>
        <a:prstGeom prst="rect">
          <a:avLst/>
        </a:prstGeom>
      </xdr:spPr>
    </xdr:pic>
    <xdr:clientData/>
  </xdr:oneCellAnchor>
  <xdr:oneCellAnchor>
    <xdr:from>
      <xdr:col>4</xdr:col>
      <xdr:colOff>619125</xdr:colOff>
      <xdr:row>185</xdr:row>
      <xdr:rowOff>19050</xdr:rowOff>
    </xdr:from>
    <xdr:ext cx="628649" cy="420328"/>
    <xdr:pic>
      <xdr:nvPicPr>
        <xdr:cNvPr id="99" name="Picture 9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3432576" y="39814500"/>
          <a:ext cx="628649" cy="420328"/>
        </a:xfrm>
        <a:prstGeom prst="rect">
          <a:avLst/>
        </a:prstGeom>
      </xdr:spPr>
    </xdr:pic>
    <xdr:clientData/>
  </xdr:oneCellAnchor>
  <xdr:oneCellAnchor>
    <xdr:from>
      <xdr:col>3</xdr:col>
      <xdr:colOff>1238250</xdr:colOff>
      <xdr:row>196</xdr:row>
      <xdr:rowOff>76200</xdr:rowOff>
    </xdr:from>
    <xdr:ext cx="666750" cy="276225"/>
    <xdr:pic>
      <xdr:nvPicPr>
        <xdr:cNvPr id="101" name="Picture 100"/>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4070750" y="42405300"/>
          <a:ext cx="666750" cy="276225"/>
        </a:xfrm>
        <a:prstGeom prst="rect">
          <a:avLst/>
        </a:prstGeom>
      </xdr:spPr>
    </xdr:pic>
    <xdr:clientData/>
  </xdr:oneCellAnchor>
  <xdr:oneCellAnchor>
    <xdr:from>
      <xdr:col>4</xdr:col>
      <xdr:colOff>638175</xdr:colOff>
      <xdr:row>196</xdr:row>
      <xdr:rowOff>47625</xdr:rowOff>
    </xdr:from>
    <xdr:ext cx="628649" cy="420328"/>
    <xdr:pic>
      <xdr:nvPicPr>
        <xdr:cNvPr id="102" name="Picture 10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3413526" y="42376725"/>
          <a:ext cx="628649" cy="420328"/>
        </a:xfrm>
        <a:prstGeom prst="rect">
          <a:avLst/>
        </a:prstGeom>
      </xdr:spPr>
    </xdr:pic>
    <xdr:clientData/>
  </xdr:oneCellAnchor>
  <xdr:twoCellAnchor>
    <xdr:from>
      <xdr:col>25</xdr:col>
      <xdr:colOff>114300</xdr:colOff>
      <xdr:row>1</xdr:row>
      <xdr:rowOff>47624</xdr:rowOff>
    </xdr:from>
    <xdr:to>
      <xdr:col>39</xdr:col>
      <xdr:colOff>285750</xdr:colOff>
      <xdr:row>29</xdr:row>
      <xdr:rowOff>104775</xdr:rowOff>
    </xdr:to>
    <xdr:graphicFrame macro="">
      <xdr:nvGraphicFramePr>
        <xdr:cNvPr id="103" name="Chart 10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0.01462</cdr:x>
      <cdr:y>0.86784</cdr:y>
    </cdr:from>
    <cdr:to>
      <cdr:x>0.13255</cdr:x>
      <cdr:y>0.97845</cdr:y>
    </cdr:to>
    <cdr:pic>
      <cdr:nvPicPr>
        <cdr:cNvPr id="2" name="Picture 1"/>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142875" y="5001056"/>
          <a:ext cx="1152525" cy="637400"/>
        </a:xfrm>
        <a:prstGeom xmlns:a="http://schemas.openxmlformats.org/drawingml/2006/main" prst="rect">
          <a:avLst/>
        </a:prstGeom>
      </cdr:spPr>
    </cdr:pic>
  </cdr:relSizeAnchor>
  <cdr:relSizeAnchor xmlns:cdr="http://schemas.openxmlformats.org/drawingml/2006/chartDrawing">
    <cdr:from>
      <cdr:x>0.02289</cdr:x>
      <cdr:y>0.78678</cdr:y>
    </cdr:from>
    <cdr:to>
      <cdr:x>0.12455</cdr:x>
      <cdr:y>0.85516</cdr:y>
    </cdr:to>
    <cdr:pic>
      <cdr:nvPicPr>
        <cdr:cNvPr id="3" name="Picture 2"/>
        <cdr:cNvPicPr>
          <a:picLocks xmlns:a="http://schemas.openxmlformats.org/drawingml/2006/main" noChangeAspect="1"/>
        </cdr:cNvPicPr>
      </cdr:nvPicPr>
      <cdr:blipFill>
        <a:blip xmlns:a="http://schemas.openxmlformats.org/drawingml/2006/main" xmlns:r="http://schemas.openxmlformats.org/officeDocument/2006/relationships" r:embed="rId2">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23719" y="4533901"/>
          <a:ext cx="993507" cy="394083"/>
        </a:xfrm>
        <a:prstGeom xmlns:a="http://schemas.openxmlformats.org/drawingml/2006/main" prst="rect">
          <a:avLst/>
        </a:prstGeom>
      </cdr:spPr>
    </cdr:pic>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08"/>
  <sheetViews>
    <sheetView rightToLeft="1" tabSelected="1" workbookViewId="0">
      <pane ySplit="2" topLeftCell="A3" activePane="bottomLeft" state="frozen"/>
      <selection pane="bottomLeft" activeCell="A3" sqref="A3"/>
    </sheetView>
  </sheetViews>
  <sheetFormatPr defaultRowHeight="36.75" customHeight="1" x14ac:dyDescent="0.2"/>
  <cols>
    <col min="1" max="1" width="3.25" style="5" customWidth="1"/>
    <col min="2" max="2" width="9" style="6"/>
    <col min="3" max="3" width="0.75" style="13" customWidth="1"/>
    <col min="4" max="4" width="5.125" style="7" customWidth="1"/>
    <col min="5" max="5" width="1" style="12" customWidth="1"/>
    <col min="6" max="6" width="4.875" style="7" customWidth="1"/>
    <col min="7" max="7" width="6.375" style="7" customWidth="1"/>
    <col min="8" max="8" width="20.75" style="7" customWidth="1"/>
    <col min="9" max="9" width="6.875" style="7" customWidth="1"/>
    <col min="10" max="10" width="5.5" style="7" customWidth="1"/>
    <col min="11" max="12" width="12.25" style="7" customWidth="1"/>
    <col min="13" max="13" width="10.125" style="7" customWidth="1"/>
    <col min="14" max="14" width="8.625" style="7" customWidth="1"/>
    <col min="15" max="15" width="4" style="8" customWidth="1"/>
    <col min="16" max="16" width="15.625" style="9" customWidth="1"/>
    <col min="17" max="17" width="5.75" style="9" customWidth="1"/>
    <col min="18" max="18" width="9" style="9" customWidth="1"/>
    <col min="19" max="20" width="4.375" style="9" customWidth="1"/>
    <col min="21" max="21" width="4.375" style="10" customWidth="1"/>
    <col min="22" max="22" width="16.375" style="11" customWidth="1"/>
    <col min="23" max="24" width="4" style="11" customWidth="1"/>
    <col min="25" max="25" width="11.125" style="7" customWidth="1"/>
    <col min="26" max="26" width="12.875" style="14" customWidth="1"/>
    <col min="27" max="27" width="18.5" style="7" customWidth="1"/>
    <col min="28" max="28" width="33.125" style="14" customWidth="1"/>
    <col min="29" max="29" width="25.375" style="14" customWidth="1"/>
    <col min="30" max="34" width="7.625" style="7" customWidth="1"/>
    <col min="35" max="16384" width="9" style="7"/>
  </cols>
  <sheetData>
    <row r="1" spans="1:34" s="2" customFormat="1" ht="13.5" customHeight="1" x14ac:dyDescent="0.2">
      <c r="A1" s="35" t="s">
        <v>15</v>
      </c>
      <c r="B1" s="36"/>
      <c r="C1" s="36"/>
      <c r="D1" s="36"/>
      <c r="E1" s="36"/>
      <c r="F1" s="36"/>
      <c r="G1" s="36"/>
      <c r="H1" s="36"/>
      <c r="I1" s="36"/>
      <c r="J1" s="36"/>
      <c r="K1" s="36"/>
      <c r="L1" s="36"/>
      <c r="M1" s="36"/>
      <c r="N1" s="37"/>
      <c r="O1" s="38" t="s">
        <v>48</v>
      </c>
      <c r="P1" s="39"/>
      <c r="Q1" s="39"/>
      <c r="R1" s="39"/>
      <c r="S1" s="39"/>
      <c r="T1" s="40"/>
      <c r="U1" s="41" t="s">
        <v>927</v>
      </c>
      <c r="V1" s="42"/>
      <c r="W1" s="42"/>
      <c r="X1" s="43"/>
      <c r="Y1" s="35" t="s">
        <v>926</v>
      </c>
      <c r="Z1" s="36"/>
      <c r="AA1" s="37"/>
      <c r="AB1" s="44" t="s">
        <v>2</v>
      </c>
      <c r="AC1" s="44" t="s">
        <v>8</v>
      </c>
      <c r="AD1" s="46" t="s">
        <v>9</v>
      </c>
      <c r="AE1" s="47"/>
      <c r="AF1" s="47"/>
      <c r="AG1" s="47"/>
      <c r="AH1" s="48"/>
    </row>
    <row r="2" spans="1:34" s="2" customFormat="1" ht="23.25" customHeight="1" x14ac:dyDescent="0.2">
      <c r="A2" s="2">
        <v>1</v>
      </c>
      <c r="B2" s="1" t="s">
        <v>0</v>
      </c>
      <c r="C2" s="13" t="s">
        <v>724</v>
      </c>
      <c r="D2" s="2" t="s">
        <v>1</v>
      </c>
      <c r="E2" s="12" t="s">
        <v>725</v>
      </c>
      <c r="F2" s="2" t="s">
        <v>19</v>
      </c>
      <c r="G2" s="2" t="s">
        <v>86</v>
      </c>
      <c r="H2" s="2" t="s">
        <v>902</v>
      </c>
      <c r="I2" s="2" t="s">
        <v>14</v>
      </c>
      <c r="J2" s="2" t="s">
        <v>84</v>
      </c>
      <c r="K2" s="2" t="s">
        <v>50</v>
      </c>
      <c r="L2" s="2" t="s">
        <v>950</v>
      </c>
      <c r="M2" s="2" t="s">
        <v>932</v>
      </c>
      <c r="N2" s="2" t="s">
        <v>933</v>
      </c>
      <c r="O2" s="3" t="s">
        <v>11</v>
      </c>
      <c r="P2" s="3" t="s">
        <v>10</v>
      </c>
      <c r="Q2" s="3" t="s">
        <v>25</v>
      </c>
      <c r="R2" s="3" t="s">
        <v>931</v>
      </c>
      <c r="S2" s="3" t="s">
        <v>12</v>
      </c>
      <c r="T2" s="3" t="s">
        <v>13</v>
      </c>
      <c r="U2" s="4" t="s">
        <v>11</v>
      </c>
      <c r="V2" s="4" t="s">
        <v>10</v>
      </c>
      <c r="W2" s="4" t="s">
        <v>12</v>
      </c>
      <c r="X2" s="4" t="s">
        <v>13</v>
      </c>
      <c r="Y2" s="2" t="s">
        <v>16</v>
      </c>
      <c r="Z2" s="2" t="s">
        <v>17</v>
      </c>
      <c r="AA2" s="2" t="s">
        <v>18</v>
      </c>
      <c r="AB2" s="45"/>
      <c r="AC2" s="45"/>
      <c r="AD2" s="2" t="s">
        <v>3</v>
      </c>
      <c r="AE2" s="2" t="s">
        <v>4</v>
      </c>
      <c r="AF2" s="2" t="s">
        <v>5</v>
      </c>
      <c r="AG2" s="2" t="s">
        <v>6</v>
      </c>
      <c r="AH2" s="2" t="s">
        <v>7</v>
      </c>
    </row>
    <row r="3" spans="1:34" ht="36.75" customHeight="1" x14ac:dyDescent="0.2">
      <c r="A3" s="5">
        <v>1</v>
      </c>
      <c r="B3" s="6">
        <v>42159</v>
      </c>
      <c r="C3" s="13" t="s">
        <v>735</v>
      </c>
      <c r="D3" s="7" t="s">
        <v>307</v>
      </c>
      <c r="E3" s="12" t="s">
        <v>747</v>
      </c>
      <c r="F3" s="7" t="s">
        <v>87</v>
      </c>
      <c r="G3" s="7" t="s">
        <v>114</v>
      </c>
      <c r="H3" s="7" t="s">
        <v>799</v>
      </c>
      <c r="I3" s="7" t="s">
        <v>20</v>
      </c>
      <c r="J3" s="7" t="s">
        <v>49</v>
      </c>
      <c r="K3" s="7" t="s">
        <v>57</v>
      </c>
      <c r="L3" s="7" t="s">
        <v>177</v>
      </c>
      <c r="M3" s="7" t="s">
        <v>731</v>
      </c>
      <c r="O3" s="8">
        <v>57</v>
      </c>
      <c r="Q3" s="9" t="s">
        <v>23</v>
      </c>
      <c r="R3" s="9" t="s">
        <v>23</v>
      </c>
      <c r="S3" s="9">
        <v>29</v>
      </c>
      <c r="T3" s="9">
        <v>28</v>
      </c>
      <c r="U3" s="10">
        <v>57</v>
      </c>
      <c r="W3" s="11">
        <v>51</v>
      </c>
      <c r="X3" s="11">
        <v>6</v>
      </c>
      <c r="Y3" s="7" t="s">
        <v>27</v>
      </c>
      <c r="AB3" s="14" t="s">
        <v>708</v>
      </c>
      <c r="AC3" s="14" t="s">
        <v>722</v>
      </c>
      <c r="AD3" s="7" t="s">
        <v>721</v>
      </c>
    </row>
    <row r="4" spans="1:34" ht="36.75" customHeight="1" x14ac:dyDescent="0.2">
      <c r="A4" s="5">
        <v>2</v>
      </c>
      <c r="B4" s="6">
        <v>42168</v>
      </c>
      <c r="C4" s="13" t="s">
        <v>735</v>
      </c>
      <c r="D4" s="7" t="s">
        <v>121</v>
      </c>
      <c r="E4" s="12" t="s">
        <v>747</v>
      </c>
      <c r="F4" s="7" t="s">
        <v>151</v>
      </c>
      <c r="G4" s="7" t="s">
        <v>152</v>
      </c>
      <c r="H4" s="7" t="s">
        <v>914</v>
      </c>
      <c r="I4" s="7" t="s">
        <v>150</v>
      </c>
      <c r="J4" s="7" t="s">
        <v>26</v>
      </c>
      <c r="K4" s="7" t="s">
        <v>56</v>
      </c>
      <c r="L4" s="7" t="s">
        <v>730</v>
      </c>
      <c r="M4" s="7" t="s">
        <v>732</v>
      </c>
      <c r="O4" s="8">
        <v>3</v>
      </c>
      <c r="P4" s="9" t="s">
        <v>296</v>
      </c>
      <c r="Q4" s="9" t="s">
        <v>121</v>
      </c>
      <c r="R4" s="9" t="s">
        <v>928</v>
      </c>
      <c r="S4" s="9">
        <v>2</v>
      </c>
      <c r="T4" s="9">
        <v>1</v>
      </c>
      <c r="U4" s="10">
        <v>4</v>
      </c>
      <c r="V4" s="11" t="s">
        <v>153</v>
      </c>
      <c r="W4" s="11">
        <v>3</v>
      </c>
      <c r="X4" s="11">
        <v>1</v>
      </c>
      <c r="Y4" s="7" t="s">
        <v>99</v>
      </c>
      <c r="AA4" s="7" t="s">
        <v>154</v>
      </c>
      <c r="AC4" s="14" t="s">
        <v>149</v>
      </c>
      <c r="AD4" s="7" t="s">
        <v>148</v>
      </c>
      <c r="AE4" s="7" t="s">
        <v>723</v>
      </c>
      <c r="AF4" s="7" t="s">
        <v>295</v>
      </c>
      <c r="AG4" s="7" t="s">
        <v>325</v>
      </c>
      <c r="AH4" s="7" t="s">
        <v>491</v>
      </c>
    </row>
    <row r="5" spans="1:34" ht="36.75" customHeight="1" x14ac:dyDescent="0.2">
      <c r="A5" s="5">
        <v>3</v>
      </c>
      <c r="B5" s="6">
        <v>42176</v>
      </c>
      <c r="C5" s="13" t="s">
        <v>735</v>
      </c>
      <c r="D5" s="7" t="s">
        <v>42</v>
      </c>
      <c r="E5" s="12" t="s">
        <v>750</v>
      </c>
      <c r="F5" s="7" t="s">
        <v>289</v>
      </c>
      <c r="G5" s="7" t="s">
        <v>289</v>
      </c>
      <c r="H5" s="7" t="s">
        <v>909</v>
      </c>
      <c r="I5" s="7" t="s">
        <v>63</v>
      </c>
      <c r="J5" s="7" t="s">
        <v>49</v>
      </c>
      <c r="K5" s="7" t="s">
        <v>94</v>
      </c>
      <c r="L5" s="7" t="s">
        <v>730</v>
      </c>
      <c r="M5" s="7" t="s">
        <v>732</v>
      </c>
      <c r="O5" s="8">
        <v>1</v>
      </c>
      <c r="P5" s="9" t="s">
        <v>640</v>
      </c>
      <c r="Q5" s="9" t="s">
        <v>42</v>
      </c>
      <c r="R5" s="9" t="s">
        <v>928</v>
      </c>
      <c r="S5" s="9">
        <v>0</v>
      </c>
      <c r="T5" s="9">
        <v>1</v>
      </c>
      <c r="U5" s="10">
        <v>1</v>
      </c>
      <c r="V5" s="11" t="s">
        <v>291</v>
      </c>
      <c r="W5" s="11">
        <v>1</v>
      </c>
      <c r="X5" s="11">
        <v>0</v>
      </c>
      <c r="Y5" s="7" t="s">
        <v>27</v>
      </c>
      <c r="AB5" s="14" t="s">
        <v>292</v>
      </c>
      <c r="AC5" s="14" t="s">
        <v>293</v>
      </c>
      <c r="AD5" s="7" t="s">
        <v>288</v>
      </c>
      <c r="AE5" s="7" t="s">
        <v>290</v>
      </c>
      <c r="AF5" s="7" t="s">
        <v>294</v>
      </c>
      <c r="AG5" s="7" t="s">
        <v>490</v>
      </c>
    </row>
    <row r="6" spans="1:34" ht="36.75" customHeight="1" x14ac:dyDescent="0.2">
      <c r="A6" s="5">
        <v>4</v>
      </c>
      <c r="B6" s="6">
        <v>42183</v>
      </c>
      <c r="C6" s="13" t="s">
        <v>735</v>
      </c>
      <c r="D6" s="7" t="s">
        <v>307</v>
      </c>
      <c r="E6" s="12" t="s">
        <v>747</v>
      </c>
      <c r="F6" s="7" t="s">
        <v>87</v>
      </c>
      <c r="G6" s="7" t="s">
        <v>114</v>
      </c>
      <c r="H6" s="7" t="s">
        <v>800</v>
      </c>
      <c r="I6" s="7" t="s">
        <v>20</v>
      </c>
      <c r="J6" s="7" t="s">
        <v>49</v>
      </c>
      <c r="K6" s="7" t="s">
        <v>57</v>
      </c>
      <c r="L6" s="7" t="s">
        <v>87</v>
      </c>
      <c r="M6" s="7" t="s">
        <v>87</v>
      </c>
      <c r="O6" s="8">
        <v>9</v>
      </c>
      <c r="Q6" s="9" t="s">
        <v>23</v>
      </c>
      <c r="R6" s="9" t="s">
        <v>23</v>
      </c>
      <c r="S6" s="9">
        <v>5</v>
      </c>
      <c r="T6" s="9">
        <v>4</v>
      </c>
      <c r="U6" s="10">
        <v>9</v>
      </c>
      <c r="W6" s="11">
        <v>8</v>
      </c>
      <c r="X6" s="11">
        <v>1</v>
      </c>
      <c r="Y6" s="7" t="s">
        <v>27</v>
      </c>
      <c r="AB6" s="14" t="s">
        <v>711</v>
      </c>
      <c r="AC6" s="14" t="s">
        <v>147</v>
      </c>
      <c r="AD6" s="7" t="s">
        <v>458</v>
      </c>
      <c r="AE6" s="7" t="s">
        <v>146</v>
      </c>
    </row>
    <row r="7" spans="1:34" ht="36.75" customHeight="1" x14ac:dyDescent="0.2">
      <c r="A7" s="5">
        <v>5</v>
      </c>
      <c r="B7" s="6" t="s">
        <v>720</v>
      </c>
      <c r="C7" s="13" t="s">
        <v>735</v>
      </c>
      <c r="D7" s="7" t="s">
        <v>307</v>
      </c>
      <c r="E7" s="12" t="s">
        <v>747</v>
      </c>
      <c r="F7" s="7" t="s">
        <v>87</v>
      </c>
      <c r="G7" s="7" t="s">
        <v>114</v>
      </c>
      <c r="H7" s="7" t="s">
        <v>801</v>
      </c>
      <c r="I7" s="7" t="s">
        <v>20</v>
      </c>
      <c r="J7" s="7" t="s">
        <v>49</v>
      </c>
      <c r="K7" s="7" t="s">
        <v>57</v>
      </c>
      <c r="L7" s="7" t="s">
        <v>733</v>
      </c>
      <c r="M7" s="7" t="s">
        <v>727</v>
      </c>
      <c r="N7" s="7" t="s">
        <v>357</v>
      </c>
      <c r="O7" s="8">
        <v>26</v>
      </c>
      <c r="Q7" s="9" t="s">
        <v>23</v>
      </c>
      <c r="R7" s="9" t="s">
        <v>23</v>
      </c>
      <c r="S7" s="9">
        <v>13</v>
      </c>
      <c r="T7" s="9">
        <v>13</v>
      </c>
      <c r="U7" s="10">
        <v>26</v>
      </c>
      <c r="W7" s="11">
        <v>23</v>
      </c>
      <c r="X7" s="11">
        <v>3</v>
      </c>
      <c r="Y7" s="7" t="s">
        <v>27</v>
      </c>
      <c r="AB7" s="14" t="s">
        <v>708</v>
      </c>
      <c r="AC7" s="14" t="s">
        <v>373</v>
      </c>
      <c r="AD7" s="7" t="s">
        <v>372</v>
      </c>
    </row>
    <row r="8" spans="1:34" ht="36.75" customHeight="1" x14ac:dyDescent="0.2">
      <c r="A8" s="5">
        <v>6</v>
      </c>
      <c r="B8" s="6">
        <v>42189</v>
      </c>
      <c r="C8" s="13" t="s">
        <v>736</v>
      </c>
      <c r="D8" s="7" t="s">
        <v>307</v>
      </c>
      <c r="E8" s="12" t="s">
        <v>747</v>
      </c>
      <c r="F8" s="7" t="s">
        <v>87</v>
      </c>
      <c r="G8" s="7" t="s">
        <v>114</v>
      </c>
      <c r="H8" s="7" t="s">
        <v>802</v>
      </c>
      <c r="I8" s="7" t="s">
        <v>20</v>
      </c>
      <c r="J8" s="7" t="s">
        <v>49</v>
      </c>
      <c r="K8" s="7" t="s">
        <v>57</v>
      </c>
      <c r="L8" s="7" t="s">
        <v>733</v>
      </c>
      <c r="M8" s="7" t="s">
        <v>727</v>
      </c>
      <c r="N8" s="7" t="s">
        <v>357</v>
      </c>
      <c r="O8" s="8">
        <v>26</v>
      </c>
      <c r="Q8" s="9" t="s">
        <v>23</v>
      </c>
      <c r="R8" s="9" t="s">
        <v>23</v>
      </c>
      <c r="S8" s="9">
        <v>13</v>
      </c>
      <c r="T8" s="9">
        <v>13</v>
      </c>
      <c r="U8" s="10">
        <v>26</v>
      </c>
      <c r="W8" s="11">
        <v>24</v>
      </c>
      <c r="X8" s="11">
        <v>2</v>
      </c>
      <c r="Y8" s="7" t="s">
        <v>27</v>
      </c>
      <c r="AB8" s="14" t="s">
        <v>708</v>
      </c>
      <c r="AC8" s="14" t="s">
        <v>642</v>
      </c>
      <c r="AD8" s="7" t="s">
        <v>641</v>
      </c>
    </row>
    <row r="9" spans="1:34" ht="36.75" customHeight="1" x14ac:dyDescent="0.2">
      <c r="A9" s="5">
        <v>7</v>
      </c>
      <c r="B9" s="6">
        <v>42189</v>
      </c>
      <c r="C9" s="13" t="s">
        <v>736</v>
      </c>
      <c r="D9" s="7" t="s">
        <v>307</v>
      </c>
      <c r="E9" s="12" t="s">
        <v>747</v>
      </c>
      <c r="F9" s="7" t="s">
        <v>87</v>
      </c>
      <c r="G9" s="7" t="s">
        <v>114</v>
      </c>
      <c r="H9" s="7" t="s">
        <v>803</v>
      </c>
      <c r="I9" s="7" t="s">
        <v>20</v>
      </c>
      <c r="J9" s="7" t="s">
        <v>49</v>
      </c>
      <c r="K9" s="7" t="s">
        <v>57</v>
      </c>
      <c r="L9" s="7" t="s">
        <v>177</v>
      </c>
      <c r="M9" s="7" t="s">
        <v>731</v>
      </c>
      <c r="O9" s="8">
        <v>12</v>
      </c>
      <c r="Q9" s="9" t="s">
        <v>23</v>
      </c>
      <c r="R9" s="9" t="s">
        <v>23</v>
      </c>
      <c r="S9" s="9">
        <v>6</v>
      </c>
      <c r="T9" s="9">
        <v>6</v>
      </c>
      <c r="U9" s="10">
        <v>12</v>
      </c>
      <c r="W9" s="11">
        <v>11</v>
      </c>
      <c r="X9" s="11">
        <v>1</v>
      </c>
      <c r="Y9" s="7" t="s">
        <v>27</v>
      </c>
      <c r="AB9" s="14" t="s">
        <v>708</v>
      </c>
      <c r="AC9" s="14" t="s">
        <v>642</v>
      </c>
      <c r="AD9" s="7" t="s">
        <v>641</v>
      </c>
    </row>
    <row r="10" spans="1:34" ht="36.75" customHeight="1" x14ac:dyDescent="0.2">
      <c r="A10" s="5">
        <v>8</v>
      </c>
      <c r="B10" s="6">
        <v>42190</v>
      </c>
      <c r="C10" s="13" t="s">
        <v>736</v>
      </c>
      <c r="D10" s="7" t="s">
        <v>78</v>
      </c>
      <c r="E10" s="12" t="s">
        <v>750</v>
      </c>
      <c r="F10" s="7" t="s">
        <v>157</v>
      </c>
      <c r="G10" s="7" t="s">
        <v>157</v>
      </c>
      <c r="H10" s="7" t="s">
        <v>784</v>
      </c>
      <c r="I10" s="7" t="s">
        <v>63</v>
      </c>
      <c r="J10" s="7" t="s">
        <v>49</v>
      </c>
      <c r="K10" s="7" t="s">
        <v>57</v>
      </c>
      <c r="L10" s="7" t="s">
        <v>730</v>
      </c>
      <c r="M10" s="7" t="s">
        <v>732</v>
      </c>
      <c r="O10" s="8">
        <v>2</v>
      </c>
      <c r="P10" s="9" t="s">
        <v>644</v>
      </c>
      <c r="Q10" s="9" t="s">
        <v>78</v>
      </c>
      <c r="R10" s="9" t="s">
        <v>928</v>
      </c>
      <c r="S10" s="9">
        <v>0</v>
      </c>
      <c r="T10" s="9">
        <v>2</v>
      </c>
      <c r="U10" s="10">
        <v>4</v>
      </c>
      <c r="W10" s="11">
        <v>4</v>
      </c>
      <c r="X10" s="11">
        <v>0</v>
      </c>
      <c r="Y10" s="7" t="s">
        <v>27</v>
      </c>
      <c r="AC10" s="14" t="s">
        <v>156</v>
      </c>
      <c r="AD10" s="7" t="s">
        <v>155</v>
      </c>
      <c r="AE10" s="7" t="s">
        <v>489</v>
      </c>
      <c r="AF10" s="7" t="s">
        <v>645</v>
      </c>
      <c r="AG10" s="7" t="s">
        <v>648</v>
      </c>
    </row>
    <row r="11" spans="1:34" ht="36.75" customHeight="1" x14ac:dyDescent="0.2">
      <c r="A11" s="5">
        <v>9</v>
      </c>
      <c r="B11" s="6">
        <v>42190</v>
      </c>
      <c r="C11" s="13" t="s">
        <v>736</v>
      </c>
      <c r="D11" s="7" t="s">
        <v>22</v>
      </c>
      <c r="E11" s="12" t="s">
        <v>747</v>
      </c>
      <c r="F11" s="7" t="s">
        <v>87</v>
      </c>
      <c r="G11" s="7" t="s">
        <v>87</v>
      </c>
      <c r="H11" s="7" t="s">
        <v>804</v>
      </c>
      <c r="I11" s="7" t="s">
        <v>20</v>
      </c>
      <c r="J11" s="7" t="s">
        <v>49</v>
      </c>
      <c r="K11" s="7" t="s">
        <v>57</v>
      </c>
      <c r="L11" s="7" t="s">
        <v>730</v>
      </c>
      <c r="M11" s="7" t="s">
        <v>732</v>
      </c>
      <c r="O11" s="8">
        <v>22</v>
      </c>
      <c r="Q11" s="9" t="s">
        <v>23</v>
      </c>
      <c r="R11" s="9" t="s">
        <v>23</v>
      </c>
      <c r="S11" s="9">
        <v>11</v>
      </c>
      <c r="T11" s="9">
        <v>11</v>
      </c>
      <c r="U11" s="10">
        <v>22</v>
      </c>
      <c r="W11" s="11">
        <v>20</v>
      </c>
      <c r="X11" s="11">
        <v>2</v>
      </c>
      <c r="Y11" s="7" t="s">
        <v>27</v>
      </c>
      <c r="AB11" s="14" t="s">
        <v>708</v>
      </c>
      <c r="AC11" s="14" t="s">
        <v>304</v>
      </c>
      <c r="AD11" s="7" t="s">
        <v>303</v>
      </c>
    </row>
    <row r="12" spans="1:34" ht="36.75" customHeight="1" x14ac:dyDescent="0.2">
      <c r="A12" s="5">
        <v>10</v>
      </c>
      <c r="B12" s="6">
        <v>42194</v>
      </c>
      <c r="C12" s="13" t="s">
        <v>736</v>
      </c>
      <c r="D12" s="7" t="s">
        <v>121</v>
      </c>
      <c r="E12" s="12" t="s">
        <v>747</v>
      </c>
      <c r="F12" s="7" t="s">
        <v>161</v>
      </c>
      <c r="G12" s="7" t="s">
        <v>161</v>
      </c>
      <c r="H12" s="7" t="s">
        <v>899</v>
      </c>
      <c r="I12" s="7" t="s">
        <v>728</v>
      </c>
      <c r="J12" s="7" t="s">
        <v>49</v>
      </c>
      <c r="K12" s="7" t="s">
        <v>57</v>
      </c>
      <c r="L12" s="7" t="s">
        <v>730</v>
      </c>
      <c r="M12" s="7" t="s">
        <v>726</v>
      </c>
      <c r="O12" s="8">
        <v>1</v>
      </c>
      <c r="P12" s="9" t="s">
        <v>487</v>
      </c>
      <c r="Q12" s="9" t="s">
        <v>121</v>
      </c>
      <c r="R12" s="9" t="s">
        <v>928</v>
      </c>
      <c r="S12" s="9">
        <v>1</v>
      </c>
      <c r="T12" s="9">
        <v>0</v>
      </c>
      <c r="U12" s="10">
        <v>3</v>
      </c>
      <c r="V12" s="11" t="s">
        <v>160</v>
      </c>
      <c r="W12" s="11">
        <v>3</v>
      </c>
      <c r="X12" s="11">
        <v>0</v>
      </c>
      <c r="Y12" s="7" t="s">
        <v>27</v>
      </c>
      <c r="AA12" s="7" t="s">
        <v>126</v>
      </c>
      <c r="AC12" s="14" t="s">
        <v>159</v>
      </c>
      <c r="AD12" s="7" t="s">
        <v>158</v>
      </c>
      <c r="AE12" s="7" t="s">
        <v>298</v>
      </c>
      <c r="AF12" s="7" t="s">
        <v>488</v>
      </c>
    </row>
    <row r="13" spans="1:34" ht="36.75" customHeight="1" x14ac:dyDescent="0.2">
      <c r="A13" s="5">
        <v>11</v>
      </c>
      <c r="B13" s="6">
        <v>42196</v>
      </c>
      <c r="C13" s="13" t="s">
        <v>736</v>
      </c>
      <c r="D13" s="7" t="s">
        <v>22</v>
      </c>
      <c r="E13" s="12" t="s">
        <v>747</v>
      </c>
      <c r="F13" s="7" t="s">
        <v>164</v>
      </c>
      <c r="G13" s="7" t="s">
        <v>163</v>
      </c>
      <c r="H13" s="7" t="s">
        <v>903</v>
      </c>
      <c r="I13" s="7" t="s">
        <v>728</v>
      </c>
      <c r="J13" s="7" t="s">
        <v>49</v>
      </c>
      <c r="K13" s="7" t="s">
        <v>56</v>
      </c>
      <c r="L13" s="7" t="s">
        <v>730</v>
      </c>
      <c r="M13" s="7" t="s">
        <v>732</v>
      </c>
      <c r="N13" s="7" t="s">
        <v>287</v>
      </c>
      <c r="O13" s="8">
        <v>2</v>
      </c>
      <c r="P13" s="9" t="s">
        <v>649</v>
      </c>
      <c r="Q13" s="9" t="s">
        <v>650</v>
      </c>
      <c r="R13" s="9" t="s">
        <v>928</v>
      </c>
      <c r="S13" s="9">
        <v>0</v>
      </c>
      <c r="T13" s="9">
        <v>2</v>
      </c>
      <c r="U13" s="10">
        <v>1</v>
      </c>
      <c r="V13" s="11" t="s">
        <v>651</v>
      </c>
      <c r="W13" s="11">
        <v>1</v>
      </c>
      <c r="X13" s="11">
        <v>0</v>
      </c>
      <c r="Y13" s="7" t="s">
        <v>27</v>
      </c>
      <c r="Z13" s="14" t="s">
        <v>652</v>
      </c>
      <c r="AB13" s="14" t="s">
        <v>166</v>
      </c>
      <c r="AC13" s="14" t="s">
        <v>165</v>
      </c>
      <c r="AD13" s="7" t="s">
        <v>162</v>
      </c>
      <c r="AE13" s="7" t="s">
        <v>286</v>
      </c>
      <c r="AF13" s="7" t="s">
        <v>653</v>
      </c>
    </row>
    <row r="14" spans="1:34" ht="36.75" customHeight="1" x14ac:dyDescent="0.2">
      <c r="A14" s="5">
        <v>12</v>
      </c>
      <c r="B14" s="6">
        <v>42197</v>
      </c>
      <c r="C14" s="13" t="s">
        <v>736</v>
      </c>
      <c r="D14" s="7" t="s">
        <v>22</v>
      </c>
      <c r="E14" s="12" t="s">
        <v>747</v>
      </c>
      <c r="F14" s="7" t="s">
        <v>350</v>
      </c>
      <c r="G14" s="7" t="s">
        <v>350</v>
      </c>
      <c r="H14" s="7" t="s">
        <v>900</v>
      </c>
      <c r="I14" s="7" t="s">
        <v>63</v>
      </c>
      <c r="J14" s="7" t="s">
        <v>26</v>
      </c>
      <c r="K14" s="7" t="s">
        <v>57</v>
      </c>
      <c r="L14" s="7" t="s">
        <v>752</v>
      </c>
      <c r="M14" s="7" t="s">
        <v>729</v>
      </c>
      <c r="N14" s="7" t="s">
        <v>586</v>
      </c>
      <c r="O14" s="8">
        <v>3</v>
      </c>
      <c r="Q14" s="9" t="s">
        <v>22</v>
      </c>
      <c r="R14" s="9" t="s">
        <v>928</v>
      </c>
      <c r="S14" s="9">
        <v>1</v>
      </c>
      <c r="T14" s="9">
        <v>2</v>
      </c>
      <c r="U14" s="10">
        <v>1</v>
      </c>
      <c r="W14" s="11">
        <v>0</v>
      </c>
      <c r="X14" s="11">
        <v>1</v>
      </c>
      <c r="Y14" s="7" t="s">
        <v>27</v>
      </c>
      <c r="AC14" s="14" t="s">
        <v>585</v>
      </c>
      <c r="AD14" s="7" t="s">
        <v>584</v>
      </c>
    </row>
    <row r="15" spans="1:34" ht="36.75" customHeight="1" x14ac:dyDescent="0.2">
      <c r="A15" s="5">
        <v>13</v>
      </c>
      <c r="B15" s="6">
        <v>42203</v>
      </c>
      <c r="C15" s="13" t="s">
        <v>736</v>
      </c>
      <c r="D15" s="7" t="s">
        <v>307</v>
      </c>
      <c r="E15" s="12" t="s">
        <v>747</v>
      </c>
      <c r="F15" s="7" t="s">
        <v>87</v>
      </c>
      <c r="G15" s="7" t="s">
        <v>114</v>
      </c>
      <c r="H15" s="7" t="s">
        <v>805</v>
      </c>
      <c r="I15" s="7" t="s">
        <v>20</v>
      </c>
      <c r="J15" s="7" t="s">
        <v>49</v>
      </c>
      <c r="K15" s="7" t="s">
        <v>57</v>
      </c>
      <c r="L15" s="7" t="s">
        <v>730</v>
      </c>
      <c r="M15" s="7" t="s">
        <v>732</v>
      </c>
      <c r="N15" s="7" t="s">
        <v>308</v>
      </c>
      <c r="O15" s="8">
        <v>12</v>
      </c>
      <c r="Q15" s="9" t="s">
        <v>23</v>
      </c>
      <c r="R15" s="9" t="s">
        <v>23</v>
      </c>
      <c r="S15" s="9">
        <v>6</v>
      </c>
      <c r="T15" s="9">
        <v>6</v>
      </c>
      <c r="U15" s="10">
        <v>12</v>
      </c>
      <c r="W15" s="11">
        <v>11</v>
      </c>
      <c r="X15" s="11">
        <v>1</v>
      </c>
      <c r="Y15" s="7" t="s">
        <v>27</v>
      </c>
      <c r="AB15" s="14" t="s">
        <v>708</v>
      </c>
      <c r="AC15" s="14" t="s">
        <v>460</v>
      </c>
      <c r="AD15" s="7" t="s">
        <v>459</v>
      </c>
    </row>
    <row r="16" spans="1:34" ht="36.75" customHeight="1" x14ac:dyDescent="0.2">
      <c r="A16" s="5">
        <v>14</v>
      </c>
      <c r="B16" s="6">
        <v>42213</v>
      </c>
      <c r="C16" s="13" t="s">
        <v>736</v>
      </c>
      <c r="D16" s="7" t="s">
        <v>78</v>
      </c>
      <c r="E16" s="12" t="s">
        <v>750</v>
      </c>
      <c r="F16" s="7" t="s">
        <v>157</v>
      </c>
      <c r="G16" s="7" t="s">
        <v>157</v>
      </c>
      <c r="H16" s="7" t="s">
        <v>785</v>
      </c>
      <c r="I16" s="7" t="s">
        <v>728</v>
      </c>
      <c r="J16" s="7" t="s">
        <v>49</v>
      </c>
      <c r="K16" s="7" t="s">
        <v>734</v>
      </c>
      <c r="L16" s="7" t="s">
        <v>730</v>
      </c>
      <c r="M16" s="7" t="s">
        <v>732</v>
      </c>
      <c r="N16" s="7" t="s">
        <v>425</v>
      </c>
      <c r="O16" s="8">
        <v>0</v>
      </c>
      <c r="Q16" s="9" t="s">
        <v>23</v>
      </c>
      <c r="R16" s="9" t="s">
        <v>23</v>
      </c>
      <c r="S16" s="9">
        <v>0</v>
      </c>
      <c r="T16" s="9">
        <v>0</v>
      </c>
      <c r="U16" s="10">
        <v>3</v>
      </c>
      <c r="V16" s="11" t="s">
        <v>416</v>
      </c>
      <c r="W16" s="11">
        <v>1</v>
      </c>
      <c r="X16" s="11">
        <v>2</v>
      </c>
      <c r="Y16" s="7" t="s">
        <v>55</v>
      </c>
      <c r="Z16" s="14" t="s">
        <v>417</v>
      </c>
      <c r="AC16" s="14" t="s">
        <v>414</v>
      </c>
      <c r="AD16" s="7" t="s">
        <v>413</v>
      </c>
      <c r="AE16" s="7" t="s">
        <v>167</v>
      </c>
    </row>
    <row r="17" spans="1:34" ht="36.75" customHeight="1" x14ac:dyDescent="0.2">
      <c r="A17" s="5">
        <v>15</v>
      </c>
      <c r="B17" s="6">
        <v>42213</v>
      </c>
      <c r="C17" s="13" t="s">
        <v>736</v>
      </c>
      <c r="D17" s="7" t="s">
        <v>78</v>
      </c>
      <c r="E17" s="12" t="s">
        <v>750</v>
      </c>
      <c r="F17" s="7" t="s">
        <v>157</v>
      </c>
      <c r="G17" s="7" t="s">
        <v>157</v>
      </c>
      <c r="H17" s="7" t="s">
        <v>785</v>
      </c>
      <c r="I17" s="7" t="s">
        <v>728</v>
      </c>
      <c r="J17" s="7" t="s">
        <v>49</v>
      </c>
      <c r="K17" s="7" t="s">
        <v>734</v>
      </c>
      <c r="L17" s="7" t="s">
        <v>730</v>
      </c>
      <c r="M17" s="7" t="s">
        <v>732</v>
      </c>
      <c r="N17" s="7" t="s">
        <v>424</v>
      </c>
      <c r="O17" s="8">
        <v>0</v>
      </c>
      <c r="Q17" s="9" t="s">
        <v>23</v>
      </c>
      <c r="R17" s="9" t="s">
        <v>23</v>
      </c>
      <c r="S17" s="9">
        <v>0</v>
      </c>
      <c r="T17" s="9">
        <v>0</v>
      </c>
      <c r="U17" s="10">
        <v>1</v>
      </c>
      <c r="V17" s="11" t="s">
        <v>421</v>
      </c>
      <c r="W17" s="11">
        <v>1</v>
      </c>
      <c r="X17" s="11">
        <v>0</v>
      </c>
      <c r="Y17" s="7" t="s">
        <v>55</v>
      </c>
      <c r="Z17" s="14" t="s">
        <v>418</v>
      </c>
      <c r="AC17" s="14" t="s">
        <v>414</v>
      </c>
      <c r="AD17" s="7" t="s">
        <v>413</v>
      </c>
      <c r="AE17" s="7" t="s">
        <v>167</v>
      </c>
    </row>
    <row r="18" spans="1:34" ht="36.75" customHeight="1" x14ac:dyDescent="0.2">
      <c r="A18" s="5">
        <v>16</v>
      </c>
      <c r="B18" s="6">
        <v>42213</v>
      </c>
      <c r="C18" s="13" t="s">
        <v>736</v>
      </c>
      <c r="D18" s="7" t="s">
        <v>78</v>
      </c>
      <c r="E18" s="12" t="s">
        <v>750</v>
      </c>
      <c r="F18" s="7" t="s">
        <v>157</v>
      </c>
      <c r="G18" s="7" t="s">
        <v>157</v>
      </c>
      <c r="H18" s="7" t="s">
        <v>785</v>
      </c>
      <c r="I18" s="7" t="s">
        <v>728</v>
      </c>
      <c r="J18" s="7" t="s">
        <v>49</v>
      </c>
      <c r="K18" s="7" t="s">
        <v>734</v>
      </c>
      <c r="L18" s="7" t="s">
        <v>730</v>
      </c>
      <c r="M18" s="7" t="s">
        <v>732</v>
      </c>
      <c r="N18" s="7" t="s">
        <v>423</v>
      </c>
      <c r="O18" s="8">
        <v>0</v>
      </c>
      <c r="Q18" s="9" t="s">
        <v>23</v>
      </c>
      <c r="R18" s="9" t="s">
        <v>23</v>
      </c>
      <c r="S18" s="9">
        <v>0</v>
      </c>
      <c r="T18" s="9">
        <v>0</v>
      </c>
      <c r="U18" s="10">
        <v>1</v>
      </c>
      <c r="V18" s="11" t="s">
        <v>420</v>
      </c>
      <c r="W18" s="11">
        <v>1</v>
      </c>
      <c r="X18" s="11">
        <v>0</v>
      </c>
      <c r="Y18" s="7" t="s">
        <v>55</v>
      </c>
      <c r="Z18" s="14" t="s">
        <v>419</v>
      </c>
      <c r="AC18" s="14" t="s">
        <v>414</v>
      </c>
      <c r="AD18" s="7" t="s">
        <v>413</v>
      </c>
      <c r="AE18" s="7" t="s">
        <v>167</v>
      </c>
    </row>
    <row r="19" spans="1:34" ht="36.75" customHeight="1" x14ac:dyDescent="0.2">
      <c r="A19" s="5">
        <v>17</v>
      </c>
      <c r="B19" s="6">
        <v>42213</v>
      </c>
      <c r="C19" s="13" t="s">
        <v>736</v>
      </c>
      <c r="D19" s="7" t="s">
        <v>78</v>
      </c>
      <c r="E19" s="12" t="s">
        <v>750</v>
      </c>
      <c r="F19" s="7" t="s">
        <v>157</v>
      </c>
      <c r="G19" s="7" t="s">
        <v>157</v>
      </c>
      <c r="H19" s="7" t="s">
        <v>785</v>
      </c>
      <c r="I19" s="7" t="s">
        <v>728</v>
      </c>
      <c r="J19" s="7" t="s">
        <v>49</v>
      </c>
      <c r="K19" s="7" t="s">
        <v>57</v>
      </c>
      <c r="L19" s="7" t="s">
        <v>730</v>
      </c>
      <c r="M19" s="7" t="s">
        <v>732</v>
      </c>
      <c r="N19" s="7" t="s">
        <v>169</v>
      </c>
      <c r="O19" s="8">
        <v>1</v>
      </c>
      <c r="P19" s="9" t="s">
        <v>415</v>
      </c>
      <c r="Q19" s="9" t="s">
        <v>78</v>
      </c>
      <c r="R19" s="9" t="s">
        <v>928</v>
      </c>
      <c r="S19" s="9">
        <v>0</v>
      </c>
      <c r="T19" s="9">
        <v>1</v>
      </c>
      <c r="U19" s="10">
        <v>1</v>
      </c>
      <c r="V19" s="11" t="s">
        <v>422</v>
      </c>
      <c r="W19" s="11">
        <v>1</v>
      </c>
      <c r="X19" s="11">
        <v>0</v>
      </c>
      <c r="Y19" s="7" t="s">
        <v>27</v>
      </c>
      <c r="Z19" s="14" t="s">
        <v>168</v>
      </c>
      <c r="AC19" s="14" t="s">
        <v>414</v>
      </c>
      <c r="AD19" s="7" t="s">
        <v>413</v>
      </c>
      <c r="AE19" s="7" t="s">
        <v>167</v>
      </c>
    </row>
    <row r="20" spans="1:34" ht="36.75" customHeight="1" x14ac:dyDescent="0.2">
      <c r="A20" s="5">
        <v>18</v>
      </c>
      <c r="B20" s="6">
        <v>42213</v>
      </c>
      <c r="C20" s="13" t="s">
        <v>736</v>
      </c>
      <c r="D20" s="7" t="s">
        <v>307</v>
      </c>
      <c r="E20" s="12" t="s">
        <v>747</v>
      </c>
      <c r="F20" s="7" t="s">
        <v>87</v>
      </c>
      <c r="G20" s="7" t="s">
        <v>114</v>
      </c>
      <c r="H20" s="7" t="s">
        <v>806</v>
      </c>
      <c r="I20" s="7" t="s">
        <v>20</v>
      </c>
      <c r="J20" s="7" t="s">
        <v>49</v>
      </c>
      <c r="K20" s="7" t="s">
        <v>57</v>
      </c>
      <c r="L20" s="7" t="s">
        <v>733</v>
      </c>
      <c r="M20" s="7" t="s">
        <v>727</v>
      </c>
      <c r="O20" s="8">
        <v>3</v>
      </c>
      <c r="Q20" s="9" t="s">
        <v>23</v>
      </c>
      <c r="R20" s="9" t="s">
        <v>23</v>
      </c>
      <c r="S20" s="9">
        <v>3</v>
      </c>
      <c r="T20" s="9">
        <v>0</v>
      </c>
      <c r="U20" s="10">
        <v>3</v>
      </c>
      <c r="W20" s="11">
        <v>3</v>
      </c>
      <c r="X20" s="11">
        <v>0</v>
      </c>
      <c r="Y20" s="7" t="s">
        <v>27</v>
      </c>
      <c r="AB20" s="14" t="s">
        <v>708</v>
      </c>
      <c r="AC20" s="14" t="s">
        <v>412</v>
      </c>
      <c r="AD20" s="7" t="s">
        <v>411</v>
      </c>
      <c r="AE20" s="7" t="s">
        <v>145</v>
      </c>
      <c r="AF20" s="7" t="s">
        <v>646</v>
      </c>
    </row>
    <row r="21" spans="1:34" ht="36.75" customHeight="1" x14ac:dyDescent="0.2">
      <c r="A21" s="5">
        <v>19</v>
      </c>
      <c r="B21" s="6">
        <v>42213</v>
      </c>
      <c r="C21" s="13" t="s">
        <v>736</v>
      </c>
      <c r="D21" s="7" t="s">
        <v>307</v>
      </c>
      <c r="E21" s="12" t="s">
        <v>747</v>
      </c>
      <c r="F21" s="7" t="s">
        <v>87</v>
      </c>
      <c r="G21" s="7" t="s">
        <v>114</v>
      </c>
      <c r="H21" s="7" t="s">
        <v>806</v>
      </c>
      <c r="I21" s="7" t="s">
        <v>20</v>
      </c>
      <c r="J21" s="7" t="s">
        <v>49</v>
      </c>
      <c r="K21" s="7" t="s">
        <v>57</v>
      </c>
      <c r="L21" s="7" t="s">
        <v>733</v>
      </c>
      <c r="M21" s="7" t="s">
        <v>727</v>
      </c>
      <c r="N21" s="7" t="s">
        <v>357</v>
      </c>
      <c r="O21" s="8">
        <v>4</v>
      </c>
      <c r="Q21" s="9" t="s">
        <v>23</v>
      </c>
      <c r="R21" s="9" t="s">
        <v>23</v>
      </c>
      <c r="S21" s="9">
        <v>2</v>
      </c>
      <c r="T21" s="9">
        <v>2</v>
      </c>
      <c r="U21" s="10">
        <v>4</v>
      </c>
      <c r="W21" s="11">
        <v>3</v>
      </c>
      <c r="X21" s="11">
        <v>1</v>
      </c>
      <c r="Y21" s="7" t="s">
        <v>27</v>
      </c>
      <c r="AB21" s="14" t="s">
        <v>708</v>
      </c>
      <c r="AC21" s="14" t="s">
        <v>412</v>
      </c>
      <c r="AD21" s="7" t="s">
        <v>411</v>
      </c>
      <c r="AE21" s="7" t="s">
        <v>145</v>
      </c>
      <c r="AF21" s="7" t="s">
        <v>646</v>
      </c>
    </row>
    <row r="22" spans="1:34" ht="36.75" customHeight="1" x14ac:dyDescent="0.2">
      <c r="A22" s="5">
        <v>20</v>
      </c>
      <c r="B22" s="6">
        <v>42213</v>
      </c>
      <c r="C22" s="13" t="s">
        <v>736</v>
      </c>
      <c r="D22" s="7" t="s">
        <v>307</v>
      </c>
      <c r="E22" s="12" t="s">
        <v>747</v>
      </c>
      <c r="F22" s="7" t="s">
        <v>87</v>
      </c>
      <c r="G22" s="7" t="s">
        <v>114</v>
      </c>
      <c r="H22" s="7" t="s">
        <v>807</v>
      </c>
      <c r="I22" s="7" t="s">
        <v>20</v>
      </c>
      <c r="J22" s="7" t="s">
        <v>49</v>
      </c>
      <c r="K22" s="7" t="s">
        <v>57</v>
      </c>
      <c r="L22" s="7" t="s">
        <v>730</v>
      </c>
      <c r="M22" s="7" t="s">
        <v>732</v>
      </c>
      <c r="O22" s="8">
        <v>1</v>
      </c>
      <c r="Q22" s="9" t="s">
        <v>23</v>
      </c>
      <c r="R22" s="9" t="s">
        <v>23</v>
      </c>
      <c r="S22" s="9">
        <v>1</v>
      </c>
      <c r="T22" s="9">
        <v>0</v>
      </c>
      <c r="U22" s="10">
        <v>1</v>
      </c>
      <c r="W22" s="11">
        <v>1</v>
      </c>
      <c r="X22" s="11">
        <v>0</v>
      </c>
      <c r="Y22" s="7" t="s">
        <v>27</v>
      </c>
      <c r="AB22" s="14" t="s">
        <v>708</v>
      </c>
      <c r="AC22" s="14" t="s">
        <v>412</v>
      </c>
      <c r="AD22" s="7" t="s">
        <v>411</v>
      </c>
      <c r="AE22" s="7" t="s">
        <v>145</v>
      </c>
      <c r="AF22" s="7" t="s">
        <v>646</v>
      </c>
    </row>
    <row r="23" spans="1:34" ht="36.75" customHeight="1" x14ac:dyDescent="0.2">
      <c r="A23" s="5">
        <v>21</v>
      </c>
      <c r="B23" s="6">
        <v>42213</v>
      </c>
      <c r="C23" s="13" t="s">
        <v>736</v>
      </c>
      <c r="D23" s="7" t="s">
        <v>307</v>
      </c>
      <c r="E23" s="12" t="s">
        <v>747</v>
      </c>
      <c r="F23" s="7" t="s">
        <v>87</v>
      </c>
      <c r="G23" s="7" t="s">
        <v>114</v>
      </c>
      <c r="H23" s="7" t="s">
        <v>808</v>
      </c>
      <c r="I23" s="7" t="s">
        <v>20</v>
      </c>
      <c r="J23" s="7" t="s">
        <v>49</v>
      </c>
      <c r="K23" s="7" t="s">
        <v>57</v>
      </c>
      <c r="L23" s="7" t="s">
        <v>177</v>
      </c>
      <c r="M23" s="7" t="s">
        <v>731</v>
      </c>
      <c r="O23" s="8">
        <v>1</v>
      </c>
      <c r="Q23" s="9" t="s">
        <v>23</v>
      </c>
      <c r="R23" s="9" t="s">
        <v>23</v>
      </c>
      <c r="S23" s="9">
        <v>1</v>
      </c>
      <c r="T23" s="9">
        <v>0</v>
      </c>
      <c r="U23" s="10">
        <v>1</v>
      </c>
      <c r="W23" s="11">
        <v>1</v>
      </c>
      <c r="X23" s="11">
        <v>0</v>
      </c>
      <c r="Y23" s="7" t="s">
        <v>27</v>
      </c>
      <c r="AB23" s="14" t="s">
        <v>708</v>
      </c>
      <c r="AC23" s="14" t="s">
        <v>412</v>
      </c>
      <c r="AD23" s="7" t="s">
        <v>411</v>
      </c>
      <c r="AE23" s="7" t="s">
        <v>145</v>
      </c>
      <c r="AF23" s="7" t="s">
        <v>646</v>
      </c>
    </row>
    <row r="24" spans="1:34" ht="36.75" customHeight="1" x14ac:dyDescent="0.2">
      <c r="A24" s="5">
        <v>22</v>
      </c>
      <c r="B24" s="6">
        <v>42213</v>
      </c>
      <c r="C24" s="13" t="s">
        <v>736</v>
      </c>
      <c r="D24" s="7" t="s">
        <v>307</v>
      </c>
      <c r="E24" s="12" t="s">
        <v>747</v>
      </c>
      <c r="F24" s="7" t="s">
        <v>87</v>
      </c>
      <c r="G24" s="7" t="s">
        <v>114</v>
      </c>
      <c r="H24" s="7" t="s">
        <v>807</v>
      </c>
      <c r="I24" s="7" t="s">
        <v>20</v>
      </c>
      <c r="J24" s="7" t="s">
        <v>49</v>
      </c>
      <c r="K24" s="7" t="s">
        <v>57</v>
      </c>
      <c r="L24" s="7" t="s">
        <v>730</v>
      </c>
      <c r="M24" s="7" t="s">
        <v>732</v>
      </c>
      <c r="N24" s="7" t="s">
        <v>308</v>
      </c>
      <c r="O24" s="8">
        <v>13</v>
      </c>
      <c r="Q24" s="9" t="s">
        <v>23</v>
      </c>
      <c r="R24" s="9" t="s">
        <v>23</v>
      </c>
      <c r="S24" s="9">
        <v>7</v>
      </c>
      <c r="T24" s="9">
        <v>6</v>
      </c>
      <c r="U24" s="10">
        <v>13</v>
      </c>
      <c r="W24" s="11">
        <v>12</v>
      </c>
      <c r="X24" s="11">
        <v>1</v>
      </c>
      <c r="Y24" s="7" t="s">
        <v>27</v>
      </c>
      <c r="AB24" s="14" t="s">
        <v>708</v>
      </c>
      <c r="AC24" s="14" t="s">
        <v>412</v>
      </c>
      <c r="AD24" s="7" t="s">
        <v>411</v>
      </c>
      <c r="AE24" s="7" t="s">
        <v>145</v>
      </c>
      <c r="AF24" s="7" t="s">
        <v>646</v>
      </c>
    </row>
    <row r="25" spans="1:34" ht="36.75" customHeight="1" x14ac:dyDescent="0.2">
      <c r="A25" s="5">
        <v>23</v>
      </c>
      <c r="B25" s="6">
        <v>42214</v>
      </c>
      <c r="C25" s="13" t="s">
        <v>736</v>
      </c>
      <c r="D25" s="7" t="s">
        <v>22</v>
      </c>
      <c r="E25" s="12" t="s">
        <v>747</v>
      </c>
      <c r="F25" s="7" t="s">
        <v>170</v>
      </c>
      <c r="G25" s="7" t="s">
        <v>170</v>
      </c>
      <c r="H25" s="7" t="s">
        <v>910</v>
      </c>
      <c r="I25" s="7" t="s">
        <v>63</v>
      </c>
      <c r="J25" s="7" t="s">
        <v>26</v>
      </c>
      <c r="K25" s="7" t="s">
        <v>94</v>
      </c>
      <c r="L25" s="7" t="s">
        <v>730</v>
      </c>
      <c r="M25" s="7" t="s">
        <v>732</v>
      </c>
      <c r="O25" s="8">
        <v>3</v>
      </c>
      <c r="P25" s="9" t="s">
        <v>173</v>
      </c>
      <c r="Q25" s="9" t="s">
        <v>28</v>
      </c>
      <c r="R25" s="9" t="s">
        <v>928</v>
      </c>
      <c r="S25" s="9">
        <v>0</v>
      </c>
      <c r="T25" s="9">
        <v>3</v>
      </c>
      <c r="U25" s="10">
        <v>1</v>
      </c>
      <c r="V25" s="11" t="s">
        <v>327</v>
      </c>
      <c r="W25" s="11">
        <v>0</v>
      </c>
      <c r="X25" s="11">
        <v>1</v>
      </c>
      <c r="Y25" s="7" t="s">
        <v>99</v>
      </c>
      <c r="AB25" s="14" t="s">
        <v>328</v>
      </c>
      <c r="AC25" s="14" t="s">
        <v>172</v>
      </c>
      <c r="AD25" s="7" t="s">
        <v>171</v>
      </c>
      <c r="AE25" s="7" t="s">
        <v>174</v>
      </c>
      <c r="AF25" s="7" t="s">
        <v>285</v>
      </c>
      <c r="AG25" s="7" t="s">
        <v>326</v>
      </c>
      <c r="AH25" s="7" t="s">
        <v>485</v>
      </c>
    </row>
    <row r="26" spans="1:34" ht="36.75" customHeight="1" x14ac:dyDescent="0.2">
      <c r="A26" s="5">
        <v>24</v>
      </c>
      <c r="B26" s="6">
        <v>42214</v>
      </c>
      <c r="C26" s="13" t="s">
        <v>736</v>
      </c>
      <c r="D26" s="7" t="s">
        <v>121</v>
      </c>
      <c r="E26" s="12" t="s">
        <v>747</v>
      </c>
      <c r="F26" s="7" t="s">
        <v>198</v>
      </c>
      <c r="G26" s="7" t="s">
        <v>199</v>
      </c>
      <c r="H26" s="7" t="s">
        <v>773</v>
      </c>
      <c r="I26" s="7" t="s">
        <v>728</v>
      </c>
      <c r="J26" s="7" t="s">
        <v>49</v>
      </c>
      <c r="K26" s="7" t="s">
        <v>57</v>
      </c>
      <c r="L26" s="7" t="s">
        <v>730</v>
      </c>
      <c r="M26" s="7" t="s">
        <v>726</v>
      </c>
      <c r="O26" s="8">
        <v>1</v>
      </c>
      <c r="P26" s="9" t="s">
        <v>253</v>
      </c>
      <c r="Q26" s="9" t="s">
        <v>121</v>
      </c>
      <c r="R26" s="9" t="s">
        <v>928</v>
      </c>
      <c r="S26" s="9">
        <v>1</v>
      </c>
      <c r="T26" s="9">
        <v>0</v>
      </c>
      <c r="U26" s="10">
        <v>3</v>
      </c>
      <c r="V26" s="11" t="s">
        <v>254</v>
      </c>
      <c r="W26" s="11">
        <v>3</v>
      </c>
      <c r="X26" s="11">
        <v>0</v>
      </c>
      <c r="Y26" s="7" t="s">
        <v>27</v>
      </c>
      <c r="AA26" s="7" t="s">
        <v>126</v>
      </c>
      <c r="AC26" s="14" t="s">
        <v>252</v>
      </c>
      <c r="AD26" s="7" t="s">
        <v>251</v>
      </c>
      <c r="AE26" s="7" t="s">
        <v>486</v>
      </c>
      <c r="AF26" s="7" t="s">
        <v>544</v>
      </c>
      <c r="AG26" s="7" t="s">
        <v>643</v>
      </c>
      <c r="AH26" s="7" t="s">
        <v>647</v>
      </c>
    </row>
    <row r="27" spans="1:34" ht="36.75" customHeight="1" x14ac:dyDescent="0.2">
      <c r="A27" s="5">
        <v>25</v>
      </c>
      <c r="B27" s="6" t="s">
        <v>180</v>
      </c>
      <c r="C27" s="13" t="s">
        <v>736</v>
      </c>
      <c r="D27" s="7" t="s">
        <v>87</v>
      </c>
      <c r="E27" s="12" t="s">
        <v>87</v>
      </c>
      <c r="F27" s="7" t="s">
        <v>87</v>
      </c>
      <c r="G27" s="7" t="s">
        <v>114</v>
      </c>
      <c r="H27" s="7" t="s">
        <v>809</v>
      </c>
      <c r="I27" s="7" t="s">
        <v>20</v>
      </c>
      <c r="J27" s="7" t="s">
        <v>49</v>
      </c>
      <c r="K27" s="7" t="s">
        <v>57</v>
      </c>
      <c r="L27" s="7" t="s">
        <v>733</v>
      </c>
      <c r="M27" s="7" t="s">
        <v>727</v>
      </c>
      <c r="O27" s="8">
        <v>681</v>
      </c>
      <c r="Q27" s="9" t="s">
        <v>23</v>
      </c>
      <c r="R27" s="9" t="s">
        <v>23</v>
      </c>
      <c r="S27" s="9">
        <v>341</v>
      </c>
      <c r="T27" s="9">
        <v>340</v>
      </c>
      <c r="U27" s="10">
        <v>681</v>
      </c>
      <c r="W27" s="11">
        <v>613</v>
      </c>
      <c r="X27" s="11">
        <v>68</v>
      </c>
      <c r="Y27" s="7" t="s">
        <v>27</v>
      </c>
      <c r="AB27" s="14" t="s">
        <v>755</v>
      </c>
      <c r="AC27" s="14" t="s">
        <v>410</v>
      </c>
      <c r="AD27" s="7" t="s">
        <v>378</v>
      </c>
      <c r="AE27" s="7" t="s">
        <v>379</v>
      </c>
      <c r="AF27" s="7" t="s">
        <v>409</v>
      </c>
    </row>
    <row r="28" spans="1:34" ht="36.75" customHeight="1" x14ac:dyDescent="0.2">
      <c r="A28" s="5">
        <v>26</v>
      </c>
      <c r="B28" s="6" t="s">
        <v>180</v>
      </c>
      <c r="C28" s="13" t="s">
        <v>736</v>
      </c>
      <c r="D28" s="7" t="s">
        <v>87</v>
      </c>
      <c r="E28" s="12" t="s">
        <v>87</v>
      </c>
      <c r="F28" s="7" t="s">
        <v>87</v>
      </c>
      <c r="G28" s="7" t="s">
        <v>114</v>
      </c>
      <c r="H28" s="7" t="s">
        <v>810</v>
      </c>
      <c r="I28" s="7" t="s">
        <v>20</v>
      </c>
      <c r="J28" s="7" t="s">
        <v>49</v>
      </c>
      <c r="K28" s="7" t="s">
        <v>57</v>
      </c>
      <c r="L28" s="7" t="s">
        <v>177</v>
      </c>
      <c r="M28" s="7" t="s">
        <v>731</v>
      </c>
      <c r="O28" s="8">
        <v>111</v>
      </c>
      <c r="Q28" s="9" t="s">
        <v>23</v>
      </c>
      <c r="R28" s="9" t="s">
        <v>23</v>
      </c>
      <c r="S28" s="9">
        <v>56</v>
      </c>
      <c r="T28" s="9">
        <v>55</v>
      </c>
      <c r="U28" s="10">
        <v>111</v>
      </c>
      <c r="W28" s="11">
        <v>100</v>
      </c>
      <c r="X28" s="11">
        <v>11</v>
      </c>
      <c r="Y28" s="7" t="s">
        <v>27</v>
      </c>
      <c r="AB28" s="14" t="s">
        <v>754</v>
      </c>
      <c r="AC28" s="14" t="s">
        <v>410</v>
      </c>
      <c r="AD28" s="7" t="s">
        <v>378</v>
      </c>
      <c r="AE28" s="7" t="s">
        <v>379</v>
      </c>
      <c r="AF28" s="7" t="s">
        <v>409</v>
      </c>
    </row>
    <row r="29" spans="1:34" ht="36.75" customHeight="1" x14ac:dyDescent="0.2">
      <c r="A29" s="5">
        <v>27</v>
      </c>
      <c r="B29" s="6" t="s">
        <v>180</v>
      </c>
      <c r="C29" s="13" t="s">
        <v>736</v>
      </c>
      <c r="D29" s="7" t="s">
        <v>87</v>
      </c>
      <c r="E29" s="12" t="s">
        <v>87</v>
      </c>
      <c r="F29" s="7" t="s">
        <v>87</v>
      </c>
      <c r="G29" s="7" t="s">
        <v>114</v>
      </c>
      <c r="H29" s="7" t="s">
        <v>811</v>
      </c>
      <c r="I29" s="7" t="s">
        <v>20</v>
      </c>
      <c r="J29" s="7" t="s">
        <v>49</v>
      </c>
      <c r="K29" s="7" t="s">
        <v>57</v>
      </c>
      <c r="L29" s="7" t="s">
        <v>730</v>
      </c>
      <c r="M29" s="7" t="s">
        <v>732</v>
      </c>
      <c r="O29" s="8">
        <v>469</v>
      </c>
      <c r="Q29" s="9" t="s">
        <v>23</v>
      </c>
      <c r="R29" s="9" t="s">
        <v>23</v>
      </c>
      <c r="S29" s="9">
        <v>235</v>
      </c>
      <c r="T29" s="9">
        <v>234</v>
      </c>
      <c r="U29" s="10">
        <v>469</v>
      </c>
      <c r="W29" s="11">
        <v>422</v>
      </c>
      <c r="X29" s="11">
        <v>47</v>
      </c>
      <c r="Y29" s="7" t="s">
        <v>27</v>
      </c>
      <c r="AB29" s="14" t="s">
        <v>756</v>
      </c>
      <c r="AC29" s="14" t="s">
        <v>410</v>
      </c>
      <c r="AD29" s="7" t="s">
        <v>378</v>
      </c>
      <c r="AE29" s="7" t="s">
        <v>379</v>
      </c>
      <c r="AF29" s="7" t="s">
        <v>409</v>
      </c>
    </row>
    <row r="30" spans="1:34" ht="36.75" customHeight="1" x14ac:dyDescent="0.2">
      <c r="A30" s="5">
        <v>28</v>
      </c>
      <c r="B30" s="6">
        <v>42219</v>
      </c>
      <c r="C30" s="13" t="s">
        <v>737</v>
      </c>
      <c r="D30" s="7" t="s">
        <v>22</v>
      </c>
      <c r="E30" s="12" t="s">
        <v>747</v>
      </c>
      <c r="F30" s="7" t="s">
        <v>186</v>
      </c>
      <c r="G30" s="7" t="s">
        <v>187</v>
      </c>
      <c r="H30" s="7" t="s">
        <v>767</v>
      </c>
      <c r="I30" s="7" t="s">
        <v>63</v>
      </c>
      <c r="J30" s="7" t="s">
        <v>49</v>
      </c>
      <c r="K30" s="7" t="s">
        <v>94</v>
      </c>
      <c r="L30" s="7" t="s">
        <v>730</v>
      </c>
      <c r="M30" s="7" t="s">
        <v>732</v>
      </c>
      <c r="O30" s="8">
        <v>1</v>
      </c>
      <c r="P30" s="9" t="s">
        <v>197</v>
      </c>
      <c r="Q30" s="9" t="s">
        <v>22</v>
      </c>
      <c r="R30" s="9" t="s">
        <v>928</v>
      </c>
      <c r="S30" s="9">
        <v>0</v>
      </c>
      <c r="T30" s="9">
        <v>1</v>
      </c>
      <c r="U30" s="10">
        <v>1</v>
      </c>
      <c r="V30" s="11" t="s">
        <v>188</v>
      </c>
      <c r="W30" s="11">
        <v>1</v>
      </c>
      <c r="X30" s="11">
        <v>0</v>
      </c>
      <c r="Y30" s="7" t="s">
        <v>21</v>
      </c>
      <c r="AB30" s="14" t="s">
        <v>319</v>
      </c>
      <c r="AC30" s="14" t="s">
        <v>185</v>
      </c>
      <c r="AD30" s="7" t="s">
        <v>184</v>
      </c>
      <c r="AE30" s="7" t="s">
        <v>196</v>
      </c>
    </row>
    <row r="31" spans="1:34" ht="36.75" customHeight="1" x14ac:dyDescent="0.2">
      <c r="A31" s="5">
        <v>29</v>
      </c>
      <c r="B31" s="6">
        <v>42221</v>
      </c>
      <c r="C31" s="13" t="s">
        <v>737</v>
      </c>
      <c r="D31" s="7" t="s">
        <v>22</v>
      </c>
      <c r="E31" s="12" t="s">
        <v>747</v>
      </c>
      <c r="F31" s="7" t="s">
        <v>191</v>
      </c>
      <c r="G31" s="7" t="s">
        <v>191</v>
      </c>
      <c r="H31" s="7" t="s">
        <v>913</v>
      </c>
      <c r="I31" s="7" t="s">
        <v>63</v>
      </c>
      <c r="J31" s="7" t="s">
        <v>26</v>
      </c>
      <c r="K31" s="7" t="s">
        <v>57</v>
      </c>
      <c r="L31" s="7" t="s">
        <v>730</v>
      </c>
      <c r="M31" s="7" t="s">
        <v>726</v>
      </c>
      <c r="O31" s="8">
        <v>3</v>
      </c>
      <c r="P31" s="9" t="s">
        <v>654</v>
      </c>
      <c r="Q31" s="9" t="s">
        <v>28</v>
      </c>
      <c r="R31" s="9" t="s">
        <v>928</v>
      </c>
      <c r="S31" s="9">
        <v>3</v>
      </c>
      <c r="T31" s="9">
        <v>0</v>
      </c>
      <c r="U31" s="10">
        <v>11</v>
      </c>
      <c r="V31" s="11" t="s">
        <v>192</v>
      </c>
      <c r="W31" s="11">
        <v>11</v>
      </c>
      <c r="X31" s="11">
        <v>0</v>
      </c>
      <c r="Y31" s="7" t="s">
        <v>99</v>
      </c>
      <c r="AA31" s="7" t="s">
        <v>126</v>
      </c>
      <c r="AC31" s="14" t="s">
        <v>190</v>
      </c>
      <c r="AD31" s="7" t="s">
        <v>189</v>
      </c>
      <c r="AE31" s="7" t="s">
        <v>195</v>
      </c>
      <c r="AF31" s="7" t="s">
        <v>284</v>
      </c>
      <c r="AG31" s="7" t="s">
        <v>329</v>
      </c>
      <c r="AH31" s="7" t="s">
        <v>492</v>
      </c>
    </row>
    <row r="32" spans="1:34" ht="36.75" customHeight="1" x14ac:dyDescent="0.2">
      <c r="A32" s="5">
        <v>30</v>
      </c>
      <c r="B32" s="6">
        <v>42224</v>
      </c>
      <c r="C32" s="13" t="s">
        <v>737</v>
      </c>
      <c r="D32" s="7" t="s">
        <v>307</v>
      </c>
      <c r="E32" s="12" t="s">
        <v>747</v>
      </c>
      <c r="F32" s="7" t="s">
        <v>87</v>
      </c>
      <c r="G32" s="7" t="s">
        <v>114</v>
      </c>
      <c r="H32" s="7" t="s">
        <v>812</v>
      </c>
      <c r="I32" s="7" t="s">
        <v>20</v>
      </c>
      <c r="J32" s="7" t="s">
        <v>49</v>
      </c>
      <c r="K32" s="7" t="s">
        <v>57</v>
      </c>
      <c r="L32" s="7" t="s">
        <v>87</v>
      </c>
      <c r="M32" s="7" t="s">
        <v>87</v>
      </c>
      <c r="O32" s="8">
        <v>28</v>
      </c>
      <c r="Q32" s="9" t="s">
        <v>23</v>
      </c>
      <c r="R32" s="9" t="s">
        <v>23</v>
      </c>
      <c r="S32" s="9">
        <v>14</v>
      </c>
      <c r="T32" s="9">
        <v>14</v>
      </c>
      <c r="U32" s="10">
        <v>28</v>
      </c>
      <c r="W32" s="11">
        <v>25</v>
      </c>
      <c r="X32" s="11">
        <v>3</v>
      </c>
      <c r="Y32" s="7" t="s">
        <v>27</v>
      </c>
      <c r="AB32" s="14" t="s">
        <v>712</v>
      </c>
      <c r="AC32" s="14" t="s">
        <v>144</v>
      </c>
      <c r="AE32" s="7" t="s">
        <v>143</v>
      </c>
    </row>
    <row r="33" spans="1:34" ht="36.75" customHeight="1" x14ac:dyDescent="0.2">
      <c r="A33" s="5">
        <v>31</v>
      </c>
      <c r="B33" s="6">
        <v>42227</v>
      </c>
      <c r="C33" s="13" t="s">
        <v>737</v>
      </c>
      <c r="D33" s="7" t="s">
        <v>307</v>
      </c>
      <c r="E33" s="12" t="s">
        <v>747</v>
      </c>
      <c r="F33" s="7" t="s">
        <v>87</v>
      </c>
      <c r="G33" s="7" t="s">
        <v>114</v>
      </c>
      <c r="H33" s="7" t="s">
        <v>813</v>
      </c>
      <c r="I33" s="7" t="s">
        <v>20</v>
      </c>
      <c r="J33" s="7" t="s">
        <v>49</v>
      </c>
      <c r="K33" s="7" t="s">
        <v>57</v>
      </c>
      <c r="L33" s="7" t="s">
        <v>733</v>
      </c>
      <c r="M33" s="7" t="s">
        <v>727</v>
      </c>
      <c r="N33" s="7" t="s">
        <v>357</v>
      </c>
      <c r="O33" s="8">
        <v>6</v>
      </c>
      <c r="Q33" s="9" t="s">
        <v>23</v>
      </c>
      <c r="R33" s="9" t="s">
        <v>23</v>
      </c>
      <c r="S33" s="9">
        <v>3</v>
      </c>
      <c r="T33" s="9">
        <v>3</v>
      </c>
      <c r="U33" s="10">
        <v>6</v>
      </c>
      <c r="W33" s="11">
        <v>5</v>
      </c>
      <c r="X33" s="11">
        <v>1</v>
      </c>
      <c r="Y33" s="7" t="s">
        <v>27</v>
      </c>
      <c r="AB33" s="14" t="s">
        <v>708</v>
      </c>
      <c r="AC33" s="14" t="s">
        <v>494</v>
      </c>
      <c r="AD33" s="7" t="s">
        <v>408</v>
      </c>
      <c r="AE33" s="7" t="s">
        <v>493</v>
      </c>
      <c r="AF33" s="7" t="s">
        <v>655</v>
      </c>
    </row>
    <row r="34" spans="1:34" ht="36.75" customHeight="1" x14ac:dyDescent="0.2">
      <c r="A34" s="5">
        <v>32</v>
      </c>
      <c r="B34" s="6">
        <v>42227</v>
      </c>
      <c r="C34" s="13" t="s">
        <v>737</v>
      </c>
      <c r="D34" s="7" t="s">
        <v>307</v>
      </c>
      <c r="E34" s="12" t="s">
        <v>747</v>
      </c>
      <c r="F34" s="7" t="s">
        <v>87</v>
      </c>
      <c r="G34" s="7" t="s">
        <v>114</v>
      </c>
      <c r="H34" s="7" t="s">
        <v>814</v>
      </c>
      <c r="I34" s="7" t="s">
        <v>20</v>
      </c>
      <c r="J34" s="7" t="s">
        <v>49</v>
      </c>
      <c r="K34" s="7" t="s">
        <v>57</v>
      </c>
      <c r="L34" s="7" t="s">
        <v>730</v>
      </c>
      <c r="M34" s="7" t="s">
        <v>732</v>
      </c>
      <c r="N34" s="7" t="s">
        <v>308</v>
      </c>
      <c r="O34" s="8">
        <v>32</v>
      </c>
      <c r="Q34" s="9" t="s">
        <v>23</v>
      </c>
      <c r="R34" s="9" t="s">
        <v>23</v>
      </c>
      <c r="S34" s="9">
        <v>16</v>
      </c>
      <c r="T34" s="9">
        <v>16</v>
      </c>
      <c r="U34" s="10">
        <v>32</v>
      </c>
      <c r="W34" s="11">
        <v>29</v>
      </c>
      <c r="X34" s="11">
        <v>3</v>
      </c>
      <c r="Y34" s="7" t="s">
        <v>27</v>
      </c>
      <c r="AB34" s="14" t="s">
        <v>708</v>
      </c>
      <c r="AC34" s="14" t="s">
        <v>494</v>
      </c>
      <c r="AD34" s="7" t="s">
        <v>408</v>
      </c>
      <c r="AE34" s="7" t="s">
        <v>493</v>
      </c>
      <c r="AF34" s="7" t="s">
        <v>655</v>
      </c>
    </row>
    <row r="35" spans="1:34" ht="36.75" customHeight="1" x14ac:dyDescent="0.2">
      <c r="A35" s="5">
        <v>33</v>
      </c>
      <c r="B35" s="6">
        <v>42227</v>
      </c>
      <c r="C35" s="13" t="s">
        <v>737</v>
      </c>
      <c r="D35" s="7" t="s">
        <v>121</v>
      </c>
      <c r="E35" s="12" t="s">
        <v>747</v>
      </c>
      <c r="F35" s="7" t="s">
        <v>331</v>
      </c>
      <c r="G35" s="7" t="s">
        <v>331</v>
      </c>
      <c r="H35" s="7" t="s">
        <v>919</v>
      </c>
      <c r="I35" s="7" t="s">
        <v>63</v>
      </c>
      <c r="J35" s="7" t="s">
        <v>49</v>
      </c>
      <c r="K35" s="7" t="s">
        <v>94</v>
      </c>
      <c r="L35" s="7" t="s">
        <v>730</v>
      </c>
      <c r="M35" s="7" t="s">
        <v>726</v>
      </c>
      <c r="O35" s="8">
        <v>1</v>
      </c>
      <c r="P35" s="9" t="s">
        <v>543</v>
      </c>
      <c r="Q35" s="9" t="s">
        <v>24</v>
      </c>
      <c r="R35" s="9" t="s">
        <v>930</v>
      </c>
      <c r="S35" s="9">
        <v>1</v>
      </c>
      <c r="T35" s="9">
        <v>0</v>
      </c>
      <c r="U35" s="10">
        <v>2</v>
      </c>
      <c r="V35" s="11" t="s">
        <v>542</v>
      </c>
      <c r="W35" s="11">
        <v>2</v>
      </c>
      <c r="X35" s="11">
        <v>0</v>
      </c>
      <c r="Y35" s="7" t="s">
        <v>27</v>
      </c>
      <c r="AA35" s="7" t="s">
        <v>126</v>
      </c>
      <c r="AB35" s="14" t="s">
        <v>328</v>
      </c>
      <c r="AC35" s="14" t="s">
        <v>194</v>
      </c>
      <c r="AD35" s="7" t="s">
        <v>193</v>
      </c>
      <c r="AE35" s="7" t="s">
        <v>297</v>
      </c>
      <c r="AF35" s="7" t="s">
        <v>298</v>
      </c>
      <c r="AG35" s="7" t="s">
        <v>330</v>
      </c>
      <c r="AH35" s="7" t="s">
        <v>332</v>
      </c>
    </row>
    <row r="36" spans="1:34" ht="36.75" customHeight="1" x14ac:dyDescent="0.2">
      <c r="A36" s="5">
        <v>34</v>
      </c>
      <c r="B36" s="6">
        <v>42231</v>
      </c>
      <c r="C36" s="13" t="s">
        <v>737</v>
      </c>
      <c r="D36" s="7" t="s">
        <v>307</v>
      </c>
      <c r="E36" s="12" t="s">
        <v>747</v>
      </c>
      <c r="F36" s="7" t="s">
        <v>87</v>
      </c>
      <c r="G36" s="7" t="s">
        <v>114</v>
      </c>
      <c r="H36" s="7" t="s">
        <v>815</v>
      </c>
      <c r="I36" s="7" t="s">
        <v>20</v>
      </c>
      <c r="J36" s="7" t="s">
        <v>49</v>
      </c>
      <c r="K36" s="7" t="s">
        <v>57</v>
      </c>
      <c r="L36" s="7" t="s">
        <v>733</v>
      </c>
      <c r="M36" s="7" t="s">
        <v>727</v>
      </c>
      <c r="O36" s="8">
        <v>10</v>
      </c>
      <c r="Q36" s="9" t="s">
        <v>23</v>
      </c>
      <c r="R36" s="9" t="s">
        <v>23</v>
      </c>
      <c r="S36" s="9">
        <v>5</v>
      </c>
      <c r="T36" s="9">
        <v>5</v>
      </c>
      <c r="U36" s="10">
        <v>10</v>
      </c>
      <c r="W36" s="11">
        <v>9</v>
      </c>
      <c r="X36" s="11">
        <v>1</v>
      </c>
      <c r="Y36" s="7" t="s">
        <v>27</v>
      </c>
      <c r="AB36" s="14" t="s">
        <v>708</v>
      </c>
      <c r="AC36" s="14" t="s">
        <v>395</v>
      </c>
      <c r="AD36" s="7" t="s">
        <v>394</v>
      </c>
    </row>
    <row r="37" spans="1:34" ht="36.75" customHeight="1" x14ac:dyDescent="0.2">
      <c r="A37" s="5">
        <v>35</v>
      </c>
      <c r="B37" s="6">
        <v>42231</v>
      </c>
      <c r="C37" s="13" t="s">
        <v>737</v>
      </c>
      <c r="D37" s="7" t="s">
        <v>307</v>
      </c>
      <c r="E37" s="12" t="s">
        <v>747</v>
      </c>
      <c r="F37" s="7" t="s">
        <v>87</v>
      </c>
      <c r="G37" s="7" t="s">
        <v>114</v>
      </c>
      <c r="H37" s="7" t="s">
        <v>815</v>
      </c>
      <c r="I37" s="7" t="s">
        <v>20</v>
      </c>
      <c r="J37" s="7" t="s">
        <v>49</v>
      </c>
      <c r="K37" s="7" t="s">
        <v>57</v>
      </c>
      <c r="L37" s="7" t="s">
        <v>733</v>
      </c>
      <c r="M37" s="7" t="s">
        <v>727</v>
      </c>
      <c r="N37" s="7" t="s">
        <v>357</v>
      </c>
      <c r="O37" s="8">
        <v>20</v>
      </c>
      <c r="Q37" s="9" t="s">
        <v>23</v>
      </c>
      <c r="R37" s="9" t="s">
        <v>23</v>
      </c>
      <c r="S37" s="9">
        <v>10</v>
      </c>
      <c r="T37" s="9">
        <v>10</v>
      </c>
      <c r="U37" s="10">
        <v>20</v>
      </c>
      <c r="W37" s="11">
        <v>18</v>
      </c>
      <c r="X37" s="11">
        <v>2</v>
      </c>
      <c r="Y37" s="7" t="s">
        <v>27</v>
      </c>
      <c r="AB37" s="14" t="s">
        <v>708</v>
      </c>
      <c r="AC37" s="14" t="s">
        <v>395</v>
      </c>
      <c r="AD37" s="7" t="s">
        <v>394</v>
      </c>
    </row>
    <row r="38" spans="1:34" ht="36.75" customHeight="1" x14ac:dyDescent="0.2">
      <c r="A38" s="5">
        <v>36</v>
      </c>
      <c r="B38" s="6">
        <v>42231</v>
      </c>
      <c r="C38" s="13" t="s">
        <v>737</v>
      </c>
      <c r="D38" s="7" t="s">
        <v>307</v>
      </c>
      <c r="E38" s="12" t="s">
        <v>747</v>
      </c>
      <c r="F38" s="7" t="s">
        <v>87</v>
      </c>
      <c r="G38" s="7" t="s">
        <v>114</v>
      </c>
      <c r="H38" s="7" t="s">
        <v>816</v>
      </c>
      <c r="I38" s="7" t="s">
        <v>20</v>
      </c>
      <c r="J38" s="7" t="s">
        <v>49</v>
      </c>
      <c r="K38" s="7" t="s">
        <v>57</v>
      </c>
      <c r="L38" s="7" t="s">
        <v>730</v>
      </c>
      <c r="M38" s="7" t="s">
        <v>732</v>
      </c>
      <c r="N38" s="7" t="s">
        <v>308</v>
      </c>
      <c r="O38" s="8">
        <v>41</v>
      </c>
      <c r="Q38" s="9" t="s">
        <v>23</v>
      </c>
      <c r="R38" s="9" t="s">
        <v>23</v>
      </c>
      <c r="S38" s="9">
        <v>21</v>
      </c>
      <c r="T38" s="9">
        <v>20</v>
      </c>
      <c r="U38" s="10">
        <v>41</v>
      </c>
      <c r="W38" s="11">
        <v>37</v>
      </c>
      <c r="X38" s="11">
        <v>4</v>
      </c>
      <c r="Y38" s="7" t="s">
        <v>27</v>
      </c>
      <c r="AB38" s="14" t="s">
        <v>708</v>
      </c>
      <c r="AC38" s="14" t="s">
        <v>395</v>
      </c>
      <c r="AD38" s="7" t="s">
        <v>394</v>
      </c>
    </row>
    <row r="39" spans="1:34" ht="36.75" customHeight="1" x14ac:dyDescent="0.2">
      <c r="A39" s="5">
        <v>37</v>
      </c>
      <c r="B39" s="6">
        <v>42241</v>
      </c>
      <c r="C39" s="13" t="s">
        <v>737</v>
      </c>
      <c r="D39" s="7" t="s">
        <v>307</v>
      </c>
      <c r="E39" s="12" t="s">
        <v>747</v>
      </c>
      <c r="F39" s="7" t="s">
        <v>87</v>
      </c>
      <c r="G39" s="7" t="s">
        <v>114</v>
      </c>
      <c r="H39" s="7" t="s">
        <v>817</v>
      </c>
      <c r="I39" s="7" t="s">
        <v>20</v>
      </c>
      <c r="J39" s="7" t="s">
        <v>49</v>
      </c>
      <c r="K39" s="7" t="s">
        <v>57</v>
      </c>
      <c r="L39" s="7" t="s">
        <v>87</v>
      </c>
      <c r="M39" s="7" t="s">
        <v>87</v>
      </c>
      <c r="O39" s="8">
        <v>50</v>
      </c>
      <c r="Q39" s="9" t="s">
        <v>23</v>
      </c>
      <c r="R39" s="9" t="s">
        <v>23</v>
      </c>
      <c r="S39" s="9">
        <v>25</v>
      </c>
      <c r="T39" s="9">
        <v>25</v>
      </c>
      <c r="U39" s="10">
        <v>50</v>
      </c>
      <c r="W39" s="11">
        <v>45</v>
      </c>
      <c r="X39" s="11">
        <v>5</v>
      </c>
      <c r="Y39" s="7" t="s">
        <v>27</v>
      </c>
      <c r="AB39" s="14" t="s">
        <v>715</v>
      </c>
      <c r="AC39" s="14" t="s">
        <v>142</v>
      </c>
      <c r="AD39" s="7" t="s">
        <v>141</v>
      </c>
    </row>
    <row r="40" spans="1:34" ht="36.75" customHeight="1" x14ac:dyDescent="0.2">
      <c r="A40" s="5">
        <v>38</v>
      </c>
      <c r="B40" s="6">
        <v>42245</v>
      </c>
      <c r="C40" s="13" t="s">
        <v>737</v>
      </c>
      <c r="D40" s="7" t="s">
        <v>307</v>
      </c>
      <c r="E40" s="12" t="s">
        <v>747</v>
      </c>
      <c r="F40" s="7" t="s">
        <v>87</v>
      </c>
      <c r="G40" s="7" t="s">
        <v>114</v>
      </c>
      <c r="H40" s="7" t="s">
        <v>818</v>
      </c>
      <c r="I40" s="7" t="s">
        <v>20</v>
      </c>
      <c r="J40" s="7" t="s">
        <v>49</v>
      </c>
      <c r="K40" s="7" t="s">
        <v>57</v>
      </c>
      <c r="L40" s="7" t="s">
        <v>87</v>
      </c>
      <c r="M40" s="7" t="s">
        <v>87</v>
      </c>
      <c r="O40" s="8">
        <v>54</v>
      </c>
      <c r="Q40" s="9" t="s">
        <v>23</v>
      </c>
      <c r="R40" s="9" t="s">
        <v>23</v>
      </c>
      <c r="S40" s="9">
        <v>27</v>
      </c>
      <c r="T40" s="9">
        <v>27</v>
      </c>
      <c r="U40" s="10">
        <v>54</v>
      </c>
      <c r="W40" s="11">
        <v>49</v>
      </c>
      <c r="X40" s="11">
        <v>5</v>
      </c>
      <c r="Y40" s="7" t="s">
        <v>27</v>
      </c>
      <c r="AB40" s="14" t="s">
        <v>716</v>
      </c>
      <c r="AC40" s="14" t="s">
        <v>250</v>
      </c>
      <c r="AD40" s="7" t="s">
        <v>249</v>
      </c>
      <c r="AE40" s="7" t="s">
        <v>541</v>
      </c>
      <c r="AF40" s="7" t="s">
        <v>656</v>
      </c>
    </row>
    <row r="41" spans="1:34" ht="36.75" customHeight="1" x14ac:dyDescent="0.2">
      <c r="A41" s="5">
        <v>39</v>
      </c>
      <c r="B41" s="6" t="s">
        <v>178</v>
      </c>
      <c r="C41" s="13" t="s">
        <v>737</v>
      </c>
      <c r="D41" s="7" t="s">
        <v>87</v>
      </c>
      <c r="E41" s="12" t="s">
        <v>87</v>
      </c>
      <c r="F41" s="7" t="s">
        <v>87</v>
      </c>
      <c r="G41" s="7" t="s">
        <v>114</v>
      </c>
      <c r="H41" s="7" t="s">
        <v>819</v>
      </c>
      <c r="I41" s="7" t="s">
        <v>20</v>
      </c>
      <c r="J41" s="7" t="s">
        <v>49</v>
      </c>
      <c r="K41" s="7" t="s">
        <v>57</v>
      </c>
      <c r="L41" s="7" t="s">
        <v>733</v>
      </c>
      <c r="M41" s="7" t="s">
        <v>727</v>
      </c>
      <c r="O41" s="8">
        <v>503</v>
      </c>
      <c r="Q41" s="9" t="s">
        <v>23</v>
      </c>
      <c r="R41" s="9" t="s">
        <v>23</v>
      </c>
      <c r="S41" s="9">
        <v>252</v>
      </c>
      <c r="T41" s="9">
        <v>251</v>
      </c>
      <c r="U41" s="10">
        <v>503</v>
      </c>
      <c r="W41" s="11">
        <v>453</v>
      </c>
      <c r="X41" s="11">
        <v>50</v>
      </c>
      <c r="Y41" s="7" t="s">
        <v>27</v>
      </c>
      <c r="AB41" s="14" t="s">
        <v>758</v>
      </c>
      <c r="AC41" s="14" t="s">
        <v>176</v>
      </c>
      <c r="AD41" s="7" t="s">
        <v>175</v>
      </c>
    </row>
    <row r="42" spans="1:34" ht="36.75" customHeight="1" x14ac:dyDescent="0.2">
      <c r="A42" s="5">
        <v>40</v>
      </c>
      <c r="B42" s="6" t="s">
        <v>178</v>
      </c>
      <c r="C42" s="13" t="s">
        <v>737</v>
      </c>
      <c r="D42" s="7" t="s">
        <v>87</v>
      </c>
      <c r="E42" s="12" t="s">
        <v>87</v>
      </c>
      <c r="F42" s="7" t="s">
        <v>87</v>
      </c>
      <c r="G42" s="7" t="s">
        <v>114</v>
      </c>
      <c r="H42" s="7" t="s">
        <v>820</v>
      </c>
      <c r="I42" s="7" t="s">
        <v>20</v>
      </c>
      <c r="J42" s="7" t="s">
        <v>49</v>
      </c>
      <c r="K42" s="7" t="s">
        <v>57</v>
      </c>
      <c r="L42" s="7" t="s">
        <v>730</v>
      </c>
      <c r="M42" s="7" t="s">
        <v>732</v>
      </c>
      <c r="N42" s="7" t="s">
        <v>183</v>
      </c>
      <c r="O42" s="8">
        <v>485</v>
      </c>
      <c r="Q42" s="9" t="s">
        <v>23</v>
      </c>
      <c r="R42" s="9" t="s">
        <v>23</v>
      </c>
      <c r="S42" s="9">
        <v>243</v>
      </c>
      <c r="T42" s="9">
        <v>242</v>
      </c>
      <c r="U42" s="10">
        <v>485</v>
      </c>
      <c r="W42" s="11">
        <v>436</v>
      </c>
      <c r="X42" s="11">
        <v>49</v>
      </c>
      <c r="Y42" s="7" t="s">
        <v>27</v>
      </c>
      <c r="AB42" s="14" t="s">
        <v>757</v>
      </c>
      <c r="AC42" s="14" t="s">
        <v>176</v>
      </c>
      <c r="AD42" s="7" t="s">
        <v>175</v>
      </c>
    </row>
    <row r="43" spans="1:34" ht="36.75" customHeight="1" x14ac:dyDescent="0.2">
      <c r="A43" s="5">
        <v>41</v>
      </c>
      <c r="B43" s="6">
        <v>42248</v>
      </c>
      <c r="C43" s="13" t="s">
        <v>738</v>
      </c>
      <c r="D43" s="7" t="s">
        <v>307</v>
      </c>
      <c r="E43" s="12" t="s">
        <v>747</v>
      </c>
      <c r="F43" s="7" t="s">
        <v>87</v>
      </c>
      <c r="G43" s="7" t="s">
        <v>114</v>
      </c>
      <c r="H43" s="7" t="s">
        <v>821</v>
      </c>
      <c r="I43" s="7" t="s">
        <v>20</v>
      </c>
      <c r="J43" s="7" t="s">
        <v>49</v>
      </c>
      <c r="K43" s="7" t="s">
        <v>57</v>
      </c>
      <c r="L43" s="7" t="s">
        <v>87</v>
      </c>
      <c r="M43" s="7" t="s">
        <v>87</v>
      </c>
      <c r="O43" s="8">
        <v>45</v>
      </c>
      <c r="Q43" s="9" t="s">
        <v>23</v>
      </c>
      <c r="R43" s="9" t="s">
        <v>23</v>
      </c>
      <c r="S43" s="9">
        <v>23</v>
      </c>
      <c r="T43" s="9">
        <v>22</v>
      </c>
      <c r="U43" s="10">
        <v>45</v>
      </c>
      <c r="W43" s="11">
        <v>40</v>
      </c>
      <c r="X43" s="11">
        <v>5</v>
      </c>
      <c r="Y43" s="7" t="s">
        <v>27</v>
      </c>
      <c r="AB43" s="14" t="s">
        <v>714</v>
      </c>
      <c r="AC43" s="14" t="s">
        <v>140</v>
      </c>
      <c r="AD43" s="7" t="s">
        <v>139</v>
      </c>
      <c r="AE43" s="7" t="s">
        <v>540</v>
      </c>
    </row>
    <row r="44" spans="1:34" ht="36.75" customHeight="1" x14ac:dyDescent="0.2">
      <c r="A44" s="5">
        <v>42</v>
      </c>
      <c r="B44" s="6">
        <v>42259</v>
      </c>
      <c r="C44" s="13" t="s">
        <v>738</v>
      </c>
      <c r="D44" s="7" t="s">
        <v>307</v>
      </c>
      <c r="E44" s="12" t="s">
        <v>747</v>
      </c>
      <c r="F44" s="7" t="s">
        <v>87</v>
      </c>
      <c r="G44" s="7" t="s">
        <v>114</v>
      </c>
      <c r="H44" s="7" t="s">
        <v>822</v>
      </c>
      <c r="I44" s="7" t="s">
        <v>20</v>
      </c>
      <c r="J44" s="7" t="s">
        <v>49</v>
      </c>
      <c r="K44" s="7" t="s">
        <v>57</v>
      </c>
      <c r="L44" s="7" t="s">
        <v>733</v>
      </c>
      <c r="M44" s="7" t="s">
        <v>727</v>
      </c>
      <c r="O44" s="8">
        <v>11</v>
      </c>
      <c r="Q44" s="9" t="s">
        <v>23</v>
      </c>
      <c r="R44" s="9" t="s">
        <v>23</v>
      </c>
      <c r="S44" s="9">
        <v>6</v>
      </c>
      <c r="T44" s="9">
        <v>5</v>
      </c>
      <c r="U44" s="10">
        <v>11</v>
      </c>
      <c r="W44" s="11">
        <v>10</v>
      </c>
      <c r="X44" s="11">
        <v>1</v>
      </c>
      <c r="Y44" s="7" t="s">
        <v>27</v>
      </c>
      <c r="AB44" s="14" t="s">
        <v>708</v>
      </c>
      <c r="AC44" s="14" t="s">
        <v>496</v>
      </c>
      <c r="AD44" s="7" t="s">
        <v>495</v>
      </c>
    </row>
    <row r="45" spans="1:34" ht="36.75" customHeight="1" x14ac:dyDescent="0.2">
      <c r="A45" s="5">
        <v>43</v>
      </c>
      <c r="B45" s="6">
        <v>42259</v>
      </c>
      <c r="C45" s="13" t="s">
        <v>738</v>
      </c>
      <c r="D45" s="7" t="s">
        <v>307</v>
      </c>
      <c r="E45" s="12" t="s">
        <v>747</v>
      </c>
      <c r="F45" s="7" t="s">
        <v>87</v>
      </c>
      <c r="G45" s="7" t="s">
        <v>114</v>
      </c>
      <c r="H45" s="7" t="s">
        <v>822</v>
      </c>
      <c r="I45" s="7" t="s">
        <v>20</v>
      </c>
      <c r="J45" s="7" t="s">
        <v>49</v>
      </c>
      <c r="K45" s="7" t="s">
        <v>57</v>
      </c>
      <c r="L45" s="7" t="s">
        <v>733</v>
      </c>
      <c r="M45" s="7" t="s">
        <v>727</v>
      </c>
      <c r="N45" s="7" t="s">
        <v>357</v>
      </c>
      <c r="O45" s="8">
        <v>28</v>
      </c>
      <c r="Q45" s="9" t="s">
        <v>23</v>
      </c>
      <c r="R45" s="9" t="s">
        <v>23</v>
      </c>
      <c r="S45" s="9">
        <v>14</v>
      </c>
      <c r="T45" s="9">
        <v>14</v>
      </c>
      <c r="U45" s="10">
        <v>28</v>
      </c>
      <c r="W45" s="11">
        <v>25</v>
      </c>
      <c r="X45" s="11">
        <v>3</v>
      </c>
      <c r="Y45" s="7" t="s">
        <v>27</v>
      </c>
      <c r="AB45" s="14" t="s">
        <v>708</v>
      </c>
      <c r="AC45" s="14" t="s">
        <v>496</v>
      </c>
      <c r="AD45" s="7" t="s">
        <v>495</v>
      </c>
    </row>
    <row r="46" spans="1:34" ht="36.75" customHeight="1" x14ac:dyDescent="0.2">
      <c r="A46" s="5">
        <v>44</v>
      </c>
      <c r="B46" s="6">
        <v>42259</v>
      </c>
      <c r="C46" s="13" t="s">
        <v>738</v>
      </c>
      <c r="D46" s="7" t="s">
        <v>307</v>
      </c>
      <c r="E46" s="12" t="s">
        <v>747</v>
      </c>
      <c r="F46" s="7" t="s">
        <v>87</v>
      </c>
      <c r="G46" s="7" t="s">
        <v>114</v>
      </c>
      <c r="H46" s="7" t="s">
        <v>823</v>
      </c>
      <c r="I46" s="7" t="s">
        <v>20</v>
      </c>
      <c r="J46" s="7" t="s">
        <v>49</v>
      </c>
      <c r="K46" s="7" t="s">
        <v>57</v>
      </c>
      <c r="L46" s="7" t="s">
        <v>730</v>
      </c>
      <c r="M46" s="7" t="s">
        <v>732</v>
      </c>
      <c r="N46" s="7" t="s">
        <v>308</v>
      </c>
      <c r="O46" s="8">
        <v>15</v>
      </c>
      <c r="Q46" s="9" t="s">
        <v>23</v>
      </c>
      <c r="R46" s="9" t="s">
        <v>23</v>
      </c>
      <c r="S46" s="9">
        <v>8</v>
      </c>
      <c r="T46" s="9">
        <v>7</v>
      </c>
      <c r="U46" s="10">
        <v>15</v>
      </c>
      <c r="W46" s="11">
        <v>14</v>
      </c>
      <c r="X46" s="11">
        <v>1</v>
      </c>
      <c r="Y46" s="7" t="s">
        <v>27</v>
      </c>
      <c r="AB46" s="14" t="s">
        <v>708</v>
      </c>
      <c r="AC46" s="14" t="s">
        <v>496</v>
      </c>
      <c r="AD46" s="7" t="s">
        <v>495</v>
      </c>
    </row>
    <row r="47" spans="1:34" ht="36.75" customHeight="1" x14ac:dyDescent="0.2">
      <c r="A47" s="5">
        <v>45</v>
      </c>
      <c r="B47" s="6">
        <v>42259</v>
      </c>
      <c r="C47" s="13" t="s">
        <v>738</v>
      </c>
      <c r="D47" s="7" t="s">
        <v>307</v>
      </c>
      <c r="E47" s="12" t="s">
        <v>747</v>
      </c>
      <c r="F47" s="7" t="s">
        <v>87</v>
      </c>
      <c r="G47" s="7" t="s">
        <v>114</v>
      </c>
      <c r="H47" s="7" t="s">
        <v>824</v>
      </c>
      <c r="I47" s="7" t="s">
        <v>20</v>
      </c>
      <c r="J47" s="7" t="s">
        <v>49</v>
      </c>
      <c r="K47" s="7" t="s">
        <v>57</v>
      </c>
      <c r="L47" s="7" t="s">
        <v>177</v>
      </c>
      <c r="M47" s="7" t="s">
        <v>731</v>
      </c>
      <c r="O47" s="8">
        <v>2</v>
      </c>
      <c r="Q47" s="9" t="s">
        <v>23</v>
      </c>
      <c r="R47" s="9" t="s">
        <v>23</v>
      </c>
      <c r="S47" s="9">
        <v>2</v>
      </c>
      <c r="T47" s="9">
        <v>0</v>
      </c>
      <c r="U47" s="10">
        <v>2</v>
      </c>
      <c r="W47" s="11">
        <v>2</v>
      </c>
      <c r="X47" s="11">
        <v>0</v>
      </c>
      <c r="Y47" s="7" t="s">
        <v>27</v>
      </c>
      <c r="AB47" s="14" t="s">
        <v>708</v>
      </c>
      <c r="AC47" s="14" t="s">
        <v>496</v>
      </c>
      <c r="AD47" s="7" t="s">
        <v>495</v>
      </c>
    </row>
    <row r="48" spans="1:34" ht="36.75" customHeight="1" x14ac:dyDescent="0.2">
      <c r="A48" s="5">
        <v>46</v>
      </c>
      <c r="B48" s="6">
        <v>42259</v>
      </c>
      <c r="C48" s="13" t="s">
        <v>738</v>
      </c>
      <c r="D48" s="7" t="s">
        <v>24</v>
      </c>
      <c r="E48" s="12" t="s">
        <v>751</v>
      </c>
      <c r="F48" s="7" t="s">
        <v>535</v>
      </c>
      <c r="G48" s="7" t="s">
        <v>538</v>
      </c>
      <c r="H48" s="7" t="s">
        <v>790</v>
      </c>
      <c r="I48" s="7" t="s">
        <v>20</v>
      </c>
      <c r="J48" s="7" t="s">
        <v>26</v>
      </c>
      <c r="K48" s="7" t="s">
        <v>57</v>
      </c>
      <c r="L48" s="7" t="s">
        <v>730</v>
      </c>
      <c r="M48" s="7" t="s">
        <v>732</v>
      </c>
      <c r="O48" s="8">
        <v>6</v>
      </c>
      <c r="Q48" s="9" t="s">
        <v>23</v>
      </c>
      <c r="R48" s="9" t="s">
        <v>23</v>
      </c>
      <c r="S48" s="9">
        <v>3</v>
      </c>
      <c r="T48" s="9">
        <v>3</v>
      </c>
      <c r="U48" s="10">
        <v>4</v>
      </c>
      <c r="V48" s="11" t="s">
        <v>539</v>
      </c>
      <c r="W48" s="11">
        <v>3</v>
      </c>
      <c r="X48" s="11">
        <v>1</v>
      </c>
      <c r="Y48" s="7" t="s">
        <v>27</v>
      </c>
      <c r="AC48" s="14" t="s">
        <v>537</v>
      </c>
      <c r="AD48" s="7" t="s">
        <v>536</v>
      </c>
    </row>
    <row r="49" spans="1:31" ht="36.75" customHeight="1" x14ac:dyDescent="0.2">
      <c r="A49" s="5">
        <v>47</v>
      </c>
      <c r="B49" s="6">
        <v>42262</v>
      </c>
      <c r="C49" s="13" t="s">
        <v>738</v>
      </c>
      <c r="D49" s="7" t="s">
        <v>234</v>
      </c>
      <c r="E49" s="12" t="s">
        <v>749</v>
      </c>
      <c r="F49" s="7" t="s">
        <v>236</v>
      </c>
      <c r="G49" s="7" t="s">
        <v>235</v>
      </c>
      <c r="H49" s="7" t="s">
        <v>787</v>
      </c>
      <c r="I49" s="7" t="s">
        <v>728</v>
      </c>
      <c r="J49" s="7" t="s">
        <v>49</v>
      </c>
      <c r="K49" s="7" t="s">
        <v>734</v>
      </c>
      <c r="L49" s="7" t="s">
        <v>730</v>
      </c>
      <c r="M49" s="7" t="s">
        <v>732</v>
      </c>
      <c r="N49" s="7" t="s">
        <v>484</v>
      </c>
      <c r="O49" s="8">
        <v>0</v>
      </c>
      <c r="Q49" s="9" t="s">
        <v>23</v>
      </c>
      <c r="R49" s="9" t="s">
        <v>23</v>
      </c>
      <c r="S49" s="9">
        <v>0</v>
      </c>
      <c r="T49" s="9">
        <v>0</v>
      </c>
      <c r="U49" s="10">
        <v>1</v>
      </c>
      <c r="V49" s="11" t="s">
        <v>483</v>
      </c>
      <c r="W49" s="11">
        <v>1</v>
      </c>
      <c r="X49" s="11">
        <v>0</v>
      </c>
      <c r="Y49" s="7" t="s">
        <v>55</v>
      </c>
      <c r="Z49" s="14" t="s">
        <v>482</v>
      </c>
      <c r="AC49" s="14" t="s">
        <v>481</v>
      </c>
      <c r="AD49" s="7" t="s">
        <v>480</v>
      </c>
    </row>
    <row r="50" spans="1:31" ht="36.75" customHeight="1" x14ac:dyDescent="0.2">
      <c r="A50" s="5">
        <v>48</v>
      </c>
      <c r="B50" s="6">
        <v>42262</v>
      </c>
      <c r="C50" s="13" t="s">
        <v>738</v>
      </c>
      <c r="D50" s="7" t="s">
        <v>307</v>
      </c>
      <c r="E50" s="12" t="s">
        <v>747</v>
      </c>
      <c r="F50" s="7" t="s">
        <v>87</v>
      </c>
      <c r="G50" s="7" t="s">
        <v>114</v>
      </c>
      <c r="H50" s="7" t="s">
        <v>825</v>
      </c>
      <c r="I50" s="7" t="s">
        <v>20</v>
      </c>
      <c r="J50" s="7" t="s">
        <v>49</v>
      </c>
      <c r="K50" s="7" t="s">
        <v>57</v>
      </c>
      <c r="L50" s="7" t="s">
        <v>733</v>
      </c>
      <c r="M50" s="7" t="s">
        <v>727</v>
      </c>
      <c r="O50" s="8">
        <v>15</v>
      </c>
      <c r="Q50" s="9" t="s">
        <v>23</v>
      </c>
      <c r="R50" s="9" t="s">
        <v>23</v>
      </c>
      <c r="S50" s="9">
        <v>8</v>
      </c>
      <c r="T50" s="9">
        <v>7</v>
      </c>
      <c r="U50" s="10">
        <v>15</v>
      </c>
      <c r="W50" s="11">
        <v>14</v>
      </c>
      <c r="X50" s="11">
        <v>1</v>
      </c>
      <c r="Y50" s="7" t="s">
        <v>27</v>
      </c>
      <c r="AB50" s="14" t="s">
        <v>708</v>
      </c>
      <c r="AC50" s="14" t="s">
        <v>381</v>
      </c>
      <c r="AD50" s="7" t="s">
        <v>380</v>
      </c>
      <c r="AE50" s="7" t="s">
        <v>407</v>
      </c>
    </row>
    <row r="51" spans="1:31" ht="36.75" customHeight="1" x14ac:dyDescent="0.2">
      <c r="A51" s="5">
        <v>49</v>
      </c>
      <c r="B51" s="6">
        <v>42262</v>
      </c>
      <c r="C51" s="13" t="s">
        <v>738</v>
      </c>
      <c r="D51" s="7" t="s">
        <v>307</v>
      </c>
      <c r="E51" s="12" t="s">
        <v>747</v>
      </c>
      <c r="F51" s="7" t="s">
        <v>87</v>
      </c>
      <c r="G51" s="7" t="s">
        <v>114</v>
      </c>
      <c r="H51" s="7" t="s">
        <v>825</v>
      </c>
      <c r="I51" s="7" t="s">
        <v>20</v>
      </c>
      <c r="J51" s="7" t="s">
        <v>49</v>
      </c>
      <c r="K51" s="7" t="s">
        <v>57</v>
      </c>
      <c r="L51" s="7" t="s">
        <v>733</v>
      </c>
      <c r="M51" s="7" t="s">
        <v>727</v>
      </c>
      <c r="N51" s="7" t="s">
        <v>357</v>
      </c>
      <c r="O51" s="8">
        <v>25</v>
      </c>
      <c r="Q51" s="9" t="s">
        <v>23</v>
      </c>
      <c r="R51" s="9" t="s">
        <v>23</v>
      </c>
      <c r="S51" s="9">
        <v>13</v>
      </c>
      <c r="T51" s="9">
        <v>12</v>
      </c>
      <c r="U51" s="10">
        <v>25</v>
      </c>
      <c r="W51" s="11">
        <v>23</v>
      </c>
      <c r="X51" s="11">
        <v>2</v>
      </c>
      <c r="Y51" s="7" t="s">
        <v>27</v>
      </c>
      <c r="AB51" s="14" t="s">
        <v>708</v>
      </c>
      <c r="AC51" s="14" t="s">
        <v>381</v>
      </c>
      <c r="AD51" s="7" t="s">
        <v>380</v>
      </c>
      <c r="AE51" s="7" t="s">
        <v>407</v>
      </c>
    </row>
    <row r="52" spans="1:31" ht="36.75" customHeight="1" x14ac:dyDescent="0.2">
      <c r="A52" s="5">
        <v>50</v>
      </c>
      <c r="B52" s="6">
        <v>42262</v>
      </c>
      <c r="C52" s="13" t="s">
        <v>738</v>
      </c>
      <c r="D52" s="7" t="s">
        <v>307</v>
      </c>
      <c r="E52" s="12" t="s">
        <v>747</v>
      </c>
      <c r="F52" s="7" t="s">
        <v>87</v>
      </c>
      <c r="G52" s="7" t="s">
        <v>114</v>
      </c>
      <c r="H52" s="7" t="s">
        <v>826</v>
      </c>
      <c r="I52" s="7" t="s">
        <v>20</v>
      </c>
      <c r="J52" s="7" t="s">
        <v>49</v>
      </c>
      <c r="K52" s="7" t="s">
        <v>57</v>
      </c>
      <c r="L52" s="7" t="s">
        <v>177</v>
      </c>
      <c r="M52" s="7" t="s">
        <v>731</v>
      </c>
      <c r="O52" s="8">
        <v>5</v>
      </c>
      <c r="Q52" s="9" t="s">
        <v>23</v>
      </c>
      <c r="R52" s="9" t="s">
        <v>23</v>
      </c>
      <c r="S52" s="9">
        <v>3</v>
      </c>
      <c r="T52" s="9">
        <v>2</v>
      </c>
      <c r="U52" s="10">
        <v>5</v>
      </c>
      <c r="W52" s="11">
        <v>4</v>
      </c>
      <c r="X52" s="11">
        <v>1</v>
      </c>
      <c r="Y52" s="7" t="s">
        <v>27</v>
      </c>
      <c r="AB52" s="14" t="s">
        <v>708</v>
      </c>
      <c r="AC52" s="14" t="s">
        <v>381</v>
      </c>
      <c r="AD52" s="7" t="s">
        <v>380</v>
      </c>
      <c r="AE52" s="7" t="s">
        <v>407</v>
      </c>
    </row>
    <row r="53" spans="1:31" ht="36.75" customHeight="1" x14ac:dyDescent="0.2">
      <c r="A53" s="5">
        <v>51</v>
      </c>
      <c r="B53" s="6">
        <v>42262</v>
      </c>
      <c r="C53" s="13" t="s">
        <v>738</v>
      </c>
      <c r="D53" s="7" t="s">
        <v>307</v>
      </c>
      <c r="E53" s="12" t="s">
        <v>747</v>
      </c>
      <c r="F53" s="7" t="s">
        <v>87</v>
      </c>
      <c r="G53" s="7" t="s">
        <v>114</v>
      </c>
      <c r="H53" s="7" t="s">
        <v>827</v>
      </c>
      <c r="I53" s="7" t="s">
        <v>20</v>
      </c>
      <c r="J53" s="7" t="s">
        <v>49</v>
      </c>
      <c r="K53" s="7" t="s">
        <v>57</v>
      </c>
      <c r="L53" s="7" t="s">
        <v>730</v>
      </c>
      <c r="M53" s="7" t="s">
        <v>732</v>
      </c>
      <c r="N53" s="7" t="s">
        <v>308</v>
      </c>
      <c r="O53" s="8">
        <v>36</v>
      </c>
      <c r="Q53" s="9" t="s">
        <v>23</v>
      </c>
      <c r="R53" s="9" t="s">
        <v>23</v>
      </c>
      <c r="S53" s="9">
        <v>18</v>
      </c>
      <c r="T53" s="9">
        <v>18</v>
      </c>
      <c r="U53" s="10">
        <v>36</v>
      </c>
      <c r="W53" s="11">
        <v>32</v>
      </c>
      <c r="X53" s="11">
        <v>4</v>
      </c>
      <c r="Y53" s="7" t="s">
        <v>27</v>
      </c>
      <c r="AB53" s="14" t="s">
        <v>708</v>
      </c>
      <c r="AC53" s="14" t="s">
        <v>381</v>
      </c>
      <c r="AD53" s="7" t="s">
        <v>380</v>
      </c>
      <c r="AE53" s="7" t="s">
        <v>407</v>
      </c>
    </row>
    <row r="54" spans="1:31" ht="36.75" customHeight="1" x14ac:dyDescent="0.2">
      <c r="A54" s="5">
        <v>52</v>
      </c>
      <c r="B54" s="6">
        <v>42262</v>
      </c>
      <c r="C54" s="13" t="s">
        <v>738</v>
      </c>
      <c r="D54" s="7" t="s">
        <v>307</v>
      </c>
      <c r="E54" s="12" t="s">
        <v>747</v>
      </c>
      <c r="F54" s="7" t="s">
        <v>87</v>
      </c>
      <c r="G54" s="7" t="s">
        <v>114</v>
      </c>
      <c r="H54" s="7" t="s">
        <v>827</v>
      </c>
      <c r="I54" s="7" t="s">
        <v>20</v>
      </c>
      <c r="J54" s="7" t="s">
        <v>49</v>
      </c>
      <c r="K54" s="7" t="s">
        <v>57</v>
      </c>
      <c r="L54" s="7" t="s">
        <v>730</v>
      </c>
      <c r="M54" s="7" t="s">
        <v>732</v>
      </c>
      <c r="O54" s="8">
        <v>4</v>
      </c>
      <c r="Q54" s="9" t="s">
        <v>23</v>
      </c>
      <c r="R54" s="9" t="s">
        <v>23</v>
      </c>
      <c r="S54" s="9">
        <v>2</v>
      </c>
      <c r="T54" s="9">
        <v>2</v>
      </c>
      <c r="U54" s="10">
        <v>4</v>
      </c>
      <c r="W54" s="11">
        <v>3</v>
      </c>
      <c r="X54" s="11">
        <v>1</v>
      </c>
      <c r="Y54" s="7" t="s">
        <v>27</v>
      </c>
      <c r="AB54" s="14" t="s">
        <v>708</v>
      </c>
      <c r="AC54" s="14" t="s">
        <v>381</v>
      </c>
      <c r="AD54" s="7" t="s">
        <v>380</v>
      </c>
      <c r="AE54" s="7" t="s">
        <v>407</v>
      </c>
    </row>
    <row r="55" spans="1:31" ht="36.75" customHeight="1" x14ac:dyDescent="0.2">
      <c r="A55" s="5">
        <v>53</v>
      </c>
      <c r="B55" s="6" t="s">
        <v>374</v>
      </c>
      <c r="C55" s="13" t="s">
        <v>738</v>
      </c>
      <c r="D55" s="7" t="s">
        <v>375</v>
      </c>
      <c r="E55" s="12" t="s">
        <v>751</v>
      </c>
      <c r="F55" s="7" t="s">
        <v>87</v>
      </c>
      <c r="G55" s="7" t="s">
        <v>87</v>
      </c>
      <c r="H55" s="7" t="s">
        <v>828</v>
      </c>
      <c r="I55" s="7" t="s">
        <v>20</v>
      </c>
      <c r="J55" s="7" t="s">
        <v>49</v>
      </c>
      <c r="K55" s="7" t="s">
        <v>57</v>
      </c>
      <c r="L55" s="7" t="s">
        <v>730</v>
      </c>
      <c r="M55" s="7" t="s">
        <v>732</v>
      </c>
      <c r="O55" s="8">
        <v>15</v>
      </c>
      <c r="Q55" s="9" t="s">
        <v>23</v>
      </c>
      <c r="R55" s="9" t="s">
        <v>23</v>
      </c>
      <c r="S55" s="9">
        <v>8</v>
      </c>
      <c r="T55" s="9">
        <v>7</v>
      </c>
      <c r="U55" s="10">
        <v>15</v>
      </c>
      <c r="W55" s="11">
        <v>14</v>
      </c>
      <c r="X55" s="11">
        <v>1</v>
      </c>
      <c r="Y55" s="7" t="s">
        <v>27</v>
      </c>
      <c r="AB55" s="14" t="s">
        <v>708</v>
      </c>
      <c r="AC55" s="14" t="s">
        <v>377</v>
      </c>
      <c r="AD55" s="7" t="s">
        <v>376</v>
      </c>
    </row>
    <row r="56" spans="1:31" ht="36.75" customHeight="1" x14ac:dyDescent="0.2">
      <c r="A56" s="5">
        <v>54</v>
      </c>
      <c r="B56" s="6">
        <v>42266</v>
      </c>
      <c r="C56" s="13" t="s">
        <v>738</v>
      </c>
      <c r="D56" s="7" t="s">
        <v>307</v>
      </c>
      <c r="E56" s="12" t="s">
        <v>747</v>
      </c>
      <c r="F56" s="7" t="s">
        <v>87</v>
      </c>
      <c r="G56" s="7" t="s">
        <v>114</v>
      </c>
      <c r="H56" s="7" t="s">
        <v>829</v>
      </c>
      <c r="I56" s="7" t="s">
        <v>20</v>
      </c>
      <c r="J56" s="7" t="s">
        <v>49</v>
      </c>
      <c r="K56" s="7" t="s">
        <v>57</v>
      </c>
      <c r="L56" s="7" t="s">
        <v>733</v>
      </c>
      <c r="M56" s="7" t="s">
        <v>727</v>
      </c>
      <c r="O56" s="8">
        <v>4</v>
      </c>
      <c r="Q56" s="9" t="s">
        <v>23</v>
      </c>
      <c r="R56" s="9" t="s">
        <v>23</v>
      </c>
      <c r="S56" s="9">
        <v>2</v>
      </c>
      <c r="T56" s="9">
        <v>2</v>
      </c>
      <c r="U56" s="10">
        <v>4</v>
      </c>
      <c r="W56" s="11">
        <v>3</v>
      </c>
      <c r="X56" s="11">
        <v>1</v>
      </c>
      <c r="Y56" s="7" t="s">
        <v>27</v>
      </c>
      <c r="AB56" s="14" t="s">
        <v>708</v>
      </c>
      <c r="AC56" s="14" t="s">
        <v>392</v>
      </c>
      <c r="AD56" s="7" t="s">
        <v>391</v>
      </c>
      <c r="AE56" s="7" t="s">
        <v>406</v>
      </c>
    </row>
    <row r="57" spans="1:31" ht="36.75" customHeight="1" x14ac:dyDescent="0.2">
      <c r="A57" s="5">
        <v>55</v>
      </c>
      <c r="B57" s="6">
        <v>42266</v>
      </c>
      <c r="C57" s="13" t="s">
        <v>738</v>
      </c>
      <c r="D57" s="7" t="s">
        <v>307</v>
      </c>
      <c r="E57" s="12" t="s">
        <v>747</v>
      </c>
      <c r="F57" s="7" t="s">
        <v>87</v>
      </c>
      <c r="G57" s="7" t="s">
        <v>114</v>
      </c>
      <c r="H57" s="7" t="s">
        <v>829</v>
      </c>
      <c r="I57" s="7" t="s">
        <v>20</v>
      </c>
      <c r="J57" s="7" t="s">
        <v>49</v>
      </c>
      <c r="K57" s="7" t="s">
        <v>57</v>
      </c>
      <c r="L57" s="7" t="s">
        <v>733</v>
      </c>
      <c r="M57" s="7" t="s">
        <v>727</v>
      </c>
      <c r="N57" s="7" t="s">
        <v>357</v>
      </c>
      <c r="O57" s="8">
        <v>24</v>
      </c>
      <c r="Q57" s="9" t="s">
        <v>23</v>
      </c>
      <c r="R57" s="9" t="s">
        <v>23</v>
      </c>
      <c r="S57" s="9">
        <v>12</v>
      </c>
      <c r="T57" s="9">
        <v>12</v>
      </c>
      <c r="U57" s="10">
        <v>24</v>
      </c>
      <c r="W57" s="11">
        <v>22</v>
      </c>
      <c r="X57" s="11">
        <v>2</v>
      </c>
      <c r="Y57" s="7" t="s">
        <v>27</v>
      </c>
      <c r="AB57" s="14" t="s">
        <v>708</v>
      </c>
      <c r="AC57" s="14" t="s">
        <v>392</v>
      </c>
      <c r="AD57" s="7" t="s">
        <v>391</v>
      </c>
      <c r="AE57" s="7" t="s">
        <v>406</v>
      </c>
    </row>
    <row r="58" spans="1:31" ht="36.75" customHeight="1" x14ac:dyDescent="0.2">
      <c r="A58" s="5">
        <v>56</v>
      </c>
      <c r="B58" s="6">
        <v>42266</v>
      </c>
      <c r="C58" s="13" t="s">
        <v>738</v>
      </c>
      <c r="D58" s="7" t="s">
        <v>307</v>
      </c>
      <c r="E58" s="12" t="s">
        <v>747</v>
      </c>
      <c r="F58" s="7" t="s">
        <v>87</v>
      </c>
      <c r="G58" s="7" t="s">
        <v>114</v>
      </c>
      <c r="H58" s="7" t="s">
        <v>830</v>
      </c>
      <c r="I58" s="7" t="s">
        <v>20</v>
      </c>
      <c r="J58" s="7" t="s">
        <v>49</v>
      </c>
      <c r="K58" s="7" t="s">
        <v>57</v>
      </c>
      <c r="L58" s="7" t="s">
        <v>730</v>
      </c>
      <c r="M58" s="7" t="s">
        <v>732</v>
      </c>
      <c r="N58" s="7" t="s">
        <v>308</v>
      </c>
      <c r="O58" s="8">
        <v>42</v>
      </c>
      <c r="Q58" s="9" t="s">
        <v>23</v>
      </c>
      <c r="R58" s="9" t="s">
        <v>23</v>
      </c>
      <c r="S58" s="9">
        <v>21</v>
      </c>
      <c r="T58" s="9">
        <v>21</v>
      </c>
      <c r="U58" s="10">
        <v>42</v>
      </c>
      <c r="W58" s="11">
        <v>38</v>
      </c>
      <c r="X58" s="11">
        <v>4</v>
      </c>
      <c r="Y58" s="7" t="s">
        <v>27</v>
      </c>
      <c r="AB58" s="14" t="s">
        <v>708</v>
      </c>
      <c r="AC58" s="14" t="s">
        <v>392</v>
      </c>
      <c r="AD58" s="7" t="s">
        <v>391</v>
      </c>
      <c r="AE58" s="7" t="s">
        <v>406</v>
      </c>
    </row>
    <row r="59" spans="1:31" ht="36.75" customHeight="1" x14ac:dyDescent="0.2">
      <c r="A59" s="5">
        <v>57</v>
      </c>
      <c r="B59" s="6">
        <v>42271</v>
      </c>
      <c r="C59" s="13" t="s">
        <v>738</v>
      </c>
      <c r="D59" s="7" t="s">
        <v>121</v>
      </c>
      <c r="E59" s="12" t="s">
        <v>747</v>
      </c>
      <c r="F59" s="7" t="s">
        <v>198</v>
      </c>
      <c r="G59" s="7" t="s">
        <v>199</v>
      </c>
      <c r="H59" s="7" t="s">
        <v>774</v>
      </c>
      <c r="I59" s="7" t="s">
        <v>728</v>
      </c>
      <c r="J59" s="7" t="s">
        <v>49</v>
      </c>
      <c r="K59" s="7" t="s">
        <v>57</v>
      </c>
      <c r="L59" s="7" t="s">
        <v>730</v>
      </c>
      <c r="M59" s="7" t="s">
        <v>732</v>
      </c>
      <c r="O59" s="8">
        <v>1</v>
      </c>
      <c r="P59" s="9" t="s">
        <v>434</v>
      </c>
      <c r="Q59" s="9" t="s">
        <v>121</v>
      </c>
      <c r="R59" s="9" t="s">
        <v>928</v>
      </c>
      <c r="S59" s="9">
        <v>1</v>
      </c>
      <c r="T59" s="9">
        <v>0</v>
      </c>
      <c r="U59" s="10">
        <v>1</v>
      </c>
      <c r="V59" s="11" t="s">
        <v>446</v>
      </c>
      <c r="W59" s="11">
        <v>1</v>
      </c>
      <c r="X59" s="11">
        <v>0</v>
      </c>
      <c r="Y59" s="7" t="s">
        <v>27</v>
      </c>
      <c r="AC59" s="14" t="s">
        <v>201</v>
      </c>
      <c r="AD59" s="7" t="s">
        <v>200</v>
      </c>
      <c r="AE59" s="7" t="s">
        <v>533</v>
      </c>
    </row>
    <row r="60" spans="1:31" ht="36.75" customHeight="1" x14ac:dyDescent="0.2">
      <c r="A60" s="5">
        <v>58</v>
      </c>
      <c r="B60" s="6">
        <v>42271</v>
      </c>
      <c r="C60" s="13" t="s">
        <v>738</v>
      </c>
      <c r="D60" s="7" t="s">
        <v>121</v>
      </c>
      <c r="E60" s="12" t="s">
        <v>747</v>
      </c>
      <c r="F60" s="7" t="s">
        <v>198</v>
      </c>
      <c r="G60" s="7" t="s">
        <v>199</v>
      </c>
      <c r="H60" s="7" t="s">
        <v>774</v>
      </c>
      <c r="I60" s="7" t="s">
        <v>728</v>
      </c>
      <c r="J60" s="7" t="s">
        <v>49</v>
      </c>
      <c r="K60" s="7" t="s">
        <v>57</v>
      </c>
      <c r="L60" s="7" t="s">
        <v>730</v>
      </c>
      <c r="M60" s="7" t="s">
        <v>732</v>
      </c>
      <c r="O60" s="8">
        <v>1</v>
      </c>
      <c r="P60" s="9" t="s">
        <v>435</v>
      </c>
      <c r="Q60" s="9" t="s">
        <v>534</v>
      </c>
      <c r="R60" s="9" t="s">
        <v>930</v>
      </c>
      <c r="S60" s="9">
        <v>1</v>
      </c>
      <c r="T60" s="9">
        <v>0</v>
      </c>
      <c r="U60" s="10">
        <v>1</v>
      </c>
      <c r="V60" s="11" t="s">
        <v>447</v>
      </c>
      <c r="W60" s="11">
        <v>1</v>
      </c>
      <c r="X60" s="11">
        <v>0</v>
      </c>
      <c r="Y60" s="7" t="s">
        <v>27</v>
      </c>
      <c r="AC60" s="14" t="s">
        <v>201</v>
      </c>
      <c r="AD60" s="7" t="s">
        <v>200</v>
      </c>
      <c r="AE60" s="7" t="s">
        <v>533</v>
      </c>
    </row>
    <row r="61" spans="1:31" ht="36.75" customHeight="1" x14ac:dyDescent="0.2">
      <c r="A61" s="5">
        <v>59</v>
      </c>
      <c r="B61" s="6">
        <v>42271</v>
      </c>
      <c r="C61" s="13" t="s">
        <v>738</v>
      </c>
      <c r="D61" s="7" t="s">
        <v>121</v>
      </c>
      <c r="E61" s="12" t="s">
        <v>747</v>
      </c>
      <c r="F61" s="7" t="s">
        <v>198</v>
      </c>
      <c r="G61" s="7" t="s">
        <v>199</v>
      </c>
      <c r="H61" s="7" t="s">
        <v>774</v>
      </c>
      <c r="I61" s="7" t="s">
        <v>728</v>
      </c>
      <c r="J61" s="7" t="s">
        <v>49</v>
      </c>
      <c r="K61" s="7" t="s">
        <v>57</v>
      </c>
      <c r="L61" s="7" t="s">
        <v>730</v>
      </c>
      <c r="M61" s="7" t="s">
        <v>732</v>
      </c>
      <c r="O61" s="8">
        <v>1</v>
      </c>
      <c r="P61" s="9" t="s">
        <v>436</v>
      </c>
      <c r="Q61" s="9" t="s">
        <v>121</v>
      </c>
      <c r="R61" s="9" t="s">
        <v>928</v>
      </c>
      <c r="S61" s="9">
        <v>1</v>
      </c>
      <c r="T61" s="9">
        <v>0</v>
      </c>
      <c r="U61" s="10">
        <v>1</v>
      </c>
      <c r="V61" s="11" t="s">
        <v>448</v>
      </c>
      <c r="W61" s="11">
        <v>1</v>
      </c>
      <c r="X61" s="11">
        <v>0</v>
      </c>
      <c r="Y61" s="7" t="s">
        <v>27</v>
      </c>
      <c r="AC61" s="14" t="s">
        <v>201</v>
      </c>
      <c r="AD61" s="7" t="s">
        <v>200</v>
      </c>
      <c r="AE61" s="7" t="s">
        <v>533</v>
      </c>
    </row>
    <row r="62" spans="1:31" ht="36.75" customHeight="1" x14ac:dyDescent="0.2">
      <c r="A62" s="5">
        <v>60</v>
      </c>
      <c r="B62" s="6">
        <v>42271</v>
      </c>
      <c r="C62" s="13" t="s">
        <v>738</v>
      </c>
      <c r="D62" s="7" t="s">
        <v>121</v>
      </c>
      <c r="E62" s="12" t="s">
        <v>747</v>
      </c>
      <c r="F62" s="7" t="s">
        <v>198</v>
      </c>
      <c r="G62" s="7" t="s">
        <v>199</v>
      </c>
      <c r="H62" s="7" t="s">
        <v>774</v>
      </c>
      <c r="I62" s="7" t="s">
        <v>728</v>
      </c>
      <c r="J62" s="7" t="s">
        <v>49</v>
      </c>
      <c r="K62" s="7" t="s">
        <v>57</v>
      </c>
      <c r="L62" s="7" t="s">
        <v>730</v>
      </c>
      <c r="M62" s="7" t="s">
        <v>732</v>
      </c>
      <c r="O62" s="8">
        <v>1</v>
      </c>
      <c r="P62" s="9" t="s">
        <v>437</v>
      </c>
      <c r="Q62" s="9" t="s">
        <v>514</v>
      </c>
      <c r="R62" s="9" t="s">
        <v>930</v>
      </c>
      <c r="S62" s="9">
        <v>1</v>
      </c>
      <c r="T62" s="9">
        <v>0</v>
      </c>
      <c r="U62" s="10">
        <v>1</v>
      </c>
      <c r="V62" s="11" t="s">
        <v>449</v>
      </c>
      <c r="W62" s="11">
        <v>1</v>
      </c>
      <c r="X62" s="11">
        <v>0</v>
      </c>
      <c r="Y62" s="7" t="s">
        <v>27</v>
      </c>
      <c r="AC62" s="14" t="s">
        <v>201</v>
      </c>
      <c r="AD62" s="7" t="s">
        <v>200</v>
      </c>
      <c r="AE62" s="7" t="s">
        <v>533</v>
      </c>
    </row>
    <row r="63" spans="1:31" ht="36.75" customHeight="1" x14ac:dyDescent="0.2">
      <c r="A63" s="5">
        <v>61</v>
      </c>
      <c r="B63" s="6">
        <v>42271</v>
      </c>
      <c r="C63" s="13" t="s">
        <v>738</v>
      </c>
      <c r="D63" s="7" t="s">
        <v>121</v>
      </c>
      <c r="E63" s="12" t="s">
        <v>747</v>
      </c>
      <c r="F63" s="7" t="s">
        <v>198</v>
      </c>
      <c r="G63" s="7" t="s">
        <v>199</v>
      </c>
      <c r="H63" s="7" t="s">
        <v>774</v>
      </c>
      <c r="I63" s="7" t="s">
        <v>728</v>
      </c>
      <c r="J63" s="7" t="s">
        <v>49</v>
      </c>
      <c r="K63" s="7" t="s">
        <v>57</v>
      </c>
      <c r="L63" s="7" t="s">
        <v>730</v>
      </c>
      <c r="M63" s="7" t="s">
        <v>732</v>
      </c>
      <c r="O63" s="8">
        <v>1</v>
      </c>
      <c r="P63" s="9" t="s">
        <v>438</v>
      </c>
      <c r="Q63" s="9" t="s">
        <v>42</v>
      </c>
      <c r="R63" s="9" t="s">
        <v>930</v>
      </c>
      <c r="S63" s="9">
        <v>1</v>
      </c>
      <c r="T63" s="9">
        <v>0</v>
      </c>
      <c r="U63" s="10">
        <v>1</v>
      </c>
      <c r="V63" s="11" t="s">
        <v>450</v>
      </c>
      <c r="W63" s="11">
        <v>1</v>
      </c>
      <c r="X63" s="11">
        <v>0</v>
      </c>
      <c r="Y63" s="7" t="s">
        <v>27</v>
      </c>
      <c r="AC63" s="14" t="s">
        <v>201</v>
      </c>
      <c r="AD63" s="7" t="s">
        <v>200</v>
      </c>
      <c r="AE63" s="7" t="s">
        <v>533</v>
      </c>
    </row>
    <row r="64" spans="1:31" ht="36.75" customHeight="1" x14ac:dyDescent="0.2">
      <c r="A64" s="5">
        <v>62</v>
      </c>
      <c r="B64" s="6">
        <v>42271</v>
      </c>
      <c r="C64" s="13" t="s">
        <v>738</v>
      </c>
      <c r="D64" s="7" t="s">
        <v>121</v>
      </c>
      <c r="E64" s="12" t="s">
        <v>747</v>
      </c>
      <c r="F64" s="7" t="s">
        <v>198</v>
      </c>
      <c r="G64" s="7" t="s">
        <v>199</v>
      </c>
      <c r="H64" s="7" t="s">
        <v>774</v>
      </c>
      <c r="I64" s="7" t="s">
        <v>728</v>
      </c>
      <c r="J64" s="7" t="s">
        <v>49</v>
      </c>
      <c r="K64" s="7" t="s">
        <v>57</v>
      </c>
      <c r="L64" s="7" t="s">
        <v>730</v>
      </c>
      <c r="M64" s="7" t="s">
        <v>732</v>
      </c>
      <c r="O64" s="8">
        <v>1</v>
      </c>
      <c r="P64" s="9" t="s">
        <v>439</v>
      </c>
      <c r="Q64" s="9" t="s">
        <v>22</v>
      </c>
      <c r="R64" s="9" t="s">
        <v>929</v>
      </c>
      <c r="S64" s="9">
        <v>1</v>
      </c>
      <c r="T64" s="9">
        <v>0</v>
      </c>
      <c r="U64" s="10">
        <v>1</v>
      </c>
      <c r="V64" s="11" t="s">
        <v>451</v>
      </c>
      <c r="W64" s="11">
        <v>1</v>
      </c>
      <c r="X64" s="11">
        <v>0</v>
      </c>
      <c r="Y64" s="7" t="s">
        <v>27</v>
      </c>
      <c r="AC64" s="14" t="s">
        <v>201</v>
      </c>
      <c r="AD64" s="7" t="s">
        <v>200</v>
      </c>
      <c r="AE64" s="7" t="s">
        <v>533</v>
      </c>
    </row>
    <row r="65" spans="1:33" ht="36.75" customHeight="1" x14ac:dyDescent="0.2">
      <c r="A65" s="5">
        <v>63</v>
      </c>
      <c r="B65" s="6">
        <v>42271</v>
      </c>
      <c r="C65" s="13" t="s">
        <v>738</v>
      </c>
      <c r="D65" s="7" t="s">
        <v>121</v>
      </c>
      <c r="E65" s="12" t="s">
        <v>747</v>
      </c>
      <c r="F65" s="7" t="s">
        <v>198</v>
      </c>
      <c r="G65" s="7" t="s">
        <v>199</v>
      </c>
      <c r="H65" s="7" t="s">
        <v>774</v>
      </c>
      <c r="I65" s="7" t="s">
        <v>728</v>
      </c>
      <c r="J65" s="7" t="s">
        <v>49</v>
      </c>
      <c r="K65" s="7" t="s">
        <v>57</v>
      </c>
      <c r="L65" s="7" t="s">
        <v>730</v>
      </c>
      <c r="M65" s="7" t="s">
        <v>732</v>
      </c>
      <c r="O65" s="8">
        <v>1</v>
      </c>
      <c r="P65" s="9" t="s">
        <v>440</v>
      </c>
      <c r="Q65" s="9" t="s">
        <v>514</v>
      </c>
      <c r="R65" s="9" t="s">
        <v>930</v>
      </c>
      <c r="S65" s="9">
        <v>1</v>
      </c>
      <c r="T65" s="9">
        <v>0</v>
      </c>
      <c r="U65" s="10">
        <v>1</v>
      </c>
      <c r="V65" s="11" t="s">
        <v>452</v>
      </c>
      <c r="W65" s="11">
        <v>1</v>
      </c>
      <c r="X65" s="11">
        <v>0</v>
      </c>
      <c r="Y65" s="7" t="s">
        <v>27</v>
      </c>
      <c r="AC65" s="14" t="s">
        <v>201</v>
      </c>
      <c r="AD65" s="7" t="s">
        <v>200</v>
      </c>
      <c r="AE65" s="7" t="s">
        <v>533</v>
      </c>
    </row>
    <row r="66" spans="1:33" ht="36.75" customHeight="1" x14ac:dyDescent="0.2">
      <c r="A66" s="5">
        <v>64</v>
      </c>
      <c r="B66" s="6">
        <v>42271</v>
      </c>
      <c r="C66" s="13" t="s">
        <v>738</v>
      </c>
      <c r="D66" s="7" t="s">
        <v>121</v>
      </c>
      <c r="E66" s="12" t="s">
        <v>747</v>
      </c>
      <c r="F66" s="7" t="s">
        <v>198</v>
      </c>
      <c r="G66" s="7" t="s">
        <v>199</v>
      </c>
      <c r="H66" s="7" t="s">
        <v>774</v>
      </c>
      <c r="I66" s="7" t="s">
        <v>728</v>
      </c>
      <c r="J66" s="7" t="s">
        <v>49</v>
      </c>
      <c r="K66" s="7" t="s">
        <v>57</v>
      </c>
      <c r="L66" s="7" t="s">
        <v>730</v>
      </c>
      <c r="M66" s="7" t="s">
        <v>732</v>
      </c>
      <c r="O66" s="8">
        <v>1</v>
      </c>
      <c r="P66" s="9" t="s">
        <v>441</v>
      </c>
      <c r="Q66" s="9" t="s">
        <v>231</v>
      </c>
      <c r="R66" s="9" t="s">
        <v>930</v>
      </c>
      <c r="S66" s="9">
        <v>1</v>
      </c>
      <c r="T66" s="9">
        <v>0</v>
      </c>
      <c r="U66" s="10">
        <v>1</v>
      </c>
      <c r="V66" s="11" t="s">
        <v>453</v>
      </c>
      <c r="W66" s="11">
        <v>1</v>
      </c>
      <c r="X66" s="11">
        <v>0</v>
      </c>
      <c r="Y66" s="7" t="s">
        <v>27</v>
      </c>
      <c r="AC66" s="14" t="s">
        <v>201</v>
      </c>
      <c r="AD66" s="7" t="s">
        <v>200</v>
      </c>
      <c r="AE66" s="7" t="s">
        <v>533</v>
      </c>
    </row>
    <row r="67" spans="1:33" ht="36.75" customHeight="1" x14ac:dyDescent="0.2">
      <c r="A67" s="5">
        <v>65</v>
      </c>
      <c r="B67" s="6">
        <v>42271</v>
      </c>
      <c r="C67" s="13" t="s">
        <v>738</v>
      </c>
      <c r="D67" s="7" t="s">
        <v>121</v>
      </c>
      <c r="E67" s="12" t="s">
        <v>747</v>
      </c>
      <c r="F67" s="7" t="s">
        <v>198</v>
      </c>
      <c r="G67" s="7" t="s">
        <v>199</v>
      </c>
      <c r="H67" s="7" t="s">
        <v>774</v>
      </c>
      <c r="I67" s="7" t="s">
        <v>728</v>
      </c>
      <c r="J67" s="7" t="s">
        <v>49</v>
      </c>
      <c r="K67" s="7" t="s">
        <v>57</v>
      </c>
      <c r="L67" s="7" t="s">
        <v>730</v>
      </c>
      <c r="M67" s="7" t="s">
        <v>732</v>
      </c>
      <c r="O67" s="8">
        <v>1</v>
      </c>
      <c r="P67" s="9" t="s">
        <v>442</v>
      </c>
      <c r="Q67" s="9" t="s">
        <v>28</v>
      </c>
      <c r="R67" s="9" t="s">
        <v>929</v>
      </c>
      <c r="S67" s="9">
        <v>1</v>
      </c>
      <c r="T67" s="9">
        <v>0</v>
      </c>
      <c r="U67" s="10">
        <v>1</v>
      </c>
      <c r="V67" s="11" t="s">
        <v>454</v>
      </c>
      <c r="W67" s="11">
        <v>1</v>
      </c>
      <c r="X67" s="11">
        <v>0</v>
      </c>
      <c r="Y67" s="7" t="s">
        <v>27</v>
      </c>
      <c r="AC67" s="14" t="s">
        <v>201</v>
      </c>
      <c r="AD67" s="7" t="s">
        <v>200</v>
      </c>
      <c r="AE67" s="7" t="s">
        <v>533</v>
      </c>
    </row>
    <row r="68" spans="1:33" ht="36.75" customHeight="1" x14ac:dyDescent="0.2">
      <c r="A68" s="5">
        <v>66</v>
      </c>
      <c r="B68" s="6">
        <v>42271</v>
      </c>
      <c r="C68" s="13" t="s">
        <v>738</v>
      </c>
      <c r="D68" s="7" t="s">
        <v>121</v>
      </c>
      <c r="E68" s="12" t="s">
        <v>747</v>
      </c>
      <c r="F68" s="7" t="s">
        <v>198</v>
      </c>
      <c r="G68" s="7" t="s">
        <v>199</v>
      </c>
      <c r="H68" s="7" t="s">
        <v>774</v>
      </c>
      <c r="I68" s="7" t="s">
        <v>728</v>
      </c>
      <c r="J68" s="7" t="s">
        <v>49</v>
      </c>
      <c r="K68" s="7" t="s">
        <v>57</v>
      </c>
      <c r="L68" s="7" t="s">
        <v>730</v>
      </c>
      <c r="M68" s="7" t="s">
        <v>732</v>
      </c>
      <c r="O68" s="8">
        <v>1</v>
      </c>
      <c r="P68" s="9" t="s">
        <v>443</v>
      </c>
      <c r="Q68" s="9" t="s">
        <v>121</v>
      </c>
      <c r="R68" s="9" t="s">
        <v>928</v>
      </c>
      <c r="S68" s="9">
        <v>1</v>
      </c>
      <c r="T68" s="9">
        <v>0</v>
      </c>
      <c r="U68" s="10">
        <v>1</v>
      </c>
      <c r="V68" s="11" t="s">
        <v>455</v>
      </c>
      <c r="W68" s="11">
        <v>1</v>
      </c>
      <c r="X68" s="11">
        <v>0</v>
      </c>
      <c r="Y68" s="7" t="s">
        <v>27</v>
      </c>
      <c r="AC68" s="14" t="s">
        <v>201</v>
      </c>
      <c r="AD68" s="7" t="s">
        <v>200</v>
      </c>
      <c r="AE68" s="7" t="s">
        <v>533</v>
      </c>
    </row>
    <row r="69" spans="1:33" ht="36.75" customHeight="1" x14ac:dyDescent="0.2">
      <c r="A69" s="5">
        <v>67</v>
      </c>
      <c r="B69" s="6">
        <v>42271</v>
      </c>
      <c r="C69" s="13" t="s">
        <v>738</v>
      </c>
      <c r="D69" s="7" t="s">
        <v>121</v>
      </c>
      <c r="E69" s="12" t="s">
        <v>747</v>
      </c>
      <c r="F69" s="7" t="s">
        <v>198</v>
      </c>
      <c r="G69" s="7" t="s">
        <v>199</v>
      </c>
      <c r="H69" s="7" t="s">
        <v>774</v>
      </c>
      <c r="I69" s="7" t="s">
        <v>728</v>
      </c>
      <c r="J69" s="7" t="s">
        <v>49</v>
      </c>
      <c r="K69" s="7" t="s">
        <v>57</v>
      </c>
      <c r="L69" s="7" t="s">
        <v>730</v>
      </c>
      <c r="M69" s="7" t="s">
        <v>732</v>
      </c>
      <c r="O69" s="8">
        <v>1</v>
      </c>
      <c r="P69" s="9" t="s">
        <v>444</v>
      </c>
      <c r="Q69" s="9" t="s">
        <v>22</v>
      </c>
      <c r="R69" s="9" t="s">
        <v>929</v>
      </c>
      <c r="S69" s="9">
        <v>1</v>
      </c>
      <c r="T69" s="9">
        <v>0</v>
      </c>
      <c r="U69" s="10">
        <v>1</v>
      </c>
      <c r="V69" s="11" t="s">
        <v>456</v>
      </c>
      <c r="W69" s="11">
        <v>1</v>
      </c>
      <c r="X69" s="11">
        <v>0</v>
      </c>
      <c r="Y69" s="7" t="s">
        <v>27</v>
      </c>
      <c r="AC69" s="14" t="s">
        <v>201</v>
      </c>
      <c r="AD69" s="7" t="s">
        <v>200</v>
      </c>
      <c r="AE69" s="7" t="s">
        <v>533</v>
      </c>
    </row>
    <row r="70" spans="1:33" ht="36.75" customHeight="1" x14ac:dyDescent="0.2">
      <c r="A70" s="5">
        <v>68</v>
      </c>
      <c r="B70" s="6">
        <v>42271</v>
      </c>
      <c r="C70" s="13" t="s">
        <v>738</v>
      </c>
      <c r="D70" s="7" t="s">
        <v>121</v>
      </c>
      <c r="E70" s="12" t="s">
        <v>747</v>
      </c>
      <c r="F70" s="7" t="s">
        <v>198</v>
      </c>
      <c r="G70" s="7" t="s">
        <v>199</v>
      </c>
      <c r="H70" s="7" t="s">
        <v>774</v>
      </c>
      <c r="I70" s="7" t="s">
        <v>728</v>
      </c>
      <c r="J70" s="7" t="s">
        <v>49</v>
      </c>
      <c r="K70" s="7" t="s">
        <v>57</v>
      </c>
      <c r="L70" s="7" t="s">
        <v>730</v>
      </c>
      <c r="M70" s="7" t="s">
        <v>732</v>
      </c>
      <c r="O70" s="8">
        <v>1</v>
      </c>
      <c r="P70" s="9" t="s">
        <v>445</v>
      </c>
      <c r="Q70" s="9" t="s">
        <v>22</v>
      </c>
      <c r="R70" s="9" t="s">
        <v>929</v>
      </c>
      <c r="S70" s="9">
        <v>1</v>
      </c>
      <c r="T70" s="9">
        <v>0</v>
      </c>
      <c r="U70" s="10">
        <v>1</v>
      </c>
      <c r="V70" s="11" t="s">
        <v>457</v>
      </c>
      <c r="W70" s="11">
        <v>1</v>
      </c>
      <c r="X70" s="11">
        <v>0</v>
      </c>
      <c r="Y70" s="7" t="s">
        <v>27</v>
      </c>
      <c r="AC70" s="14" t="s">
        <v>201</v>
      </c>
      <c r="AD70" s="7" t="s">
        <v>200</v>
      </c>
      <c r="AE70" s="7" t="s">
        <v>533</v>
      </c>
    </row>
    <row r="71" spans="1:33" ht="36.75" customHeight="1" x14ac:dyDescent="0.2">
      <c r="A71" s="5">
        <v>69</v>
      </c>
      <c r="B71" s="6">
        <v>42278</v>
      </c>
      <c r="C71" s="13" t="s">
        <v>739</v>
      </c>
      <c r="D71" s="7" t="s">
        <v>307</v>
      </c>
      <c r="E71" s="12" t="s">
        <v>747</v>
      </c>
      <c r="F71" s="7" t="s">
        <v>87</v>
      </c>
      <c r="G71" s="7" t="s">
        <v>114</v>
      </c>
      <c r="H71" s="7" t="s">
        <v>831</v>
      </c>
      <c r="I71" s="7" t="s">
        <v>20</v>
      </c>
      <c r="J71" s="7" t="s">
        <v>49</v>
      </c>
      <c r="K71" s="7" t="s">
        <v>57</v>
      </c>
      <c r="L71" s="7" t="s">
        <v>177</v>
      </c>
      <c r="M71" s="7" t="s">
        <v>731</v>
      </c>
      <c r="O71" s="8">
        <v>157</v>
      </c>
      <c r="Q71" s="9" t="s">
        <v>23</v>
      </c>
      <c r="R71" s="9" t="s">
        <v>23</v>
      </c>
      <c r="S71" s="9">
        <v>79</v>
      </c>
      <c r="T71" s="9">
        <v>78</v>
      </c>
      <c r="U71" s="10">
        <v>157</v>
      </c>
      <c r="W71" s="11">
        <v>141</v>
      </c>
      <c r="X71" s="11">
        <v>16</v>
      </c>
      <c r="Y71" s="7" t="s">
        <v>27</v>
      </c>
      <c r="AB71" s="14" t="s">
        <v>708</v>
      </c>
      <c r="AC71" s="14" t="s">
        <v>248</v>
      </c>
      <c r="AD71" s="7" t="s">
        <v>247</v>
      </c>
    </row>
    <row r="72" spans="1:33" ht="36.75" customHeight="1" x14ac:dyDescent="0.2">
      <c r="A72" s="5">
        <v>70</v>
      </c>
      <c r="B72" s="6">
        <v>42278</v>
      </c>
      <c r="C72" s="13" t="s">
        <v>739</v>
      </c>
      <c r="D72" s="7" t="s">
        <v>307</v>
      </c>
      <c r="E72" s="12" t="s">
        <v>747</v>
      </c>
      <c r="F72" s="7" t="s">
        <v>87</v>
      </c>
      <c r="G72" s="7" t="s">
        <v>114</v>
      </c>
      <c r="H72" s="7" t="s">
        <v>832</v>
      </c>
      <c r="I72" s="7" t="s">
        <v>20</v>
      </c>
      <c r="J72" s="7" t="s">
        <v>49</v>
      </c>
      <c r="K72" s="7" t="s">
        <v>57</v>
      </c>
      <c r="L72" s="7" t="s">
        <v>730</v>
      </c>
      <c r="M72" s="7" t="s">
        <v>732</v>
      </c>
      <c r="N72" s="7" t="s">
        <v>183</v>
      </c>
      <c r="O72" s="8">
        <v>281</v>
      </c>
      <c r="Q72" s="9" t="s">
        <v>23</v>
      </c>
      <c r="R72" s="9" t="s">
        <v>23</v>
      </c>
      <c r="S72" s="9">
        <v>141</v>
      </c>
      <c r="T72" s="9">
        <v>140</v>
      </c>
      <c r="U72" s="10">
        <v>281</v>
      </c>
      <c r="W72" s="11">
        <v>253</v>
      </c>
      <c r="X72" s="11">
        <v>28</v>
      </c>
      <c r="Y72" s="7" t="s">
        <v>27</v>
      </c>
      <c r="AB72" s="14" t="s">
        <v>708</v>
      </c>
      <c r="AC72" s="14" t="s">
        <v>248</v>
      </c>
      <c r="AD72" s="7" t="s">
        <v>247</v>
      </c>
    </row>
    <row r="73" spans="1:33" ht="36.75" customHeight="1" x14ac:dyDescent="0.2">
      <c r="A73" s="5">
        <v>71</v>
      </c>
      <c r="B73" s="6">
        <v>42281</v>
      </c>
      <c r="C73" s="13" t="s">
        <v>739</v>
      </c>
      <c r="D73" s="7" t="s">
        <v>307</v>
      </c>
      <c r="E73" s="12" t="s">
        <v>747</v>
      </c>
      <c r="F73" s="7" t="s">
        <v>87</v>
      </c>
      <c r="G73" s="7" t="s">
        <v>114</v>
      </c>
      <c r="H73" s="7" t="s">
        <v>833</v>
      </c>
      <c r="I73" s="7" t="s">
        <v>20</v>
      </c>
      <c r="J73" s="7" t="s">
        <v>49</v>
      </c>
      <c r="K73" s="7" t="s">
        <v>57</v>
      </c>
      <c r="L73" s="7" t="s">
        <v>87</v>
      </c>
      <c r="M73" s="7" t="s">
        <v>87</v>
      </c>
      <c r="O73" s="8">
        <v>43</v>
      </c>
      <c r="Q73" s="9" t="s">
        <v>23</v>
      </c>
      <c r="R73" s="9" t="s">
        <v>23</v>
      </c>
      <c r="S73" s="9">
        <v>22</v>
      </c>
      <c r="T73" s="9">
        <v>21</v>
      </c>
      <c r="U73" s="10">
        <v>43</v>
      </c>
      <c r="W73" s="11">
        <v>39</v>
      </c>
      <c r="X73" s="11">
        <v>4</v>
      </c>
      <c r="Y73" s="7" t="s">
        <v>27</v>
      </c>
      <c r="AB73" s="14" t="s">
        <v>713</v>
      </c>
      <c r="AC73" s="14" t="s">
        <v>138</v>
      </c>
      <c r="AD73" s="7" t="s">
        <v>137</v>
      </c>
      <c r="AE73" s="7" t="s">
        <v>405</v>
      </c>
    </row>
    <row r="74" spans="1:33" ht="36.75" customHeight="1" x14ac:dyDescent="0.2">
      <c r="A74" s="5">
        <v>72</v>
      </c>
      <c r="B74" s="6">
        <v>42281</v>
      </c>
      <c r="C74" s="13" t="s">
        <v>739</v>
      </c>
      <c r="D74" s="7" t="s">
        <v>121</v>
      </c>
      <c r="E74" s="12" t="s">
        <v>747</v>
      </c>
      <c r="F74" s="7" t="s">
        <v>587</v>
      </c>
      <c r="G74" s="7" t="s">
        <v>587</v>
      </c>
      <c r="H74" s="7" t="s">
        <v>915</v>
      </c>
      <c r="I74" s="7" t="s">
        <v>63</v>
      </c>
      <c r="J74" s="7" t="s">
        <v>26</v>
      </c>
      <c r="K74" s="7" t="s">
        <v>94</v>
      </c>
      <c r="L74" s="7" t="s">
        <v>752</v>
      </c>
      <c r="M74" s="7" t="s">
        <v>729</v>
      </c>
      <c r="N74" s="7" t="s">
        <v>471</v>
      </c>
      <c r="O74" s="8">
        <v>6</v>
      </c>
      <c r="P74" s="9" t="s">
        <v>589</v>
      </c>
      <c r="Q74" s="9" t="s">
        <v>121</v>
      </c>
      <c r="R74" s="9" t="s">
        <v>928</v>
      </c>
      <c r="S74" s="9">
        <v>2</v>
      </c>
      <c r="T74" s="9">
        <v>4</v>
      </c>
      <c r="U74" s="10">
        <v>4</v>
      </c>
      <c r="V74" s="11" t="s">
        <v>575</v>
      </c>
      <c r="W74" s="11">
        <v>3</v>
      </c>
      <c r="X74" s="11">
        <v>1</v>
      </c>
      <c r="Y74" s="7" t="s">
        <v>99</v>
      </c>
      <c r="AB74" s="14" t="s">
        <v>574</v>
      </c>
      <c r="AC74" s="14" t="s">
        <v>573</v>
      </c>
      <c r="AD74" s="7" t="s">
        <v>572</v>
      </c>
      <c r="AE74" s="7" t="s">
        <v>576</v>
      </c>
      <c r="AF74" s="7" t="s">
        <v>588</v>
      </c>
      <c r="AG74" s="7" t="s">
        <v>690</v>
      </c>
    </row>
    <row r="75" spans="1:33" ht="36.75" customHeight="1" x14ac:dyDescent="0.2">
      <c r="A75" s="5">
        <v>73</v>
      </c>
      <c r="B75" s="6">
        <v>42284</v>
      </c>
      <c r="C75" s="13" t="s">
        <v>739</v>
      </c>
      <c r="D75" s="7" t="s">
        <v>307</v>
      </c>
      <c r="E75" s="12" t="s">
        <v>747</v>
      </c>
      <c r="F75" s="7" t="s">
        <v>87</v>
      </c>
      <c r="G75" s="7" t="s">
        <v>114</v>
      </c>
      <c r="H75" s="7" t="s">
        <v>834</v>
      </c>
      <c r="I75" s="7" t="s">
        <v>20</v>
      </c>
      <c r="J75" s="7" t="s">
        <v>49</v>
      </c>
      <c r="K75" s="7" t="s">
        <v>57</v>
      </c>
      <c r="L75" s="7" t="s">
        <v>733</v>
      </c>
      <c r="M75" s="7" t="s">
        <v>727</v>
      </c>
      <c r="O75" s="8">
        <v>8</v>
      </c>
      <c r="Q75" s="9" t="s">
        <v>23</v>
      </c>
      <c r="R75" s="9" t="s">
        <v>23</v>
      </c>
      <c r="S75" s="9">
        <v>4</v>
      </c>
      <c r="T75" s="9">
        <v>4</v>
      </c>
      <c r="U75" s="10">
        <v>8</v>
      </c>
      <c r="W75" s="11">
        <v>7</v>
      </c>
      <c r="X75" s="11">
        <v>1</v>
      </c>
      <c r="Y75" s="7" t="s">
        <v>27</v>
      </c>
      <c r="AB75" s="14" t="s">
        <v>708</v>
      </c>
      <c r="AC75" s="14" t="s">
        <v>371</v>
      </c>
      <c r="AD75" s="7" t="s">
        <v>370</v>
      </c>
      <c r="AE75" s="7" t="s">
        <v>393</v>
      </c>
      <c r="AF75" s="7" t="s">
        <v>686</v>
      </c>
    </row>
    <row r="76" spans="1:33" ht="36.75" customHeight="1" x14ac:dyDescent="0.2">
      <c r="A76" s="5">
        <v>74</v>
      </c>
      <c r="B76" s="6">
        <v>42284</v>
      </c>
      <c r="C76" s="13" t="s">
        <v>739</v>
      </c>
      <c r="D76" s="7" t="s">
        <v>307</v>
      </c>
      <c r="E76" s="12" t="s">
        <v>747</v>
      </c>
      <c r="F76" s="7" t="s">
        <v>87</v>
      </c>
      <c r="G76" s="7" t="s">
        <v>114</v>
      </c>
      <c r="H76" s="7" t="s">
        <v>834</v>
      </c>
      <c r="I76" s="7" t="s">
        <v>20</v>
      </c>
      <c r="J76" s="7" t="s">
        <v>49</v>
      </c>
      <c r="K76" s="7" t="s">
        <v>57</v>
      </c>
      <c r="L76" s="7" t="s">
        <v>733</v>
      </c>
      <c r="M76" s="7" t="s">
        <v>727</v>
      </c>
      <c r="N76" s="7" t="s">
        <v>357</v>
      </c>
      <c r="O76" s="8">
        <v>10</v>
      </c>
      <c r="Q76" s="9" t="s">
        <v>23</v>
      </c>
      <c r="R76" s="9" t="s">
        <v>23</v>
      </c>
      <c r="S76" s="9">
        <v>5</v>
      </c>
      <c r="T76" s="9">
        <v>5</v>
      </c>
      <c r="U76" s="10">
        <v>10</v>
      </c>
      <c r="W76" s="11">
        <v>9</v>
      </c>
      <c r="X76" s="11">
        <v>1</v>
      </c>
      <c r="Y76" s="7" t="s">
        <v>27</v>
      </c>
      <c r="AB76" s="14" t="s">
        <v>708</v>
      </c>
      <c r="AC76" s="14" t="s">
        <v>371</v>
      </c>
      <c r="AD76" s="7" t="s">
        <v>370</v>
      </c>
      <c r="AE76" s="7" t="s">
        <v>393</v>
      </c>
      <c r="AF76" s="7" t="s">
        <v>686</v>
      </c>
    </row>
    <row r="77" spans="1:33" ht="36.75" customHeight="1" x14ac:dyDescent="0.2">
      <c r="A77" s="5">
        <v>75</v>
      </c>
      <c r="B77" s="6">
        <v>42284</v>
      </c>
      <c r="C77" s="13" t="s">
        <v>739</v>
      </c>
      <c r="D77" s="7" t="s">
        <v>307</v>
      </c>
      <c r="E77" s="12" t="s">
        <v>747</v>
      </c>
      <c r="F77" s="7" t="s">
        <v>87</v>
      </c>
      <c r="G77" s="7" t="s">
        <v>114</v>
      </c>
      <c r="H77" s="7" t="s">
        <v>835</v>
      </c>
      <c r="I77" s="7" t="s">
        <v>20</v>
      </c>
      <c r="J77" s="7" t="s">
        <v>49</v>
      </c>
      <c r="K77" s="7" t="s">
        <v>57</v>
      </c>
      <c r="L77" s="7" t="s">
        <v>730</v>
      </c>
      <c r="M77" s="7" t="s">
        <v>732</v>
      </c>
      <c r="N77" s="7" t="s">
        <v>308</v>
      </c>
      <c r="O77" s="8">
        <v>40</v>
      </c>
      <c r="Q77" s="9" t="s">
        <v>23</v>
      </c>
      <c r="R77" s="9" t="s">
        <v>23</v>
      </c>
      <c r="S77" s="9">
        <v>20</v>
      </c>
      <c r="T77" s="9">
        <v>20</v>
      </c>
      <c r="U77" s="10">
        <v>40</v>
      </c>
      <c r="W77" s="11">
        <v>36</v>
      </c>
      <c r="X77" s="11">
        <v>4</v>
      </c>
      <c r="Y77" s="7" t="s">
        <v>27</v>
      </c>
      <c r="AB77" s="14" t="s">
        <v>708</v>
      </c>
      <c r="AC77" s="14" t="s">
        <v>371</v>
      </c>
      <c r="AD77" s="7" t="s">
        <v>370</v>
      </c>
      <c r="AE77" s="7" t="s">
        <v>393</v>
      </c>
      <c r="AF77" s="7" t="s">
        <v>686</v>
      </c>
    </row>
    <row r="78" spans="1:33" ht="36.75" customHeight="1" x14ac:dyDescent="0.2">
      <c r="A78" s="5">
        <v>76</v>
      </c>
      <c r="B78" s="6">
        <v>42284</v>
      </c>
      <c r="C78" s="13" t="s">
        <v>739</v>
      </c>
      <c r="D78" s="7" t="s">
        <v>307</v>
      </c>
      <c r="E78" s="12" t="s">
        <v>747</v>
      </c>
      <c r="F78" s="7" t="s">
        <v>87</v>
      </c>
      <c r="G78" s="7" t="s">
        <v>114</v>
      </c>
      <c r="H78" s="7" t="s">
        <v>835</v>
      </c>
      <c r="I78" s="7" t="s">
        <v>20</v>
      </c>
      <c r="J78" s="7" t="s">
        <v>49</v>
      </c>
      <c r="K78" s="7" t="s">
        <v>57</v>
      </c>
      <c r="L78" s="7" t="s">
        <v>730</v>
      </c>
      <c r="M78" s="7" t="s">
        <v>732</v>
      </c>
      <c r="O78" s="8">
        <v>2</v>
      </c>
      <c r="Q78" s="9" t="s">
        <v>23</v>
      </c>
      <c r="R78" s="9" t="s">
        <v>23</v>
      </c>
      <c r="S78" s="9">
        <v>2</v>
      </c>
      <c r="T78" s="9">
        <v>0</v>
      </c>
      <c r="U78" s="10">
        <v>2</v>
      </c>
      <c r="W78" s="11">
        <v>2</v>
      </c>
      <c r="X78" s="11">
        <v>0</v>
      </c>
      <c r="Y78" s="7" t="s">
        <v>27</v>
      </c>
      <c r="AB78" s="14" t="s">
        <v>708</v>
      </c>
      <c r="AC78" s="14" t="s">
        <v>371</v>
      </c>
      <c r="AD78" s="7" t="s">
        <v>370</v>
      </c>
      <c r="AE78" s="7" t="s">
        <v>393</v>
      </c>
      <c r="AF78" s="7" t="s">
        <v>686</v>
      </c>
    </row>
    <row r="79" spans="1:33" ht="36.75" customHeight="1" x14ac:dyDescent="0.2">
      <c r="A79" s="5">
        <v>77</v>
      </c>
      <c r="B79" s="6">
        <v>42286</v>
      </c>
      <c r="C79" s="13" t="s">
        <v>739</v>
      </c>
      <c r="D79" s="7" t="s">
        <v>307</v>
      </c>
      <c r="E79" s="12" t="s">
        <v>747</v>
      </c>
      <c r="F79" s="7" t="s">
        <v>87</v>
      </c>
      <c r="G79" s="7" t="s">
        <v>114</v>
      </c>
      <c r="H79" s="7" t="s">
        <v>836</v>
      </c>
      <c r="I79" s="7" t="s">
        <v>20</v>
      </c>
      <c r="J79" s="7" t="s">
        <v>49</v>
      </c>
      <c r="K79" s="7" t="s">
        <v>57</v>
      </c>
      <c r="L79" s="7" t="s">
        <v>733</v>
      </c>
      <c r="M79" s="7" t="s">
        <v>727</v>
      </c>
      <c r="O79" s="8">
        <v>7</v>
      </c>
      <c r="Q79" s="9" t="s">
        <v>23</v>
      </c>
      <c r="R79" s="9" t="s">
        <v>23</v>
      </c>
      <c r="S79" s="9">
        <v>4</v>
      </c>
      <c r="T79" s="9">
        <v>3</v>
      </c>
      <c r="U79" s="10">
        <v>7</v>
      </c>
      <c r="W79" s="11">
        <v>6</v>
      </c>
      <c r="X79" s="11">
        <v>1</v>
      </c>
      <c r="Y79" s="7" t="s">
        <v>27</v>
      </c>
      <c r="AB79" s="14" t="s">
        <v>708</v>
      </c>
      <c r="AC79" s="14" t="s">
        <v>404</v>
      </c>
      <c r="AD79" s="7" t="s">
        <v>403</v>
      </c>
    </row>
    <row r="80" spans="1:33" ht="36.75" customHeight="1" x14ac:dyDescent="0.2">
      <c r="A80" s="5">
        <v>78</v>
      </c>
      <c r="B80" s="6">
        <v>42286</v>
      </c>
      <c r="C80" s="13" t="s">
        <v>739</v>
      </c>
      <c r="D80" s="7" t="s">
        <v>307</v>
      </c>
      <c r="E80" s="12" t="s">
        <v>747</v>
      </c>
      <c r="F80" s="7" t="s">
        <v>87</v>
      </c>
      <c r="G80" s="7" t="s">
        <v>114</v>
      </c>
      <c r="H80" s="7" t="s">
        <v>836</v>
      </c>
      <c r="I80" s="7" t="s">
        <v>20</v>
      </c>
      <c r="J80" s="7" t="s">
        <v>49</v>
      </c>
      <c r="K80" s="7" t="s">
        <v>57</v>
      </c>
      <c r="L80" s="7" t="s">
        <v>733</v>
      </c>
      <c r="M80" s="7" t="s">
        <v>727</v>
      </c>
      <c r="N80" s="7" t="s">
        <v>357</v>
      </c>
      <c r="O80" s="8">
        <v>11</v>
      </c>
      <c r="Q80" s="9" t="s">
        <v>23</v>
      </c>
      <c r="R80" s="9" t="s">
        <v>23</v>
      </c>
      <c r="S80" s="9">
        <v>6</v>
      </c>
      <c r="T80" s="9">
        <v>5</v>
      </c>
      <c r="U80" s="10">
        <v>11</v>
      </c>
      <c r="W80" s="11">
        <v>10</v>
      </c>
      <c r="X80" s="11">
        <v>1</v>
      </c>
      <c r="Y80" s="7" t="s">
        <v>27</v>
      </c>
      <c r="AB80" s="14" t="s">
        <v>708</v>
      </c>
      <c r="AC80" s="14" t="s">
        <v>404</v>
      </c>
      <c r="AD80" s="7" t="s">
        <v>403</v>
      </c>
    </row>
    <row r="81" spans="1:34" ht="36.75" customHeight="1" x14ac:dyDescent="0.2">
      <c r="A81" s="5">
        <v>79</v>
      </c>
      <c r="B81" s="6">
        <v>42286</v>
      </c>
      <c r="C81" s="13" t="s">
        <v>739</v>
      </c>
      <c r="D81" s="7" t="s">
        <v>307</v>
      </c>
      <c r="E81" s="12" t="s">
        <v>747</v>
      </c>
      <c r="F81" s="7" t="s">
        <v>87</v>
      </c>
      <c r="G81" s="7" t="s">
        <v>114</v>
      </c>
      <c r="H81" s="7" t="s">
        <v>837</v>
      </c>
      <c r="I81" s="7" t="s">
        <v>20</v>
      </c>
      <c r="J81" s="7" t="s">
        <v>49</v>
      </c>
      <c r="K81" s="7" t="s">
        <v>57</v>
      </c>
      <c r="L81" s="7" t="s">
        <v>730</v>
      </c>
      <c r="M81" s="7" t="s">
        <v>732</v>
      </c>
      <c r="N81" s="7" t="s">
        <v>308</v>
      </c>
      <c r="O81" s="8">
        <v>52</v>
      </c>
      <c r="Q81" s="9" t="s">
        <v>23</v>
      </c>
      <c r="R81" s="9" t="s">
        <v>23</v>
      </c>
      <c r="S81" s="9">
        <v>26</v>
      </c>
      <c r="T81" s="9">
        <v>26</v>
      </c>
      <c r="U81" s="10">
        <v>52</v>
      </c>
      <c r="W81" s="11">
        <v>47</v>
      </c>
      <c r="X81" s="11">
        <v>5</v>
      </c>
      <c r="Y81" s="7" t="s">
        <v>27</v>
      </c>
      <c r="AB81" s="14" t="s">
        <v>708</v>
      </c>
      <c r="AC81" s="14" t="s">
        <v>404</v>
      </c>
      <c r="AD81" s="7" t="s">
        <v>403</v>
      </c>
    </row>
    <row r="82" spans="1:34" ht="36.75" customHeight="1" x14ac:dyDescent="0.2">
      <c r="A82" s="5">
        <v>80</v>
      </c>
      <c r="B82" s="6">
        <v>42289</v>
      </c>
      <c r="C82" s="13" t="s">
        <v>739</v>
      </c>
      <c r="D82" s="7" t="s">
        <v>22</v>
      </c>
      <c r="E82" s="12" t="s">
        <v>747</v>
      </c>
      <c r="F82" s="7" t="s">
        <v>191</v>
      </c>
      <c r="G82" s="7" t="s">
        <v>552</v>
      </c>
      <c r="H82" s="7" t="s">
        <v>917</v>
      </c>
      <c r="I82" s="7" t="s">
        <v>63</v>
      </c>
      <c r="J82" s="7" t="s">
        <v>49</v>
      </c>
      <c r="K82" s="7" t="s">
        <v>94</v>
      </c>
      <c r="L82" s="7" t="s">
        <v>752</v>
      </c>
      <c r="M82" s="7" t="s">
        <v>729</v>
      </c>
      <c r="N82" s="7" t="s">
        <v>556</v>
      </c>
      <c r="O82" s="8">
        <v>2</v>
      </c>
      <c r="P82" s="9" t="s">
        <v>560</v>
      </c>
      <c r="Q82" s="9" t="s">
        <v>22</v>
      </c>
      <c r="R82" s="9" t="s">
        <v>928</v>
      </c>
      <c r="S82" s="9">
        <v>0</v>
      </c>
      <c r="T82" s="9">
        <v>2</v>
      </c>
      <c r="U82" s="10">
        <v>1</v>
      </c>
      <c r="V82" s="11" t="s">
        <v>557</v>
      </c>
      <c r="W82" s="11">
        <v>1</v>
      </c>
      <c r="X82" s="11">
        <v>0</v>
      </c>
      <c r="Y82" s="7" t="s">
        <v>21</v>
      </c>
      <c r="AB82" s="14" t="s">
        <v>555</v>
      </c>
      <c r="AC82" s="14" t="s">
        <v>554</v>
      </c>
      <c r="AD82" s="7" t="s">
        <v>553</v>
      </c>
      <c r="AE82" s="7" t="s">
        <v>558</v>
      </c>
      <c r="AF82" s="7" t="s">
        <v>559</v>
      </c>
      <c r="AG82" s="7" t="s">
        <v>691</v>
      </c>
    </row>
    <row r="83" spans="1:34" ht="36.75" customHeight="1" x14ac:dyDescent="0.2">
      <c r="A83" s="5">
        <v>81</v>
      </c>
      <c r="B83" s="6">
        <v>42290</v>
      </c>
      <c r="C83" s="13" t="s">
        <v>739</v>
      </c>
      <c r="D83" s="7" t="s">
        <v>307</v>
      </c>
      <c r="E83" s="12" t="s">
        <v>747</v>
      </c>
      <c r="F83" s="7" t="s">
        <v>87</v>
      </c>
      <c r="G83" s="7" t="s">
        <v>114</v>
      </c>
      <c r="H83" s="7" t="s">
        <v>838</v>
      </c>
      <c r="I83" s="7" t="s">
        <v>20</v>
      </c>
      <c r="J83" s="7" t="s">
        <v>49</v>
      </c>
      <c r="K83" s="7" t="s">
        <v>57</v>
      </c>
      <c r="L83" s="7" t="s">
        <v>733</v>
      </c>
      <c r="M83" s="7" t="s">
        <v>727</v>
      </c>
      <c r="O83" s="8">
        <v>3</v>
      </c>
      <c r="Q83" s="9" t="s">
        <v>23</v>
      </c>
      <c r="R83" s="9" t="s">
        <v>23</v>
      </c>
      <c r="S83" s="9">
        <v>2</v>
      </c>
      <c r="T83" s="9">
        <v>1</v>
      </c>
      <c r="U83" s="10">
        <v>3</v>
      </c>
      <c r="W83" s="11">
        <v>3</v>
      </c>
      <c r="X83" s="11">
        <v>0</v>
      </c>
      <c r="Y83" s="7" t="s">
        <v>27</v>
      </c>
      <c r="AB83" s="14" t="s">
        <v>708</v>
      </c>
      <c r="AC83" s="14" t="s">
        <v>383</v>
      </c>
      <c r="AD83" s="7" t="s">
        <v>382</v>
      </c>
    </row>
    <row r="84" spans="1:34" ht="36.75" customHeight="1" x14ac:dyDescent="0.2">
      <c r="A84" s="5">
        <v>82</v>
      </c>
      <c r="B84" s="6">
        <v>42290</v>
      </c>
      <c r="C84" s="13" t="s">
        <v>739</v>
      </c>
      <c r="D84" s="7" t="s">
        <v>307</v>
      </c>
      <c r="E84" s="12" t="s">
        <v>747</v>
      </c>
      <c r="F84" s="7" t="s">
        <v>87</v>
      </c>
      <c r="G84" s="7" t="s">
        <v>114</v>
      </c>
      <c r="H84" s="7" t="s">
        <v>838</v>
      </c>
      <c r="I84" s="7" t="s">
        <v>20</v>
      </c>
      <c r="J84" s="7" t="s">
        <v>49</v>
      </c>
      <c r="K84" s="7" t="s">
        <v>57</v>
      </c>
      <c r="L84" s="7" t="s">
        <v>733</v>
      </c>
      <c r="M84" s="7" t="s">
        <v>727</v>
      </c>
      <c r="N84" s="7" t="s">
        <v>357</v>
      </c>
      <c r="O84" s="8">
        <v>9</v>
      </c>
      <c r="Q84" s="9" t="s">
        <v>23</v>
      </c>
      <c r="R84" s="9" t="s">
        <v>23</v>
      </c>
      <c r="S84" s="9">
        <v>5</v>
      </c>
      <c r="T84" s="9">
        <v>4</v>
      </c>
      <c r="U84" s="10">
        <v>9</v>
      </c>
      <c r="W84" s="11">
        <v>8</v>
      </c>
      <c r="X84" s="11">
        <v>1</v>
      </c>
      <c r="Y84" s="7" t="s">
        <v>27</v>
      </c>
      <c r="AB84" s="14" t="s">
        <v>708</v>
      </c>
      <c r="AC84" s="14" t="s">
        <v>383</v>
      </c>
      <c r="AD84" s="7" t="s">
        <v>382</v>
      </c>
    </row>
    <row r="85" spans="1:34" ht="36.75" customHeight="1" x14ac:dyDescent="0.2">
      <c r="A85" s="5">
        <v>83</v>
      </c>
      <c r="B85" s="6">
        <v>42290</v>
      </c>
      <c r="C85" s="13" t="s">
        <v>739</v>
      </c>
      <c r="D85" s="7" t="s">
        <v>307</v>
      </c>
      <c r="E85" s="12" t="s">
        <v>747</v>
      </c>
      <c r="F85" s="7" t="s">
        <v>87</v>
      </c>
      <c r="G85" s="7" t="s">
        <v>114</v>
      </c>
      <c r="H85" s="7" t="s">
        <v>839</v>
      </c>
      <c r="I85" s="7" t="s">
        <v>20</v>
      </c>
      <c r="J85" s="7" t="s">
        <v>49</v>
      </c>
      <c r="K85" s="7" t="s">
        <v>57</v>
      </c>
      <c r="L85" s="7" t="s">
        <v>730</v>
      </c>
      <c r="M85" s="7" t="s">
        <v>732</v>
      </c>
      <c r="N85" s="7" t="s">
        <v>308</v>
      </c>
      <c r="O85" s="8">
        <v>48</v>
      </c>
      <c r="Q85" s="9" t="s">
        <v>23</v>
      </c>
      <c r="R85" s="9" t="s">
        <v>23</v>
      </c>
      <c r="S85" s="9">
        <v>24</v>
      </c>
      <c r="T85" s="9">
        <v>24</v>
      </c>
      <c r="U85" s="10">
        <v>48</v>
      </c>
      <c r="W85" s="11">
        <v>43</v>
      </c>
      <c r="X85" s="11">
        <v>5</v>
      </c>
      <c r="Y85" s="7" t="s">
        <v>27</v>
      </c>
      <c r="AB85" s="14" t="s">
        <v>708</v>
      </c>
      <c r="AC85" s="14" t="s">
        <v>383</v>
      </c>
      <c r="AD85" s="7" t="s">
        <v>382</v>
      </c>
    </row>
    <row r="86" spans="1:34" ht="36.75" customHeight="1" x14ac:dyDescent="0.2">
      <c r="A86" s="5">
        <v>84</v>
      </c>
      <c r="B86" s="6">
        <v>42290</v>
      </c>
      <c r="C86" s="13" t="s">
        <v>739</v>
      </c>
      <c r="D86" s="7" t="s">
        <v>307</v>
      </c>
      <c r="E86" s="12" t="s">
        <v>747</v>
      </c>
      <c r="F86" s="7" t="s">
        <v>87</v>
      </c>
      <c r="G86" s="7" t="s">
        <v>114</v>
      </c>
      <c r="H86" s="7" t="s">
        <v>839</v>
      </c>
      <c r="I86" s="7" t="s">
        <v>20</v>
      </c>
      <c r="J86" s="7" t="s">
        <v>49</v>
      </c>
      <c r="K86" s="7" t="s">
        <v>57</v>
      </c>
      <c r="L86" s="7" t="s">
        <v>730</v>
      </c>
      <c r="M86" s="7" t="s">
        <v>732</v>
      </c>
      <c r="O86" s="8">
        <v>6</v>
      </c>
      <c r="Q86" s="9" t="s">
        <v>23</v>
      </c>
      <c r="R86" s="9" t="s">
        <v>23</v>
      </c>
      <c r="S86" s="9">
        <v>3</v>
      </c>
      <c r="T86" s="9">
        <v>3</v>
      </c>
      <c r="U86" s="10">
        <v>6</v>
      </c>
      <c r="W86" s="11">
        <v>5</v>
      </c>
      <c r="X86" s="11">
        <v>1</v>
      </c>
      <c r="Y86" s="7" t="s">
        <v>27</v>
      </c>
      <c r="AB86" s="14" t="s">
        <v>708</v>
      </c>
      <c r="AC86" s="14" t="s">
        <v>383</v>
      </c>
      <c r="AD86" s="7" t="s">
        <v>382</v>
      </c>
    </row>
    <row r="87" spans="1:34" ht="36.75" customHeight="1" x14ac:dyDescent="0.2">
      <c r="A87" s="5">
        <v>85</v>
      </c>
      <c r="B87" s="6">
        <v>42291</v>
      </c>
      <c r="C87" s="13" t="s">
        <v>739</v>
      </c>
      <c r="D87" s="7" t="s">
        <v>205</v>
      </c>
      <c r="E87" s="12" t="s">
        <v>749</v>
      </c>
      <c r="F87" s="7" t="s">
        <v>206</v>
      </c>
      <c r="G87" s="7" t="s">
        <v>207</v>
      </c>
      <c r="H87" s="7" t="s">
        <v>794</v>
      </c>
      <c r="I87" s="7" t="s">
        <v>63</v>
      </c>
      <c r="J87" s="7" t="s">
        <v>49</v>
      </c>
      <c r="K87" s="7" t="s">
        <v>57</v>
      </c>
      <c r="L87" s="7" t="s">
        <v>730</v>
      </c>
      <c r="M87" s="7" t="s">
        <v>732</v>
      </c>
      <c r="O87" s="8">
        <v>1</v>
      </c>
      <c r="P87" s="9" t="s">
        <v>208</v>
      </c>
      <c r="Q87" s="9" t="s">
        <v>205</v>
      </c>
      <c r="R87" s="9" t="s">
        <v>929</v>
      </c>
      <c r="S87" s="9">
        <v>1</v>
      </c>
      <c r="T87" s="9">
        <v>0</v>
      </c>
      <c r="U87" s="10">
        <v>2</v>
      </c>
      <c r="V87" s="11" t="s">
        <v>209</v>
      </c>
      <c r="W87" s="11">
        <v>2</v>
      </c>
      <c r="X87" s="11">
        <v>0</v>
      </c>
      <c r="Y87" s="7" t="s">
        <v>27</v>
      </c>
      <c r="Z87" s="14" t="s">
        <v>204</v>
      </c>
      <c r="AC87" s="14" t="s">
        <v>203</v>
      </c>
      <c r="AD87" s="7" t="s">
        <v>202</v>
      </c>
      <c r="AE87" s="7" t="s">
        <v>283</v>
      </c>
    </row>
    <row r="88" spans="1:34" ht="36.75" customHeight="1" x14ac:dyDescent="0.2">
      <c r="A88" s="5">
        <v>86</v>
      </c>
      <c r="B88" s="6">
        <v>42294</v>
      </c>
      <c r="C88" s="13" t="s">
        <v>739</v>
      </c>
      <c r="D88" s="7" t="s">
        <v>307</v>
      </c>
      <c r="E88" s="12" t="s">
        <v>747</v>
      </c>
      <c r="F88" s="7" t="s">
        <v>87</v>
      </c>
      <c r="G88" s="7" t="s">
        <v>114</v>
      </c>
      <c r="H88" s="7" t="s">
        <v>840</v>
      </c>
      <c r="I88" s="7" t="s">
        <v>20</v>
      </c>
      <c r="J88" s="7" t="s">
        <v>49</v>
      </c>
      <c r="K88" s="7" t="s">
        <v>57</v>
      </c>
      <c r="L88" s="7" t="s">
        <v>733</v>
      </c>
      <c r="M88" s="7" t="s">
        <v>727</v>
      </c>
      <c r="N88" s="7" t="s">
        <v>357</v>
      </c>
      <c r="O88" s="8">
        <v>8</v>
      </c>
      <c r="Q88" s="9" t="s">
        <v>23</v>
      </c>
      <c r="R88" s="9" t="s">
        <v>23</v>
      </c>
      <c r="S88" s="9">
        <v>4</v>
      </c>
      <c r="T88" s="9">
        <v>4</v>
      </c>
      <c r="U88" s="10">
        <v>8</v>
      </c>
      <c r="W88" s="11">
        <v>7</v>
      </c>
      <c r="X88" s="11">
        <v>1</v>
      </c>
      <c r="Y88" s="7" t="s">
        <v>27</v>
      </c>
      <c r="AB88" s="14" t="s">
        <v>708</v>
      </c>
      <c r="AC88" s="14" t="s">
        <v>402</v>
      </c>
      <c r="AD88" s="7" t="s">
        <v>401</v>
      </c>
      <c r="AE88" s="7" t="s">
        <v>689</v>
      </c>
    </row>
    <row r="89" spans="1:34" ht="36.75" customHeight="1" x14ac:dyDescent="0.2">
      <c r="A89" s="5">
        <v>87</v>
      </c>
      <c r="B89" s="6">
        <v>42294</v>
      </c>
      <c r="C89" s="13" t="s">
        <v>739</v>
      </c>
      <c r="D89" s="7" t="s">
        <v>307</v>
      </c>
      <c r="E89" s="12" t="s">
        <v>747</v>
      </c>
      <c r="F89" s="7" t="s">
        <v>87</v>
      </c>
      <c r="G89" s="7" t="s">
        <v>114</v>
      </c>
      <c r="H89" s="7" t="s">
        <v>841</v>
      </c>
      <c r="I89" s="7" t="s">
        <v>20</v>
      </c>
      <c r="J89" s="7" t="s">
        <v>49</v>
      </c>
      <c r="K89" s="7" t="s">
        <v>57</v>
      </c>
      <c r="L89" s="7" t="s">
        <v>730</v>
      </c>
      <c r="M89" s="7" t="s">
        <v>732</v>
      </c>
      <c r="N89" s="7" t="s">
        <v>308</v>
      </c>
      <c r="O89" s="8">
        <v>50</v>
      </c>
      <c r="Q89" s="9" t="s">
        <v>23</v>
      </c>
      <c r="R89" s="9" t="s">
        <v>23</v>
      </c>
      <c r="S89" s="9">
        <v>25</v>
      </c>
      <c r="T89" s="9">
        <v>25</v>
      </c>
      <c r="U89" s="10">
        <v>50</v>
      </c>
      <c r="W89" s="11">
        <v>45</v>
      </c>
      <c r="X89" s="11">
        <v>5</v>
      </c>
      <c r="Y89" s="7" t="s">
        <v>27</v>
      </c>
      <c r="AB89" s="14" t="s">
        <v>708</v>
      </c>
      <c r="AC89" s="14" t="s">
        <v>402</v>
      </c>
      <c r="AD89" s="7" t="s">
        <v>401</v>
      </c>
      <c r="AE89" s="7" t="s">
        <v>689</v>
      </c>
    </row>
    <row r="90" spans="1:34" ht="36.75" customHeight="1" x14ac:dyDescent="0.2">
      <c r="A90" s="5">
        <v>88</v>
      </c>
      <c r="B90" s="6">
        <v>42299</v>
      </c>
      <c r="C90" s="13" t="s">
        <v>739</v>
      </c>
      <c r="D90" s="7" t="s">
        <v>28</v>
      </c>
      <c r="E90" s="12" t="s">
        <v>747</v>
      </c>
      <c r="F90" s="7" t="s">
        <v>590</v>
      </c>
      <c r="G90" s="7" t="s">
        <v>590</v>
      </c>
      <c r="H90" s="7" t="s">
        <v>894</v>
      </c>
      <c r="I90" s="7" t="s">
        <v>63</v>
      </c>
      <c r="J90" s="7" t="s">
        <v>49</v>
      </c>
      <c r="K90" s="7" t="s">
        <v>56</v>
      </c>
      <c r="L90" s="7" t="s">
        <v>177</v>
      </c>
      <c r="M90" s="7" t="s">
        <v>731</v>
      </c>
      <c r="N90" s="7" t="s">
        <v>592</v>
      </c>
      <c r="O90" s="8">
        <v>1</v>
      </c>
      <c r="P90" s="9" t="s">
        <v>593</v>
      </c>
      <c r="Q90" s="9" t="s">
        <v>28</v>
      </c>
      <c r="R90" s="9" t="s">
        <v>928</v>
      </c>
      <c r="S90" s="9">
        <v>0</v>
      </c>
      <c r="T90" s="9">
        <v>1</v>
      </c>
      <c r="U90" s="10">
        <v>1</v>
      </c>
      <c r="V90" s="11" t="s">
        <v>594</v>
      </c>
      <c r="W90" s="11">
        <v>0</v>
      </c>
      <c r="X90" s="11">
        <v>1</v>
      </c>
      <c r="Y90" s="7" t="s">
        <v>99</v>
      </c>
      <c r="AC90" s="14" t="s">
        <v>595</v>
      </c>
      <c r="AD90" s="7" t="s">
        <v>591</v>
      </c>
    </row>
    <row r="91" spans="1:34" ht="36.75" customHeight="1" x14ac:dyDescent="0.2">
      <c r="A91" s="5">
        <v>89</v>
      </c>
      <c r="B91" s="6">
        <v>42304</v>
      </c>
      <c r="C91" s="13" t="s">
        <v>739</v>
      </c>
      <c r="D91" s="7" t="s">
        <v>307</v>
      </c>
      <c r="E91" s="12" t="s">
        <v>747</v>
      </c>
      <c r="F91" s="7" t="s">
        <v>87</v>
      </c>
      <c r="G91" s="7" t="s">
        <v>114</v>
      </c>
      <c r="H91" s="7" t="s">
        <v>842</v>
      </c>
      <c r="I91" s="7" t="s">
        <v>20</v>
      </c>
      <c r="J91" s="7" t="s">
        <v>49</v>
      </c>
      <c r="K91" s="7" t="s">
        <v>57</v>
      </c>
      <c r="L91" s="7" t="s">
        <v>733</v>
      </c>
      <c r="M91" s="7" t="s">
        <v>727</v>
      </c>
      <c r="N91" s="7" t="s">
        <v>357</v>
      </c>
      <c r="O91" s="8">
        <v>6</v>
      </c>
      <c r="Q91" s="9" t="s">
        <v>23</v>
      </c>
      <c r="R91" s="9" t="s">
        <v>23</v>
      </c>
      <c r="S91" s="9">
        <v>3</v>
      </c>
      <c r="T91" s="9">
        <v>3</v>
      </c>
      <c r="U91" s="10">
        <v>6</v>
      </c>
      <c r="W91" s="11">
        <v>5</v>
      </c>
      <c r="X91" s="11">
        <v>1</v>
      </c>
      <c r="Y91" s="7" t="s">
        <v>27</v>
      </c>
      <c r="AB91" s="14" t="s">
        <v>708</v>
      </c>
      <c r="AC91" s="14" t="s">
        <v>688</v>
      </c>
      <c r="AD91" s="7" t="s">
        <v>687</v>
      </c>
      <c r="AE91" s="7" t="s">
        <v>246</v>
      </c>
    </row>
    <row r="92" spans="1:34" ht="36.75" customHeight="1" x14ac:dyDescent="0.2">
      <c r="A92" s="5">
        <v>90</v>
      </c>
      <c r="B92" s="6">
        <v>42304</v>
      </c>
      <c r="C92" s="13" t="s">
        <v>739</v>
      </c>
      <c r="D92" s="7" t="s">
        <v>307</v>
      </c>
      <c r="E92" s="12" t="s">
        <v>747</v>
      </c>
      <c r="F92" s="7" t="s">
        <v>87</v>
      </c>
      <c r="G92" s="7" t="s">
        <v>114</v>
      </c>
      <c r="H92" s="7" t="s">
        <v>843</v>
      </c>
      <c r="I92" s="7" t="s">
        <v>20</v>
      </c>
      <c r="J92" s="7" t="s">
        <v>49</v>
      </c>
      <c r="K92" s="7" t="s">
        <v>57</v>
      </c>
      <c r="L92" s="7" t="s">
        <v>730</v>
      </c>
      <c r="M92" s="7" t="s">
        <v>732</v>
      </c>
      <c r="N92" s="7" t="s">
        <v>308</v>
      </c>
      <c r="O92" s="8">
        <v>53</v>
      </c>
      <c r="Q92" s="9" t="s">
        <v>23</v>
      </c>
      <c r="R92" s="9" t="s">
        <v>23</v>
      </c>
      <c r="S92" s="9">
        <v>27</v>
      </c>
      <c r="T92" s="9">
        <v>26</v>
      </c>
      <c r="U92" s="10">
        <v>53</v>
      </c>
      <c r="W92" s="11">
        <v>48</v>
      </c>
      <c r="X92" s="11">
        <v>5</v>
      </c>
      <c r="Y92" s="7" t="s">
        <v>27</v>
      </c>
      <c r="AB92" s="14" t="s">
        <v>708</v>
      </c>
      <c r="AC92" s="14" t="s">
        <v>688</v>
      </c>
      <c r="AD92" s="7" t="s">
        <v>687</v>
      </c>
    </row>
    <row r="93" spans="1:34" ht="36.75" customHeight="1" x14ac:dyDescent="0.2">
      <c r="A93" s="5">
        <v>91</v>
      </c>
      <c r="B93" s="6">
        <v>42308</v>
      </c>
      <c r="C93" s="13" t="s">
        <v>739</v>
      </c>
      <c r="D93" s="7" t="s">
        <v>22</v>
      </c>
      <c r="E93" s="12" t="s">
        <v>747</v>
      </c>
      <c r="F93" s="7" t="s">
        <v>519</v>
      </c>
      <c r="G93" s="7" t="s">
        <v>519</v>
      </c>
      <c r="H93" s="7" t="s">
        <v>924</v>
      </c>
      <c r="I93" s="7" t="s">
        <v>150</v>
      </c>
      <c r="J93" s="7" t="s">
        <v>26</v>
      </c>
      <c r="K93" s="7" t="s">
        <v>57</v>
      </c>
      <c r="L93" s="7" t="s">
        <v>752</v>
      </c>
      <c r="M93" s="7" t="s">
        <v>729</v>
      </c>
      <c r="N93" s="7" t="s">
        <v>582</v>
      </c>
      <c r="O93" s="8">
        <v>4</v>
      </c>
      <c r="P93" s="9" t="s">
        <v>583</v>
      </c>
      <c r="Q93" s="9" t="s">
        <v>22</v>
      </c>
      <c r="R93" s="9" t="s">
        <v>928</v>
      </c>
      <c r="S93" s="9">
        <v>1</v>
      </c>
      <c r="T93" s="9">
        <v>3</v>
      </c>
      <c r="U93" s="10">
        <v>1</v>
      </c>
      <c r="V93" s="11" t="s">
        <v>609</v>
      </c>
      <c r="W93" s="11">
        <v>1</v>
      </c>
      <c r="X93" s="11">
        <v>0</v>
      </c>
      <c r="Y93" s="7" t="s">
        <v>21</v>
      </c>
      <c r="AC93" s="14" t="s">
        <v>581</v>
      </c>
      <c r="AD93" s="7" t="s">
        <v>577</v>
      </c>
      <c r="AE93" s="7" t="s">
        <v>578</v>
      </c>
      <c r="AF93" s="7" t="s">
        <v>579</v>
      </c>
      <c r="AG93" s="7" t="s">
        <v>580</v>
      </c>
      <c r="AH93" s="7" t="s">
        <v>610</v>
      </c>
    </row>
    <row r="94" spans="1:34" ht="36.75" customHeight="1" x14ac:dyDescent="0.2">
      <c r="A94" s="5">
        <v>92</v>
      </c>
      <c r="B94" s="6" t="s">
        <v>179</v>
      </c>
      <c r="C94" s="13" t="s">
        <v>739</v>
      </c>
      <c r="D94" s="7" t="s">
        <v>87</v>
      </c>
      <c r="E94" s="12" t="s">
        <v>87</v>
      </c>
      <c r="F94" s="7" t="s">
        <v>87</v>
      </c>
      <c r="G94" s="7" t="s">
        <v>114</v>
      </c>
      <c r="H94" s="7" t="s">
        <v>844</v>
      </c>
      <c r="I94" s="7" t="s">
        <v>20</v>
      </c>
      <c r="J94" s="7" t="s">
        <v>49</v>
      </c>
      <c r="K94" s="7" t="s">
        <v>57</v>
      </c>
      <c r="L94" s="7" t="s">
        <v>733</v>
      </c>
      <c r="M94" s="7" t="s">
        <v>727</v>
      </c>
      <c r="O94" s="8">
        <v>582</v>
      </c>
      <c r="Q94" s="9" t="s">
        <v>23</v>
      </c>
      <c r="R94" s="9" t="s">
        <v>23</v>
      </c>
      <c r="S94" s="9">
        <v>291</v>
      </c>
      <c r="T94" s="9">
        <v>291</v>
      </c>
      <c r="U94" s="10">
        <v>582</v>
      </c>
      <c r="W94" s="11">
        <v>524</v>
      </c>
      <c r="X94" s="11">
        <v>58</v>
      </c>
      <c r="Y94" s="7" t="s">
        <v>27</v>
      </c>
      <c r="AB94" s="14" t="s">
        <v>759</v>
      </c>
      <c r="AC94" s="14" t="s">
        <v>182</v>
      </c>
      <c r="AD94" s="7" t="s">
        <v>181</v>
      </c>
    </row>
    <row r="95" spans="1:34" ht="36.75" customHeight="1" x14ac:dyDescent="0.2">
      <c r="A95" s="5">
        <v>93</v>
      </c>
      <c r="B95" s="6">
        <v>42311</v>
      </c>
      <c r="C95" s="13" t="s">
        <v>740</v>
      </c>
      <c r="D95" s="7" t="s">
        <v>121</v>
      </c>
      <c r="E95" s="12" t="s">
        <v>747</v>
      </c>
      <c r="F95" s="7" t="s">
        <v>198</v>
      </c>
      <c r="G95" s="7" t="s">
        <v>199</v>
      </c>
      <c r="H95" s="7" t="s">
        <v>775</v>
      </c>
      <c r="I95" s="7" t="s">
        <v>728</v>
      </c>
      <c r="J95" s="7" t="s">
        <v>49</v>
      </c>
      <c r="K95" s="7" t="s">
        <v>57</v>
      </c>
      <c r="L95" s="7" t="s">
        <v>730</v>
      </c>
      <c r="M95" s="7" t="s">
        <v>732</v>
      </c>
      <c r="O95" s="8">
        <v>1</v>
      </c>
      <c r="P95" s="9" t="s">
        <v>214</v>
      </c>
      <c r="Q95" s="9" t="s">
        <v>121</v>
      </c>
      <c r="R95" s="9" t="s">
        <v>928</v>
      </c>
      <c r="S95" s="9">
        <v>1</v>
      </c>
      <c r="T95" s="9">
        <v>0</v>
      </c>
      <c r="U95" s="10">
        <v>1</v>
      </c>
      <c r="V95" s="11" t="s">
        <v>215</v>
      </c>
      <c r="W95" s="11">
        <v>1</v>
      </c>
      <c r="X95" s="11">
        <v>0</v>
      </c>
      <c r="Y95" s="7" t="s">
        <v>27</v>
      </c>
      <c r="AC95" s="14" t="s">
        <v>211</v>
      </c>
      <c r="AD95" s="7" t="s">
        <v>210</v>
      </c>
    </row>
    <row r="96" spans="1:34" ht="36.75" customHeight="1" x14ac:dyDescent="0.2">
      <c r="A96" s="5">
        <v>94</v>
      </c>
      <c r="B96" s="6">
        <v>42311</v>
      </c>
      <c r="C96" s="13" t="s">
        <v>740</v>
      </c>
      <c r="D96" s="7" t="s">
        <v>121</v>
      </c>
      <c r="E96" s="12" t="s">
        <v>747</v>
      </c>
      <c r="F96" s="7" t="s">
        <v>198</v>
      </c>
      <c r="G96" s="7" t="s">
        <v>199</v>
      </c>
      <c r="H96" s="7" t="s">
        <v>775</v>
      </c>
      <c r="I96" s="7" t="s">
        <v>728</v>
      </c>
      <c r="J96" s="7" t="s">
        <v>49</v>
      </c>
      <c r="K96" s="7" t="s">
        <v>57</v>
      </c>
      <c r="L96" s="7" t="s">
        <v>730</v>
      </c>
      <c r="M96" s="7" t="s">
        <v>732</v>
      </c>
      <c r="O96" s="8">
        <v>1</v>
      </c>
      <c r="P96" s="9" t="s">
        <v>212</v>
      </c>
      <c r="Q96" s="9" t="s">
        <v>121</v>
      </c>
      <c r="R96" s="9" t="s">
        <v>928</v>
      </c>
      <c r="S96" s="9">
        <v>1</v>
      </c>
      <c r="T96" s="9">
        <v>0</v>
      </c>
      <c r="U96" s="10">
        <v>1</v>
      </c>
      <c r="V96" s="11" t="s">
        <v>213</v>
      </c>
      <c r="W96" s="11">
        <v>1</v>
      </c>
      <c r="X96" s="11">
        <v>0</v>
      </c>
      <c r="Y96" s="7" t="s">
        <v>27</v>
      </c>
      <c r="AC96" s="14" t="s">
        <v>211</v>
      </c>
      <c r="AD96" s="7" t="s">
        <v>210</v>
      </c>
    </row>
    <row r="97" spans="1:34" ht="36.75" customHeight="1" x14ac:dyDescent="0.2">
      <c r="A97" s="5">
        <v>95</v>
      </c>
      <c r="B97" s="6">
        <v>42311</v>
      </c>
      <c r="C97" s="13" t="s">
        <v>740</v>
      </c>
      <c r="D97" s="7" t="s">
        <v>307</v>
      </c>
      <c r="E97" s="12" t="s">
        <v>747</v>
      </c>
      <c r="F97" s="7" t="s">
        <v>87</v>
      </c>
      <c r="G97" s="7" t="s">
        <v>114</v>
      </c>
      <c r="H97" s="7" t="s">
        <v>845</v>
      </c>
      <c r="I97" s="7" t="s">
        <v>20</v>
      </c>
      <c r="J97" s="7" t="s">
        <v>49</v>
      </c>
      <c r="K97" s="7" t="s">
        <v>57</v>
      </c>
      <c r="L97" s="7" t="s">
        <v>733</v>
      </c>
      <c r="M97" s="7" t="s">
        <v>727</v>
      </c>
      <c r="O97" s="8">
        <v>5</v>
      </c>
      <c r="Q97" s="9" t="s">
        <v>23</v>
      </c>
      <c r="R97" s="9" t="s">
        <v>23</v>
      </c>
      <c r="S97" s="9">
        <v>3</v>
      </c>
      <c r="T97" s="9">
        <v>2</v>
      </c>
      <c r="U97" s="10">
        <v>5</v>
      </c>
      <c r="W97" s="11">
        <v>4</v>
      </c>
      <c r="X97" s="11">
        <v>1</v>
      </c>
      <c r="Y97" s="7" t="s">
        <v>27</v>
      </c>
      <c r="AB97" s="14" t="s">
        <v>708</v>
      </c>
      <c r="AC97" s="14" t="s">
        <v>398</v>
      </c>
      <c r="AD97" s="7" t="s">
        <v>397</v>
      </c>
    </row>
    <row r="98" spans="1:34" ht="36.75" customHeight="1" x14ac:dyDescent="0.2">
      <c r="A98" s="5">
        <v>96</v>
      </c>
      <c r="B98" s="6">
        <v>42311</v>
      </c>
      <c r="C98" s="13" t="s">
        <v>740</v>
      </c>
      <c r="D98" s="7" t="s">
        <v>307</v>
      </c>
      <c r="E98" s="12" t="s">
        <v>747</v>
      </c>
      <c r="F98" s="7" t="s">
        <v>87</v>
      </c>
      <c r="G98" s="7" t="s">
        <v>114</v>
      </c>
      <c r="H98" s="7" t="s">
        <v>845</v>
      </c>
      <c r="I98" s="7" t="s">
        <v>20</v>
      </c>
      <c r="J98" s="7" t="s">
        <v>49</v>
      </c>
      <c r="K98" s="7" t="s">
        <v>57</v>
      </c>
      <c r="L98" s="7" t="s">
        <v>733</v>
      </c>
      <c r="M98" s="7" t="s">
        <v>727</v>
      </c>
      <c r="N98" s="7" t="s">
        <v>357</v>
      </c>
      <c r="O98" s="8">
        <v>9</v>
      </c>
      <c r="Q98" s="9" t="s">
        <v>23</v>
      </c>
      <c r="R98" s="9" t="s">
        <v>23</v>
      </c>
      <c r="S98" s="9">
        <v>5</v>
      </c>
      <c r="T98" s="9">
        <v>4</v>
      </c>
      <c r="U98" s="10">
        <v>9</v>
      </c>
      <c r="W98" s="11">
        <v>8</v>
      </c>
      <c r="X98" s="11">
        <v>1</v>
      </c>
      <c r="Y98" s="7" t="s">
        <v>27</v>
      </c>
      <c r="AB98" s="14" t="s">
        <v>708</v>
      </c>
      <c r="AC98" s="14" t="s">
        <v>398</v>
      </c>
      <c r="AD98" s="7" t="s">
        <v>397</v>
      </c>
    </row>
    <row r="99" spans="1:34" ht="36.75" customHeight="1" x14ac:dyDescent="0.2">
      <c r="A99" s="5">
        <v>97</v>
      </c>
      <c r="B99" s="6">
        <v>42311</v>
      </c>
      <c r="C99" s="13" t="s">
        <v>740</v>
      </c>
      <c r="D99" s="7" t="s">
        <v>307</v>
      </c>
      <c r="E99" s="12" t="s">
        <v>747</v>
      </c>
      <c r="F99" s="7" t="s">
        <v>87</v>
      </c>
      <c r="G99" s="7" t="s">
        <v>114</v>
      </c>
      <c r="H99" s="7" t="s">
        <v>846</v>
      </c>
      <c r="I99" s="7" t="s">
        <v>20</v>
      </c>
      <c r="J99" s="7" t="s">
        <v>49</v>
      </c>
      <c r="K99" s="7" t="s">
        <v>57</v>
      </c>
      <c r="L99" s="7" t="s">
        <v>730</v>
      </c>
      <c r="M99" s="7" t="s">
        <v>732</v>
      </c>
      <c r="N99" s="7" t="s">
        <v>308</v>
      </c>
      <c r="O99" s="8">
        <v>51</v>
      </c>
      <c r="Q99" s="9" t="s">
        <v>23</v>
      </c>
      <c r="R99" s="9" t="s">
        <v>23</v>
      </c>
      <c r="S99" s="9">
        <v>26</v>
      </c>
      <c r="T99" s="9">
        <v>25</v>
      </c>
      <c r="U99" s="10">
        <v>51</v>
      </c>
      <c r="W99" s="11">
        <v>46</v>
      </c>
      <c r="X99" s="11">
        <v>5</v>
      </c>
      <c r="Y99" s="7" t="s">
        <v>27</v>
      </c>
      <c r="AB99" s="14" t="s">
        <v>708</v>
      </c>
      <c r="AC99" s="14" t="s">
        <v>398</v>
      </c>
      <c r="AD99" s="7" t="s">
        <v>397</v>
      </c>
    </row>
    <row r="100" spans="1:34" ht="36.75" customHeight="1" x14ac:dyDescent="0.2">
      <c r="A100" s="5">
        <v>98</v>
      </c>
      <c r="B100" s="6">
        <v>42311</v>
      </c>
      <c r="C100" s="13" t="s">
        <v>740</v>
      </c>
      <c r="D100" s="7" t="s">
        <v>307</v>
      </c>
      <c r="E100" s="12" t="s">
        <v>747</v>
      </c>
      <c r="F100" s="7" t="s">
        <v>87</v>
      </c>
      <c r="G100" s="7" t="s">
        <v>114</v>
      </c>
      <c r="H100" s="7" t="s">
        <v>846</v>
      </c>
      <c r="I100" s="7" t="s">
        <v>20</v>
      </c>
      <c r="J100" s="7" t="s">
        <v>49</v>
      </c>
      <c r="K100" s="7" t="s">
        <v>57</v>
      </c>
      <c r="L100" s="7" t="s">
        <v>730</v>
      </c>
      <c r="M100" s="7" t="s">
        <v>732</v>
      </c>
      <c r="O100" s="8">
        <v>7</v>
      </c>
      <c r="Q100" s="9" t="s">
        <v>23</v>
      </c>
      <c r="R100" s="9" t="s">
        <v>23</v>
      </c>
      <c r="S100" s="9">
        <v>4</v>
      </c>
      <c r="T100" s="9">
        <v>3</v>
      </c>
      <c r="U100" s="10">
        <v>7</v>
      </c>
      <c r="W100" s="11">
        <v>6</v>
      </c>
      <c r="X100" s="11">
        <v>1</v>
      </c>
      <c r="Y100" s="7" t="s">
        <v>27</v>
      </c>
      <c r="AB100" s="14" t="s">
        <v>708</v>
      </c>
      <c r="AC100" s="14" t="s">
        <v>398</v>
      </c>
      <c r="AD100" s="7" t="s">
        <v>397</v>
      </c>
    </row>
    <row r="101" spans="1:34" ht="36.75" customHeight="1" x14ac:dyDescent="0.2">
      <c r="A101" s="5">
        <v>99</v>
      </c>
      <c r="B101" s="6">
        <v>42312</v>
      </c>
      <c r="C101" s="13" t="s">
        <v>740</v>
      </c>
      <c r="D101" s="7" t="s">
        <v>22</v>
      </c>
      <c r="E101" s="12" t="s">
        <v>747</v>
      </c>
      <c r="F101" s="7" t="s">
        <v>216</v>
      </c>
      <c r="G101" s="7" t="s">
        <v>561</v>
      </c>
      <c r="H101" s="7" t="s">
        <v>895</v>
      </c>
      <c r="I101" s="7" t="s">
        <v>63</v>
      </c>
      <c r="J101" s="7" t="s">
        <v>49</v>
      </c>
      <c r="K101" s="7" t="s">
        <v>56</v>
      </c>
      <c r="L101" s="7" t="s">
        <v>177</v>
      </c>
      <c r="M101" s="7" t="s">
        <v>731</v>
      </c>
      <c r="N101" s="7" t="s">
        <v>271</v>
      </c>
      <c r="O101" s="8">
        <v>1</v>
      </c>
      <c r="P101" s="9" t="s">
        <v>562</v>
      </c>
      <c r="Q101" s="9" t="s">
        <v>22</v>
      </c>
      <c r="R101" s="9" t="s">
        <v>928</v>
      </c>
      <c r="S101" s="9">
        <v>0</v>
      </c>
      <c r="T101" s="9">
        <v>1</v>
      </c>
      <c r="U101" s="10">
        <v>2</v>
      </c>
      <c r="V101" s="11" t="s">
        <v>563</v>
      </c>
      <c r="W101" s="11">
        <v>2</v>
      </c>
      <c r="X101" s="11">
        <v>0</v>
      </c>
      <c r="Y101" s="7" t="s">
        <v>99</v>
      </c>
      <c r="AC101" s="14" t="s">
        <v>546</v>
      </c>
      <c r="AD101" s="7" t="s">
        <v>545</v>
      </c>
      <c r="AE101" s="7" t="s">
        <v>564</v>
      </c>
    </row>
    <row r="102" spans="1:34" ht="36.75" customHeight="1" x14ac:dyDescent="0.2">
      <c r="A102" s="5">
        <v>100</v>
      </c>
      <c r="B102" s="6">
        <v>42314</v>
      </c>
      <c r="C102" s="13" t="s">
        <v>740</v>
      </c>
      <c r="D102" s="7" t="s">
        <v>205</v>
      </c>
      <c r="E102" s="12" t="s">
        <v>749</v>
      </c>
      <c r="F102" s="7" t="s">
        <v>473</v>
      </c>
      <c r="G102" s="7" t="s">
        <v>474</v>
      </c>
      <c r="H102" s="7" t="s">
        <v>786</v>
      </c>
      <c r="I102" s="7" t="s">
        <v>728</v>
      </c>
      <c r="J102" s="7" t="s">
        <v>49</v>
      </c>
      <c r="K102" s="7" t="s">
        <v>57</v>
      </c>
      <c r="L102" s="7" t="s">
        <v>730</v>
      </c>
      <c r="M102" s="7" t="s">
        <v>732</v>
      </c>
      <c r="O102" s="8">
        <v>1</v>
      </c>
      <c r="P102" s="9" t="s">
        <v>475</v>
      </c>
      <c r="Q102" s="9" t="s">
        <v>30</v>
      </c>
      <c r="R102" s="9" t="s">
        <v>930</v>
      </c>
      <c r="S102" s="9">
        <v>0</v>
      </c>
      <c r="T102" s="9">
        <v>1</v>
      </c>
      <c r="U102" s="10">
        <v>1</v>
      </c>
      <c r="V102" s="11" t="s">
        <v>476</v>
      </c>
      <c r="W102" s="11">
        <v>1</v>
      </c>
      <c r="X102" s="11">
        <v>0</v>
      </c>
      <c r="Y102" s="7" t="s">
        <v>27</v>
      </c>
      <c r="Z102" s="14" t="s">
        <v>479</v>
      </c>
      <c r="AC102" s="14" t="s">
        <v>478</v>
      </c>
      <c r="AD102" s="7" t="s">
        <v>477</v>
      </c>
    </row>
    <row r="103" spans="1:34" ht="36.75" customHeight="1" x14ac:dyDescent="0.2">
      <c r="A103" s="5">
        <v>101</v>
      </c>
      <c r="B103" s="6">
        <v>42317</v>
      </c>
      <c r="C103" s="13" t="s">
        <v>740</v>
      </c>
      <c r="D103" s="7" t="s">
        <v>307</v>
      </c>
      <c r="E103" s="12" t="s">
        <v>747</v>
      </c>
      <c r="F103" s="7" t="s">
        <v>87</v>
      </c>
      <c r="G103" s="7" t="s">
        <v>114</v>
      </c>
      <c r="H103" s="7" t="s">
        <v>847</v>
      </c>
      <c r="I103" s="7" t="s">
        <v>20</v>
      </c>
      <c r="J103" s="7" t="s">
        <v>49</v>
      </c>
      <c r="K103" s="7" t="s">
        <v>57</v>
      </c>
      <c r="L103" s="7" t="s">
        <v>733</v>
      </c>
      <c r="M103" s="7" t="s">
        <v>727</v>
      </c>
      <c r="O103" s="8">
        <v>6</v>
      </c>
      <c r="Q103" s="9" t="s">
        <v>23</v>
      </c>
      <c r="R103" s="9" t="s">
        <v>23</v>
      </c>
      <c r="S103" s="9">
        <v>3</v>
      </c>
      <c r="T103" s="9">
        <v>3</v>
      </c>
      <c r="U103" s="10">
        <v>6</v>
      </c>
      <c r="W103" s="11">
        <v>5</v>
      </c>
      <c r="X103" s="11">
        <v>1</v>
      </c>
      <c r="Y103" s="7" t="s">
        <v>27</v>
      </c>
      <c r="AB103" s="14" t="s">
        <v>708</v>
      </c>
      <c r="AC103" s="14" t="s">
        <v>685</v>
      </c>
      <c r="AD103" s="7" t="s">
        <v>684</v>
      </c>
    </row>
    <row r="104" spans="1:34" ht="36.75" customHeight="1" x14ac:dyDescent="0.2">
      <c r="A104" s="5">
        <v>102</v>
      </c>
      <c r="B104" s="6">
        <v>42317</v>
      </c>
      <c r="C104" s="13" t="s">
        <v>740</v>
      </c>
      <c r="D104" s="7" t="s">
        <v>307</v>
      </c>
      <c r="E104" s="12" t="s">
        <v>747</v>
      </c>
      <c r="F104" s="7" t="s">
        <v>87</v>
      </c>
      <c r="G104" s="7" t="s">
        <v>114</v>
      </c>
      <c r="H104" s="7" t="s">
        <v>848</v>
      </c>
      <c r="I104" s="7" t="s">
        <v>20</v>
      </c>
      <c r="J104" s="7" t="s">
        <v>49</v>
      </c>
      <c r="K104" s="7" t="s">
        <v>57</v>
      </c>
      <c r="L104" s="7" t="s">
        <v>177</v>
      </c>
      <c r="M104" s="7" t="s">
        <v>731</v>
      </c>
      <c r="O104" s="8">
        <v>2</v>
      </c>
      <c r="Q104" s="9" t="s">
        <v>23</v>
      </c>
      <c r="R104" s="9" t="s">
        <v>23</v>
      </c>
      <c r="S104" s="9">
        <v>2</v>
      </c>
      <c r="T104" s="9">
        <v>0</v>
      </c>
      <c r="U104" s="10">
        <v>2</v>
      </c>
      <c r="W104" s="11">
        <v>2</v>
      </c>
      <c r="X104" s="11">
        <v>0</v>
      </c>
      <c r="Y104" s="7" t="s">
        <v>27</v>
      </c>
      <c r="AB104" s="14" t="s">
        <v>708</v>
      </c>
      <c r="AC104" s="14" t="s">
        <v>685</v>
      </c>
      <c r="AD104" s="7" t="s">
        <v>684</v>
      </c>
    </row>
    <row r="105" spans="1:34" ht="36.75" customHeight="1" x14ac:dyDescent="0.2">
      <c r="A105" s="5">
        <v>103</v>
      </c>
      <c r="B105" s="6">
        <v>42317</v>
      </c>
      <c r="C105" s="13" t="s">
        <v>740</v>
      </c>
      <c r="D105" s="7" t="s">
        <v>307</v>
      </c>
      <c r="E105" s="12" t="s">
        <v>747</v>
      </c>
      <c r="F105" s="7" t="s">
        <v>87</v>
      </c>
      <c r="G105" s="7" t="s">
        <v>114</v>
      </c>
      <c r="H105" s="7" t="s">
        <v>847</v>
      </c>
      <c r="I105" s="7" t="s">
        <v>20</v>
      </c>
      <c r="J105" s="7" t="s">
        <v>49</v>
      </c>
      <c r="K105" s="7" t="s">
        <v>57</v>
      </c>
      <c r="L105" s="7" t="s">
        <v>733</v>
      </c>
      <c r="M105" s="7" t="s">
        <v>727</v>
      </c>
      <c r="N105" s="7" t="s">
        <v>357</v>
      </c>
      <c r="O105" s="8">
        <v>11</v>
      </c>
      <c r="Q105" s="9" t="s">
        <v>23</v>
      </c>
      <c r="R105" s="9" t="s">
        <v>23</v>
      </c>
      <c r="S105" s="9">
        <v>6</v>
      </c>
      <c r="T105" s="9">
        <v>5</v>
      </c>
      <c r="U105" s="10">
        <v>11</v>
      </c>
      <c r="W105" s="11">
        <v>10</v>
      </c>
      <c r="X105" s="11">
        <v>1</v>
      </c>
      <c r="Y105" s="7" t="s">
        <v>27</v>
      </c>
      <c r="AB105" s="14" t="s">
        <v>708</v>
      </c>
      <c r="AC105" s="14" t="s">
        <v>685</v>
      </c>
      <c r="AD105" s="7" t="s">
        <v>684</v>
      </c>
    </row>
    <row r="106" spans="1:34" ht="36.75" customHeight="1" x14ac:dyDescent="0.2">
      <c r="A106" s="5">
        <v>104</v>
      </c>
      <c r="B106" s="6">
        <v>42317</v>
      </c>
      <c r="C106" s="13" t="s">
        <v>740</v>
      </c>
      <c r="D106" s="7" t="s">
        <v>307</v>
      </c>
      <c r="E106" s="12" t="s">
        <v>747</v>
      </c>
      <c r="F106" s="7" t="s">
        <v>87</v>
      </c>
      <c r="G106" s="7" t="s">
        <v>114</v>
      </c>
      <c r="H106" s="7" t="s">
        <v>849</v>
      </c>
      <c r="I106" s="7" t="s">
        <v>20</v>
      </c>
      <c r="J106" s="7" t="s">
        <v>49</v>
      </c>
      <c r="K106" s="7" t="s">
        <v>57</v>
      </c>
      <c r="L106" s="7" t="s">
        <v>730</v>
      </c>
      <c r="M106" s="7" t="s">
        <v>732</v>
      </c>
      <c r="N106" s="7" t="s">
        <v>308</v>
      </c>
      <c r="O106" s="8">
        <v>40</v>
      </c>
      <c r="Q106" s="9" t="s">
        <v>23</v>
      </c>
      <c r="R106" s="9" t="s">
        <v>23</v>
      </c>
      <c r="S106" s="9">
        <v>20</v>
      </c>
      <c r="T106" s="9">
        <v>20</v>
      </c>
      <c r="U106" s="10">
        <v>40</v>
      </c>
      <c r="W106" s="11">
        <v>36</v>
      </c>
      <c r="X106" s="11">
        <v>4</v>
      </c>
      <c r="Y106" s="7" t="s">
        <v>27</v>
      </c>
      <c r="AB106" s="14" t="s">
        <v>708</v>
      </c>
      <c r="AC106" s="14" t="s">
        <v>685</v>
      </c>
      <c r="AD106" s="7" t="s">
        <v>684</v>
      </c>
    </row>
    <row r="107" spans="1:34" ht="36.75" customHeight="1" x14ac:dyDescent="0.2">
      <c r="A107" s="5">
        <v>105</v>
      </c>
      <c r="B107" s="6">
        <v>42317</v>
      </c>
      <c r="C107" s="13" t="s">
        <v>740</v>
      </c>
      <c r="D107" s="7" t="s">
        <v>307</v>
      </c>
      <c r="E107" s="12" t="s">
        <v>747</v>
      </c>
      <c r="F107" s="7" t="s">
        <v>87</v>
      </c>
      <c r="G107" s="7" t="s">
        <v>114</v>
      </c>
      <c r="H107" s="7" t="s">
        <v>849</v>
      </c>
      <c r="I107" s="7" t="s">
        <v>20</v>
      </c>
      <c r="J107" s="7" t="s">
        <v>49</v>
      </c>
      <c r="K107" s="7" t="s">
        <v>57</v>
      </c>
      <c r="L107" s="7" t="s">
        <v>730</v>
      </c>
      <c r="M107" s="7" t="s">
        <v>732</v>
      </c>
      <c r="O107" s="8">
        <v>4</v>
      </c>
      <c r="Q107" s="9" t="s">
        <v>23</v>
      </c>
      <c r="R107" s="9" t="s">
        <v>23</v>
      </c>
      <c r="S107" s="9">
        <v>2</v>
      </c>
      <c r="T107" s="9">
        <v>2</v>
      </c>
      <c r="U107" s="10">
        <v>4</v>
      </c>
      <c r="W107" s="11">
        <v>3</v>
      </c>
      <c r="X107" s="11">
        <v>1</v>
      </c>
      <c r="Y107" s="7" t="s">
        <v>27</v>
      </c>
      <c r="AB107" s="14" t="s">
        <v>708</v>
      </c>
      <c r="AC107" s="14" t="s">
        <v>685</v>
      </c>
      <c r="AD107" s="7" t="s">
        <v>684</v>
      </c>
    </row>
    <row r="108" spans="1:34" ht="36.75" customHeight="1" x14ac:dyDescent="0.2">
      <c r="A108" s="5">
        <v>106</v>
      </c>
      <c r="B108" s="6">
        <v>42320</v>
      </c>
      <c r="C108" s="13" t="s">
        <v>740</v>
      </c>
      <c r="D108" s="7" t="s">
        <v>307</v>
      </c>
      <c r="E108" s="12" t="s">
        <v>747</v>
      </c>
      <c r="F108" s="7" t="s">
        <v>87</v>
      </c>
      <c r="G108" s="7" t="s">
        <v>114</v>
      </c>
      <c r="H108" s="7" t="s">
        <v>850</v>
      </c>
      <c r="I108" s="7" t="s">
        <v>20</v>
      </c>
      <c r="J108" s="7" t="s">
        <v>49</v>
      </c>
      <c r="K108" s="7" t="s">
        <v>57</v>
      </c>
      <c r="L108" s="7" t="s">
        <v>87</v>
      </c>
      <c r="M108" s="7" t="s">
        <v>87</v>
      </c>
      <c r="O108" s="8">
        <v>73</v>
      </c>
      <c r="Q108" s="9" t="s">
        <v>23</v>
      </c>
      <c r="R108" s="9" t="s">
        <v>23</v>
      </c>
      <c r="S108" s="9">
        <v>37</v>
      </c>
      <c r="T108" s="9">
        <v>36</v>
      </c>
      <c r="U108" s="10">
        <v>73</v>
      </c>
      <c r="W108" s="11">
        <v>66</v>
      </c>
      <c r="X108" s="11">
        <v>7</v>
      </c>
      <c r="Y108" s="7" t="s">
        <v>27</v>
      </c>
      <c r="AB108" s="14" t="s">
        <v>710</v>
      </c>
      <c r="AC108" s="14" t="s">
        <v>136</v>
      </c>
      <c r="AD108" s="7" t="s">
        <v>135</v>
      </c>
    </row>
    <row r="109" spans="1:34" ht="36.75" customHeight="1" x14ac:dyDescent="0.2">
      <c r="A109" s="5">
        <v>107</v>
      </c>
      <c r="B109" s="6">
        <v>42321</v>
      </c>
      <c r="C109" s="13" t="s">
        <v>740</v>
      </c>
      <c r="D109" s="7" t="s">
        <v>121</v>
      </c>
      <c r="E109" s="12" t="s">
        <v>747</v>
      </c>
      <c r="F109" s="7" t="s">
        <v>198</v>
      </c>
      <c r="G109" s="7" t="s">
        <v>695</v>
      </c>
      <c r="H109" s="7" t="s">
        <v>776</v>
      </c>
      <c r="I109" s="7" t="s">
        <v>63</v>
      </c>
      <c r="J109" s="7" t="s">
        <v>54</v>
      </c>
      <c r="K109" s="7" t="s">
        <v>57</v>
      </c>
      <c r="L109" s="7" t="s">
        <v>733</v>
      </c>
      <c r="M109" s="7" t="s">
        <v>726</v>
      </c>
      <c r="O109" s="8">
        <v>2</v>
      </c>
      <c r="P109" s="9" t="s">
        <v>694</v>
      </c>
      <c r="Q109" s="9" t="s">
        <v>121</v>
      </c>
      <c r="R109" s="9" t="s">
        <v>928</v>
      </c>
      <c r="S109" s="9">
        <v>2</v>
      </c>
      <c r="T109" s="9">
        <v>0</v>
      </c>
      <c r="U109" s="10">
        <v>4</v>
      </c>
      <c r="V109" s="11" t="s">
        <v>696</v>
      </c>
      <c r="W109" s="11">
        <v>4</v>
      </c>
      <c r="X109" s="11">
        <v>0</v>
      </c>
      <c r="Y109" s="7" t="s">
        <v>27</v>
      </c>
      <c r="AA109" s="7" t="s">
        <v>126</v>
      </c>
      <c r="AC109" s="14" t="s">
        <v>693</v>
      </c>
      <c r="AD109" s="7" t="s">
        <v>692</v>
      </c>
    </row>
    <row r="110" spans="1:34" ht="36.75" customHeight="1" x14ac:dyDescent="0.2">
      <c r="A110" s="5">
        <v>108</v>
      </c>
      <c r="B110" s="6">
        <v>42321</v>
      </c>
      <c r="C110" s="13" t="s">
        <v>740</v>
      </c>
      <c r="D110" s="7" t="s">
        <v>22</v>
      </c>
      <c r="E110" s="12" t="s">
        <v>747</v>
      </c>
      <c r="F110" s="7" t="s">
        <v>596</v>
      </c>
      <c r="G110" s="7" t="s">
        <v>597</v>
      </c>
      <c r="H110" s="7" t="s">
        <v>795</v>
      </c>
      <c r="I110" s="7" t="s">
        <v>728</v>
      </c>
      <c r="J110" s="7" t="s">
        <v>54</v>
      </c>
      <c r="K110" s="7" t="s">
        <v>57</v>
      </c>
      <c r="L110" s="7" t="s">
        <v>177</v>
      </c>
      <c r="M110" s="7" t="s">
        <v>731</v>
      </c>
      <c r="N110" s="7" t="s">
        <v>602</v>
      </c>
      <c r="O110" s="8">
        <v>2</v>
      </c>
      <c r="P110" s="9" t="s">
        <v>601</v>
      </c>
      <c r="Q110" s="9" t="s">
        <v>22</v>
      </c>
      <c r="R110" s="9" t="s">
        <v>928</v>
      </c>
      <c r="S110" s="9">
        <v>2</v>
      </c>
      <c r="T110" s="9">
        <v>0</v>
      </c>
      <c r="U110" s="10">
        <v>1</v>
      </c>
      <c r="V110" s="11" t="s">
        <v>600</v>
      </c>
      <c r="W110" s="11">
        <v>1</v>
      </c>
      <c r="X110" s="11">
        <v>0</v>
      </c>
      <c r="Y110" s="7" t="s">
        <v>27</v>
      </c>
      <c r="AC110" s="14" t="s">
        <v>599</v>
      </c>
      <c r="AD110" s="7" t="s">
        <v>598</v>
      </c>
    </row>
    <row r="111" spans="1:34" ht="36.75" customHeight="1" x14ac:dyDescent="0.2">
      <c r="A111" s="5">
        <v>109</v>
      </c>
      <c r="B111" s="6">
        <v>42324</v>
      </c>
      <c r="C111" s="13" t="s">
        <v>740</v>
      </c>
      <c r="D111" s="7" t="s">
        <v>22</v>
      </c>
      <c r="E111" s="12" t="s">
        <v>747</v>
      </c>
      <c r="F111" s="7" t="s">
        <v>164</v>
      </c>
      <c r="G111" s="7" t="s">
        <v>242</v>
      </c>
      <c r="H111" s="7" t="s">
        <v>922</v>
      </c>
      <c r="I111" s="7" t="s">
        <v>63</v>
      </c>
      <c r="J111" s="7" t="s">
        <v>49</v>
      </c>
      <c r="K111" s="7" t="s">
        <v>57</v>
      </c>
      <c r="L111" s="7" t="s">
        <v>730</v>
      </c>
      <c r="M111" s="7" t="s">
        <v>726</v>
      </c>
      <c r="O111" s="8">
        <v>2</v>
      </c>
      <c r="P111" s="9" t="s">
        <v>282</v>
      </c>
      <c r="Q111" s="9" t="s">
        <v>22</v>
      </c>
      <c r="R111" s="9" t="s">
        <v>928</v>
      </c>
      <c r="S111" s="9">
        <v>2</v>
      </c>
      <c r="T111" s="9">
        <v>0</v>
      </c>
      <c r="U111" s="10">
        <v>9</v>
      </c>
      <c r="W111" s="11">
        <v>9</v>
      </c>
      <c r="X111" s="11">
        <v>0</v>
      </c>
      <c r="Y111" s="7" t="s">
        <v>99</v>
      </c>
      <c r="AA111" s="7" t="s">
        <v>126</v>
      </c>
      <c r="AC111" s="14" t="s">
        <v>241</v>
      </c>
      <c r="AD111" s="7" t="s">
        <v>240</v>
      </c>
      <c r="AE111" s="7" t="s">
        <v>266</v>
      </c>
      <c r="AF111" s="7" t="s">
        <v>281</v>
      </c>
      <c r="AG111" s="7" t="s">
        <v>683</v>
      </c>
      <c r="AH111" s="7" t="s">
        <v>472</v>
      </c>
    </row>
    <row r="112" spans="1:34" ht="36.75" customHeight="1" x14ac:dyDescent="0.2">
      <c r="A112" s="5">
        <v>110</v>
      </c>
      <c r="B112" s="6">
        <v>42326</v>
      </c>
      <c r="C112" s="13" t="s">
        <v>740</v>
      </c>
      <c r="D112" s="7" t="s">
        <v>307</v>
      </c>
      <c r="E112" s="12" t="s">
        <v>747</v>
      </c>
      <c r="F112" s="7" t="s">
        <v>87</v>
      </c>
      <c r="G112" s="7" t="s">
        <v>114</v>
      </c>
      <c r="H112" s="7" t="s">
        <v>851</v>
      </c>
      <c r="I112" s="7" t="s">
        <v>20</v>
      </c>
      <c r="J112" s="7" t="s">
        <v>49</v>
      </c>
      <c r="K112" s="7" t="s">
        <v>57</v>
      </c>
      <c r="L112" s="7" t="s">
        <v>87</v>
      </c>
      <c r="M112" s="7" t="s">
        <v>87</v>
      </c>
      <c r="O112" s="8">
        <v>55</v>
      </c>
      <c r="Q112" s="9" t="s">
        <v>23</v>
      </c>
      <c r="R112" s="9" t="s">
        <v>23</v>
      </c>
      <c r="S112" s="9">
        <v>28</v>
      </c>
      <c r="T112" s="9">
        <v>27</v>
      </c>
      <c r="U112" s="10">
        <v>55</v>
      </c>
      <c r="W112" s="11">
        <v>50</v>
      </c>
      <c r="X112" s="11">
        <v>5</v>
      </c>
      <c r="Y112" s="7" t="s">
        <v>27</v>
      </c>
      <c r="AB112" s="14" t="s">
        <v>717</v>
      </c>
      <c r="AC112" s="14" t="s">
        <v>134</v>
      </c>
      <c r="AD112" s="7" t="s">
        <v>133</v>
      </c>
    </row>
    <row r="113" spans="1:31" ht="36.75" customHeight="1" x14ac:dyDescent="0.2">
      <c r="A113" s="5">
        <v>111</v>
      </c>
      <c r="B113" s="6">
        <v>42329</v>
      </c>
      <c r="C113" s="13" t="s">
        <v>740</v>
      </c>
      <c r="D113" s="7" t="s">
        <v>22</v>
      </c>
      <c r="E113" s="12" t="s">
        <v>747</v>
      </c>
      <c r="F113" s="7" t="s">
        <v>216</v>
      </c>
      <c r="G113" s="7" t="s">
        <v>217</v>
      </c>
      <c r="H113" s="7" t="s">
        <v>896</v>
      </c>
      <c r="I113" s="7" t="s">
        <v>728</v>
      </c>
      <c r="J113" s="7" t="s">
        <v>26</v>
      </c>
      <c r="K113" s="7" t="s">
        <v>734</v>
      </c>
      <c r="L113" s="7" t="s">
        <v>177</v>
      </c>
      <c r="M113" s="7" t="s">
        <v>731</v>
      </c>
      <c r="N113" s="7" t="s">
        <v>317</v>
      </c>
      <c r="O113" s="8">
        <v>0</v>
      </c>
      <c r="Q113" s="9" t="s">
        <v>23</v>
      </c>
      <c r="R113" s="9" t="s">
        <v>23</v>
      </c>
      <c r="S113" s="9">
        <v>0</v>
      </c>
      <c r="T113" s="9">
        <v>0</v>
      </c>
      <c r="U113" s="10">
        <v>1</v>
      </c>
      <c r="V113" s="11" t="s">
        <v>318</v>
      </c>
      <c r="W113" s="11">
        <v>1</v>
      </c>
      <c r="X113" s="11">
        <v>0</v>
      </c>
      <c r="Y113" s="7" t="s">
        <v>55</v>
      </c>
      <c r="Z113" s="14" t="s">
        <v>316</v>
      </c>
      <c r="AA113" s="7" t="s">
        <v>313</v>
      </c>
      <c r="AC113" s="14" t="s">
        <v>314</v>
      </c>
      <c r="AD113" s="7" t="s">
        <v>312</v>
      </c>
    </row>
    <row r="114" spans="1:31" ht="36.75" customHeight="1" x14ac:dyDescent="0.2">
      <c r="A114" s="5">
        <v>112</v>
      </c>
      <c r="B114" s="6">
        <v>42331</v>
      </c>
      <c r="C114" s="13" t="s">
        <v>740</v>
      </c>
      <c r="D114" s="7" t="s">
        <v>307</v>
      </c>
      <c r="E114" s="12" t="s">
        <v>747</v>
      </c>
      <c r="F114" s="7" t="s">
        <v>87</v>
      </c>
      <c r="G114" s="7" t="s">
        <v>114</v>
      </c>
      <c r="H114" s="7" t="s">
        <v>852</v>
      </c>
      <c r="I114" s="7" t="s">
        <v>20</v>
      </c>
      <c r="J114" s="7" t="s">
        <v>49</v>
      </c>
      <c r="K114" s="7" t="s">
        <v>57</v>
      </c>
      <c r="L114" s="7" t="s">
        <v>730</v>
      </c>
      <c r="M114" s="7" t="s">
        <v>732</v>
      </c>
      <c r="N114" s="7" t="s">
        <v>341</v>
      </c>
      <c r="O114" s="8">
        <v>190</v>
      </c>
      <c r="Q114" s="9" t="s">
        <v>23</v>
      </c>
      <c r="R114" s="9" t="s">
        <v>23</v>
      </c>
      <c r="S114" s="9">
        <v>95</v>
      </c>
      <c r="T114" s="9">
        <v>95</v>
      </c>
      <c r="U114" s="10">
        <v>190</v>
      </c>
      <c r="W114" s="11">
        <v>171</v>
      </c>
      <c r="X114" s="11">
        <v>19</v>
      </c>
      <c r="Y114" s="7" t="s">
        <v>27</v>
      </c>
      <c r="AB114" s="14" t="s">
        <v>708</v>
      </c>
      <c r="AC114" s="14" t="s">
        <v>624</v>
      </c>
      <c r="AD114" s="7" t="s">
        <v>623</v>
      </c>
    </row>
    <row r="115" spans="1:31" ht="36.75" customHeight="1" x14ac:dyDescent="0.2">
      <c r="A115" s="5">
        <v>113</v>
      </c>
      <c r="B115" s="6">
        <v>42331</v>
      </c>
      <c r="C115" s="13" t="s">
        <v>740</v>
      </c>
      <c r="D115" s="7" t="s">
        <v>22</v>
      </c>
      <c r="E115" s="12" t="s">
        <v>747</v>
      </c>
      <c r="F115" s="7" t="s">
        <v>342</v>
      </c>
      <c r="G115" s="7" t="s">
        <v>342</v>
      </c>
      <c r="H115" s="7" t="s">
        <v>796</v>
      </c>
      <c r="I115" s="7" t="s">
        <v>20</v>
      </c>
      <c r="J115" s="7" t="s">
        <v>49</v>
      </c>
      <c r="K115" s="7" t="s">
        <v>57</v>
      </c>
      <c r="L115" s="7" t="s">
        <v>177</v>
      </c>
      <c r="M115" s="7" t="s">
        <v>731</v>
      </c>
      <c r="N115" s="7" t="s">
        <v>627</v>
      </c>
      <c r="O115" s="8">
        <v>1</v>
      </c>
      <c r="P115" s="9" t="s">
        <v>626</v>
      </c>
      <c r="Q115" s="9" t="s">
        <v>22</v>
      </c>
      <c r="R115" s="9" t="s">
        <v>928</v>
      </c>
      <c r="S115" s="9">
        <v>1</v>
      </c>
      <c r="T115" s="9">
        <v>0</v>
      </c>
      <c r="U115" s="10">
        <v>1</v>
      </c>
      <c r="W115" s="11">
        <v>1</v>
      </c>
      <c r="X115" s="11">
        <v>0</v>
      </c>
      <c r="Y115" s="7" t="s">
        <v>27</v>
      </c>
      <c r="AC115" s="14" t="s">
        <v>624</v>
      </c>
      <c r="AD115" s="7" t="s">
        <v>623</v>
      </c>
    </row>
    <row r="116" spans="1:31" ht="36.75" customHeight="1" x14ac:dyDescent="0.2">
      <c r="A116" s="5">
        <v>114</v>
      </c>
      <c r="B116" s="6">
        <v>42331</v>
      </c>
      <c r="C116" s="13" t="s">
        <v>740</v>
      </c>
      <c r="D116" s="7" t="s">
        <v>28</v>
      </c>
      <c r="E116" s="12" t="s">
        <v>747</v>
      </c>
      <c r="F116" s="7" t="s">
        <v>625</v>
      </c>
      <c r="G116" s="7" t="s">
        <v>625</v>
      </c>
      <c r="H116" s="7" t="s">
        <v>792</v>
      </c>
      <c r="I116" s="7" t="s">
        <v>20</v>
      </c>
      <c r="J116" s="7" t="s">
        <v>26</v>
      </c>
      <c r="K116" s="7" t="s">
        <v>734</v>
      </c>
      <c r="L116" s="7" t="s">
        <v>177</v>
      </c>
      <c r="M116" s="7" t="s">
        <v>731</v>
      </c>
      <c r="N116" s="7" t="s">
        <v>628</v>
      </c>
      <c r="O116" s="8">
        <v>0</v>
      </c>
      <c r="Q116" s="9" t="s">
        <v>23</v>
      </c>
      <c r="R116" s="9" t="s">
        <v>23</v>
      </c>
      <c r="S116" s="9">
        <v>0</v>
      </c>
      <c r="T116" s="9">
        <v>0</v>
      </c>
      <c r="U116" s="10">
        <v>5</v>
      </c>
      <c r="W116" s="11">
        <v>5</v>
      </c>
      <c r="X116" s="11">
        <v>0</v>
      </c>
      <c r="Y116" s="7" t="s">
        <v>55</v>
      </c>
      <c r="AC116" s="14" t="s">
        <v>624</v>
      </c>
      <c r="AD116" s="7" t="s">
        <v>623</v>
      </c>
    </row>
    <row r="117" spans="1:31" ht="36.75" customHeight="1" x14ac:dyDescent="0.2">
      <c r="A117" s="5">
        <v>115</v>
      </c>
      <c r="B117" s="6">
        <v>42334</v>
      </c>
      <c r="C117" s="13" t="s">
        <v>740</v>
      </c>
      <c r="D117" s="7" t="s">
        <v>22</v>
      </c>
      <c r="E117" s="12" t="s">
        <v>747</v>
      </c>
      <c r="F117" s="7" t="s">
        <v>216</v>
      </c>
      <c r="G117" s="7" t="s">
        <v>217</v>
      </c>
      <c r="H117" s="7" t="s">
        <v>906</v>
      </c>
      <c r="I117" s="7" t="s">
        <v>63</v>
      </c>
      <c r="J117" s="7" t="s">
        <v>49</v>
      </c>
      <c r="K117" s="7" t="s">
        <v>94</v>
      </c>
      <c r="L117" s="7" t="s">
        <v>730</v>
      </c>
      <c r="M117" s="7" t="s">
        <v>732</v>
      </c>
      <c r="O117" s="8">
        <v>0</v>
      </c>
      <c r="Q117" s="9" t="s">
        <v>23</v>
      </c>
      <c r="R117" s="9" t="s">
        <v>23</v>
      </c>
      <c r="S117" s="9">
        <v>0</v>
      </c>
      <c r="T117" s="9">
        <v>0</v>
      </c>
      <c r="U117" s="10">
        <v>1</v>
      </c>
      <c r="W117" s="11">
        <v>0</v>
      </c>
      <c r="X117" s="11">
        <v>1</v>
      </c>
      <c r="Y117" s="7" t="s">
        <v>55</v>
      </c>
      <c r="Z117" s="14" t="s">
        <v>315</v>
      </c>
      <c r="AB117" s="14" t="s">
        <v>222</v>
      </c>
      <c r="AC117" s="14" t="s">
        <v>219</v>
      </c>
      <c r="AD117" s="7" t="s">
        <v>218</v>
      </c>
    </row>
    <row r="118" spans="1:31" ht="36.75" customHeight="1" x14ac:dyDescent="0.2">
      <c r="A118" s="5">
        <v>116</v>
      </c>
      <c r="B118" s="6">
        <v>42336</v>
      </c>
      <c r="C118" s="13" t="s">
        <v>740</v>
      </c>
      <c r="D118" s="7" t="s">
        <v>307</v>
      </c>
      <c r="E118" s="12" t="s">
        <v>747</v>
      </c>
      <c r="F118" s="7" t="s">
        <v>87</v>
      </c>
      <c r="G118" s="7" t="s">
        <v>114</v>
      </c>
      <c r="H118" s="7" t="s">
        <v>853</v>
      </c>
      <c r="I118" s="7" t="s">
        <v>20</v>
      </c>
      <c r="J118" s="7" t="s">
        <v>49</v>
      </c>
      <c r="K118" s="7" t="s">
        <v>57</v>
      </c>
      <c r="L118" s="7" t="s">
        <v>733</v>
      </c>
      <c r="M118" s="7" t="s">
        <v>727</v>
      </c>
      <c r="N118" s="7" t="s">
        <v>357</v>
      </c>
      <c r="O118" s="8">
        <v>16</v>
      </c>
      <c r="Q118" s="9" t="s">
        <v>23</v>
      </c>
      <c r="R118" s="9" t="s">
        <v>23</v>
      </c>
      <c r="S118" s="9">
        <v>8</v>
      </c>
      <c r="T118" s="9">
        <v>8</v>
      </c>
      <c r="U118" s="10">
        <v>16</v>
      </c>
      <c r="W118" s="11">
        <v>14</v>
      </c>
      <c r="X118" s="11">
        <v>2</v>
      </c>
      <c r="Y118" s="7" t="s">
        <v>27</v>
      </c>
      <c r="AB118" s="14" t="s">
        <v>708</v>
      </c>
      <c r="AC118" s="14" t="s">
        <v>369</v>
      </c>
      <c r="AD118" s="7" t="s">
        <v>368</v>
      </c>
    </row>
    <row r="119" spans="1:31" ht="36.75" customHeight="1" x14ac:dyDescent="0.2">
      <c r="A119" s="5">
        <v>117</v>
      </c>
      <c r="B119" s="6">
        <v>42336</v>
      </c>
      <c r="C119" s="13" t="s">
        <v>740</v>
      </c>
      <c r="D119" s="7" t="s">
        <v>307</v>
      </c>
      <c r="E119" s="12" t="s">
        <v>747</v>
      </c>
      <c r="F119" s="7" t="s">
        <v>87</v>
      </c>
      <c r="G119" s="7" t="s">
        <v>114</v>
      </c>
      <c r="H119" s="7" t="s">
        <v>854</v>
      </c>
      <c r="I119" s="7" t="s">
        <v>20</v>
      </c>
      <c r="J119" s="7" t="s">
        <v>49</v>
      </c>
      <c r="K119" s="7" t="s">
        <v>57</v>
      </c>
      <c r="L119" s="7" t="s">
        <v>730</v>
      </c>
      <c r="M119" s="7" t="s">
        <v>732</v>
      </c>
      <c r="N119" s="7" t="s">
        <v>308</v>
      </c>
      <c r="O119" s="8">
        <v>41</v>
      </c>
      <c r="Q119" s="9" t="s">
        <v>23</v>
      </c>
      <c r="R119" s="9" t="s">
        <v>23</v>
      </c>
      <c r="S119" s="9">
        <v>21</v>
      </c>
      <c r="T119" s="9">
        <v>20</v>
      </c>
      <c r="U119" s="10">
        <v>41</v>
      </c>
      <c r="W119" s="11">
        <v>37</v>
      </c>
      <c r="X119" s="11">
        <v>4</v>
      </c>
      <c r="Y119" s="7" t="s">
        <v>27</v>
      </c>
      <c r="AB119" s="14" t="s">
        <v>708</v>
      </c>
      <c r="AC119" s="14" t="s">
        <v>369</v>
      </c>
      <c r="AD119" s="7" t="s">
        <v>368</v>
      </c>
    </row>
    <row r="120" spans="1:31" ht="36.75" customHeight="1" x14ac:dyDescent="0.2">
      <c r="A120" s="5">
        <v>118</v>
      </c>
      <c r="B120" s="6">
        <v>42337</v>
      </c>
      <c r="C120" s="13" t="s">
        <v>740</v>
      </c>
      <c r="D120" s="7" t="s">
        <v>22</v>
      </c>
      <c r="E120" s="12" t="s">
        <v>747</v>
      </c>
      <c r="F120" s="7" t="s">
        <v>87</v>
      </c>
      <c r="G120" s="7" t="s">
        <v>87</v>
      </c>
      <c r="H120" s="7" t="s">
        <v>904</v>
      </c>
      <c r="I120" s="7" t="s">
        <v>728</v>
      </c>
      <c r="J120" s="7" t="s">
        <v>49</v>
      </c>
      <c r="K120" s="7" t="s">
        <v>734</v>
      </c>
      <c r="L120" s="7" t="s">
        <v>730</v>
      </c>
      <c r="M120" s="7" t="s">
        <v>732</v>
      </c>
      <c r="O120" s="8">
        <v>0</v>
      </c>
      <c r="Q120" s="9" t="s">
        <v>23</v>
      </c>
      <c r="R120" s="9" t="s">
        <v>23</v>
      </c>
      <c r="S120" s="9">
        <v>0</v>
      </c>
      <c r="T120" s="9">
        <v>0</v>
      </c>
      <c r="U120" s="10">
        <v>1</v>
      </c>
      <c r="V120" s="11" t="s">
        <v>532</v>
      </c>
      <c r="W120" s="11">
        <v>1</v>
      </c>
      <c r="X120" s="11">
        <v>0</v>
      </c>
      <c r="Y120" s="7" t="s">
        <v>55</v>
      </c>
      <c r="AB120" s="14" t="s">
        <v>709</v>
      </c>
      <c r="AC120" s="14" t="s">
        <v>531</v>
      </c>
      <c r="AD120" s="7" t="s">
        <v>530</v>
      </c>
    </row>
    <row r="121" spans="1:31" ht="36.75" customHeight="1" x14ac:dyDescent="0.2">
      <c r="A121" s="5">
        <v>119</v>
      </c>
      <c r="B121" s="6" t="s">
        <v>243</v>
      </c>
      <c r="C121" s="13" t="s">
        <v>740</v>
      </c>
      <c r="D121" s="7" t="s">
        <v>87</v>
      </c>
      <c r="E121" s="12" t="s">
        <v>87</v>
      </c>
      <c r="F121" s="7" t="s">
        <v>87</v>
      </c>
      <c r="G121" s="7" t="s">
        <v>114</v>
      </c>
      <c r="H121" s="7" t="s">
        <v>855</v>
      </c>
      <c r="I121" s="7" t="s">
        <v>20</v>
      </c>
      <c r="J121" s="7" t="s">
        <v>49</v>
      </c>
      <c r="K121" s="7" t="s">
        <v>57</v>
      </c>
      <c r="L121" s="7" t="s">
        <v>87</v>
      </c>
      <c r="M121" s="7" t="s">
        <v>87</v>
      </c>
      <c r="O121" s="8">
        <v>3148</v>
      </c>
      <c r="Q121" s="9" t="s">
        <v>23</v>
      </c>
      <c r="R121" s="9" t="s">
        <v>23</v>
      </c>
      <c r="S121" s="9">
        <v>1574</v>
      </c>
      <c r="T121" s="9">
        <v>1574</v>
      </c>
      <c r="U121" s="10">
        <v>3148</v>
      </c>
      <c r="W121" s="11">
        <v>2833</v>
      </c>
      <c r="X121" s="11">
        <v>315</v>
      </c>
      <c r="Y121" s="7" t="s">
        <v>27</v>
      </c>
      <c r="AB121" s="14" t="s">
        <v>760</v>
      </c>
      <c r="AC121" s="14" t="s">
        <v>367</v>
      </c>
      <c r="AD121" s="7" t="s">
        <v>366</v>
      </c>
      <c r="AE121" s="7" t="s">
        <v>501</v>
      </c>
    </row>
    <row r="122" spans="1:31" ht="36.75" customHeight="1" x14ac:dyDescent="0.2">
      <c r="A122" s="5">
        <v>120</v>
      </c>
      <c r="B122" s="6">
        <v>42345</v>
      </c>
      <c r="C122" s="13" t="s">
        <v>741</v>
      </c>
      <c r="D122" s="7" t="s">
        <v>22</v>
      </c>
      <c r="E122" s="12" t="s">
        <v>747</v>
      </c>
      <c r="F122" s="7" t="s">
        <v>697</v>
      </c>
      <c r="G122" s="7" t="s">
        <v>697</v>
      </c>
      <c r="H122" s="7" t="s">
        <v>918</v>
      </c>
      <c r="I122" s="7" t="s">
        <v>63</v>
      </c>
      <c r="J122" s="7" t="s">
        <v>54</v>
      </c>
      <c r="K122" s="7" t="s">
        <v>57</v>
      </c>
      <c r="L122" s="7" t="s">
        <v>733</v>
      </c>
      <c r="M122" s="7" t="s">
        <v>726</v>
      </c>
      <c r="O122" s="8">
        <v>1</v>
      </c>
      <c r="P122" s="9" t="s">
        <v>703</v>
      </c>
      <c r="Q122" s="9" t="s">
        <v>22</v>
      </c>
      <c r="R122" s="9" t="s">
        <v>928</v>
      </c>
      <c r="S122" s="9">
        <v>1</v>
      </c>
      <c r="T122" s="9">
        <v>0</v>
      </c>
      <c r="U122" s="10">
        <v>40</v>
      </c>
      <c r="V122" s="11" t="s">
        <v>701</v>
      </c>
      <c r="W122" s="11">
        <v>40</v>
      </c>
      <c r="X122" s="11">
        <v>0</v>
      </c>
      <c r="Y122" s="7" t="s">
        <v>99</v>
      </c>
      <c r="Z122" s="14" t="s">
        <v>700</v>
      </c>
      <c r="AA122" s="7" t="s">
        <v>126</v>
      </c>
      <c r="AC122" s="14" t="s">
        <v>699</v>
      </c>
      <c r="AD122" s="7" t="s">
        <v>698</v>
      </c>
      <c r="AE122" s="7" t="s">
        <v>702</v>
      </c>
    </row>
    <row r="123" spans="1:31" ht="36.75" customHeight="1" x14ac:dyDescent="0.2">
      <c r="A123" s="5">
        <v>121</v>
      </c>
      <c r="B123" s="6">
        <v>42348</v>
      </c>
      <c r="C123" s="13" t="s">
        <v>741</v>
      </c>
      <c r="D123" s="7" t="s">
        <v>28</v>
      </c>
      <c r="E123" s="12" t="s">
        <v>747</v>
      </c>
      <c r="F123" s="7" t="s">
        <v>603</v>
      </c>
      <c r="G123" s="7" t="s">
        <v>603</v>
      </c>
      <c r="H123" s="7" t="s">
        <v>770</v>
      </c>
      <c r="I123" s="7" t="s">
        <v>63</v>
      </c>
      <c r="J123" s="7" t="s">
        <v>26</v>
      </c>
      <c r="K123" s="7" t="s">
        <v>57</v>
      </c>
      <c r="L123" s="7" t="s">
        <v>730</v>
      </c>
      <c r="M123" s="7" t="s">
        <v>732</v>
      </c>
      <c r="N123" s="7" t="s">
        <v>607</v>
      </c>
      <c r="O123" s="8">
        <v>2</v>
      </c>
      <c r="P123" s="9" t="s">
        <v>606</v>
      </c>
      <c r="Q123" s="9" t="s">
        <v>608</v>
      </c>
      <c r="R123" s="9" t="s">
        <v>929</v>
      </c>
      <c r="S123" s="9">
        <v>2</v>
      </c>
      <c r="T123" s="9">
        <v>0</v>
      </c>
      <c r="U123" s="10">
        <v>1</v>
      </c>
      <c r="W123" s="11">
        <v>1</v>
      </c>
      <c r="X123" s="11">
        <v>0</v>
      </c>
      <c r="Y123" s="7" t="s">
        <v>27</v>
      </c>
      <c r="AC123" s="14" t="s">
        <v>605</v>
      </c>
      <c r="AD123" s="7" t="s">
        <v>604</v>
      </c>
    </row>
    <row r="124" spans="1:31" ht="36.75" customHeight="1" x14ac:dyDescent="0.2">
      <c r="A124" s="5">
        <v>122</v>
      </c>
      <c r="B124" s="6">
        <v>42355</v>
      </c>
      <c r="C124" s="13" t="s">
        <v>741</v>
      </c>
      <c r="D124" s="7" t="s">
        <v>22</v>
      </c>
      <c r="E124" s="12" t="s">
        <v>747</v>
      </c>
      <c r="F124" s="7" t="s">
        <v>350</v>
      </c>
      <c r="G124" s="7" t="s">
        <v>349</v>
      </c>
      <c r="H124" s="7" t="s">
        <v>901</v>
      </c>
      <c r="I124" s="7" t="s">
        <v>63</v>
      </c>
      <c r="J124" s="7" t="s">
        <v>49</v>
      </c>
      <c r="K124" s="7" t="s">
        <v>56</v>
      </c>
      <c r="L124" s="7" t="s">
        <v>730</v>
      </c>
      <c r="M124" s="7" t="s">
        <v>732</v>
      </c>
      <c r="O124" s="8">
        <v>2</v>
      </c>
      <c r="P124" s="9" t="s">
        <v>353</v>
      </c>
      <c r="Q124" s="9" t="s">
        <v>22</v>
      </c>
      <c r="R124" s="9" t="s">
        <v>928</v>
      </c>
      <c r="S124" s="9">
        <v>1</v>
      </c>
      <c r="T124" s="9">
        <v>1</v>
      </c>
      <c r="U124" s="10">
        <v>2</v>
      </c>
      <c r="V124" s="11" t="s">
        <v>354</v>
      </c>
      <c r="W124" s="11">
        <v>0</v>
      </c>
      <c r="X124" s="11">
        <v>2</v>
      </c>
      <c r="Y124" s="7" t="s">
        <v>27</v>
      </c>
      <c r="Z124" s="14" t="s">
        <v>351</v>
      </c>
      <c r="AC124" s="14" t="s">
        <v>352</v>
      </c>
      <c r="AD124" s="7" t="s">
        <v>348</v>
      </c>
      <c r="AE124" s="7" t="s">
        <v>529</v>
      </c>
    </row>
    <row r="125" spans="1:31" ht="36.75" customHeight="1" x14ac:dyDescent="0.2">
      <c r="A125" s="5">
        <v>123</v>
      </c>
      <c r="B125" s="6">
        <v>42354</v>
      </c>
      <c r="C125" s="13" t="s">
        <v>741</v>
      </c>
      <c r="D125" s="7" t="s">
        <v>307</v>
      </c>
      <c r="E125" s="12" t="s">
        <v>747</v>
      </c>
      <c r="F125" s="7" t="s">
        <v>87</v>
      </c>
      <c r="G125" s="7" t="s">
        <v>114</v>
      </c>
      <c r="H125" s="7" t="s">
        <v>856</v>
      </c>
      <c r="I125" s="7" t="s">
        <v>20</v>
      </c>
      <c r="J125" s="7" t="s">
        <v>49</v>
      </c>
      <c r="K125" s="7" t="s">
        <v>57</v>
      </c>
      <c r="L125" s="7" t="s">
        <v>87</v>
      </c>
      <c r="M125" s="7" t="s">
        <v>87</v>
      </c>
      <c r="O125" s="8">
        <v>61</v>
      </c>
      <c r="Q125" s="9" t="s">
        <v>23</v>
      </c>
      <c r="R125" s="9" t="s">
        <v>23</v>
      </c>
      <c r="S125" s="9">
        <v>31</v>
      </c>
      <c r="T125" s="9">
        <v>30</v>
      </c>
      <c r="U125" s="10">
        <v>61</v>
      </c>
      <c r="W125" s="11">
        <v>55</v>
      </c>
      <c r="X125" s="11">
        <v>6</v>
      </c>
      <c r="Y125" s="7" t="s">
        <v>27</v>
      </c>
      <c r="AB125" s="14" t="s">
        <v>718</v>
      </c>
      <c r="AC125" s="14" t="s">
        <v>245</v>
      </c>
      <c r="AD125" s="7" t="s">
        <v>244</v>
      </c>
    </row>
    <row r="126" spans="1:31" ht="36.75" customHeight="1" x14ac:dyDescent="0.2">
      <c r="A126" s="5">
        <v>124</v>
      </c>
      <c r="B126" s="6">
        <v>42357</v>
      </c>
      <c r="C126" s="13" t="s">
        <v>741</v>
      </c>
      <c r="D126" s="7" t="s">
        <v>307</v>
      </c>
      <c r="E126" s="12" t="s">
        <v>747</v>
      </c>
      <c r="F126" s="7" t="s">
        <v>87</v>
      </c>
      <c r="G126" s="7" t="s">
        <v>114</v>
      </c>
      <c r="H126" s="7" t="s">
        <v>857</v>
      </c>
      <c r="I126" s="7" t="s">
        <v>20</v>
      </c>
      <c r="J126" s="7" t="s">
        <v>49</v>
      </c>
      <c r="K126" s="7" t="s">
        <v>57</v>
      </c>
      <c r="L126" s="7" t="s">
        <v>733</v>
      </c>
      <c r="M126" s="7" t="s">
        <v>727</v>
      </c>
      <c r="N126" s="7" t="s">
        <v>357</v>
      </c>
      <c r="O126" s="8">
        <v>16</v>
      </c>
      <c r="Q126" s="9" t="s">
        <v>23</v>
      </c>
      <c r="R126" s="9" t="s">
        <v>23</v>
      </c>
      <c r="S126" s="9">
        <v>8</v>
      </c>
      <c r="T126" s="9">
        <v>8</v>
      </c>
      <c r="U126" s="10">
        <v>16</v>
      </c>
      <c r="W126" s="11">
        <v>14</v>
      </c>
      <c r="X126" s="11">
        <v>2</v>
      </c>
      <c r="Y126" s="7" t="s">
        <v>27</v>
      </c>
      <c r="AB126" s="14" t="s">
        <v>708</v>
      </c>
      <c r="AC126" s="14" t="s">
        <v>365</v>
      </c>
      <c r="AD126" s="7" t="s">
        <v>364</v>
      </c>
    </row>
    <row r="127" spans="1:31" ht="36.75" customHeight="1" x14ac:dyDescent="0.2">
      <c r="A127" s="5">
        <v>125</v>
      </c>
      <c r="B127" s="6">
        <v>42357</v>
      </c>
      <c r="C127" s="13" t="s">
        <v>741</v>
      </c>
      <c r="D127" s="7" t="s">
        <v>307</v>
      </c>
      <c r="E127" s="12" t="s">
        <v>747</v>
      </c>
      <c r="F127" s="7" t="s">
        <v>87</v>
      </c>
      <c r="G127" s="7" t="s">
        <v>114</v>
      </c>
      <c r="H127" s="7" t="s">
        <v>858</v>
      </c>
      <c r="I127" s="7" t="s">
        <v>20</v>
      </c>
      <c r="J127" s="7" t="s">
        <v>49</v>
      </c>
      <c r="K127" s="7" t="s">
        <v>57</v>
      </c>
      <c r="L127" s="7" t="s">
        <v>730</v>
      </c>
      <c r="M127" s="7" t="s">
        <v>732</v>
      </c>
      <c r="N127" s="7" t="s">
        <v>308</v>
      </c>
      <c r="O127" s="8">
        <v>69</v>
      </c>
      <c r="Q127" s="9" t="s">
        <v>23</v>
      </c>
      <c r="R127" s="9" t="s">
        <v>23</v>
      </c>
      <c r="S127" s="9">
        <v>35</v>
      </c>
      <c r="T127" s="9">
        <v>34</v>
      </c>
      <c r="U127" s="10">
        <v>69</v>
      </c>
      <c r="W127" s="11">
        <v>62</v>
      </c>
      <c r="X127" s="11">
        <v>7</v>
      </c>
      <c r="Y127" s="7" t="s">
        <v>27</v>
      </c>
      <c r="AB127" s="14" t="s">
        <v>708</v>
      </c>
      <c r="AC127" s="14" t="s">
        <v>365</v>
      </c>
      <c r="AD127" s="7" t="s">
        <v>364</v>
      </c>
    </row>
    <row r="128" spans="1:31" ht="36.75" customHeight="1" x14ac:dyDescent="0.2">
      <c r="A128" s="5">
        <v>126</v>
      </c>
      <c r="B128" s="6">
        <v>42358</v>
      </c>
      <c r="C128" s="13" t="s">
        <v>741</v>
      </c>
      <c r="D128" s="7" t="s">
        <v>307</v>
      </c>
      <c r="E128" s="12" t="s">
        <v>747</v>
      </c>
      <c r="F128" s="7" t="s">
        <v>87</v>
      </c>
      <c r="G128" s="7" t="s">
        <v>114</v>
      </c>
      <c r="H128" s="7" t="s">
        <v>859</v>
      </c>
      <c r="I128" s="7" t="s">
        <v>20</v>
      </c>
      <c r="J128" s="7" t="s">
        <v>49</v>
      </c>
      <c r="K128" s="7" t="s">
        <v>57</v>
      </c>
      <c r="L128" s="7" t="s">
        <v>733</v>
      </c>
      <c r="M128" s="7" t="s">
        <v>727</v>
      </c>
      <c r="N128" s="7" t="s">
        <v>357</v>
      </c>
      <c r="O128" s="8">
        <v>9</v>
      </c>
      <c r="Q128" s="9" t="s">
        <v>23</v>
      </c>
      <c r="R128" s="9" t="s">
        <v>23</v>
      </c>
      <c r="S128" s="9">
        <v>5</v>
      </c>
      <c r="T128" s="9">
        <v>4</v>
      </c>
      <c r="U128" s="10">
        <v>9</v>
      </c>
      <c r="W128" s="11">
        <v>8</v>
      </c>
      <c r="X128" s="11">
        <v>1</v>
      </c>
      <c r="Y128" s="7" t="s">
        <v>27</v>
      </c>
      <c r="AB128" s="14" t="s">
        <v>708</v>
      </c>
      <c r="AC128" s="14" t="s">
        <v>390</v>
      </c>
      <c r="AD128" s="7" t="s">
        <v>389</v>
      </c>
      <c r="AE128" s="7" t="s">
        <v>396</v>
      </c>
    </row>
    <row r="129" spans="1:34" ht="36.75" customHeight="1" x14ac:dyDescent="0.2">
      <c r="A129" s="5">
        <v>127</v>
      </c>
      <c r="B129" s="6">
        <v>42358</v>
      </c>
      <c r="C129" s="13" t="s">
        <v>741</v>
      </c>
      <c r="D129" s="7" t="s">
        <v>307</v>
      </c>
      <c r="E129" s="12" t="s">
        <v>747</v>
      </c>
      <c r="F129" s="7" t="s">
        <v>87</v>
      </c>
      <c r="G129" s="7" t="s">
        <v>114</v>
      </c>
      <c r="H129" s="7" t="s">
        <v>860</v>
      </c>
      <c r="I129" s="7" t="s">
        <v>20</v>
      </c>
      <c r="J129" s="7" t="s">
        <v>49</v>
      </c>
      <c r="K129" s="7" t="s">
        <v>57</v>
      </c>
      <c r="L129" s="7" t="s">
        <v>730</v>
      </c>
      <c r="M129" s="7" t="s">
        <v>732</v>
      </c>
      <c r="O129" s="8">
        <v>5</v>
      </c>
      <c r="Q129" s="9" t="s">
        <v>23</v>
      </c>
      <c r="R129" s="9" t="s">
        <v>23</v>
      </c>
      <c r="S129" s="9">
        <v>3</v>
      </c>
      <c r="T129" s="9">
        <v>2</v>
      </c>
      <c r="U129" s="10">
        <v>5</v>
      </c>
      <c r="W129" s="11">
        <v>4</v>
      </c>
      <c r="X129" s="11">
        <v>1</v>
      </c>
      <c r="Y129" s="7" t="s">
        <v>27</v>
      </c>
      <c r="AB129" s="14" t="s">
        <v>708</v>
      </c>
      <c r="AC129" s="14" t="s">
        <v>390</v>
      </c>
      <c r="AD129" s="7" t="s">
        <v>389</v>
      </c>
      <c r="AE129" s="7" t="s">
        <v>396</v>
      </c>
    </row>
    <row r="130" spans="1:34" ht="36.75" customHeight="1" x14ac:dyDescent="0.2">
      <c r="A130" s="5">
        <v>128</v>
      </c>
      <c r="B130" s="6">
        <v>42358</v>
      </c>
      <c r="C130" s="13" t="s">
        <v>741</v>
      </c>
      <c r="D130" s="7" t="s">
        <v>307</v>
      </c>
      <c r="E130" s="12" t="s">
        <v>747</v>
      </c>
      <c r="F130" s="7" t="s">
        <v>87</v>
      </c>
      <c r="G130" s="7" t="s">
        <v>114</v>
      </c>
      <c r="H130" s="7" t="s">
        <v>860</v>
      </c>
      <c r="I130" s="7" t="s">
        <v>20</v>
      </c>
      <c r="J130" s="7" t="s">
        <v>49</v>
      </c>
      <c r="K130" s="7" t="s">
        <v>57</v>
      </c>
      <c r="L130" s="7" t="s">
        <v>730</v>
      </c>
      <c r="M130" s="7" t="s">
        <v>732</v>
      </c>
      <c r="N130" s="7" t="s">
        <v>308</v>
      </c>
      <c r="O130" s="8">
        <v>80</v>
      </c>
      <c r="Q130" s="9" t="s">
        <v>23</v>
      </c>
      <c r="R130" s="9" t="s">
        <v>23</v>
      </c>
      <c r="S130" s="9">
        <v>40</v>
      </c>
      <c r="T130" s="9">
        <v>40</v>
      </c>
      <c r="U130" s="10">
        <v>80</v>
      </c>
      <c r="W130" s="11">
        <v>72</v>
      </c>
      <c r="X130" s="11">
        <v>8</v>
      </c>
      <c r="Y130" s="7" t="s">
        <v>27</v>
      </c>
      <c r="AB130" s="14" t="s">
        <v>708</v>
      </c>
      <c r="AC130" s="14" t="s">
        <v>390</v>
      </c>
      <c r="AD130" s="7" t="s">
        <v>389</v>
      </c>
      <c r="AE130" s="7" t="s">
        <v>396</v>
      </c>
    </row>
    <row r="131" spans="1:34" ht="36.75" customHeight="1" x14ac:dyDescent="0.2">
      <c r="A131" s="5">
        <v>129</v>
      </c>
      <c r="B131" s="6">
        <v>42360</v>
      </c>
      <c r="C131" s="13" t="s">
        <v>741</v>
      </c>
      <c r="D131" s="7" t="s">
        <v>78</v>
      </c>
      <c r="E131" s="12" t="s">
        <v>750</v>
      </c>
      <c r="F131" s="7" t="s">
        <v>79</v>
      </c>
      <c r="G131" s="7" t="s">
        <v>224</v>
      </c>
      <c r="H131" s="7" t="s">
        <v>907</v>
      </c>
      <c r="I131" s="7" t="s">
        <v>63</v>
      </c>
      <c r="J131" s="7" t="s">
        <v>49</v>
      </c>
      <c r="K131" s="7" t="s">
        <v>94</v>
      </c>
      <c r="L131" s="7" t="s">
        <v>730</v>
      </c>
      <c r="M131" s="7" t="s">
        <v>732</v>
      </c>
      <c r="N131" s="7" t="s">
        <v>341</v>
      </c>
      <c r="O131" s="8">
        <v>1</v>
      </c>
      <c r="P131" s="9" t="s">
        <v>226</v>
      </c>
      <c r="Q131" s="9" t="s">
        <v>28</v>
      </c>
      <c r="R131" s="9" t="s">
        <v>930</v>
      </c>
      <c r="S131" s="9">
        <v>0</v>
      </c>
      <c r="T131" s="9">
        <v>1</v>
      </c>
      <c r="U131" s="10">
        <v>1</v>
      </c>
      <c r="V131" s="11" t="s">
        <v>225</v>
      </c>
      <c r="W131" s="11">
        <v>1</v>
      </c>
      <c r="X131" s="11">
        <v>0</v>
      </c>
      <c r="Y131" s="7" t="s">
        <v>81</v>
      </c>
      <c r="Z131" s="14" t="s">
        <v>280</v>
      </c>
      <c r="AB131" s="14" t="s">
        <v>223</v>
      </c>
      <c r="AC131" s="14" t="s">
        <v>221</v>
      </c>
      <c r="AD131" s="7" t="s">
        <v>220</v>
      </c>
      <c r="AE131" s="7" t="s">
        <v>340</v>
      </c>
      <c r="AF131" s="7" t="s">
        <v>278</v>
      </c>
      <c r="AG131" s="7" t="s">
        <v>227</v>
      </c>
      <c r="AH131" s="7" t="s">
        <v>279</v>
      </c>
    </row>
    <row r="132" spans="1:34" ht="36.75" customHeight="1" x14ac:dyDescent="0.2">
      <c r="A132" s="5">
        <v>130</v>
      </c>
      <c r="B132" s="6">
        <v>42360</v>
      </c>
      <c r="C132" s="13" t="s">
        <v>741</v>
      </c>
      <c r="D132" s="7" t="s">
        <v>22</v>
      </c>
      <c r="E132" s="12" t="s">
        <v>747</v>
      </c>
      <c r="F132" s="7" t="s">
        <v>342</v>
      </c>
      <c r="G132" s="7" t="s">
        <v>343</v>
      </c>
      <c r="H132" s="7" t="s">
        <v>797</v>
      </c>
      <c r="I132" s="7" t="s">
        <v>728</v>
      </c>
      <c r="J132" s="7" t="s">
        <v>49</v>
      </c>
      <c r="K132" s="7" t="s">
        <v>94</v>
      </c>
      <c r="L132" s="7" t="s">
        <v>730</v>
      </c>
      <c r="M132" s="7" t="s">
        <v>732</v>
      </c>
      <c r="O132" s="8">
        <v>1</v>
      </c>
      <c r="Q132" s="9" t="s">
        <v>23</v>
      </c>
      <c r="R132" s="9" t="s">
        <v>23</v>
      </c>
      <c r="S132" s="9">
        <v>1</v>
      </c>
      <c r="T132" s="9">
        <v>0</v>
      </c>
      <c r="U132" s="10">
        <v>1</v>
      </c>
      <c r="V132" s="11" t="s">
        <v>345</v>
      </c>
      <c r="W132" s="11">
        <v>1</v>
      </c>
      <c r="X132" s="11">
        <v>0</v>
      </c>
      <c r="Y132" s="7" t="s">
        <v>27</v>
      </c>
      <c r="Z132" s="14" t="s">
        <v>347</v>
      </c>
      <c r="AB132" s="14" t="s">
        <v>346</v>
      </c>
      <c r="AC132" s="14" t="s">
        <v>344</v>
      </c>
      <c r="AD132" s="7" t="s">
        <v>340</v>
      </c>
    </row>
    <row r="133" spans="1:34" ht="36.75" customHeight="1" x14ac:dyDescent="0.2">
      <c r="A133" s="5">
        <v>131</v>
      </c>
      <c r="B133" s="6">
        <v>42363</v>
      </c>
      <c r="C133" s="13" t="s">
        <v>741</v>
      </c>
      <c r="D133" s="7" t="s">
        <v>121</v>
      </c>
      <c r="E133" s="12" t="s">
        <v>747</v>
      </c>
      <c r="F133" s="7" t="s">
        <v>198</v>
      </c>
      <c r="G133" s="7" t="s">
        <v>199</v>
      </c>
      <c r="H133" s="7" t="s">
        <v>777</v>
      </c>
      <c r="I133" s="7" t="s">
        <v>728</v>
      </c>
      <c r="J133" s="7" t="s">
        <v>49</v>
      </c>
      <c r="K133" s="7" t="s">
        <v>57</v>
      </c>
      <c r="L133" s="7" t="s">
        <v>730</v>
      </c>
      <c r="M133" s="7" t="s">
        <v>726</v>
      </c>
      <c r="O133" s="8">
        <v>1</v>
      </c>
      <c r="P133" s="9" t="s">
        <v>230</v>
      </c>
      <c r="Q133" s="9" t="s">
        <v>231</v>
      </c>
      <c r="R133" s="9" t="s">
        <v>930</v>
      </c>
      <c r="S133" s="9">
        <v>1</v>
      </c>
      <c r="T133" s="9">
        <v>0</v>
      </c>
      <c r="U133" s="10">
        <v>2</v>
      </c>
      <c r="V133" s="11" t="s">
        <v>232</v>
      </c>
      <c r="W133" s="11">
        <v>2</v>
      </c>
      <c r="X133" s="11">
        <v>0</v>
      </c>
      <c r="Y133" s="7" t="s">
        <v>27</v>
      </c>
      <c r="AA133" s="7" t="s">
        <v>126</v>
      </c>
      <c r="AC133" s="14" t="s">
        <v>229</v>
      </c>
      <c r="AD133" s="7" t="s">
        <v>228</v>
      </c>
    </row>
    <row r="134" spans="1:34" ht="36.75" customHeight="1" x14ac:dyDescent="0.2">
      <c r="A134" s="5">
        <v>132</v>
      </c>
      <c r="B134" s="6">
        <v>42365</v>
      </c>
      <c r="C134" s="13" t="s">
        <v>741</v>
      </c>
      <c r="D134" s="7" t="s">
        <v>234</v>
      </c>
      <c r="E134" s="12" t="s">
        <v>749</v>
      </c>
      <c r="F134" s="7" t="s">
        <v>236</v>
      </c>
      <c r="G134" s="7" t="s">
        <v>235</v>
      </c>
      <c r="H134" s="7" t="s">
        <v>788</v>
      </c>
      <c r="I134" s="7" t="s">
        <v>728</v>
      </c>
      <c r="J134" s="7" t="s">
        <v>49</v>
      </c>
      <c r="K134" s="7" t="s">
        <v>734</v>
      </c>
      <c r="L134" s="7" t="s">
        <v>730</v>
      </c>
      <c r="M134" s="7" t="s">
        <v>732</v>
      </c>
      <c r="N134" s="7" t="s">
        <v>239</v>
      </c>
      <c r="O134" s="8">
        <v>0</v>
      </c>
      <c r="Q134" s="9" t="s">
        <v>23</v>
      </c>
      <c r="R134" s="9" t="s">
        <v>23</v>
      </c>
      <c r="S134" s="9">
        <v>0</v>
      </c>
      <c r="T134" s="9">
        <v>0</v>
      </c>
      <c r="U134" s="10">
        <v>1</v>
      </c>
      <c r="V134" s="11" t="s">
        <v>233</v>
      </c>
      <c r="W134" s="11">
        <v>0</v>
      </c>
      <c r="X134" s="11">
        <v>1</v>
      </c>
      <c r="Y134" s="7" t="s">
        <v>27</v>
      </c>
      <c r="AC134" s="14" t="s">
        <v>238</v>
      </c>
      <c r="AD134" s="7" t="s">
        <v>237</v>
      </c>
    </row>
    <row r="135" spans="1:34" ht="36.75" customHeight="1" x14ac:dyDescent="0.2">
      <c r="A135" s="5">
        <v>133</v>
      </c>
      <c r="B135" s="6">
        <v>42366</v>
      </c>
      <c r="C135" s="13" t="s">
        <v>741</v>
      </c>
      <c r="D135" s="7" t="s">
        <v>307</v>
      </c>
      <c r="E135" s="12" t="s">
        <v>747</v>
      </c>
      <c r="F135" s="7" t="s">
        <v>87</v>
      </c>
      <c r="G135" s="7" t="s">
        <v>114</v>
      </c>
      <c r="H135" s="7" t="s">
        <v>861</v>
      </c>
      <c r="I135" s="7" t="s">
        <v>20</v>
      </c>
      <c r="J135" s="7" t="s">
        <v>49</v>
      </c>
      <c r="K135" s="7" t="s">
        <v>57</v>
      </c>
      <c r="L135" s="7" t="s">
        <v>733</v>
      </c>
      <c r="M135" s="7" t="s">
        <v>727</v>
      </c>
      <c r="O135" s="8">
        <v>9</v>
      </c>
      <c r="Q135" s="9" t="s">
        <v>23</v>
      </c>
      <c r="R135" s="9" t="s">
        <v>23</v>
      </c>
      <c r="S135" s="9">
        <v>5</v>
      </c>
      <c r="T135" s="9">
        <v>4</v>
      </c>
      <c r="U135" s="10">
        <v>9</v>
      </c>
      <c r="W135" s="11">
        <v>8</v>
      </c>
      <c r="X135" s="11">
        <v>1</v>
      </c>
      <c r="Y135" s="7" t="s">
        <v>27</v>
      </c>
      <c r="AB135" s="14" t="s">
        <v>708</v>
      </c>
      <c r="AC135" s="14" t="s">
        <v>363</v>
      </c>
      <c r="AD135" s="7" t="s">
        <v>362</v>
      </c>
    </row>
    <row r="136" spans="1:34" ht="36.75" customHeight="1" x14ac:dyDescent="0.2">
      <c r="A136" s="5">
        <v>134</v>
      </c>
      <c r="B136" s="6">
        <v>42366</v>
      </c>
      <c r="C136" s="13" t="s">
        <v>741</v>
      </c>
      <c r="D136" s="7" t="s">
        <v>307</v>
      </c>
      <c r="E136" s="12" t="s">
        <v>747</v>
      </c>
      <c r="F136" s="7" t="s">
        <v>87</v>
      </c>
      <c r="G136" s="7" t="s">
        <v>114</v>
      </c>
      <c r="H136" s="7" t="s">
        <v>861</v>
      </c>
      <c r="I136" s="7" t="s">
        <v>20</v>
      </c>
      <c r="J136" s="7" t="s">
        <v>49</v>
      </c>
      <c r="K136" s="7" t="s">
        <v>57</v>
      </c>
      <c r="L136" s="7" t="s">
        <v>733</v>
      </c>
      <c r="M136" s="7" t="s">
        <v>727</v>
      </c>
      <c r="N136" s="7" t="s">
        <v>357</v>
      </c>
      <c r="O136" s="8">
        <v>21</v>
      </c>
      <c r="Q136" s="9" t="s">
        <v>23</v>
      </c>
      <c r="R136" s="9" t="s">
        <v>23</v>
      </c>
      <c r="S136" s="9">
        <v>11</v>
      </c>
      <c r="T136" s="9">
        <v>10</v>
      </c>
      <c r="U136" s="10">
        <v>21</v>
      </c>
      <c r="W136" s="11">
        <v>19</v>
      </c>
      <c r="X136" s="11">
        <v>2</v>
      </c>
      <c r="Y136" s="7" t="s">
        <v>27</v>
      </c>
      <c r="AB136" s="14" t="s">
        <v>708</v>
      </c>
      <c r="AC136" s="14" t="s">
        <v>363</v>
      </c>
      <c r="AD136" s="7" t="s">
        <v>362</v>
      </c>
    </row>
    <row r="137" spans="1:34" ht="36.75" customHeight="1" x14ac:dyDescent="0.2">
      <c r="A137" s="5">
        <v>135</v>
      </c>
      <c r="B137" s="6">
        <v>42366</v>
      </c>
      <c r="C137" s="13" t="s">
        <v>741</v>
      </c>
      <c r="D137" s="7" t="s">
        <v>307</v>
      </c>
      <c r="E137" s="12" t="s">
        <v>747</v>
      </c>
      <c r="F137" s="7" t="s">
        <v>87</v>
      </c>
      <c r="G137" s="7" t="s">
        <v>114</v>
      </c>
      <c r="H137" s="7" t="s">
        <v>862</v>
      </c>
      <c r="I137" s="7" t="s">
        <v>20</v>
      </c>
      <c r="J137" s="7" t="s">
        <v>49</v>
      </c>
      <c r="K137" s="7" t="s">
        <v>57</v>
      </c>
      <c r="L137" s="7" t="s">
        <v>730</v>
      </c>
      <c r="M137" s="7" t="s">
        <v>732</v>
      </c>
      <c r="N137" s="7" t="s">
        <v>308</v>
      </c>
      <c r="O137" s="8">
        <v>48</v>
      </c>
      <c r="Q137" s="9" t="s">
        <v>23</v>
      </c>
      <c r="R137" s="9" t="s">
        <v>23</v>
      </c>
      <c r="S137" s="9">
        <v>24</v>
      </c>
      <c r="T137" s="9">
        <v>24</v>
      </c>
      <c r="U137" s="10">
        <v>48</v>
      </c>
      <c r="W137" s="11">
        <v>43</v>
      </c>
      <c r="X137" s="11">
        <v>5</v>
      </c>
      <c r="Y137" s="7" t="s">
        <v>27</v>
      </c>
      <c r="AB137" s="14" t="s">
        <v>708</v>
      </c>
      <c r="AC137" s="14" t="s">
        <v>363</v>
      </c>
      <c r="AD137" s="7" t="s">
        <v>362</v>
      </c>
    </row>
    <row r="138" spans="1:34" ht="36.75" customHeight="1" x14ac:dyDescent="0.2">
      <c r="A138" s="5">
        <v>136</v>
      </c>
      <c r="B138" s="6">
        <v>42366</v>
      </c>
      <c r="C138" s="13" t="s">
        <v>741</v>
      </c>
      <c r="D138" s="7" t="s">
        <v>307</v>
      </c>
      <c r="E138" s="12" t="s">
        <v>747</v>
      </c>
      <c r="F138" s="7" t="s">
        <v>87</v>
      </c>
      <c r="G138" s="7" t="s">
        <v>114</v>
      </c>
      <c r="H138" s="7" t="s">
        <v>862</v>
      </c>
      <c r="I138" s="7" t="s">
        <v>20</v>
      </c>
      <c r="J138" s="7" t="s">
        <v>49</v>
      </c>
      <c r="K138" s="7" t="s">
        <v>57</v>
      </c>
      <c r="L138" s="7" t="s">
        <v>730</v>
      </c>
      <c r="M138" s="7" t="s">
        <v>732</v>
      </c>
      <c r="O138" s="8">
        <v>4</v>
      </c>
      <c r="Q138" s="9" t="s">
        <v>23</v>
      </c>
      <c r="R138" s="9" t="s">
        <v>23</v>
      </c>
      <c r="S138" s="9">
        <v>2</v>
      </c>
      <c r="T138" s="9">
        <v>2</v>
      </c>
      <c r="U138" s="10">
        <v>4</v>
      </c>
      <c r="W138" s="11">
        <v>3</v>
      </c>
      <c r="X138" s="11">
        <v>1</v>
      </c>
      <c r="Y138" s="7" t="s">
        <v>27</v>
      </c>
      <c r="AB138" s="14" t="s">
        <v>708</v>
      </c>
      <c r="AC138" s="14" t="s">
        <v>363</v>
      </c>
      <c r="AD138" s="7" t="s">
        <v>362</v>
      </c>
    </row>
    <row r="139" spans="1:34" ht="36.75" customHeight="1" x14ac:dyDescent="0.2">
      <c r="A139" s="5">
        <v>137</v>
      </c>
      <c r="B139" s="6">
        <v>42367</v>
      </c>
      <c r="C139" s="13" t="s">
        <v>741</v>
      </c>
      <c r="D139" s="7" t="s">
        <v>307</v>
      </c>
      <c r="E139" s="12" t="s">
        <v>747</v>
      </c>
      <c r="F139" s="7" t="s">
        <v>87</v>
      </c>
      <c r="G139" s="7" t="s">
        <v>114</v>
      </c>
      <c r="H139" s="7" t="s">
        <v>863</v>
      </c>
      <c r="I139" s="7" t="s">
        <v>20</v>
      </c>
      <c r="J139" s="7" t="s">
        <v>49</v>
      </c>
      <c r="K139" s="7" t="s">
        <v>57</v>
      </c>
      <c r="L139" s="7" t="s">
        <v>87</v>
      </c>
      <c r="M139" s="7" t="s">
        <v>87</v>
      </c>
      <c r="O139" s="8">
        <v>69</v>
      </c>
      <c r="Q139" s="9" t="s">
        <v>23</v>
      </c>
      <c r="R139" s="9" t="s">
        <v>23</v>
      </c>
      <c r="S139" s="9">
        <v>35</v>
      </c>
      <c r="T139" s="9">
        <v>34</v>
      </c>
      <c r="U139" s="10">
        <v>69</v>
      </c>
      <c r="W139" s="11">
        <v>62</v>
      </c>
      <c r="X139" s="11">
        <v>7</v>
      </c>
      <c r="Y139" s="7" t="s">
        <v>27</v>
      </c>
      <c r="AB139" s="14" t="s">
        <v>719</v>
      </c>
      <c r="AC139" s="14" t="s">
        <v>119</v>
      </c>
      <c r="AD139" s="7" t="s">
        <v>118</v>
      </c>
      <c r="AE139" s="7" t="s">
        <v>682</v>
      </c>
    </row>
    <row r="140" spans="1:34" ht="36.75" customHeight="1" x14ac:dyDescent="0.2">
      <c r="A140" s="5">
        <v>138</v>
      </c>
      <c r="B140" s="6" t="s">
        <v>120</v>
      </c>
      <c r="C140" s="13" t="s">
        <v>741</v>
      </c>
      <c r="D140" s="7" t="s">
        <v>87</v>
      </c>
      <c r="E140" s="12" t="s">
        <v>87</v>
      </c>
      <c r="F140" s="7" t="s">
        <v>87</v>
      </c>
      <c r="G140" s="7" t="s">
        <v>114</v>
      </c>
      <c r="H140" s="7" t="s">
        <v>864</v>
      </c>
      <c r="I140" s="7" t="s">
        <v>20</v>
      </c>
      <c r="J140" s="7" t="s">
        <v>49</v>
      </c>
      <c r="K140" s="7" t="s">
        <v>57</v>
      </c>
      <c r="L140" s="7" t="s">
        <v>733</v>
      </c>
      <c r="M140" s="7" t="s">
        <v>727</v>
      </c>
      <c r="N140" s="7" t="s">
        <v>357</v>
      </c>
      <c r="O140" s="8">
        <v>168</v>
      </c>
      <c r="Q140" s="9" t="s">
        <v>23</v>
      </c>
      <c r="R140" s="9" t="s">
        <v>23</v>
      </c>
      <c r="S140" s="9">
        <v>84</v>
      </c>
      <c r="T140" s="9">
        <v>84</v>
      </c>
      <c r="U140" s="10">
        <v>168</v>
      </c>
      <c r="W140" s="11">
        <v>151</v>
      </c>
      <c r="X140" s="11">
        <v>17</v>
      </c>
      <c r="Y140" s="7" t="s">
        <v>27</v>
      </c>
      <c r="AB140" s="14" t="s">
        <v>761</v>
      </c>
      <c r="AC140" s="14" t="s">
        <v>500</v>
      </c>
      <c r="AD140" s="7" t="s">
        <v>499</v>
      </c>
    </row>
    <row r="141" spans="1:34" ht="36.75" customHeight="1" x14ac:dyDescent="0.2">
      <c r="A141" s="5">
        <v>139</v>
      </c>
      <c r="B141" s="6" t="s">
        <v>120</v>
      </c>
      <c r="C141" s="13" t="s">
        <v>741</v>
      </c>
      <c r="D141" s="7" t="s">
        <v>87</v>
      </c>
      <c r="E141" s="12" t="s">
        <v>87</v>
      </c>
      <c r="F141" s="7" t="s">
        <v>87</v>
      </c>
      <c r="G141" s="7" t="s">
        <v>114</v>
      </c>
      <c r="H141" s="7" t="s">
        <v>865</v>
      </c>
      <c r="I141" s="7" t="s">
        <v>20</v>
      </c>
      <c r="J141" s="7" t="s">
        <v>49</v>
      </c>
      <c r="K141" s="7" t="s">
        <v>57</v>
      </c>
      <c r="L141" s="7" t="s">
        <v>730</v>
      </c>
      <c r="M141" s="7" t="s">
        <v>732</v>
      </c>
      <c r="N141" s="7" t="s">
        <v>308</v>
      </c>
      <c r="O141" s="8">
        <v>1004</v>
      </c>
      <c r="Q141" s="9" t="s">
        <v>23</v>
      </c>
      <c r="R141" s="9" t="s">
        <v>23</v>
      </c>
      <c r="S141" s="9">
        <v>502</v>
      </c>
      <c r="T141" s="9">
        <v>502</v>
      </c>
      <c r="U141" s="10">
        <v>1004</v>
      </c>
      <c r="W141" s="11">
        <v>904</v>
      </c>
      <c r="X141" s="11">
        <v>100</v>
      </c>
      <c r="Y141" s="7" t="s">
        <v>27</v>
      </c>
      <c r="AB141" s="14" t="s">
        <v>762</v>
      </c>
      <c r="AC141" s="14" t="s">
        <v>500</v>
      </c>
      <c r="AD141" s="7" t="s">
        <v>499</v>
      </c>
    </row>
    <row r="142" spans="1:34" ht="36.75" customHeight="1" x14ac:dyDescent="0.2">
      <c r="A142" s="5">
        <v>140</v>
      </c>
      <c r="B142" s="6" t="s">
        <v>120</v>
      </c>
      <c r="C142" s="13" t="s">
        <v>741</v>
      </c>
      <c r="D142" s="7" t="s">
        <v>87</v>
      </c>
      <c r="E142" s="12" t="s">
        <v>87</v>
      </c>
      <c r="F142" s="7" t="s">
        <v>87</v>
      </c>
      <c r="G142" s="7" t="s">
        <v>114</v>
      </c>
      <c r="H142" s="7" t="s">
        <v>866</v>
      </c>
      <c r="I142" s="7" t="s">
        <v>20</v>
      </c>
      <c r="J142" s="7" t="s">
        <v>49</v>
      </c>
      <c r="K142" s="7" t="s">
        <v>57</v>
      </c>
      <c r="L142" s="7" t="s">
        <v>177</v>
      </c>
      <c r="M142" s="7" t="s">
        <v>731</v>
      </c>
      <c r="O142" s="8">
        <v>13</v>
      </c>
      <c r="Q142" s="9" t="s">
        <v>23</v>
      </c>
      <c r="R142" s="9" t="s">
        <v>23</v>
      </c>
      <c r="S142" s="9">
        <v>7</v>
      </c>
      <c r="T142" s="9">
        <v>6</v>
      </c>
      <c r="U142" s="10">
        <v>13</v>
      </c>
      <c r="W142" s="11">
        <v>12</v>
      </c>
      <c r="X142" s="11">
        <v>1</v>
      </c>
      <c r="Y142" s="7" t="s">
        <v>27</v>
      </c>
      <c r="AB142" s="14" t="s">
        <v>708</v>
      </c>
      <c r="AC142" s="14" t="s">
        <v>500</v>
      </c>
      <c r="AD142" s="7" t="s">
        <v>499</v>
      </c>
    </row>
    <row r="143" spans="1:34" ht="36.75" customHeight="1" x14ac:dyDescent="0.2">
      <c r="A143" s="5">
        <v>141</v>
      </c>
      <c r="B143" s="6">
        <v>42381</v>
      </c>
      <c r="C143" s="13" t="s">
        <v>742</v>
      </c>
      <c r="D143" s="7" t="s">
        <v>307</v>
      </c>
      <c r="E143" s="12" t="s">
        <v>747</v>
      </c>
      <c r="F143" s="7" t="s">
        <v>87</v>
      </c>
      <c r="G143" s="7" t="s">
        <v>114</v>
      </c>
      <c r="H143" s="7" t="s">
        <v>867</v>
      </c>
      <c r="I143" s="7" t="s">
        <v>20</v>
      </c>
      <c r="J143" s="7" t="s">
        <v>49</v>
      </c>
      <c r="K143" s="7" t="s">
        <v>57</v>
      </c>
      <c r="L143" s="7" t="s">
        <v>733</v>
      </c>
      <c r="M143" s="7" t="s">
        <v>727</v>
      </c>
      <c r="O143" s="8">
        <v>5</v>
      </c>
      <c r="Q143" s="9" t="s">
        <v>23</v>
      </c>
      <c r="R143" s="9" t="s">
        <v>23</v>
      </c>
      <c r="S143" s="9">
        <v>3</v>
      </c>
      <c r="T143" s="9">
        <v>2</v>
      </c>
      <c r="U143" s="10">
        <v>5</v>
      </c>
      <c r="W143" s="11">
        <v>4</v>
      </c>
      <c r="X143" s="11">
        <v>1</v>
      </c>
      <c r="Y143" s="7" t="s">
        <v>27</v>
      </c>
      <c r="AB143" s="14" t="s">
        <v>708</v>
      </c>
      <c r="AC143" s="14" t="s">
        <v>388</v>
      </c>
      <c r="AD143" s="7" t="s">
        <v>387</v>
      </c>
    </row>
    <row r="144" spans="1:34" ht="36.75" customHeight="1" x14ac:dyDescent="0.2">
      <c r="A144" s="5">
        <v>142</v>
      </c>
      <c r="B144" s="6">
        <v>42381</v>
      </c>
      <c r="C144" s="13" t="s">
        <v>742</v>
      </c>
      <c r="D144" s="7" t="s">
        <v>307</v>
      </c>
      <c r="E144" s="12" t="s">
        <v>747</v>
      </c>
      <c r="F144" s="7" t="s">
        <v>87</v>
      </c>
      <c r="G144" s="7" t="s">
        <v>114</v>
      </c>
      <c r="H144" s="7" t="s">
        <v>868</v>
      </c>
      <c r="I144" s="7" t="s">
        <v>20</v>
      </c>
      <c r="J144" s="7" t="s">
        <v>49</v>
      </c>
      <c r="K144" s="7" t="s">
        <v>57</v>
      </c>
      <c r="L144" s="7" t="s">
        <v>730</v>
      </c>
      <c r="M144" s="7" t="s">
        <v>732</v>
      </c>
      <c r="N144" s="7" t="s">
        <v>308</v>
      </c>
      <c r="O144" s="8">
        <v>73</v>
      </c>
      <c r="Q144" s="9" t="s">
        <v>23</v>
      </c>
      <c r="R144" s="9" t="s">
        <v>23</v>
      </c>
      <c r="S144" s="9">
        <v>37</v>
      </c>
      <c r="T144" s="9">
        <v>36</v>
      </c>
      <c r="U144" s="10">
        <v>73</v>
      </c>
      <c r="W144" s="11">
        <v>66</v>
      </c>
      <c r="X144" s="11">
        <v>7</v>
      </c>
      <c r="Y144" s="7" t="s">
        <v>27</v>
      </c>
      <c r="AB144" s="14" t="s">
        <v>708</v>
      </c>
      <c r="AC144" s="14" t="s">
        <v>388</v>
      </c>
      <c r="AD144" s="7" t="s">
        <v>387</v>
      </c>
    </row>
    <row r="145" spans="1:34" ht="36.75" customHeight="1" x14ac:dyDescent="0.2">
      <c r="A145" s="5">
        <v>143</v>
      </c>
      <c r="B145" s="6">
        <v>42381</v>
      </c>
      <c r="C145" s="13" t="s">
        <v>742</v>
      </c>
      <c r="D145" s="7" t="s">
        <v>307</v>
      </c>
      <c r="E145" s="12" t="s">
        <v>747</v>
      </c>
      <c r="F145" s="7" t="s">
        <v>87</v>
      </c>
      <c r="G145" s="7" t="s">
        <v>114</v>
      </c>
      <c r="H145" s="7" t="s">
        <v>867</v>
      </c>
      <c r="I145" s="7" t="s">
        <v>20</v>
      </c>
      <c r="J145" s="7" t="s">
        <v>49</v>
      </c>
      <c r="K145" s="7" t="s">
        <v>57</v>
      </c>
      <c r="L145" s="7" t="s">
        <v>733</v>
      </c>
      <c r="M145" s="7" t="s">
        <v>727</v>
      </c>
      <c r="N145" s="7" t="s">
        <v>357</v>
      </c>
      <c r="O145" s="8">
        <v>5</v>
      </c>
      <c r="Q145" s="9" t="s">
        <v>23</v>
      </c>
      <c r="R145" s="9" t="s">
        <v>23</v>
      </c>
      <c r="S145" s="9">
        <v>3</v>
      </c>
      <c r="T145" s="9">
        <v>2</v>
      </c>
      <c r="U145" s="10">
        <v>5</v>
      </c>
      <c r="W145" s="11">
        <v>4</v>
      </c>
      <c r="X145" s="11">
        <v>1</v>
      </c>
      <c r="Y145" s="7" t="s">
        <v>27</v>
      </c>
      <c r="AB145" s="14" t="s">
        <v>708</v>
      </c>
      <c r="AC145" s="14" t="s">
        <v>388</v>
      </c>
      <c r="AD145" s="7" t="s">
        <v>387</v>
      </c>
    </row>
    <row r="146" spans="1:34" ht="36.75" customHeight="1" x14ac:dyDescent="0.2">
      <c r="A146" s="5">
        <v>144</v>
      </c>
      <c r="B146" s="6">
        <v>42381</v>
      </c>
      <c r="C146" s="13" t="s">
        <v>742</v>
      </c>
      <c r="D146" s="7" t="s">
        <v>307</v>
      </c>
      <c r="E146" s="12" t="s">
        <v>747</v>
      </c>
      <c r="F146" s="7" t="s">
        <v>87</v>
      </c>
      <c r="G146" s="7" t="s">
        <v>114</v>
      </c>
      <c r="H146" s="7" t="s">
        <v>869</v>
      </c>
      <c r="I146" s="7" t="s">
        <v>20</v>
      </c>
      <c r="J146" s="7" t="s">
        <v>49</v>
      </c>
      <c r="K146" s="7" t="s">
        <v>57</v>
      </c>
      <c r="L146" s="7" t="s">
        <v>177</v>
      </c>
      <c r="M146" s="7" t="s">
        <v>731</v>
      </c>
      <c r="O146" s="8">
        <v>4</v>
      </c>
      <c r="Q146" s="9" t="s">
        <v>23</v>
      </c>
      <c r="R146" s="9" t="s">
        <v>23</v>
      </c>
      <c r="S146" s="9">
        <v>2</v>
      </c>
      <c r="T146" s="9">
        <v>2</v>
      </c>
      <c r="U146" s="10">
        <v>4</v>
      </c>
      <c r="W146" s="11">
        <v>3</v>
      </c>
      <c r="X146" s="11">
        <v>1</v>
      </c>
      <c r="Y146" s="7" t="s">
        <v>27</v>
      </c>
      <c r="AB146" s="14" t="s">
        <v>708</v>
      </c>
      <c r="AC146" s="14" t="s">
        <v>388</v>
      </c>
      <c r="AD146" s="7" t="s">
        <v>387</v>
      </c>
    </row>
    <row r="147" spans="1:34" ht="36.75" customHeight="1" x14ac:dyDescent="0.2">
      <c r="A147" s="5">
        <v>145</v>
      </c>
      <c r="B147" s="6">
        <v>42381</v>
      </c>
      <c r="C147" s="13" t="s">
        <v>742</v>
      </c>
      <c r="D147" s="7" t="s">
        <v>307</v>
      </c>
      <c r="E147" s="12" t="s">
        <v>747</v>
      </c>
      <c r="F147" s="7" t="s">
        <v>87</v>
      </c>
      <c r="G147" s="7" t="s">
        <v>114</v>
      </c>
      <c r="H147" s="7" t="s">
        <v>868</v>
      </c>
      <c r="I147" s="7" t="s">
        <v>20</v>
      </c>
      <c r="J147" s="7" t="s">
        <v>49</v>
      </c>
      <c r="K147" s="7" t="s">
        <v>57</v>
      </c>
      <c r="L147" s="7" t="s">
        <v>730</v>
      </c>
      <c r="M147" s="7" t="s">
        <v>732</v>
      </c>
      <c r="O147" s="8">
        <v>1</v>
      </c>
      <c r="Q147" s="9" t="s">
        <v>23</v>
      </c>
      <c r="R147" s="9" t="s">
        <v>23</v>
      </c>
      <c r="S147" s="9">
        <v>1</v>
      </c>
      <c r="T147" s="9">
        <v>0</v>
      </c>
      <c r="U147" s="10">
        <v>1</v>
      </c>
      <c r="W147" s="11">
        <v>1</v>
      </c>
      <c r="X147" s="11">
        <v>0</v>
      </c>
      <c r="Y147" s="7" t="s">
        <v>27</v>
      </c>
      <c r="AB147" s="14" t="s">
        <v>708</v>
      </c>
      <c r="AC147" s="14" t="s">
        <v>388</v>
      </c>
      <c r="AD147" s="7" t="s">
        <v>387</v>
      </c>
    </row>
    <row r="148" spans="1:34" ht="36.75" customHeight="1" x14ac:dyDescent="0.2">
      <c r="A148" s="5">
        <v>146</v>
      </c>
      <c r="B148" s="6">
        <v>42383</v>
      </c>
      <c r="C148" s="13" t="s">
        <v>742</v>
      </c>
      <c r="D148" s="7" t="s">
        <v>22</v>
      </c>
      <c r="E148" s="12" t="s">
        <v>747</v>
      </c>
      <c r="F148" s="7" t="s">
        <v>186</v>
      </c>
      <c r="G148" s="7" t="s">
        <v>526</v>
      </c>
      <c r="H148" s="7" t="s">
        <v>768</v>
      </c>
      <c r="I148" s="7" t="s">
        <v>63</v>
      </c>
      <c r="J148" s="7" t="s">
        <v>49</v>
      </c>
      <c r="K148" s="7" t="s">
        <v>56</v>
      </c>
      <c r="L148" s="7" t="s">
        <v>730</v>
      </c>
      <c r="M148" s="7" t="s">
        <v>732</v>
      </c>
      <c r="N148" s="7" t="s">
        <v>524</v>
      </c>
      <c r="O148" s="8">
        <v>2</v>
      </c>
      <c r="Q148" s="9" t="s">
        <v>22</v>
      </c>
      <c r="R148" s="9" t="s">
        <v>928</v>
      </c>
      <c r="S148" s="9">
        <v>0</v>
      </c>
      <c r="T148" s="9">
        <v>2</v>
      </c>
      <c r="U148" s="10">
        <v>1</v>
      </c>
      <c r="V148" s="11" t="s">
        <v>469</v>
      </c>
      <c r="W148" s="11">
        <v>1</v>
      </c>
      <c r="X148" s="11">
        <v>0</v>
      </c>
      <c r="Y148" s="7" t="s">
        <v>99</v>
      </c>
      <c r="Z148" s="14" t="s">
        <v>525</v>
      </c>
      <c r="AC148" s="14" t="s">
        <v>528</v>
      </c>
      <c r="AD148" s="7" t="s">
        <v>470</v>
      </c>
      <c r="AE148" s="7" t="s">
        <v>527</v>
      </c>
    </row>
    <row r="149" spans="1:34" ht="36.75" customHeight="1" x14ac:dyDescent="0.2">
      <c r="A149" s="5">
        <v>147</v>
      </c>
      <c r="B149" s="6">
        <v>42389</v>
      </c>
      <c r="C149" s="13" t="s">
        <v>742</v>
      </c>
      <c r="D149" s="7" t="s">
        <v>22</v>
      </c>
      <c r="E149" s="12" t="s">
        <v>747</v>
      </c>
      <c r="F149" s="7" t="s">
        <v>170</v>
      </c>
      <c r="G149" s="7" t="s">
        <v>131</v>
      </c>
      <c r="H149" s="7" t="s">
        <v>920</v>
      </c>
      <c r="I149" s="7" t="s">
        <v>728</v>
      </c>
      <c r="J149" s="7" t="s">
        <v>49</v>
      </c>
      <c r="K149" s="7" t="s">
        <v>57</v>
      </c>
      <c r="L149" s="7" t="s">
        <v>730</v>
      </c>
      <c r="M149" s="7" t="s">
        <v>726</v>
      </c>
      <c r="O149" s="8">
        <v>1</v>
      </c>
      <c r="P149" s="9" t="s">
        <v>132</v>
      </c>
      <c r="Q149" s="9" t="s">
        <v>22</v>
      </c>
      <c r="R149" s="9" t="s">
        <v>928</v>
      </c>
      <c r="S149" s="9">
        <v>1</v>
      </c>
      <c r="T149" s="9">
        <v>0</v>
      </c>
      <c r="U149" s="10">
        <v>2</v>
      </c>
      <c r="V149" s="11" t="s">
        <v>130</v>
      </c>
      <c r="W149" s="11">
        <v>2</v>
      </c>
      <c r="X149" s="11">
        <v>0</v>
      </c>
      <c r="Y149" s="7" t="s">
        <v>99</v>
      </c>
      <c r="Z149" s="14" t="s">
        <v>400</v>
      </c>
      <c r="AA149" s="7" t="s">
        <v>126</v>
      </c>
      <c r="AC149" s="14" t="s">
        <v>129</v>
      </c>
      <c r="AD149" s="7" t="s">
        <v>127</v>
      </c>
      <c r="AE149" s="7" t="s">
        <v>128</v>
      </c>
      <c r="AF149" s="7" t="s">
        <v>277</v>
      </c>
      <c r="AG149" s="7" t="s">
        <v>339</v>
      </c>
      <c r="AH149" s="7" t="s">
        <v>399</v>
      </c>
    </row>
    <row r="150" spans="1:34" ht="36.75" customHeight="1" x14ac:dyDescent="0.2">
      <c r="A150" s="5">
        <v>148</v>
      </c>
      <c r="B150" s="6">
        <v>42393</v>
      </c>
      <c r="C150" s="13" t="s">
        <v>742</v>
      </c>
      <c r="D150" s="7" t="s">
        <v>22</v>
      </c>
      <c r="E150" s="12" t="s">
        <v>747</v>
      </c>
      <c r="F150" s="7" t="s">
        <v>103</v>
      </c>
      <c r="G150" s="7" t="s">
        <v>103</v>
      </c>
      <c r="H150" s="7" t="s">
        <v>921</v>
      </c>
      <c r="I150" s="7" t="s">
        <v>63</v>
      </c>
      <c r="J150" s="7" t="s">
        <v>49</v>
      </c>
      <c r="K150" s="7" t="s">
        <v>57</v>
      </c>
      <c r="L150" s="7" t="s">
        <v>730</v>
      </c>
      <c r="M150" s="7" t="s">
        <v>726</v>
      </c>
      <c r="O150" s="8">
        <v>1</v>
      </c>
      <c r="P150" s="9" t="s">
        <v>571</v>
      </c>
      <c r="Q150" s="9" t="s">
        <v>22</v>
      </c>
      <c r="R150" s="9" t="s">
        <v>928</v>
      </c>
      <c r="S150" s="9">
        <v>1</v>
      </c>
      <c r="T150" s="9">
        <v>0</v>
      </c>
      <c r="U150" s="10">
        <v>8</v>
      </c>
      <c r="V150" s="11" t="s">
        <v>569</v>
      </c>
      <c r="W150" s="11">
        <v>8</v>
      </c>
      <c r="X150" s="11">
        <v>0</v>
      </c>
      <c r="Y150" s="7" t="s">
        <v>99</v>
      </c>
      <c r="AA150" s="7" t="s">
        <v>126</v>
      </c>
      <c r="AC150" s="14" t="s">
        <v>570</v>
      </c>
      <c r="AD150" s="7" t="s">
        <v>566</v>
      </c>
      <c r="AE150" s="7" t="s">
        <v>567</v>
      </c>
      <c r="AF150" s="7" t="s">
        <v>681</v>
      </c>
      <c r="AG150" s="7" t="s">
        <v>568</v>
      </c>
      <c r="AH150" s="7" t="s">
        <v>680</v>
      </c>
    </row>
    <row r="151" spans="1:34" ht="36.75" customHeight="1" x14ac:dyDescent="0.2">
      <c r="A151" s="5">
        <v>149</v>
      </c>
      <c r="B151" s="6">
        <v>42400</v>
      </c>
      <c r="C151" s="13" t="s">
        <v>742</v>
      </c>
      <c r="D151" s="7" t="s">
        <v>269</v>
      </c>
      <c r="E151" s="12" t="s">
        <v>748</v>
      </c>
      <c r="F151" s="7" t="s">
        <v>272</v>
      </c>
      <c r="G151" s="7" t="s">
        <v>272</v>
      </c>
      <c r="H151" s="7" t="s">
        <v>793</v>
      </c>
      <c r="I151" s="7" t="s">
        <v>63</v>
      </c>
      <c r="J151" s="7" t="s">
        <v>49</v>
      </c>
      <c r="K151" s="7" t="s">
        <v>57</v>
      </c>
      <c r="L151" s="7" t="s">
        <v>177</v>
      </c>
      <c r="M151" s="7" t="s">
        <v>731</v>
      </c>
      <c r="N151" s="7" t="s">
        <v>271</v>
      </c>
      <c r="O151" s="8">
        <v>1</v>
      </c>
      <c r="P151" s="9" t="s">
        <v>270</v>
      </c>
      <c r="Q151" s="9" t="s">
        <v>269</v>
      </c>
      <c r="R151" s="9" t="s">
        <v>929</v>
      </c>
      <c r="S151" s="9">
        <v>1</v>
      </c>
      <c r="T151" s="9">
        <v>0</v>
      </c>
      <c r="U151" s="10">
        <v>3</v>
      </c>
      <c r="V151" s="11" t="s">
        <v>273</v>
      </c>
      <c r="W151" s="11">
        <v>3</v>
      </c>
      <c r="X151" s="11">
        <v>0</v>
      </c>
      <c r="Y151" s="7" t="s">
        <v>27</v>
      </c>
      <c r="AA151" s="7" t="s">
        <v>274</v>
      </c>
      <c r="AC151" s="14" t="s">
        <v>268</v>
      </c>
      <c r="AD151" s="7" t="s">
        <v>267</v>
      </c>
    </row>
    <row r="152" spans="1:34" ht="36.75" customHeight="1" x14ac:dyDescent="0.2">
      <c r="A152" s="5">
        <v>150</v>
      </c>
      <c r="B152" s="6">
        <v>42403</v>
      </c>
      <c r="C152" s="13" t="s">
        <v>743</v>
      </c>
      <c r="D152" s="7" t="s">
        <v>28</v>
      </c>
      <c r="E152" s="12" t="s">
        <v>747</v>
      </c>
      <c r="F152" s="7" t="s">
        <v>302</v>
      </c>
      <c r="G152" s="7" t="s">
        <v>301</v>
      </c>
      <c r="H152" s="7" t="s">
        <v>791</v>
      </c>
      <c r="I152" s="7" t="s">
        <v>63</v>
      </c>
      <c r="J152" s="7" t="s">
        <v>26</v>
      </c>
      <c r="K152" s="7" t="s">
        <v>57</v>
      </c>
      <c r="L152" s="7" t="s">
        <v>177</v>
      </c>
      <c r="M152" s="7" t="s">
        <v>731</v>
      </c>
      <c r="N152" s="7" t="s">
        <v>271</v>
      </c>
      <c r="O152" s="8">
        <v>4</v>
      </c>
      <c r="Q152" s="9" t="s">
        <v>28</v>
      </c>
      <c r="R152" s="9" t="s">
        <v>928</v>
      </c>
      <c r="S152" s="9">
        <v>4</v>
      </c>
      <c r="T152" s="9">
        <v>0</v>
      </c>
      <c r="U152" s="10">
        <v>1</v>
      </c>
      <c r="W152" s="11">
        <v>0</v>
      </c>
      <c r="X152" s="11">
        <v>1</v>
      </c>
      <c r="Y152" s="7" t="s">
        <v>27</v>
      </c>
      <c r="AC152" s="14" t="s">
        <v>300</v>
      </c>
      <c r="AD152" s="7" t="s">
        <v>299</v>
      </c>
    </row>
    <row r="153" spans="1:34" ht="36.75" customHeight="1" x14ac:dyDescent="0.2">
      <c r="A153" s="5">
        <v>151</v>
      </c>
      <c r="B153" s="6">
        <v>42408</v>
      </c>
      <c r="C153" s="13" t="s">
        <v>743</v>
      </c>
      <c r="D153" s="7" t="s">
        <v>307</v>
      </c>
      <c r="E153" s="12" t="s">
        <v>747</v>
      </c>
      <c r="F153" s="7" t="s">
        <v>87</v>
      </c>
      <c r="G153" s="7" t="s">
        <v>114</v>
      </c>
      <c r="H153" s="7" t="s">
        <v>870</v>
      </c>
      <c r="I153" s="7" t="s">
        <v>20</v>
      </c>
      <c r="J153" s="7" t="s">
        <v>49</v>
      </c>
      <c r="K153" s="7" t="s">
        <v>57</v>
      </c>
      <c r="L153" s="7" t="s">
        <v>733</v>
      </c>
      <c r="M153" s="7" t="s">
        <v>727</v>
      </c>
      <c r="O153" s="8">
        <v>4</v>
      </c>
      <c r="Q153" s="9" t="s">
        <v>23</v>
      </c>
      <c r="R153" s="9" t="s">
        <v>23</v>
      </c>
      <c r="S153" s="9">
        <v>2</v>
      </c>
      <c r="T153" s="9">
        <v>2</v>
      </c>
      <c r="U153" s="10">
        <v>4</v>
      </c>
      <c r="W153" s="11">
        <v>3</v>
      </c>
      <c r="X153" s="11">
        <v>1</v>
      </c>
      <c r="Y153" s="7" t="s">
        <v>27</v>
      </c>
      <c r="AB153" s="14" t="s">
        <v>708</v>
      </c>
      <c r="AC153" s="14" t="s">
        <v>361</v>
      </c>
      <c r="AD153" s="7" t="s">
        <v>360</v>
      </c>
      <c r="AE153" s="7" t="s">
        <v>497</v>
      </c>
    </row>
    <row r="154" spans="1:34" ht="36.75" customHeight="1" x14ac:dyDescent="0.2">
      <c r="A154" s="5">
        <v>152</v>
      </c>
      <c r="B154" s="6">
        <v>42408</v>
      </c>
      <c r="C154" s="13" t="s">
        <v>743</v>
      </c>
      <c r="D154" s="7" t="s">
        <v>307</v>
      </c>
      <c r="E154" s="12" t="s">
        <v>747</v>
      </c>
      <c r="F154" s="7" t="s">
        <v>87</v>
      </c>
      <c r="G154" s="7" t="s">
        <v>114</v>
      </c>
      <c r="H154" s="7" t="s">
        <v>870</v>
      </c>
      <c r="I154" s="7" t="s">
        <v>20</v>
      </c>
      <c r="J154" s="7" t="s">
        <v>49</v>
      </c>
      <c r="K154" s="7" t="s">
        <v>57</v>
      </c>
      <c r="L154" s="7" t="s">
        <v>733</v>
      </c>
      <c r="M154" s="7" t="s">
        <v>727</v>
      </c>
      <c r="N154" s="7" t="s">
        <v>357</v>
      </c>
      <c r="O154" s="8">
        <v>7</v>
      </c>
      <c r="Q154" s="9" t="s">
        <v>23</v>
      </c>
      <c r="R154" s="9" t="s">
        <v>23</v>
      </c>
      <c r="S154" s="9">
        <v>4</v>
      </c>
      <c r="T154" s="9">
        <v>3</v>
      </c>
      <c r="U154" s="10">
        <v>7</v>
      </c>
      <c r="W154" s="11">
        <v>6</v>
      </c>
      <c r="X154" s="11">
        <v>1</v>
      </c>
      <c r="Y154" s="7" t="s">
        <v>27</v>
      </c>
      <c r="AB154" s="14" t="s">
        <v>708</v>
      </c>
      <c r="AC154" s="14" t="s">
        <v>361</v>
      </c>
      <c r="AD154" s="7" t="s">
        <v>360</v>
      </c>
      <c r="AE154" s="7" t="s">
        <v>497</v>
      </c>
    </row>
    <row r="155" spans="1:34" ht="36.75" customHeight="1" x14ac:dyDescent="0.2">
      <c r="A155" s="5">
        <v>153</v>
      </c>
      <c r="B155" s="6">
        <v>42408</v>
      </c>
      <c r="C155" s="13" t="s">
        <v>743</v>
      </c>
      <c r="D155" s="7" t="s">
        <v>307</v>
      </c>
      <c r="E155" s="12" t="s">
        <v>747</v>
      </c>
      <c r="F155" s="7" t="s">
        <v>87</v>
      </c>
      <c r="G155" s="7" t="s">
        <v>114</v>
      </c>
      <c r="H155" s="7" t="s">
        <v>871</v>
      </c>
      <c r="I155" s="7" t="s">
        <v>20</v>
      </c>
      <c r="J155" s="7" t="s">
        <v>49</v>
      </c>
      <c r="K155" s="7" t="s">
        <v>57</v>
      </c>
      <c r="L155" s="7" t="s">
        <v>730</v>
      </c>
      <c r="M155" s="7" t="s">
        <v>732</v>
      </c>
      <c r="N155" s="7" t="s">
        <v>308</v>
      </c>
      <c r="O155" s="8">
        <v>74</v>
      </c>
      <c r="Q155" s="9" t="s">
        <v>23</v>
      </c>
      <c r="R155" s="9" t="s">
        <v>23</v>
      </c>
      <c r="S155" s="9">
        <v>37</v>
      </c>
      <c r="T155" s="9">
        <v>37</v>
      </c>
      <c r="U155" s="10">
        <v>74</v>
      </c>
      <c r="W155" s="11">
        <v>67</v>
      </c>
      <c r="X155" s="11">
        <v>7</v>
      </c>
      <c r="Y155" s="7" t="s">
        <v>27</v>
      </c>
      <c r="AB155" s="14" t="s">
        <v>708</v>
      </c>
      <c r="AC155" s="14" t="s">
        <v>361</v>
      </c>
      <c r="AD155" s="7" t="s">
        <v>360</v>
      </c>
      <c r="AE155" s="7" t="s">
        <v>497</v>
      </c>
    </row>
    <row r="156" spans="1:34" ht="36.75" customHeight="1" x14ac:dyDescent="0.2">
      <c r="A156" s="5">
        <v>154</v>
      </c>
      <c r="B156" s="6">
        <v>42408</v>
      </c>
      <c r="C156" s="13" t="s">
        <v>743</v>
      </c>
      <c r="D156" s="7" t="s">
        <v>307</v>
      </c>
      <c r="E156" s="12" t="s">
        <v>747</v>
      </c>
      <c r="F156" s="7" t="s">
        <v>87</v>
      </c>
      <c r="G156" s="7" t="s">
        <v>114</v>
      </c>
      <c r="H156" s="7" t="s">
        <v>872</v>
      </c>
      <c r="I156" s="7" t="s">
        <v>20</v>
      </c>
      <c r="J156" s="7" t="s">
        <v>49</v>
      </c>
      <c r="K156" s="7" t="s">
        <v>57</v>
      </c>
      <c r="L156" s="7" t="s">
        <v>177</v>
      </c>
      <c r="M156" s="7" t="s">
        <v>731</v>
      </c>
      <c r="O156" s="8">
        <v>4</v>
      </c>
      <c r="Q156" s="9" t="s">
        <v>23</v>
      </c>
      <c r="R156" s="9" t="s">
        <v>23</v>
      </c>
      <c r="S156" s="9">
        <v>2</v>
      </c>
      <c r="T156" s="9">
        <v>2</v>
      </c>
      <c r="U156" s="10">
        <v>4</v>
      </c>
      <c r="W156" s="11">
        <v>3</v>
      </c>
      <c r="X156" s="11">
        <v>1</v>
      </c>
      <c r="Y156" s="7" t="s">
        <v>27</v>
      </c>
      <c r="AB156" s="14" t="s">
        <v>708</v>
      </c>
      <c r="AC156" s="14" t="s">
        <v>361</v>
      </c>
      <c r="AD156" s="7" t="s">
        <v>360</v>
      </c>
      <c r="AE156" s="7" t="s">
        <v>497</v>
      </c>
    </row>
    <row r="157" spans="1:34" ht="36.75" customHeight="1" x14ac:dyDescent="0.2">
      <c r="A157" s="5">
        <v>155</v>
      </c>
      <c r="B157" s="6">
        <v>42413</v>
      </c>
      <c r="C157" s="13" t="s">
        <v>743</v>
      </c>
      <c r="D157" s="7" t="s">
        <v>24</v>
      </c>
      <c r="E157" s="12" t="s">
        <v>751</v>
      </c>
      <c r="F157" s="7" t="s">
        <v>611</v>
      </c>
      <c r="G157" s="7" t="s">
        <v>611</v>
      </c>
      <c r="H157" s="7" t="s">
        <v>780</v>
      </c>
      <c r="I157" s="7" t="s">
        <v>728</v>
      </c>
      <c r="J157" s="7" t="s">
        <v>49</v>
      </c>
      <c r="K157" s="7" t="s">
        <v>734</v>
      </c>
      <c r="L157" s="7" t="s">
        <v>177</v>
      </c>
      <c r="M157" s="7" t="s">
        <v>731</v>
      </c>
      <c r="N157" s="7" t="s">
        <v>614</v>
      </c>
      <c r="O157" s="8">
        <v>0</v>
      </c>
      <c r="Q157" s="9" t="s">
        <v>23</v>
      </c>
      <c r="R157" s="9" t="s">
        <v>23</v>
      </c>
      <c r="S157" s="9">
        <v>0</v>
      </c>
      <c r="T157" s="9">
        <v>0</v>
      </c>
      <c r="U157" s="10">
        <v>1</v>
      </c>
      <c r="V157" s="11" t="s">
        <v>615</v>
      </c>
      <c r="W157" s="11">
        <v>1</v>
      </c>
      <c r="X157" s="11">
        <v>0</v>
      </c>
      <c r="Y157" s="7" t="s">
        <v>27</v>
      </c>
      <c r="AC157" s="14" t="s">
        <v>613</v>
      </c>
      <c r="AD157" s="7" t="s">
        <v>612</v>
      </c>
    </row>
    <row r="158" spans="1:34" ht="36.75" customHeight="1" x14ac:dyDescent="0.2">
      <c r="A158" s="5">
        <v>156</v>
      </c>
      <c r="B158" s="6">
        <v>42417</v>
      </c>
      <c r="C158" s="13" t="s">
        <v>743</v>
      </c>
      <c r="D158" s="7" t="s">
        <v>22</v>
      </c>
      <c r="E158" s="12" t="s">
        <v>747</v>
      </c>
      <c r="F158" s="7" t="s">
        <v>519</v>
      </c>
      <c r="G158" s="7" t="s">
        <v>520</v>
      </c>
      <c r="H158" s="7" t="s">
        <v>905</v>
      </c>
      <c r="I158" s="7" t="s">
        <v>63</v>
      </c>
      <c r="J158" s="7" t="s">
        <v>49</v>
      </c>
      <c r="K158" s="7" t="s">
        <v>734</v>
      </c>
      <c r="L158" s="7" t="s">
        <v>730</v>
      </c>
      <c r="M158" s="7" t="s">
        <v>732</v>
      </c>
      <c r="N158" s="7" t="s">
        <v>523</v>
      </c>
      <c r="O158" s="8">
        <v>0</v>
      </c>
      <c r="Q158" s="9" t="s">
        <v>23</v>
      </c>
      <c r="R158" s="9" t="s">
        <v>23</v>
      </c>
      <c r="S158" s="9">
        <v>0</v>
      </c>
      <c r="T158" s="9">
        <v>0</v>
      </c>
      <c r="U158" s="10">
        <v>1</v>
      </c>
      <c r="W158" s="11">
        <v>0</v>
      </c>
      <c r="X158" s="11">
        <v>1</v>
      </c>
      <c r="Y158" s="7" t="s">
        <v>55</v>
      </c>
      <c r="AC158" s="14" t="s">
        <v>522</v>
      </c>
      <c r="AD158" s="7" t="s">
        <v>521</v>
      </c>
    </row>
    <row r="159" spans="1:34" ht="36.75" customHeight="1" x14ac:dyDescent="0.2">
      <c r="A159" s="5">
        <v>157</v>
      </c>
      <c r="B159" s="6">
        <v>42417</v>
      </c>
      <c r="C159" s="13" t="s">
        <v>743</v>
      </c>
      <c r="D159" s="7" t="s">
        <v>307</v>
      </c>
      <c r="E159" s="12" t="s">
        <v>747</v>
      </c>
      <c r="F159" s="7" t="s">
        <v>87</v>
      </c>
      <c r="G159" s="7" t="s">
        <v>114</v>
      </c>
      <c r="H159" s="7" t="s">
        <v>873</v>
      </c>
      <c r="I159" s="7" t="s">
        <v>20</v>
      </c>
      <c r="J159" s="7" t="s">
        <v>49</v>
      </c>
      <c r="K159" s="7" t="s">
        <v>57</v>
      </c>
      <c r="L159" s="7" t="s">
        <v>733</v>
      </c>
      <c r="M159" s="7" t="s">
        <v>727</v>
      </c>
      <c r="O159" s="8">
        <v>3</v>
      </c>
      <c r="Q159" s="9" t="s">
        <v>23</v>
      </c>
      <c r="R159" s="9" t="s">
        <v>23</v>
      </c>
      <c r="S159" s="9">
        <v>2</v>
      </c>
      <c r="T159" s="9">
        <v>1</v>
      </c>
      <c r="U159" s="10">
        <v>3</v>
      </c>
      <c r="W159" s="11">
        <v>3</v>
      </c>
      <c r="X159" s="11">
        <v>0</v>
      </c>
      <c r="Y159" s="7" t="s">
        <v>27</v>
      </c>
      <c r="AB159" s="14" t="s">
        <v>708</v>
      </c>
      <c r="AC159" s="14" t="s">
        <v>358</v>
      </c>
      <c r="AD159" s="7" t="s">
        <v>359</v>
      </c>
      <c r="AE159" s="7" t="s">
        <v>498</v>
      </c>
      <c r="AF159" s="7" t="s">
        <v>679</v>
      </c>
    </row>
    <row r="160" spans="1:34" ht="36.75" customHeight="1" x14ac:dyDescent="0.2">
      <c r="A160" s="5">
        <v>158</v>
      </c>
      <c r="B160" s="6">
        <v>42417</v>
      </c>
      <c r="C160" s="13" t="s">
        <v>743</v>
      </c>
      <c r="D160" s="7" t="s">
        <v>307</v>
      </c>
      <c r="E160" s="12" t="s">
        <v>747</v>
      </c>
      <c r="F160" s="7" t="s">
        <v>87</v>
      </c>
      <c r="G160" s="7" t="s">
        <v>114</v>
      </c>
      <c r="H160" s="7" t="s">
        <v>873</v>
      </c>
      <c r="I160" s="7" t="s">
        <v>20</v>
      </c>
      <c r="J160" s="7" t="s">
        <v>49</v>
      </c>
      <c r="K160" s="7" t="s">
        <v>57</v>
      </c>
      <c r="L160" s="7" t="s">
        <v>733</v>
      </c>
      <c r="M160" s="7" t="s">
        <v>727</v>
      </c>
      <c r="N160" s="7" t="s">
        <v>357</v>
      </c>
      <c r="O160" s="8">
        <v>5</v>
      </c>
      <c r="Q160" s="9" t="s">
        <v>23</v>
      </c>
      <c r="R160" s="9" t="s">
        <v>23</v>
      </c>
      <c r="S160" s="9">
        <v>3</v>
      </c>
      <c r="T160" s="9">
        <v>2</v>
      </c>
      <c r="U160" s="10">
        <v>5</v>
      </c>
      <c r="W160" s="11">
        <v>4</v>
      </c>
      <c r="X160" s="11">
        <v>1</v>
      </c>
      <c r="Y160" s="7" t="s">
        <v>27</v>
      </c>
      <c r="AB160" s="14" t="s">
        <v>708</v>
      </c>
      <c r="AC160" s="14" t="s">
        <v>358</v>
      </c>
      <c r="AD160" s="7" t="s">
        <v>359</v>
      </c>
      <c r="AE160" s="7" t="s">
        <v>498</v>
      </c>
      <c r="AF160" s="7" t="s">
        <v>679</v>
      </c>
    </row>
    <row r="161" spans="1:32" ht="36.75" customHeight="1" x14ac:dyDescent="0.2">
      <c r="A161" s="5">
        <v>159</v>
      </c>
      <c r="B161" s="6">
        <v>42417</v>
      </c>
      <c r="C161" s="13" t="s">
        <v>743</v>
      </c>
      <c r="D161" s="7" t="s">
        <v>307</v>
      </c>
      <c r="E161" s="12" t="s">
        <v>747</v>
      </c>
      <c r="F161" s="7" t="s">
        <v>87</v>
      </c>
      <c r="G161" s="7" t="s">
        <v>114</v>
      </c>
      <c r="H161" s="7" t="s">
        <v>874</v>
      </c>
      <c r="I161" s="7" t="s">
        <v>20</v>
      </c>
      <c r="J161" s="7" t="s">
        <v>49</v>
      </c>
      <c r="K161" s="7" t="s">
        <v>57</v>
      </c>
      <c r="L161" s="7" t="s">
        <v>177</v>
      </c>
      <c r="M161" s="7" t="s">
        <v>731</v>
      </c>
      <c r="O161" s="8">
        <v>1</v>
      </c>
      <c r="Q161" s="9" t="s">
        <v>23</v>
      </c>
      <c r="R161" s="9" t="s">
        <v>23</v>
      </c>
      <c r="S161" s="9">
        <v>1</v>
      </c>
      <c r="T161" s="9">
        <v>0</v>
      </c>
      <c r="U161" s="10">
        <v>1</v>
      </c>
      <c r="W161" s="11">
        <v>1</v>
      </c>
      <c r="X161" s="11">
        <v>0</v>
      </c>
      <c r="Y161" s="7" t="s">
        <v>27</v>
      </c>
      <c r="AB161" s="14" t="s">
        <v>708</v>
      </c>
      <c r="AC161" s="14" t="s">
        <v>358</v>
      </c>
      <c r="AD161" s="7" t="s">
        <v>359</v>
      </c>
      <c r="AE161" s="7" t="s">
        <v>498</v>
      </c>
      <c r="AF161" s="7" t="s">
        <v>679</v>
      </c>
    </row>
    <row r="162" spans="1:32" ht="36.75" customHeight="1" x14ac:dyDescent="0.2">
      <c r="A162" s="5">
        <v>160</v>
      </c>
      <c r="B162" s="6">
        <v>42417</v>
      </c>
      <c r="C162" s="13" t="s">
        <v>743</v>
      </c>
      <c r="D162" s="7" t="s">
        <v>307</v>
      </c>
      <c r="E162" s="12" t="s">
        <v>747</v>
      </c>
      <c r="F162" s="7" t="s">
        <v>87</v>
      </c>
      <c r="G162" s="7" t="s">
        <v>114</v>
      </c>
      <c r="H162" s="7" t="s">
        <v>875</v>
      </c>
      <c r="I162" s="7" t="s">
        <v>20</v>
      </c>
      <c r="J162" s="7" t="s">
        <v>49</v>
      </c>
      <c r="K162" s="7" t="s">
        <v>57</v>
      </c>
      <c r="L162" s="7" t="s">
        <v>730</v>
      </c>
      <c r="M162" s="7" t="s">
        <v>732</v>
      </c>
      <c r="N162" s="7" t="s">
        <v>308</v>
      </c>
      <c r="O162" s="8">
        <v>78</v>
      </c>
      <c r="Q162" s="9" t="s">
        <v>23</v>
      </c>
      <c r="R162" s="9" t="s">
        <v>23</v>
      </c>
      <c r="S162" s="9">
        <v>39</v>
      </c>
      <c r="T162" s="9">
        <v>39</v>
      </c>
      <c r="U162" s="10">
        <v>78</v>
      </c>
      <c r="W162" s="11">
        <v>70</v>
      </c>
      <c r="X162" s="11">
        <v>8</v>
      </c>
      <c r="Y162" s="7" t="s">
        <v>27</v>
      </c>
      <c r="AB162" s="14" t="s">
        <v>708</v>
      </c>
      <c r="AC162" s="14" t="s">
        <v>358</v>
      </c>
      <c r="AD162" s="7" t="s">
        <v>359</v>
      </c>
      <c r="AE162" s="7" t="s">
        <v>498</v>
      </c>
      <c r="AF162" s="7" t="s">
        <v>679</v>
      </c>
    </row>
    <row r="163" spans="1:32" ht="36.75" customHeight="1" x14ac:dyDescent="0.2">
      <c r="A163" s="5">
        <v>161</v>
      </c>
      <c r="B163" s="6">
        <v>42419</v>
      </c>
      <c r="C163" s="13" t="s">
        <v>743</v>
      </c>
      <c r="D163" s="7" t="s">
        <v>121</v>
      </c>
      <c r="E163" s="12" t="s">
        <v>747</v>
      </c>
      <c r="F163" s="7" t="s">
        <v>124</v>
      </c>
      <c r="G163" s="7" t="s">
        <v>125</v>
      </c>
      <c r="H163" s="7" t="s">
        <v>782</v>
      </c>
      <c r="I163" s="7" t="s">
        <v>728</v>
      </c>
      <c r="J163" s="7" t="s">
        <v>49</v>
      </c>
      <c r="K163" s="7" t="s">
        <v>57</v>
      </c>
      <c r="L163" s="7" t="s">
        <v>730</v>
      </c>
      <c r="M163" s="7" t="s">
        <v>726</v>
      </c>
      <c r="N163" s="7" t="s">
        <v>73</v>
      </c>
      <c r="O163" s="8">
        <v>1</v>
      </c>
      <c r="P163" s="9" t="s">
        <v>336</v>
      </c>
      <c r="Q163" s="9" t="s">
        <v>22</v>
      </c>
      <c r="R163" s="9" t="s">
        <v>929</v>
      </c>
      <c r="S163" s="9">
        <v>1</v>
      </c>
      <c r="T163" s="9">
        <v>0</v>
      </c>
      <c r="U163" s="10">
        <v>3</v>
      </c>
      <c r="V163" s="11" t="s">
        <v>338</v>
      </c>
      <c r="W163" s="11">
        <v>3</v>
      </c>
      <c r="X163" s="11">
        <v>0</v>
      </c>
      <c r="Y163" s="7" t="s">
        <v>27</v>
      </c>
      <c r="AA163" s="7" t="s">
        <v>126</v>
      </c>
      <c r="AC163" s="14" t="s">
        <v>123</v>
      </c>
      <c r="AD163" s="7" t="s">
        <v>122</v>
      </c>
      <c r="AE163" s="7" t="s">
        <v>337</v>
      </c>
      <c r="AF163" s="7" t="s">
        <v>468</v>
      </c>
    </row>
    <row r="164" spans="1:32" ht="36.75" customHeight="1" x14ac:dyDescent="0.2">
      <c r="A164" s="5">
        <v>162</v>
      </c>
      <c r="B164" s="6">
        <v>42421</v>
      </c>
      <c r="C164" s="13" t="s">
        <v>743</v>
      </c>
      <c r="D164" s="7" t="s">
        <v>307</v>
      </c>
      <c r="E164" s="12" t="s">
        <v>747</v>
      </c>
      <c r="F164" s="7" t="s">
        <v>87</v>
      </c>
      <c r="G164" s="7" t="s">
        <v>88</v>
      </c>
      <c r="H164" s="7" t="s">
        <v>876</v>
      </c>
      <c r="I164" s="7" t="s">
        <v>20</v>
      </c>
      <c r="J164" s="7" t="s">
        <v>49</v>
      </c>
      <c r="K164" s="7" t="s">
        <v>57</v>
      </c>
      <c r="L164" s="7" t="s">
        <v>733</v>
      </c>
      <c r="M164" s="7" t="s">
        <v>727</v>
      </c>
      <c r="O164" s="8">
        <v>4</v>
      </c>
      <c r="Q164" s="9" t="s">
        <v>23</v>
      </c>
      <c r="R164" s="9" t="s">
        <v>23</v>
      </c>
      <c r="S164" s="9">
        <v>2</v>
      </c>
      <c r="T164" s="9">
        <v>2</v>
      </c>
      <c r="U164" s="10">
        <v>4</v>
      </c>
      <c r="W164" s="11">
        <v>3</v>
      </c>
      <c r="X164" s="11">
        <v>1</v>
      </c>
      <c r="Y164" s="7" t="s">
        <v>27</v>
      </c>
      <c r="AB164" s="14" t="s">
        <v>708</v>
      </c>
      <c r="AC164" s="14" t="s">
        <v>467</v>
      </c>
      <c r="AD164" s="7" t="s">
        <v>466</v>
      </c>
    </row>
    <row r="165" spans="1:32" ht="36.75" customHeight="1" x14ac:dyDescent="0.2">
      <c r="A165" s="5">
        <v>163</v>
      </c>
      <c r="B165" s="6">
        <v>42421</v>
      </c>
      <c r="C165" s="13" t="s">
        <v>743</v>
      </c>
      <c r="D165" s="7" t="s">
        <v>307</v>
      </c>
      <c r="E165" s="12" t="s">
        <v>747</v>
      </c>
      <c r="F165" s="7" t="s">
        <v>87</v>
      </c>
      <c r="G165" s="7" t="s">
        <v>88</v>
      </c>
      <c r="H165" s="7" t="s">
        <v>877</v>
      </c>
      <c r="I165" s="7" t="s">
        <v>20</v>
      </c>
      <c r="J165" s="7" t="s">
        <v>49</v>
      </c>
      <c r="K165" s="7" t="s">
        <v>57</v>
      </c>
      <c r="L165" s="7" t="s">
        <v>730</v>
      </c>
      <c r="M165" s="7" t="s">
        <v>732</v>
      </c>
      <c r="O165" s="8">
        <v>8</v>
      </c>
      <c r="Q165" s="9" t="s">
        <v>23</v>
      </c>
      <c r="R165" s="9" t="s">
        <v>23</v>
      </c>
      <c r="S165" s="9">
        <v>4</v>
      </c>
      <c r="T165" s="9">
        <v>4</v>
      </c>
      <c r="U165" s="10">
        <v>8</v>
      </c>
      <c r="W165" s="11">
        <v>7</v>
      </c>
      <c r="X165" s="11">
        <v>1</v>
      </c>
      <c r="Y165" s="7" t="s">
        <v>27</v>
      </c>
      <c r="AB165" s="14" t="s">
        <v>708</v>
      </c>
      <c r="AC165" s="14" t="s">
        <v>467</v>
      </c>
      <c r="AD165" s="7" t="s">
        <v>113</v>
      </c>
      <c r="AE165" s="7" t="s">
        <v>466</v>
      </c>
    </row>
    <row r="166" spans="1:32" ht="36.75" customHeight="1" x14ac:dyDescent="0.2">
      <c r="A166" s="5">
        <v>164</v>
      </c>
      <c r="B166" s="6">
        <v>42423</v>
      </c>
      <c r="C166" s="13" t="s">
        <v>743</v>
      </c>
      <c r="D166" s="7" t="s">
        <v>307</v>
      </c>
      <c r="E166" s="12" t="s">
        <v>747</v>
      </c>
      <c r="F166" s="7" t="s">
        <v>87</v>
      </c>
      <c r="G166" s="7" t="s">
        <v>114</v>
      </c>
      <c r="H166" s="7" t="s">
        <v>878</v>
      </c>
      <c r="I166" s="7" t="s">
        <v>20</v>
      </c>
      <c r="J166" s="7" t="s">
        <v>49</v>
      </c>
      <c r="K166" s="7" t="s">
        <v>57</v>
      </c>
      <c r="L166" s="7" t="s">
        <v>733</v>
      </c>
      <c r="M166" s="7" t="s">
        <v>727</v>
      </c>
      <c r="O166" s="8">
        <v>5</v>
      </c>
      <c r="Q166" s="9" t="s">
        <v>23</v>
      </c>
      <c r="R166" s="9" t="s">
        <v>23</v>
      </c>
      <c r="S166" s="9">
        <v>3</v>
      </c>
      <c r="T166" s="9">
        <v>2</v>
      </c>
      <c r="U166" s="10">
        <v>5</v>
      </c>
      <c r="W166" s="11">
        <v>4</v>
      </c>
      <c r="X166" s="11">
        <v>1</v>
      </c>
      <c r="Y166" s="7" t="s">
        <v>27</v>
      </c>
      <c r="AB166" s="14" t="s">
        <v>708</v>
      </c>
      <c r="AC166" s="14" t="s">
        <v>356</v>
      </c>
      <c r="AD166" s="7" t="s">
        <v>355</v>
      </c>
      <c r="AE166" s="7" t="s">
        <v>384</v>
      </c>
      <c r="AF166" s="7" t="s">
        <v>678</v>
      </c>
    </row>
    <row r="167" spans="1:32" ht="36.75" customHeight="1" x14ac:dyDescent="0.2">
      <c r="A167" s="5">
        <v>165</v>
      </c>
      <c r="B167" s="6">
        <v>42423</v>
      </c>
      <c r="C167" s="13" t="s">
        <v>743</v>
      </c>
      <c r="D167" s="7" t="s">
        <v>307</v>
      </c>
      <c r="E167" s="12" t="s">
        <v>747</v>
      </c>
      <c r="F167" s="7" t="s">
        <v>87</v>
      </c>
      <c r="G167" s="7" t="s">
        <v>114</v>
      </c>
      <c r="H167" s="7" t="s">
        <v>879</v>
      </c>
      <c r="I167" s="7" t="s">
        <v>20</v>
      </c>
      <c r="J167" s="7" t="s">
        <v>49</v>
      </c>
      <c r="K167" s="7" t="s">
        <v>57</v>
      </c>
      <c r="L167" s="7" t="s">
        <v>177</v>
      </c>
      <c r="M167" s="7" t="s">
        <v>731</v>
      </c>
      <c r="O167" s="8">
        <v>2</v>
      </c>
      <c r="Q167" s="9" t="s">
        <v>23</v>
      </c>
      <c r="R167" s="9" t="s">
        <v>23</v>
      </c>
      <c r="S167" s="9">
        <v>2</v>
      </c>
      <c r="T167" s="9">
        <v>0</v>
      </c>
      <c r="U167" s="10">
        <v>2</v>
      </c>
      <c r="W167" s="11">
        <v>2</v>
      </c>
      <c r="X167" s="11">
        <v>0</v>
      </c>
      <c r="Y167" s="7" t="s">
        <v>27</v>
      </c>
      <c r="AB167" s="14" t="s">
        <v>708</v>
      </c>
      <c r="AC167" s="14" t="s">
        <v>356</v>
      </c>
      <c r="AD167" s="7" t="s">
        <v>355</v>
      </c>
      <c r="AE167" s="7" t="s">
        <v>384</v>
      </c>
      <c r="AF167" s="7" t="s">
        <v>678</v>
      </c>
    </row>
    <row r="168" spans="1:32" ht="36.75" customHeight="1" x14ac:dyDescent="0.2">
      <c r="A168" s="5">
        <v>166</v>
      </c>
      <c r="B168" s="6">
        <v>42423</v>
      </c>
      <c r="C168" s="13" t="s">
        <v>743</v>
      </c>
      <c r="D168" s="7" t="s">
        <v>307</v>
      </c>
      <c r="E168" s="12" t="s">
        <v>747</v>
      </c>
      <c r="F168" s="7" t="s">
        <v>87</v>
      </c>
      <c r="G168" s="7" t="s">
        <v>114</v>
      </c>
      <c r="H168" s="7" t="s">
        <v>880</v>
      </c>
      <c r="I168" s="7" t="s">
        <v>20</v>
      </c>
      <c r="J168" s="7" t="s">
        <v>49</v>
      </c>
      <c r="K168" s="7" t="s">
        <v>57</v>
      </c>
      <c r="L168" s="7" t="s">
        <v>730</v>
      </c>
      <c r="M168" s="7" t="s">
        <v>732</v>
      </c>
      <c r="N168" s="7" t="s">
        <v>308</v>
      </c>
      <c r="O168" s="8">
        <v>82</v>
      </c>
      <c r="Q168" s="9" t="s">
        <v>23</v>
      </c>
      <c r="R168" s="9" t="s">
        <v>23</v>
      </c>
      <c r="S168" s="9">
        <v>41</v>
      </c>
      <c r="T168" s="9">
        <v>41</v>
      </c>
      <c r="U168" s="10">
        <v>82</v>
      </c>
      <c r="W168" s="11">
        <v>74</v>
      </c>
      <c r="X168" s="11">
        <v>8</v>
      </c>
      <c r="Y168" s="7" t="s">
        <v>27</v>
      </c>
      <c r="AB168" s="14" t="s">
        <v>708</v>
      </c>
      <c r="AC168" s="14" t="s">
        <v>356</v>
      </c>
      <c r="AD168" s="7" t="s">
        <v>355</v>
      </c>
      <c r="AE168" s="7" t="s">
        <v>384</v>
      </c>
      <c r="AF168" s="7" t="s">
        <v>678</v>
      </c>
    </row>
    <row r="169" spans="1:32" ht="36.75" customHeight="1" x14ac:dyDescent="0.2">
      <c r="A169" s="5">
        <v>167</v>
      </c>
      <c r="B169" s="6">
        <v>42423</v>
      </c>
      <c r="C169" s="13" t="s">
        <v>743</v>
      </c>
      <c r="D169" s="7" t="s">
        <v>307</v>
      </c>
      <c r="E169" s="12" t="s">
        <v>747</v>
      </c>
      <c r="F169" s="7" t="s">
        <v>87</v>
      </c>
      <c r="G169" s="7" t="s">
        <v>114</v>
      </c>
      <c r="H169" s="7" t="s">
        <v>880</v>
      </c>
      <c r="I169" s="7" t="s">
        <v>20</v>
      </c>
      <c r="J169" s="7" t="s">
        <v>49</v>
      </c>
      <c r="K169" s="7" t="s">
        <v>57</v>
      </c>
      <c r="L169" s="7" t="s">
        <v>730</v>
      </c>
      <c r="M169" s="7" t="s">
        <v>732</v>
      </c>
      <c r="O169" s="8">
        <v>1</v>
      </c>
      <c r="Q169" s="9" t="s">
        <v>23</v>
      </c>
      <c r="R169" s="9" t="s">
        <v>23</v>
      </c>
      <c r="S169" s="9">
        <v>1</v>
      </c>
      <c r="T169" s="9">
        <v>0</v>
      </c>
      <c r="U169" s="10">
        <v>1</v>
      </c>
      <c r="W169" s="11">
        <v>1</v>
      </c>
      <c r="X169" s="11">
        <v>0</v>
      </c>
      <c r="Y169" s="7" t="s">
        <v>27</v>
      </c>
      <c r="AB169" s="14" t="s">
        <v>708</v>
      </c>
      <c r="AC169" s="14" t="s">
        <v>356</v>
      </c>
      <c r="AD169" s="7" t="s">
        <v>355</v>
      </c>
      <c r="AE169" s="7" t="s">
        <v>384</v>
      </c>
      <c r="AF169" s="7" t="s">
        <v>678</v>
      </c>
    </row>
    <row r="170" spans="1:32" ht="36.75" customHeight="1" x14ac:dyDescent="0.2">
      <c r="A170" s="5">
        <v>168</v>
      </c>
      <c r="B170" s="6" t="s">
        <v>309</v>
      </c>
      <c r="C170" s="13" t="s">
        <v>743</v>
      </c>
      <c r="D170" s="7" t="s">
        <v>87</v>
      </c>
      <c r="E170" s="12" t="s">
        <v>87</v>
      </c>
      <c r="F170" s="7" t="s">
        <v>87</v>
      </c>
      <c r="G170" s="7" t="s">
        <v>114</v>
      </c>
      <c r="H170" s="7" t="s">
        <v>881</v>
      </c>
      <c r="I170" s="7" t="s">
        <v>20</v>
      </c>
      <c r="J170" s="7" t="s">
        <v>49</v>
      </c>
      <c r="K170" s="7" t="s">
        <v>57</v>
      </c>
      <c r="L170" s="7" t="s">
        <v>733</v>
      </c>
      <c r="M170" s="7" t="s">
        <v>727</v>
      </c>
      <c r="O170" s="8">
        <v>604</v>
      </c>
      <c r="Q170" s="9" t="s">
        <v>23</v>
      </c>
      <c r="R170" s="9" t="s">
        <v>23</v>
      </c>
      <c r="S170" s="9">
        <v>302</v>
      </c>
      <c r="T170" s="9">
        <v>302</v>
      </c>
      <c r="U170" s="10">
        <v>604</v>
      </c>
      <c r="W170" s="11">
        <v>544</v>
      </c>
      <c r="X170" s="11">
        <v>60</v>
      </c>
      <c r="Y170" s="7" t="s">
        <v>27</v>
      </c>
      <c r="AB170" s="14" t="s">
        <v>763</v>
      </c>
      <c r="AC170" s="14" t="s">
        <v>311</v>
      </c>
      <c r="AD170" s="7" t="s">
        <v>310</v>
      </c>
    </row>
    <row r="171" spans="1:32" ht="36.75" customHeight="1" x14ac:dyDescent="0.2">
      <c r="A171" s="5">
        <v>169</v>
      </c>
      <c r="B171" s="6" t="s">
        <v>309</v>
      </c>
      <c r="C171" s="13" t="s">
        <v>743</v>
      </c>
      <c r="D171" s="7" t="s">
        <v>87</v>
      </c>
      <c r="E171" s="12" t="s">
        <v>87</v>
      </c>
      <c r="F171" s="7" t="s">
        <v>87</v>
      </c>
      <c r="G171" s="7" t="s">
        <v>114</v>
      </c>
      <c r="H171" s="7" t="s">
        <v>882</v>
      </c>
      <c r="I171" s="7" t="s">
        <v>20</v>
      </c>
      <c r="J171" s="7" t="s">
        <v>49</v>
      </c>
      <c r="K171" s="7" t="s">
        <v>57</v>
      </c>
      <c r="L171" s="7" t="s">
        <v>177</v>
      </c>
      <c r="M171" s="7" t="s">
        <v>731</v>
      </c>
      <c r="O171" s="8">
        <v>118</v>
      </c>
      <c r="Q171" s="9" t="s">
        <v>23</v>
      </c>
      <c r="R171" s="9" t="s">
        <v>23</v>
      </c>
      <c r="S171" s="9">
        <v>59</v>
      </c>
      <c r="T171" s="9">
        <v>59</v>
      </c>
      <c r="U171" s="10">
        <v>118</v>
      </c>
      <c r="W171" s="11">
        <v>106</v>
      </c>
      <c r="X171" s="11">
        <v>12</v>
      </c>
      <c r="Y171" s="7" t="s">
        <v>27</v>
      </c>
      <c r="AB171" s="14" t="s">
        <v>764</v>
      </c>
      <c r="AC171" s="14" t="s">
        <v>311</v>
      </c>
      <c r="AD171" s="7" t="s">
        <v>310</v>
      </c>
    </row>
    <row r="172" spans="1:32" ht="36.75" customHeight="1" x14ac:dyDescent="0.2">
      <c r="A172" s="5">
        <v>170</v>
      </c>
      <c r="B172" s="6">
        <v>42430</v>
      </c>
      <c r="C172" s="13" t="s">
        <v>744</v>
      </c>
      <c r="D172" s="7" t="s">
        <v>307</v>
      </c>
      <c r="E172" s="12" t="s">
        <v>747</v>
      </c>
      <c r="F172" s="7" t="s">
        <v>87</v>
      </c>
      <c r="G172" s="7" t="s">
        <v>114</v>
      </c>
      <c r="H172" s="7" t="s">
        <v>883</v>
      </c>
      <c r="I172" s="7" t="s">
        <v>20</v>
      </c>
      <c r="J172" s="7" t="s">
        <v>49</v>
      </c>
      <c r="K172" s="7" t="s">
        <v>57</v>
      </c>
      <c r="L172" s="7" t="s">
        <v>752</v>
      </c>
      <c r="M172" s="7" t="s">
        <v>729</v>
      </c>
      <c r="O172" s="8">
        <v>2</v>
      </c>
      <c r="Q172" s="9" t="s">
        <v>23</v>
      </c>
      <c r="R172" s="9" t="s">
        <v>23</v>
      </c>
      <c r="S172" s="9">
        <v>2</v>
      </c>
      <c r="T172" s="9">
        <v>0</v>
      </c>
      <c r="U172" s="10">
        <v>2</v>
      </c>
      <c r="W172" s="11">
        <v>2</v>
      </c>
      <c r="X172" s="11">
        <v>0</v>
      </c>
      <c r="Y172" s="7" t="s">
        <v>27</v>
      </c>
      <c r="AB172" s="14" t="s">
        <v>708</v>
      </c>
      <c r="AC172" s="14" t="s">
        <v>117</v>
      </c>
      <c r="AD172" s="7" t="s">
        <v>116</v>
      </c>
    </row>
    <row r="173" spans="1:32" ht="36.75" customHeight="1" x14ac:dyDescent="0.2">
      <c r="A173" s="5">
        <v>171</v>
      </c>
      <c r="B173" s="6">
        <v>42432</v>
      </c>
      <c r="C173" s="13" t="s">
        <v>744</v>
      </c>
      <c r="D173" s="7" t="s">
        <v>231</v>
      </c>
      <c r="E173" s="12" t="s">
        <v>750</v>
      </c>
      <c r="F173" s="7" t="s">
        <v>620</v>
      </c>
      <c r="G173" s="7" t="s">
        <v>620</v>
      </c>
      <c r="H173" s="7" t="s">
        <v>912</v>
      </c>
      <c r="I173" s="7" t="s">
        <v>63</v>
      </c>
      <c r="J173" s="7" t="s">
        <v>26</v>
      </c>
      <c r="K173" s="7" t="s">
        <v>94</v>
      </c>
      <c r="L173" s="7" t="s">
        <v>752</v>
      </c>
      <c r="M173" s="7" t="s">
        <v>729</v>
      </c>
      <c r="N173" s="7" t="s">
        <v>619</v>
      </c>
      <c r="O173" s="8">
        <v>4</v>
      </c>
      <c r="P173" s="9" t="s">
        <v>622</v>
      </c>
      <c r="Q173" s="9" t="s">
        <v>231</v>
      </c>
      <c r="R173" s="9" t="s">
        <v>928</v>
      </c>
      <c r="S173" s="9">
        <v>1</v>
      </c>
      <c r="T173" s="9">
        <v>3</v>
      </c>
      <c r="U173" s="10">
        <v>1</v>
      </c>
      <c r="V173" s="11" t="s">
        <v>621</v>
      </c>
      <c r="W173" s="11">
        <v>0</v>
      </c>
      <c r="X173" s="11">
        <v>1</v>
      </c>
      <c r="Y173" s="7" t="s">
        <v>27</v>
      </c>
      <c r="Z173" s="14" t="s">
        <v>618</v>
      </c>
      <c r="AC173" s="14" t="s">
        <v>617</v>
      </c>
      <c r="AD173" s="7" t="s">
        <v>616</v>
      </c>
      <c r="AE173" s="7" t="s">
        <v>662</v>
      </c>
      <c r="AF173" s="7" t="s">
        <v>663</v>
      </c>
    </row>
    <row r="174" spans="1:32" ht="36.75" customHeight="1" x14ac:dyDescent="0.2">
      <c r="A174" s="5">
        <v>172</v>
      </c>
      <c r="B174" s="6">
        <v>42435</v>
      </c>
      <c r="C174" s="13" t="s">
        <v>744</v>
      </c>
      <c r="D174" s="7" t="s">
        <v>307</v>
      </c>
      <c r="E174" s="12" t="s">
        <v>747</v>
      </c>
      <c r="F174" s="7" t="s">
        <v>87</v>
      </c>
      <c r="G174" s="7" t="s">
        <v>114</v>
      </c>
      <c r="H174" s="7" t="s">
        <v>884</v>
      </c>
      <c r="I174" s="7" t="s">
        <v>20</v>
      </c>
      <c r="J174" s="7" t="s">
        <v>49</v>
      </c>
      <c r="K174" s="7" t="s">
        <v>57</v>
      </c>
      <c r="L174" s="7" t="s">
        <v>733</v>
      </c>
      <c r="M174" s="7" t="s">
        <v>727</v>
      </c>
      <c r="O174" s="8">
        <v>4</v>
      </c>
      <c r="Q174" s="9" t="s">
        <v>23</v>
      </c>
      <c r="R174" s="9" t="s">
        <v>23</v>
      </c>
      <c r="S174" s="9">
        <v>2</v>
      </c>
      <c r="T174" s="9">
        <v>2</v>
      </c>
      <c r="U174" s="10">
        <v>4</v>
      </c>
      <c r="W174" s="11">
        <v>3</v>
      </c>
      <c r="X174" s="11">
        <v>1</v>
      </c>
      <c r="Y174" s="7" t="s">
        <v>27</v>
      </c>
      <c r="AB174" s="14" t="s">
        <v>708</v>
      </c>
      <c r="AC174" s="14" t="s">
        <v>386</v>
      </c>
      <c r="AD174" s="7" t="s">
        <v>385</v>
      </c>
    </row>
    <row r="175" spans="1:32" ht="36.75" customHeight="1" x14ac:dyDescent="0.2">
      <c r="A175" s="5">
        <v>173</v>
      </c>
      <c r="B175" s="6">
        <v>42435</v>
      </c>
      <c r="C175" s="13" t="s">
        <v>744</v>
      </c>
      <c r="D175" s="7" t="s">
        <v>307</v>
      </c>
      <c r="E175" s="12" t="s">
        <v>747</v>
      </c>
      <c r="F175" s="7" t="s">
        <v>87</v>
      </c>
      <c r="G175" s="7" t="s">
        <v>114</v>
      </c>
      <c r="H175" s="7" t="s">
        <v>884</v>
      </c>
      <c r="I175" s="7" t="s">
        <v>20</v>
      </c>
      <c r="J175" s="7" t="s">
        <v>49</v>
      </c>
      <c r="K175" s="7" t="s">
        <v>57</v>
      </c>
      <c r="L175" s="7" t="s">
        <v>733</v>
      </c>
      <c r="M175" s="7" t="s">
        <v>727</v>
      </c>
      <c r="N175" s="7" t="s">
        <v>357</v>
      </c>
      <c r="O175" s="8">
        <v>3</v>
      </c>
      <c r="Q175" s="9" t="s">
        <v>23</v>
      </c>
      <c r="R175" s="9" t="s">
        <v>23</v>
      </c>
      <c r="S175" s="9">
        <v>2</v>
      </c>
      <c r="T175" s="9">
        <v>1</v>
      </c>
      <c r="U175" s="10">
        <v>3</v>
      </c>
      <c r="W175" s="11">
        <v>3</v>
      </c>
      <c r="X175" s="11">
        <v>0</v>
      </c>
      <c r="Y175" s="7" t="s">
        <v>27</v>
      </c>
      <c r="AB175" s="14" t="s">
        <v>708</v>
      </c>
      <c r="AC175" s="14" t="s">
        <v>386</v>
      </c>
      <c r="AD175" s="7" t="s">
        <v>385</v>
      </c>
    </row>
    <row r="176" spans="1:32" ht="36.75" customHeight="1" x14ac:dyDescent="0.2">
      <c r="A176" s="5">
        <v>174</v>
      </c>
      <c r="B176" s="6">
        <v>42435</v>
      </c>
      <c r="C176" s="13" t="s">
        <v>744</v>
      </c>
      <c r="D176" s="7" t="s">
        <v>307</v>
      </c>
      <c r="E176" s="12" t="s">
        <v>747</v>
      </c>
      <c r="F176" s="7" t="s">
        <v>87</v>
      </c>
      <c r="G176" s="7" t="s">
        <v>114</v>
      </c>
      <c r="H176" s="7" t="s">
        <v>885</v>
      </c>
      <c r="I176" s="7" t="s">
        <v>20</v>
      </c>
      <c r="J176" s="7" t="s">
        <v>49</v>
      </c>
      <c r="K176" s="7" t="s">
        <v>57</v>
      </c>
      <c r="L176" s="7" t="s">
        <v>730</v>
      </c>
      <c r="M176" s="7" t="s">
        <v>732</v>
      </c>
      <c r="N176" s="7" t="s">
        <v>308</v>
      </c>
      <c r="O176" s="8">
        <v>74</v>
      </c>
      <c r="Q176" s="9" t="s">
        <v>23</v>
      </c>
      <c r="R176" s="9" t="s">
        <v>23</v>
      </c>
      <c r="S176" s="9">
        <v>37</v>
      </c>
      <c r="T176" s="9">
        <v>37</v>
      </c>
      <c r="U176" s="10">
        <v>74</v>
      </c>
      <c r="W176" s="11">
        <v>67</v>
      </c>
      <c r="X176" s="11">
        <v>7</v>
      </c>
      <c r="Y176" s="7" t="s">
        <v>27</v>
      </c>
      <c r="AB176" s="14" t="s">
        <v>708</v>
      </c>
      <c r="AC176" s="14" t="s">
        <v>386</v>
      </c>
      <c r="AD176" s="7" t="s">
        <v>385</v>
      </c>
    </row>
    <row r="177" spans="1:34" ht="36.75" customHeight="1" x14ac:dyDescent="0.2">
      <c r="A177" s="5">
        <v>175</v>
      </c>
      <c r="B177" s="6">
        <v>42435</v>
      </c>
      <c r="C177" s="13" t="s">
        <v>744</v>
      </c>
      <c r="D177" s="7" t="s">
        <v>307</v>
      </c>
      <c r="E177" s="12" t="s">
        <v>747</v>
      </c>
      <c r="F177" s="7" t="s">
        <v>87</v>
      </c>
      <c r="G177" s="7" t="s">
        <v>114</v>
      </c>
      <c r="H177" s="7" t="s">
        <v>886</v>
      </c>
      <c r="I177" s="7" t="s">
        <v>20</v>
      </c>
      <c r="J177" s="7" t="s">
        <v>49</v>
      </c>
      <c r="K177" s="7" t="s">
        <v>57</v>
      </c>
      <c r="L177" s="7" t="s">
        <v>177</v>
      </c>
      <c r="M177" s="7" t="s">
        <v>731</v>
      </c>
      <c r="O177" s="8">
        <v>2</v>
      </c>
      <c r="Q177" s="9" t="s">
        <v>23</v>
      </c>
      <c r="R177" s="9" t="s">
        <v>23</v>
      </c>
      <c r="S177" s="9">
        <v>2</v>
      </c>
      <c r="T177" s="9">
        <v>0</v>
      </c>
      <c r="U177" s="10">
        <v>2</v>
      </c>
      <c r="W177" s="11">
        <v>2</v>
      </c>
      <c r="X177" s="11">
        <v>0</v>
      </c>
      <c r="Y177" s="7" t="s">
        <v>27</v>
      </c>
      <c r="AB177" s="14" t="s">
        <v>708</v>
      </c>
      <c r="AC177" s="14" t="s">
        <v>386</v>
      </c>
      <c r="AD177" s="7" t="s">
        <v>385</v>
      </c>
    </row>
    <row r="178" spans="1:34" ht="36.75" customHeight="1" x14ac:dyDescent="0.2">
      <c r="A178" s="5">
        <v>176</v>
      </c>
      <c r="B178" s="6">
        <v>42435</v>
      </c>
      <c r="C178" s="13" t="s">
        <v>744</v>
      </c>
      <c r="D178" s="7" t="s">
        <v>307</v>
      </c>
      <c r="E178" s="12" t="s">
        <v>747</v>
      </c>
      <c r="F178" s="7" t="s">
        <v>87</v>
      </c>
      <c r="G178" s="7" t="s">
        <v>114</v>
      </c>
      <c r="H178" s="7" t="s">
        <v>885</v>
      </c>
      <c r="I178" s="7" t="s">
        <v>20</v>
      </c>
      <c r="J178" s="7" t="s">
        <v>49</v>
      </c>
      <c r="K178" s="7" t="s">
        <v>57</v>
      </c>
      <c r="L178" s="7" t="s">
        <v>730</v>
      </c>
      <c r="M178" s="7" t="s">
        <v>732</v>
      </c>
      <c r="O178" s="8">
        <v>6</v>
      </c>
      <c r="Q178" s="9" t="s">
        <v>23</v>
      </c>
      <c r="R178" s="9" t="s">
        <v>23</v>
      </c>
      <c r="S178" s="9">
        <v>3</v>
      </c>
      <c r="T178" s="9">
        <v>3</v>
      </c>
      <c r="U178" s="10">
        <v>6</v>
      </c>
      <c r="W178" s="11">
        <v>5</v>
      </c>
      <c r="X178" s="11">
        <v>1</v>
      </c>
      <c r="Y178" s="7" t="s">
        <v>27</v>
      </c>
      <c r="AB178" s="14" t="s">
        <v>708</v>
      </c>
      <c r="AC178" s="14" t="s">
        <v>386</v>
      </c>
      <c r="AD178" s="7" t="s">
        <v>385</v>
      </c>
    </row>
    <row r="179" spans="1:34" ht="36.75" customHeight="1" x14ac:dyDescent="0.2">
      <c r="A179" s="5">
        <v>177</v>
      </c>
      <c r="B179" s="6">
        <v>42435</v>
      </c>
      <c r="C179" s="13" t="s">
        <v>744</v>
      </c>
      <c r="D179" s="7" t="s">
        <v>307</v>
      </c>
      <c r="E179" s="12" t="s">
        <v>747</v>
      </c>
      <c r="F179" s="7" t="s">
        <v>87</v>
      </c>
      <c r="G179" s="7" t="s">
        <v>88</v>
      </c>
      <c r="H179" s="7" t="s">
        <v>885</v>
      </c>
      <c r="I179" s="7" t="s">
        <v>20</v>
      </c>
      <c r="J179" s="7" t="s">
        <v>49</v>
      </c>
      <c r="K179" s="7" t="s">
        <v>57</v>
      </c>
      <c r="L179" s="7" t="s">
        <v>730</v>
      </c>
      <c r="M179" s="7" t="s">
        <v>732</v>
      </c>
      <c r="O179" s="8">
        <v>8</v>
      </c>
      <c r="Q179" s="9" t="s">
        <v>23</v>
      </c>
      <c r="R179" s="9" t="s">
        <v>23</v>
      </c>
      <c r="S179" s="9">
        <v>4</v>
      </c>
      <c r="T179" s="9">
        <v>4</v>
      </c>
      <c r="U179" s="10">
        <v>8</v>
      </c>
      <c r="W179" s="11">
        <v>7</v>
      </c>
      <c r="X179" s="11">
        <v>1</v>
      </c>
      <c r="Y179" s="7" t="s">
        <v>27</v>
      </c>
      <c r="AB179" s="14" t="s">
        <v>708</v>
      </c>
      <c r="AC179" s="14" t="s">
        <v>112</v>
      </c>
      <c r="AD179" s="7" t="s">
        <v>111</v>
      </c>
    </row>
    <row r="180" spans="1:34" ht="36.75" customHeight="1" x14ac:dyDescent="0.2">
      <c r="A180" s="5">
        <v>178</v>
      </c>
      <c r="B180" s="6">
        <v>42438</v>
      </c>
      <c r="C180" s="13" t="s">
        <v>744</v>
      </c>
      <c r="D180" s="7" t="s">
        <v>307</v>
      </c>
      <c r="E180" s="12" t="s">
        <v>747</v>
      </c>
      <c r="F180" s="7" t="s">
        <v>87</v>
      </c>
      <c r="G180" s="7" t="s">
        <v>114</v>
      </c>
      <c r="H180" s="7" t="s">
        <v>887</v>
      </c>
      <c r="I180" s="7" t="s">
        <v>20</v>
      </c>
      <c r="J180" s="7" t="s">
        <v>49</v>
      </c>
      <c r="K180" s="7" t="s">
        <v>57</v>
      </c>
      <c r="L180" s="7" t="s">
        <v>733</v>
      </c>
      <c r="M180" s="7" t="s">
        <v>727</v>
      </c>
      <c r="O180" s="8">
        <v>5</v>
      </c>
      <c r="Q180" s="9" t="s">
        <v>23</v>
      </c>
      <c r="R180" s="9" t="s">
        <v>23</v>
      </c>
      <c r="S180" s="9">
        <v>3</v>
      </c>
      <c r="T180" s="9">
        <v>2</v>
      </c>
      <c r="U180" s="10">
        <v>5</v>
      </c>
      <c r="W180" s="11">
        <v>4</v>
      </c>
      <c r="X180" s="11">
        <v>1</v>
      </c>
      <c r="Y180" s="7" t="s">
        <v>27</v>
      </c>
      <c r="AB180" s="14" t="s">
        <v>708</v>
      </c>
      <c r="AC180" s="14" t="s">
        <v>306</v>
      </c>
      <c r="AD180" s="7" t="s">
        <v>305</v>
      </c>
      <c r="AE180" s="7" t="s">
        <v>115</v>
      </c>
    </row>
    <row r="181" spans="1:34" ht="36.75" customHeight="1" x14ac:dyDescent="0.2">
      <c r="A181" s="5">
        <v>179</v>
      </c>
      <c r="B181" s="6">
        <v>42438</v>
      </c>
      <c r="C181" s="13" t="s">
        <v>744</v>
      </c>
      <c r="D181" s="7" t="s">
        <v>307</v>
      </c>
      <c r="E181" s="12" t="s">
        <v>747</v>
      </c>
      <c r="F181" s="7" t="s">
        <v>87</v>
      </c>
      <c r="G181" s="7" t="s">
        <v>114</v>
      </c>
      <c r="H181" s="7" t="s">
        <v>887</v>
      </c>
      <c r="I181" s="7" t="s">
        <v>20</v>
      </c>
      <c r="J181" s="7" t="s">
        <v>49</v>
      </c>
      <c r="K181" s="7" t="s">
        <v>57</v>
      </c>
      <c r="L181" s="7" t="s">
        <v>733</v>
      </c>
      <c r="M181" s="7" t="s">
        <v>727</v>
      </c>
      <c r="N181" s="7" t="s">
        <v>357</v>
      </c>
      <c r="O181" s="8">
        <v>2</v>
      </c>
      <c r="Q181" s="9" t="s">
        <v>23</v>
      </c>
      <c r="R181" s="9" t="s">
        <v>23</v>
      </c>
      <c r="S181" s="9">
        <v>2</v>
      </c>
      <c r="T181" s="9">
        <v>0</v>
      </c>
      <c r="U181" s="10">
        <v>2</v>
      </c>
      <c r="W181" s="11">
        <v>2</v>
      </c>
      <c r="X181" s="11">
        <v>0</v>
      </c>
      <c r="Y181" s="7" t="s">
        <v>27</v>
      </c>
      <c r="AB181" s="14" t="s">
        <v>708</v>
      </c>
      <c r="AC181" s="14" t="s">
        <v>306</v>
      </c>
      <c r="AD181" s="7" t="s">
        <v>305</v>
      </c>
      <c r="AE181" s="7" t="s">
        <v>115</v>
      </c>
    </row>
    <row r="182" spans="1:34" ht="36.75" customHeight="1" x14ac:dyDescent="0.2">
      <c r="A182" s="5">
        <v>180</v>
      </c>
      <c r="B182" s="6">
        <v>42438</v>
      </c>
      <c r="C182" s="13" t="s">
        <v>744</v>
      </c>
      <c r="D182" s="7" t="s">
        <v>307</v>
      </c>
      <c r="E182" s="12" t="s">
        <v>747</v>
      </c>
      <c r="F182" s="7" t="s">
        <v>87</v>
      </c>
      <c r="G182" s="7" t="s">
        <v>114</v>
      </c>
      <c r="H182" s="7" t="s">
        <v>888</v>
      </c>
      <c r="I182" s="7" t="s">
        <v>20</v>
      </c>
      <c r="J182" s="7" t="s">
        <v>49</v>
      </c>
      <c r="K182" s="7" t="s">
        <v>57</v>
      </c>
      <c r="L182" s="7" t="s">
        <v>730</v>
      </c>
      <c r="M182" s="7" t="s">
        <v>732</v>
      </c>
      <c r="N182" s="7" t="s">
        <v>308</v>
      </c>
      <c r="O182" s="8">
        <v>88</v>
      </c>
      <c r="Q182" s="9" t="s">
        <v>23</v>
      </c>
      <c r="R182" s="9" t="s">
        <v>23</v>
      </c>
      <c r="S182" s="9">
        <v>44</v>
      </c>
      <c r="T182" s="9">
        <v>44</v>
      </c>
      <c r="U182" s="10">
        <v>88</v>
      </c>
      <c r="W182" s="11">
        <v>79</v>
      </c>
      <c r="X182" s="11">
        <v>9</v>
      </c>
      <c r="Y182" s="7" t="s">
        <v>27</v>
      </c>
      <c r="AB182" s="14" t="s">
        <v>708</v>
      </c>
      <c r="AC182" s="14" t="s">
        <v>306</v>
      </c>
      <c r="AD182" s="7" t="s">
        <v>305</v>
      </c>
      <c r="AE182" s="7" t="s">
        <v>115</v>
      </c>
    </row>
    <row r="183" spans="1:34" ht="36.75" customHeight="1" x14ac:dyDescent="0.2">
      <c r="A183" s="5">
        <v>181</v>
      </c>
      <c r="B183" s="6">
        <v>42438</v>
      </c>
      <c r="C183" s="13" t="s">
        <v>744</v>
      </c>
      <c r="D183" s="7" t="s">
        <v>307</v>
      </c>
      <c r="E183" s="12" t="s">
        <v>747</v>
      </c>
      <c r="F183" s="7" t="s">
        <v>87</v>
      </c>
      <c r="G183" s="7" t="s">
        <v>114</v>
      </c>
      <c r="H183" s="7" t="s">
        <v>888</v>
      </c>
      <c r="I183" s="7" t="s">
        <v>20</v>
      </c>
      <c r="J183" s="7" t="s">
        <v>49</v>
      </c>
      <c r="K183" s="7" t="s">
        <v>57</v>
      </c>
      <c r="L183" s="7" t="s">
        <v>730</v>
      </c>
      <c r="M183" s="7" t="s">
        <v>732</v>
      </c>
      <c r="O183" s="8">
        <v>5</v>
      </c>
      <c r="Q183" s="9" t="s">
        <v>23</v>
      </c>
      <c r="R183" s="9" t="s">
        <v>23</v>
      </c>
      <c r="S183" s="9">
        <v>3</v>
      </c>
      <c r="T183" s="9">
        <v>2</v>
      </c>
      <c r="U183" s="10">
        <v>5</v>
      </c>
      <c r="W183" s="11">
        <v>4</v>
      </c>
      <c r="X183" s="11">
        <v>1</v>
      </c>
      <c r="Y183" s="7" t="s">
        <v>27</v>
      </c>
      <c r="AB183" s="14" t="s">
        <v>708</v>
      </c>
      <c r="AC183" s="14" t="s">
        <v>306</v>
      </c>
      <c r="AD183" s="7" t="s">
        <v>305</v>
      </c>
      <c r="AE183" s="7" t="s">
        <v>115</v>
      </c>
    </row>
    <row r="184" spans="1:34" ht="36.75" customHeight="1" x14ac:dyDescent="0.2">
      <c r="A184" s="5">
        <v>182</v>
      </c>
      <c r="B184" s="6">
        <v>42445</v>
      </c>
      <c r="C184" s="13" t="s">
        <v>744</v>
      </c>
      <c r="D184" s="7" t="s">
        <v>514</v>
      </c>
      <c r="E184" s="12" t="s">
        <v>750</v>
      </c>
      <c r="F184" s="7" t="s">
        <v>87</v>
      </c>
      <c r="G184" s="7" t="s">
        <v>515</v>
      </c>
      <c r="H184" s="7" t="s">
        <v>889</v>
      </c>
      <c r="I184" s="7" t="s">
        <v>63</v>
      </c>
      <c r="J184" s="7" t="s">
        <v>49</v>
      </c>
      <c r="K184" s="7" t="s">
        <v>94</v>
      </c>
      <c r="L184" s="7" t="s">
        <v>730</v>
      </c>
      <c r="M184" s="7" t="s">
        <v>732</v>
      </c>
      <c r="O184" s="8">
        <v>1</v>
      </c>
      <c r="Q184" s="9" t="s">
        <v>23</v>
      </c>
      <c r="R184" s="9" t="s">
        <v>23</v>
      </c>
      <c r="S184" s="9">
        <v>0</v>
      </c>
      <c r="T184" s="9">
        <v>1</v>
      </c>
      <c r="U184" s="10">
        <v>1</v>
      </c>
      <c r="V184" s="11" t="s">
        <v>665</v>
      </c>
      <c r="W184" s="11">
        <v>1</v>
      </c>
      <c r="X184" s="11">
        <v>0</v>
      </c>
      <c r="Y184" s="7" t="s">
        <v>99</v>
      </c>
      <c r="AB184" s="14" t="s">
        <v>518</v>
      </c>
      <c r="AC184" s="14" t="s">
        <v>517</v>
      </c>
      <c r="AD184" s="7" t="s">
        <v>516</v>
      </c>
      <c r="AE184" s="7" t="s">
        <v>664</v>
      </c>
    </row>
    <row r="185" spans="1:34" ht="36.75" customHeight="1" x14ac:dyDescent="0.2">
      <c r="A185" s="5">
        <v>183</v>
      </c>
      <c r="B185" s="6">
        <v>42449</v>
      </c>
      <c r="C185" s="13" t="s">
        <v>744</v>
      </c>
      <c r="D185" s="7" t="s">
        <v>28</v>
      </c>
      <c r="E185" s="12" t="s">
        <v>747</v>
      </c>
      <c r="F185" s="7" t="s">
        <v>320</v>
      </c>
      <c r="G185" s="7" t="s">
        <v>321</v>
      </c>
      <c r="H185" s="7" t="s">
        <v>923</v>
      </c>
      <c r="I185" s="7" t="s">
        <v>63</v>
      </c>
      <c r="J185" s="7" t="s">
        <v>26</v>
      </c>
      <c r="K185" s="7" t="s">
        <v>57</v>
      </c>
      <c r="L185" s="7" t="s">
        <v>177</v>
      </c>
      <c r="M185" s="7" t="s">
        <v>731</v>
      </c>
      <c r="N185" s="7" t="s">
        <v>323</v>
      </c>
      <c r="O185" s="8">
        <v>1</v>
      </c>
      <c r="P185" s="9" t="s">
        <v>324</v>
      </c>
      <c r="Q185" s="9" t="s">
        <v>22</v>
      </c>
      <c r="R185" s="9" t="s">
        <v>928</v>
      </c>
      <c r="S185" s="9">
        <v>1</v>
      </c>
      <c r="T185" s="9">
        <v>0</v>
      </c>
      <c r="U185" s="10">
        <v>20</v>
      </c>
      <c r="W185" s="11">
        <v>20</v>
      </c>
      <c r="X185" s="11">
        <v>0</v>
      </c>
      <c r="Y185" s="7" t="s">
        <v>99</v>
      </c>
      <c r="AC185" s="14" t="s">
        <v>98</v>
      </c>
      <c r="AD185" s="7" t="s">
        <v>97</v>
      </c>
      <c r="AE185" s="7" t="s">
        <v>100</v>
      </c>
      <c r="AF185" s="7" t="s">
        <v>322</v>
      </c>
      <c r="AG185" s="7" t="s">
        <v>565</v>
      </c>
      <c r="AH185" s="7" t="s">
        <v>666</v>
      </c>
    </row>
    <row r="186" spans="1:34" ht="36.75" customHeight="1" x14ac:dyDescent="0.2">
      <c r="A186" s="5">
        <v>184</v>
      </c>
      <c r="B186" s="6">
        <v>42449</v>
      </c>
      <c r="C186" s="13" t="s">
        <v>744</v>
      </c>
      <c r="D186" s="7" t="s">
        <v>307</v>
      </c>
      <c r="E186" s="12" t="s">
        <v>747</v>
      </c>
      <c r="F186" s="7" t="s">
        <v>87</v>
      </c>
      <c r="G186" s="7" t="s">
        <v>88</v>
      </c>
      <c r="H186" s="7" t="s">
        <v>890</v>
      </c>
      <c r="I186" s="7" t="s">
        <v>20</v>
      </c>
      <c r="J186" s="7" t="s">
        <v>49</v>
      </c>
      <c r="K186" s="7" t="s">
        <v>57</v>
      </c>
      <c r="L186" s="7" t="s">
        <v>730</v>
      </c>
      <c r="M186" s="7" t="s">
        <v>732</v>
      </c>
      <c r="O186" s="8">
        <v>9</v>
      </c>
      <c r="Q186" s="9" t="s">
        <v>23</v>
      </c>
      <c r="R186" s="9" t="s">
        <v>23</v>
      </c>
      <c r="S186" s="9">
        <v>5</v>
      </c>
      <c r="T186" s="9">
        <v>4</v>
      </c>
      <c r="U186" s="10">
        <v>9</v>
      </c>
      <c r="W186" s="11">
        <v>8</v>
      </c>
      <c r="X186" s="11">
        <v>1</v>
      </c>
      <c r="Y186" s="7" t="s">
        <v>27</v>
      </c>
      <c r="AB186" s="14" t="s">
        <v>708</v>
      </c>
      <c r="AC186" s="14" t="s">
        <v>110</v>
      </c>
      <c r="AD186" s="7" t="s">
        <v>109</v>
      </c>
    </row>
    <row r="187" spans="1:34" ht="36.75" customHeight="1" x14ac:dyDescent="0.2">
      <c r="A187" s="5">
        <v>185</v>
      </c>
      <c r="B187" s="6">
        <v>42450</v>
      </c>
      <c r="C187" s="13" t="s">
        <v>744</v>
      </c>
      <c r="D187" s="7" t="s">
        <v>22</v>
      </c>
      <c r="E187" s="12" t="s">
        <v>747</v>
      </c>
      <c r="F187" s="7" t="s">
        <v>103</v>
      </c>
      <c r="G187" s="7" t="s">
        <v>104</v>
      </c>
      <c r="H187" s="7" t="s">
        <v>779</v>
      </c>
      <c r="I187" s="7" t="s">
        <v>728</v>
      </c>
      <c r="J187" s="7" t="s">
        <v>49</v>
      </c>
      <c r="K187" s="7" t="s">
        <v>56</v>
      </c>
      <c r="L187" s="7" t="s">
        <v>177</v>
      </c>
      <c r="M187" s="7" t="s">
        <v>731</v>
      </c>
      <c r="N187" s="7" t="s">
        <v>105</v>
      </c>
      <c r="O187" s="8">
        <v>1</v>
      </c>
      <c r="Q187" s="9" t="s">
        <v>22</v>
      </c>
      <c r="R187" s="9" t="s">
        <v>928</v>
      </c>
      <c r="S187" s="9">
        <v>0</v>
      </c>
      <c r="T187" s="9">
        <v>1</v>
      </c>
      <c r="U187" s="10">
        <v>1</v>
      </c>
      <c r="V187" s="11" t="s">
        <v>106</v>
      </c>
      <c r="W187" s="11">
        <v>1</v>
      </c>
      <c r="X187" s="11">
        <v>0</v>
      </c>
      <c r="Y187" s="7" t="s">
        <v>99</v>
      </c>
      <c r="AC187" s="14" t="s">
        <v>102</v>
      </c>
      <c r="AD187" s="7" t="s">
        <v>101</v>
      </c>
    </row>
    <row r="188" spans="1:34" ht="36.75" customHeight="1" x14ac:dyDescent="0.2">
      <c r="A188" s="5">
        <v>186</v>
      </c>
      <c r="B188" s="6">
        <v>42455</v>
      </c>
      <c r="C188" s="13" t="s">
        <v>744</v>
      </c>
      <c r="D188" s="7" t="s">
        <v>78</v>
      </c>
      <c r="E188" s="12" t="s">
        <v>750</v>
      </c>
      <c r="F188" s="7" t="s">
        <v>508</v>
      </c>
      <c r="G188" s="7" t="s">
        <v>509</v>
      </c>
      <c r="H188" s="7" t="s">
        <v>798</v>
      </c>
      <c r="I188" s="7" t="s">
        <v>728</v>
      </c>
      <c r="J188" s="7" t="s">
        <v>49</v>
      </c>
      <c r="K188" s="7" t="s">
        <v>56</v>
      </c>
      <c r="L188" s="7" t="s">
        <v>730</v>
      </c>
      <c r="M188" s="7" t="s">
        <v>732</v>
      </c>
      <c r="O188" s="8">
        <v>1</v>
      </c>
      <c r="P188" s="9" t="s">
        <v>510</v>
      </c>
      <c r="Q188" s="9" t="s">
        <v>78</v>
      </c>
      <c r="R188" s="9" t="s">
        <v>928</v>
      </c>
      <c r="S188" s="9">
        <v>0</v>
      </c>
      <c r="T188" s="9">
        <v>1</v>
      </c>
      <c r="U188" s="10">
        <v>2</v>
      </c>
      <c r="W188" s="11">
        <v>2</v>
      </c>
      <c r="X188" s="11">
        <v>0</v>
      </c>
      <c r="Y188" s="7" t="s">
        <v>27</v>
      </c>
      <c r="Z188" s="14" t="s">
        <v>513</v>
      </c>
      <c r="AC188" s="14" t="s">
        <v>512</v>
      </c>
      <c r="AD188" s="7" t="s">
        <v>511</v>
      </c>
    </row>
    <row r="189" spans="1:34" ht="36.75" customHeight="1" x14ac:dyDescent="0.2">
      <c r="A189" s="5">
        <v>187</v>
      </c>
      <c r="B189" s="6">
        <v>42456</v>
      </c>
      <c r="C189" s="13" t="s">
        <v>744</v>
      </c>
      <c r="D189" s="7" t="s">
        <v>78</v>
      </c>
      <c r="E189" s="12" t="s">
        <v>750</v>
      </c>
      <c r="F189" s="7" t="s">
        <v>95</v>
      </c>
      <c r="G189" s="7" t="s">
        <v>96</v>
      </c>
      <c r="H189" s="7" t="s">
        <v>897</v>
      </c>
      <c r="I189" s="7" t="s">
        <v>63</v>
      </c>
      <c r="J189" s="7" t="s">
        <v>26</v>
      </c>
      <c r="K189" s="7" t="s">
        <v>94</v>
      </c>
      <c r="L189" s="7" t="s">
        <v>730</v>
      </c>
      <c r="M189" s="7" t="s">
        <v>732</v>
      </c>
      <c r="O189" s="8">
        <v>2</v>
      </c>
      <c r="P189" s="9" t="s">
        <v>504</v>
      </c>
      <c r="Q189" s="9" t="s">
        <v>78</v>
      </c>
      <c r="R189" s="9" t="s">
        <v>928</v>
      </c>
      <c r="S189" s="9">
        <v>0</v>
      </c>
      <c r="T189" s="9">
        <v>2</v>
      </c>
      <c r="U189" s="10">
        <v>1</v>
      </c>
      <c r="V189" s="11" t="s">
        <v>506</v>
      </c>
      <c r="W189" s="11">
        <v>0</v>
      </c>
      <c r="X189" s="11">
        <v>1</v>
      </c>
      <c r="Y189" s="7" t="s">
        <v>27</v>
      </c>
      <c r="Z189" s="14" t="s">
        <v>93</v>
      </c>
      <c r="AB189" s="14" t="s">
        <v>507</v>
      </c>
      <c r="AC189" s="14" t="s">
        <v>92</v>
      </c>
      <c r="AD189" s="7" t="s">
        <v>91</v>
      </c>
      <c r="AE189" s="7" t="s">
        <v>276</v>
      </c>
      <c r="AF189" s="7" t="s">
        <v>505</v>
      </c>
    </row>
    <row r="190" spans="1:34" ht="36.75" customHeight="1" x14ac:dyDescent="0.2">
      <c r="A190" s="5">
        <v>188</v>
      </c>
      <c r="B190" s="6" t="s">
        <v>673</v>
      </c>
      <c r="C190" s="13" t="s">
        <v>744</v>
      </c>
      <c r="D190" s="7" t="s">
        <v>87</v>
      </c>
      <c r="E190" s="12" t="s">
        <v>87</v>
      </c>
      <c r="F190" s="7" t="s">
        <v>87</v>
      </c>
      <c r="G190" s="7" t="s">
        <v>114</v>
      </c>
      <c r="H190" s="7" t="s">
        <v>891</v>
      </c>
      <c r="I190" s="7" t="s">
        <v>20</v>
      </c>
      <c r="J190" s="7" t="s">
        <v>49</v>
      </c>
      <c r="K190" s="7" t="s">
        <v>57</v>
      </c>
      <c r="L190" s="7" t="s">
        <v>87</v>
      </c>
      <c r="M190" s="7" t="s">
        <v>87</v>
      </c>
      <c r="O190" s="8">
        <v>3516</v>
      </c>
      <c r="Q190" s="9" t="s">
        <v>23</v>
      </c>
      <c r="R190" s="9" t="s">
        <v>23</v>
      </c>
      <c r="S190" s="9">
        <v>1758</v>
      </c>
      <c r="T190" s="9">
        <v>1758</v>
      </c>
      <c r="U190" s="10">
        <v>3516</v>
      </c>
      <c r="W190" s="11">
        <v>3164</v>
      </c>
      <c r="X190" s="11">
        <v>352</v>
      </c>
      <c r="Y190" s="7" t="s">
        <v>27</v>
      </c>
      <c r="AB190" s="14" t="s">
        <v>765</v>
      </c>
      <c r="AC190" s="14" t="s">
        <v>675</v>
      </c>
      <c r="AD190" s="7" t="s">
        <v>674</v>
      </c>
    </row>
    <row r="191" spans="1:34" ht="36.75" customHeight="1" x14ac:dyDescent="0.2">
      <c r="A191" s="5">
        <v>189</v>
      </c>
      <c r="B191" s="6">
        <v>42466</v>
      </c>
      <c r="C191" s="13" t="s">
        <v>745</v>
      </c>
      <c r="D191" s="7" t="s">
        <v>667</v>
      </c>
      <c r="E191" s="12" t="s">
        <v>750</v>
      </c>
      <c r="F191" s="7" t="s">
        <v>668</v>
      </c>
      <c r="G191" s="7" t="s">
        <v>669</v>
      </c>
      <c r="H191" s="7" t="s">
        <v>898</v>
      </c>
      <c r="I191" s="7" t="s">
        <v>728</v>
      </c>
      <c r="J191" s="7" t="s">
        <v>49</v>
      </c>
      <c r="K191" s="7" t="s">
        <v>734</v>
      </c>
      <c r="L191" s="7" t="s">
        <v>733</v>
      </c>
      <c r="M191" s="7" t="s">
        <v>727</v>
      </c>
      <c r="O191" s="8">
        <v>0</v>
      </c>
      <c r="Q191" s="9" t="s">
        <v>23</v>
      </c>
      <c r="R191" s="9" t="s">
        <v>23</v>
      </c>
      <c r="S191" s="9">
        <v>0</v>
      </c>
      <c r="T191" s="9">
        <v>0</v>
      </c>
      <c r="U191" s="10">
        <v>1</v>
      </c>
      <c r="V191" s="11" t="s">
        <v>672</v>
      </c>
      <c r="W191" s="11">
        <v>1</v>
      </c>
      <c r="X191" s="11">
        <v>0</v>
      </c>
      <c r="Y191" s="7" t="s">
        <v>55</v>
      </c>
      <c r="AC191" s="14" t="s">
        <v>671</v>
      </c>
      <c r="AD191" s="7" t="s">
        <v>670</v>
      </c>
    </row>
    <row r="192" spans="1:34" ht="36.75" customHeight="1" x14ac:dyDescent="0.2">
      <c r="A192" s="5">
        <v>190</v>
      </c>
      <c r="B192" s="6">
        <v>42467</v>
      </c>
      <c r="C192" s="13" t="s">
        <v>745</v>
      </c>
      <c r="D192" s="7" t="s">
        <v>121</v>
      </c>
      <c r="E192" s="12" t="s">
        <v>747</v>
      </c>
      <c r="F192" s="7" t="s">
        <v>257</v>
      </c>
      <c r="G192" s="7" t="s">
        <v>632</v>
      </c>
      <c r="H192" s="7" t="s">
        <v>916</v>
      </c>
      <c r="I192" s="7" t="s">
        <v>63</v>
      </c>
      <c r="J192" s="7" t="s">
        <v>258</v>
      </c>
      <c r="K192" s="7" t="s">
        <v>56</v>
      </c>
      <c r="L192" s="7" t="s">
        <v>177</v>
      </c>
      <c r="M192" s="7" t="s">
        <v>726</v>
      </c>
      <c r="N192" s="7" t="s">
        <v>260</v>
      </c>
      <c r="O192" s="8">
        <v>6</v>
      </c>
      <c r="P192" s="9" t="s">
        <v>265</v>
      </c>
      <c r="Q192" s="9" t="s">
        <v>121</v>
      </c>
      <c r="R192" s="9" t="s">
        <v>928</v>
      </c>
      <c r="S192" s="9">
        <v>4</v>
      </c>
      <c r="T192" s="9">
        <v>2</v>
      </c>
      <c r="U192" s="10">
        <v>13</v>
      </c>
      <c r="V192" s="11" t="s">
        <v>259</v>
      </c>
      <c r="W192" s="11">
        <v>13</v>
      </c>
      <c r="X192" s="11">
        <v>0</v>
      </c>
      <c r="Y192" s="7" t="s">
        <v>99</v>
      </c>
      <c r="AA192" s="7" t="s">
        <v>261</v>
      </c>
      <c r="AC192" s="14" t="s">
        <v>256</v>
      </c>
      <c r="AD192" s="7" t="s">
        <v>255</v>
      </c>
      <c r="AE192" s="7" t="s">
        <v>262</v>
      </c>
      <c r="AF192" s="7" t="s">
        <v>264</v>
      </c>
      <c r="AG192" s="7" t="s">
        <v>263</v>
      </c>
      <c r="AH192" s="7" t="s">
        <v>633</v>
      </c>
    </row>
    <row r="193" spans="1:34" ht="36.75" customHeight="1" x14ac:dyDescent="0.2">
      <c r="A193" s="5">
        <v>191</v>
      </c>
      <c r="B193" s="6">
        <v>42468</v>
      </c>
      <c r="C193" s="13" t="s">
        <v>745</v>
      </c>
      <c r="D193" s="7" t="s">
        <v>28</v>
      </c>
      <c r="E193" s="12" t="s">
        <v>747</v>
      </c>
      <c r="F193" s="7" t="s">
        <v>704</v>
      </c>
      <c r="G193" s="7" t="s">
        <v>706</v>
      </c>
      <c r="H193" s="7" t="s">
        <v>778</v>
      </c>
      <c r="I193" s="7" t="s">
        <v>63</v>
      </c>
      <c r="J193" s="7" t="s">
        <v>54</v>
      </c>
      <c r="K193" s="7" t="s">
        <v>734</v>
      </c>
      <c r="L193" s="7" t="s">
        <v>177</v>
      </c>
      <c r="M193" s="7" t="s">
        <v>731</v>
      </c>
      <c r="N193" s="7" t="s">
        <v>631</v>
      </c>
      <c r="O193" s="8">
        <v>0</v>
      </c>
      <c r="Q193" s="9" t="s">
        <v>23</v>
      </c>
      <c r="R193" s="9" t="s">
        <v>23</v>
      </c>
      <c r="S193" s="9">
        <v>0</v>
      </c>
      <c r="T193" s="9">
        <v>0</v>
      </c>
      <c r="U193" s="10">
        <v>6</v>
      </c>
      <c r="V193" s="11" t="s">
        <v>705</v>
      </c>
      <c r="W193" s="11">
        <v>6</v>
      </c>
      <c r="X193" s="11">
        <v>0</v>
      </c>
      <c r="Y193" s="7" t="s">
        <v>55</v>
      </c>
      <c r="AC193" s="14" t="s">
        <v>630</v>
      </c>
      <c r="AD193" s="7" t="s">
        <v>629</v>
      </c>
      <c r="AE193" s="7" t="s">
        <v>676</v>
      </c>
      <c r="AF193" s="7" t="s">
        <v>707</v>
      </c>
    </row>
    <row r="194" spans="1:34" ht="36.75" customHeight="1" x14ac:dyDescent="0.2">
      <c r="A194" s="5">
        <v>192</v>
      </c>
      <c r="B194" s="6">
        <v>42484</v>
      </c>
      <c r="C194" s="13" t="s">
        <v>745</v>
      </c>
      <c r="D194" s="7" t="s">
        <v>307</v>
      </c>
      <c r="E194" s="12" t="s">
        <v>747</v>
      </c>
      <c r="F194" s="7" t="s">
        <v>87</v>
      </c>
      <c r="G194" s="7" t="s">
        <v>88</v>
      </c>
      <c r="H194" s="7" t="s">
        <v>892</v>
      </c>
      <c r="I194" s="7" t="s">
        <v>20</v>
      </c>
      <c r="J194" s="7" t="s">
        <v>49</v>
      </c>
      <c r="K194" s="7" t="s">
        <v>57</v>
      </c>
      <c r="L194" s="7" t="s">
        <v>730</v>
      </c>
      <c r="M194" s="7" t="s">
        <v>732</v>
      </c>
      <c r="O194" s="8">
        <v>4</v>
      </c>
      <c r="Q194" s="9" t="s">
        <v>23</v>
      </c>
      <c r="R194" s="9" t="s">
        <v>23</v>
      </c>
      <c r="S194" s="9">
        <v>2</v>
      </c>
      <c r="T194" s="9">
        <v>2</v>
      </c>
      <c r="U194" s="10">
        <v>4</v>
      </c>
      <c r="W194" s="11">
        <v>3</v>
      </c>
      <c r="X194" s="11">
        <v>1</v>
      </c>
      <c r="Y194" s="7" t="s">
        <v>27</v>
      </c>
      <c r="AB194" s="14" t="s">
        <v>708</v>
      </c>
      <c r="AC194" s="14" t="s">
        <v>90</v>
      </c>
      <c r="AD194" s="7" t="s">
        <v>89</v>
      </c>
    </row>
    <row r="195" spans="1:34" ht="36.75" customHeight="1" x14ac:dyDescent="0.2">
      <c r="A195" s="5">
        <v>193</v>
      </c>
      <c r="B195" s="6">
        <v>42508</v>
      </c>
      <c r="C195" s="13" t="s">
        <v>746</v>
      </c>
      <c r="D195" s="7" t="s">
        <v>78</v>
      </c>
      <c r="E195" s="12" t="s">
        <v>750</v>
      </c>
      <c r="F195" s="7" t="s">
        <v>79</v>
      </c>
      <c r="G195" s="7" t="s">
        <v>85</v>
      </c>
      <c r="H195" s="7" t="s">
        <v>908</v>
      </c>
      <c r="I195" s="7" t="s">
        <v>63</v>
      </c>
      <c r="J195" s="7" t="s">
        <v>54</v>
      </c>
      <c r="K195" s="7" t="s">
        <v>56</v>
      </c>
      <c r="L195" s="7" t="s">
        <v>730</v>
      </c>
      <c r="M195" s="7" t="s">
        <v>732</v>
      </c>
      <c r="N195" s="7" t="s">
        <v>80</v>
      </c>
      <c r="O195" s="8">
        <v>2</v>
      </c>
      <c r="P195" s="9" t="s">
        <v>82</v>
      </c>
      <c r="Q195" s="9" t="s">
        <v>83</v>
      </c>
      <c r="R195" s="9" t="s">
        <v>929</v>
      </c>
      <c r="S195" s="9">
        <v>2</v>
      </c>
      <c r="T195" s="9">
        <v>0</v>
      </c>
      <c r="U195" s="10">
        <v>6</v>
      </c>
      <c r="V195" s="11" t="s">
        <v>107</v>
      </c>
      <c r="W195" s="11">
        <v>6</v>
      </c>
      <c r="X195" s="11">
        <v>0</v>
      </c>
      <c r="Y195" s="7" t="s">
        <v>81</v>
      </c>
      <c r="AC195" s="14" t="s">
        <v>76</v>
      </c>
      <c r="AD195" s="7" t="s">
        <v>75</v>
      </c>
      <c r="AE195" s="7" t="s">
        <v>77</v>
      </c>
      <c r="AF195" s="7" t="s">
        <v>275</v>
      </c>
    </row>
    <row r="196" spans="1:34" ht="36.75" customHeight="1" x14ac:dyDescent="0.2">
      <c r="A196" s="5">
        <v>194</v>
      </c>
      <c r="B196" s="6">
        <v>42512</v>
      </c>
      <c r="C196" s="13" t="s">
        <v>746</v>
      </c>
      <c r="D196" s="7" t="s">
        <v>231</v>
      </c>
      <c r="E196" s="12" t="s">
        <v>750</v>
      </c>
      <c r="F196" s="7" t="s">
        <v>547</v>
      </c>
      <c r="G196" s="7" t="s">
        <v>547</v>
      </c>
      <c r="H196" s="7" t="s">
        <v>911</v>
      </c>
      <c r="I196" s="7" t="s">
        <v>728</v>
      </c>
      <c r="J196" s="7" t="s">
        <v>26</v>
      </c>
      <c r="K196" s="7" t="s">
        <v>94</v>
      </c>
      <c r="L196" s="7" t="s">
        <v>752</v>
      </c>
      <c r="M196" s="7" t="s">
        <v>729</v>
      </c>
      <c r="N196" s="7" t="s">
        <v>634</v>
      </c>
      <c r="O196" s="8">
        <v>9</v>
      </c>
      <c r="P196" s="9" t="s">
        <v>637</v>
      </c>
      <c r="Q196" s="9" t="s">
        <v>231</v>
      </c>
      <c r="R196" s="9" t="s">
        <v>928</v>
      </c>
      <c r="S196" s="9">
        <v>6</v>
      </c>
      <c r="T196" s="9">
        <v>3</v>
      </c>
      <c r="U196" s="10">
        <v>3</v>
      </c>
      <c r="V196" s="11" t="s">
        <v>550</v>
      </c>
      <c r="W196" s="11">
        <v>3</v>
      </c>
      <c r="X196" s="11">
        <v>0</v>
      </c>
      <c r="Y196" s="7" t="s">
        <v>99</v>
      </c>
      <c r="Z196" s="14" t="s">
        <v>551</v>
      </c>
      <c r="AC196" s="14" t="s">
        <v>639</v>
      </c>
      <c r="AD196" s="7" t="s">
        <v>548</v>
      </c>
      <c r="AE196" s="7" t="s">
        <v>549</v>
      </c>
      <c r="AF196" s="7" t="s">
        <v>635</v>
      </c>
      <c r="AG196" s="7" t="s">
        <v>636</v>
      </c>
      <c r="AH196" s="7" t="s">
        <v>638</v>
      </c>
    </row>
    <row r="197" spans="1:34" ht="36.75" customHeight="1" x14ac:dyDescent="0.2">
      <c r="A197" s="5">
        <v>195</v>
      </c>
      <c r="B197" s="6">
        <v>42514</v>
      </c>
      <c r="C197" s="13" t="s">
        <v>746</v>
      </c>
      <c r="D197" s="7" t="s">
        <v>28</v>
      </c>
      <c r="E197" s="12" t="s">
        <v>747</v>
      </c>
      <c r="F197" s="7" t="s">
        <v>69</v>
      </c>
      <c r="G197" s="7" t="s">
        <v>69</v>
      </c>
      <c r="H197" s="7" t="s">
        <v>781</v>
      </c>
      <c r="I197" s="7" t="s">
        <v>63</v>
      </c>
      <c r="J197" s="7" t="s">
        <v>49</v>
      </c>
      <c r="K197" s="7" t="s">
        <v>57</v>
      </c>
      <c r="L197" s="7" t="s">
        <v>730</v>
      </c>
      <c r="M197" s="7" t="s">
        <v>732</v>
      </c>
      <c r="N197" s="7" t="s">
        <v>73</v>
      </c>
      <c r="O197" s="8">
        <v>1</v>
      </c>
      <c r="P197" s="9" t="s">
        <v>502</v>
      </c>
      <c r="Q197" s="9" t="s">
        <v>28</v>
      </c>
      <c r="R197" s="9" t="s">
        <v>928</v>
      </c>
      <c r="S197" s="9">
        <v>1</v>
      </c>
      <c r="T197" s="9">
        <v>0</v>
      </c>
      <c r="U197" s="10">
        <v>9</v>
      </c>
      <c r="V197" s="11" t="s">
        <v>74</v>
      </c>
      <c r="W197" s="11">
        <v>9</v>
      </c>
      <c r="X197" s="11">
        <v>0</v>
      </c>
      <c r="Y197" s="7" t="s">
        <v>27</v>
      </c>
      <c r="Z197" s="14" t="s">
        <v>72</v>
      </c>
      <c r="AC197" s="14" t="s">
        <v>71</v>
      </c>
      <c r="AD197" s="7" t="s">
        <v>70</v>
      </c>
      <c r="AE197" s="7" t="s">
        <v>465</v>
      </c>
      <c r="AF197" s="7" t="s">
        <v>503</v>
      </c>
    </row>
    <row r="198" spans="1:34" ht="36.75" customHeight="1" x14ac:dyDescent="0.2">
      <c r="A198" s="5">
        <v>196</v>
      </c>
      <c r="B198" s="6">
        <v>42518</v>
      </c>
      <c r="C198" s="13" t="s">
        <v>746</v>
      </c>
      <c r="D198" s="7" t="s">
        <v>28</v>
      </c>
      <c r="E198" s="12" t="s">
        <v>747</v>
      </c>
      <c r="F198" s="7" t="s">
        <v>29</v>
      </c>
      <c r="G198" s="7" t="s">
        <v>34</v>
      </c>
      <c r="H198" s="7" t="s">
        <v>771</v>
      </c>
      <c r="I198" s="7" t="s">
        <v>728</v>
      </c>
      <c r="J198" s="7" t="s">
        <v>49</v>
      </c>
      <c r="K198" s="7" t="s">
        <v>57</v>
      </c>
      <c r="L198" s="7" t="s">
        <v>730</v>
      </c>
      <c r="M198" s="7" t="s">
        <v>732</v>
      </c>
      <c r="O198" s="8">
        <v>1</v>
      </c>
      <c r="P198" s="9" t="s">
        <v>35</v>
      </c>
      <c r="Q198" s="9" t="s">
        <v>28</v>
      </c>
      <c r="R198" s="9" t="s">
        <v>928</v>
      </c>
      <c r="S198" s="9">
        <v>0</v>
      </c>
      <c r="T198" s="9">
        <v>1</v>
      </c>
      <c r="U198" s="10">
        <v>1</v>
      </c>
      <c r="V198" s="11" t="s">
        <v>36</v>
      </c>
      <c r="W198" s="11">
        <v>0</v>
      </c>
      <c r="X198" s="11">
        <v>1</v>
      </c>
      <c r="Y198" s="7" t="s">
        <v>27</v>
      </c>
      <c r="Z198" s="14" t="s">
        <v>33</v>
      </c>
      <c r="AC198" s="14" t="s">
        <v>32</v>
      </c>
      <c r="AD198" s="7" t="s">
        <v>31</v>
      </c>
    </row>
    <row r="199" spans="1:34" ht="36.75" customHeight="1" x14ac:dyDescent="0.2">
      <c r="A199" s="5">
        <v>197</v>
      </c>
      <c r="B199" s="6">
        <v>42518</v>
      </c>
      <c r="C199" s="13" t="s">
        <v>746</v>
      </c>
      <c r="D199" s="7" t="s">
        <v>28</v>
      </c>
      <c r="E199" s="12" t="s">
        <v>747</v>
      </c>
      <c r="F199" s="7" t="s">
        <v>60</v>
      </c>
      <c r="G199" s="7" t="s">
        <v>60</v>
      </c>
      <c r="H199" s="7" t="s">
        <v>769</v>
      </c>
      <c r="I199" s="7" t="s">
        <v>63</v>
      </c>
      <c r="J199" s="7" t="s">
        <v>49</v>
      </c>
      <c r="K199" s="7" t="s">
        <v>734</v>
      </c>
      <c r="L199" s="7" t="s">
        <v>730</v>
      </c>
      <c r="M199" s="7" t="s">
        <v>732</v>
      </c>
      <c r="O199" s="8">
        <v>0</v>
      </c>
      <c r="Q199" s="9" t="s">
        <v>23</v>
      </c>
      <c r="R199" s="9" t="s">
        <v>23</v>
      </c>
      <c r="S199" s="9">
        <v>0</v>
      </c>
      <c r="T199" s="9">
        <v>0</v>
      </c>
      <c r="U199" s="10">
        <v>1</v>
      </c>
      <c r="V199" s="11" t="s">
        <v>430</v>
      </c>
      <c r="W199" s="11">
        <v>1</v>
      </c>
      <c r="X199" s="11">
        <v>0</v>
      </c>
      <c r="Y199" s="7" t="s">
        <v>55</v>
      </c>
      <c r="Z199" s="14" t="s">
        <v>426</v>
      </c>
      <c r="AC199" s="14" t="s">
        <v>59</v>
      </c>
      <c r="AD199" s="7" t="s">
        <v>58</v>
      </c>
    </row>
    <row r="200" spans="1:34" ht="36.75" customHeight="1" x14ac:dyDescent="0.2">
      <c r="A200" s="5">
        <v>198</v>
      </c>
      <c r="B200" s="6">
        <v>42518</v>
      </c>
      <c r="C200" s="13" t="s">
        <v>746</v>
      </c>
      <c r="D200" s="7" t="s">
        <v>28</v>
      </c>
      <c r="E200" s="12" t="s">
        <v>747</v>
      </c>
      <c r="F200" s="7" t="s">
        <v>60</v>
      </c>
      <c r="G200" s="7" t="s">
        <v>60</v>
      </c>
      <c r="H200" s="7" t="s">
        <v>769</v>
      </c>
      <c r="I200" s="7" t="s">
        <v>63</v>
      </c>
      <c r="J200" s="7" t="s">
        <v>49</v>
      </c>
      <c r="K200" s="7" t="s">
        <v>734</v>
      </c>
      <c r="L200" s="7" t="s">
        <v>730</v>
      </c>
      <c r="M200" s="7" t="s">
        <v>732</v>
      </c>
      <c r="O200" s="8">
        <v>0</v>
      </c>
      <c r="Q200" s="9" t="s">
        <v>23</v>
      </c>
      <c r="R200" s="9" t="s">
        <v>23</v>
      </c>
      <c r="S200" s="9">
        <v>0</v>
      </c>
      <c r="T200" s="9">
        <v>0</v>
      </c>
      <c r="U200" s="10">
        <v>1</v>
      </c>
      <c r="V200" s="11" t="s">
        <v>431</v>
      </c>
      <c r="W200" s="11">
        <v>1</v>
      </c>
      <c r="X200" s="11">
        <v>0</v>
      </c>
      <c r="Y200" s="7" t="s">
        <v>55</v>
      </c>
      <c r="Z200" s="14" t="s">
        <v>427</v>
      </c>
      <c r="AC200" s="14" t="s">
        <v>59</v>
      </c>
      <c r="AD200" s="7" t="s">
        <v>58</v>
      </c>
    </row>
    <row r="201" spans="1:34" ht="36.75" customHeight="1" x14ac:dyDescent="0.2">
      <c r="A201" s="5">
        <v>199</v>
      </c>
      <c r="B201" s="6">
        <v>42518</v>
      </c>
      <c r="C201" s="13" t="s">
        <v>746</v>
      </c>
      <c r="D201" s="7" t="s">
        <v>28</v>
      </c>
      <c r="E201" s="12" t="s">
        <v>747</v>
      </c>
      <c r="F201" s="7" t="s">
        <v>60</v>
      </c>
      <c r="G201" s="7" t="s">
        <v>60</v>
      </c>
      <c r="H201" s="7" t="s">
        <v>769</v>
      </c>
      <c r="I201" s="7" t="s">
        <v>63</v>
      </c>
      <c r="J201" s="7" t="s">
        <v>49</v>
      </c>
      <c r="K201" s="7" t="s">
        <v>734</v>
      </c>
      <c r="L201" s="7" t="s">
        <v>730</v>
      </c>
      <c r="M201" s="7" t="s">
        <v>732</v>
      </c>
      <c r="O201" s="8">
        <v>0</v>
      </c>
      <c r="Q201" s="9" t="s">
        <v>23</v>
      </c>
      <c r="R201" s="9" t="s">
        <v>23</v>
      </c>
      <c r="S201" s="9">
        <v>0</v>
      </c>
      <c r="T201" s="9">
        <v>0</v>
      </c>
      <c r="U201" s="10">
        <v>1</v>
      </c>
      <c r="V201" s="11" t="s">
        <v>432</v>
      </c>
      <c r="W201" s="11">
        <v>0</v>
      </c>
      <c r="X201" s="11">
        <v>1</v>
      </c>
      <c r="Y201" s="7" t="s">
        <v>55</v>
      </c>
      <c r="Z201" s="14" t="s">
        <v>428</v>
      </c>
      <c r="AC201" s="14" t="s">
        <v>59</v>
      </c>
      <c r="AD201" s="7" t="s">
        <v>58</v>
      </c>
    </row>
    <row r="202" spans="1:34" ht="36.75" customHeight="1" x14ac:dyDescent="0.2">
      <c r="A202" s="5">
        <v>200</v>
      </c>
      <c r="B202" s="6">
        <v>42518</v>
      </c>
      <c r="C202" s="13" t="s">
        <v>746</v>
      </c>
      <c r="D202" s="7" t="s">
        <v>28</v>
      </c>
      <c r="E202" s="12" t="s">
        <v>747</v>
      </c>
      <c r="F202" s="7" t="s">
        <v>60</v>
      </c>
      <c r="G202" s="7" t="s">
        <v>60</v>
      </c>
      <c r="H202" s="7" t="s">
        <v>769</v>
      </c>
      <c r="I202" s="7" t="s">
        <v>63</v>
      </c>
      <c r="J202" s="7" t="s">
        <v>49</v>
      </c>
      <c r="K202" s="7" t="s">
        <v>734</v>
      </c>
      <c r="L202" s="7" t="s">
        <v>730</v>
      </c>
      <c r="M202" s="7" t="s">
        <v>732</v>
      </c>
      <c r="O202" s="8">
        <v>0</v>
      </c>
      <c r="Q202" s="9" t="s">
        <v>23</v>
      </c>
      <c r="R202" s="9" t="s">
        <v>23</v>
      </c>
      <c r="S202" s="9">
        <v>0</v>
      </c>
      <c r="T202" s="9">
        <v>0</v>
      </c>
      <c r="U202" s="10">
        <v>1</v>
      </c>
      <c r="V202" s="11" t="s">
        <v>433</v>
      </c>
      <c r="W202" s="11">
        <v>0</v>
      </c>
      <c r="X202" s="11">
        <v>1</v>
      </c>
      <c r="Y202" s="7" t="s">
        <v>55</v>
      </c>
      <c r="Z202" s="14" t="s">
        <v>429</v>
      </c>
      <c r="AC202" s="14" t="s">
        <v>59</v>
      </c>
      <c r="AD202" s="7" t="s">
        <v>58</v>
      </c>
    </row>
    <row r="203" spans="1:34" ht="36.75" customHeight="1" x14ac:dyDescent="0.2">
      <c r="A203" s="5">
        <v>201</v>
      </c>
      <c r="B203" s="6">
        <v>42518</v>
      </c>
      <c r="C203" s="13" t="s">
        <v>746</v>
      </c>
      <c r="D203" s="7" t="s">
        <v>28</v>
      </c>
      <c r="E203" s="12" t="s">
        <v>747</v>
      </c>
      <c r="F203" s="7" t="s">
        <v>64</v>
      </c>
      <c r="G203" s="7" t="s">
        <v>68</v>
      </c>
      <c r="H203" s="7" t="s">
        <v>783</v>
      </c>
      <c r="I203" s="7" t="s">
        <v>63</v>
      </c>
      <c r="J203" s="7" t="s">
        <v>49</v>
      </c>
      <c r="K203" s="7" t="s">
        <v>56</v>
      </c>
      <c r="L203" s="7" t="s">
        <v>730</v>
      </c>
      <c r="M203" s="7" t="s">
        <v>732</v>
      </c>
      <c r="N203" s="7" t="s">
        <v>65</v>
      </c>
      <c r="O203" s="8">
        <v>1</v>
      </c>
      <c r="P203" s="9" t="s">
        <v>67</v>
      </c>
      <c r="Q203" s="9" t="s">
        <v>22</v>
      </c>
      <c r="R203" s="9" t="s">
        <v>928</v>
      </c>
      <c r="S203" s="9">
        <v>0</v>
      </c>
      <c r="T203" s="9">
        <v>1</v>
      </c>
      <c r="U203" s="10">
        <v>1</v>
      </c>
      <c r="V203" s="11" t="s">
        <v>108</v>
      </c>
      <c r="W203" s="11">
        <v>0</v>
      </c>
      <c r="X203" s="11">
        <v>1</v>
      </c>
      <c r="Y203" s="7" t="s">
        <v>27</v>
      </c>
      <c r="Z203" s="14" t="s">
        <v>66</v>
      </c>
      <c r="AC203" s="14" t="s">
        <v>62</v>
      </c>
      <c r="AD203" s="7" t="s">
        <v>61</v>
      </c>
      <c r="AE203" s="7" t="s">
        <v>464</v>
      </c>
    </row>
    <row r="204" spans="1:34" ht="36.75" customHeight="1" x14ac:dyDescent="0.2">
      <c r="A204" s="5">
        <v>202</v>
      </c>
      <c r="B204" s="6">
        <v>42520</v>
      </c>
      <c r="C204" s="13" t="s">
        <v>746</v>
      </c>
      <c r="D204" s="7" t="s">
        <v>28</v>
      </c>
      <c r="E204" s="12" t="s">
        <v>747</v>
      </c>
      <c r="F204" s="7" t="s">
        <v>29</v>
      </c>
      <c r="G204" s="7" t="s">
        <v>34</v>
      </c>
      <c r="H204" s="7" t="s">
        <v>772</v>
      </c>
      <c r="I204" s="7" t="s">
        <v>728</v>
      </c>
      <c r="J204" s="7" t="s">
        <v>49</v>
      </c>
      <c r="K204" s="7" t="s">
        <v>57</v>
      </c>
      <c r="L204" s="7" t="s">
        <v>730</v>
      </c>
      <c r="M204" s="7" t="s">
        <v>732</v>
      </c>
      <c r="O204" s="8">
        <v>1</v>
      </c>
      <c r="P204" s="9" t="s">
        <v>37</v>
      </c>
      <c r="Q204" s="9" t="s">
        <v>28</v>
      </c>
      <c r="R204" s="9" t="s">
        <v>928</v>
      </c>
      <c r="S204" s="9">
        <v>1</v>
      </c>
      <c r="T204" s="9">
        <v>0</v>
      </c>
      <c r="U204" s="10">
        <v>1</v>
      </c>
      <c r="V204" s="11" t="s">
        <v>38</v>
      </c>
      <c r="W204" s="11">
        <v>1</v>
      </c>
      <c r="X204" s="11">
        <v>0</v>
      </c>
      <c r="Y204" s="7" t="s">
        <v>27</v>
      </c>
      <c r="Z204" s="14" t="s">
        <v>41</v>
      </c>
      <c r="AC204" s="14" t="s">
        <v>40</v>
      </c>
      <c r="AE204" s="7" t="s">
        <v>461</v>
      </c>
      <c r="AF204" s="7" t="s">
        <v>39</v>
      </c>
    </row>
    <row r="205" spans="1:34" ht="36.75" customHeight="1" x14ac:dyDescent="0.2">
      <c r="A205" s="5">
        <v>203</v>
      </c>
      <c r="B205" s="6">
        <v>42520</v>
      </c>
      <c r="C205" s="13" t="s">
        <v>746</v>
      </c>
      <c r="D205" s="7" t="s">
        <v>42</v>
      </c>
      <c r="E205" s="12" t="s">
        <v>750</v>
      </c>
      <c r="F205" s="7" t="s">
        <v>43</v>
      </c>
      <c r="G205" s="7" t="s">
        <v>44</v>
      </c>
      <c r="H205" s="7" t="s">
        <v>789</v>
      </c>
      <c r="I205" s="7" t="s">
        <v>728</v>
      </c>
      <c r="J205" s="7" t="s">
        <v>26</v>
      </c>
      <c r="K205" s="7" t="s">
        <v>734</v>
      </c>
      <c r="L205" s="7" t="s">
        <v>730</v>
      </c>
      <c r="M205" s="7" t="s">
        <v>732</v>
      </c>
      <c r="N205" s="7" t="s">
        <v>463</v>
      </c>
      <c r="O205" s="8">
        <v>0</v>
      </c>
      <c r="Q205" s="9" t="s">
        <v>23</v>
      </c>
      <c r="R205" s="9" t="s">
        <v>23</v>
      </c>
      <c r="S205" s="9">
        <v>0</v>
      </c>
      <c r="T205" s="9">
        <v>0</v>
      </c>
      <c r="U205" s="10">
        <v>3</v>
      </c>
      <c r="V205" s="11" t="s">
        <v>45</v>
      </c>
      <c r="W205" s="11">
        <v>0</v>
      </c>
      <c r="X205" s="11">
        <v>3</v>
      </c>
      <c r="Y205" s="7" t="s">
        <v>55</v>
      </c>
      <c r="AC205" s="14" t="s">
        <v>47</v>
      </c>
      <c r="AD205" s="7" t="s">
        <v>46</v>
      </c>
      <c r="AE205" s="7" t="s">
        <v>462</v>
      </c>
    </row>
    <row r="206" spans="1:34" ht="36.75" customHeight="1" x14ac:dyDescent="0.2">
      <c r="A206" s="5">
        <v>204</v>
      </c>
      <c r="B206" s="6">
        <v>42520</v>
      </c>
      <c r="C206" s="13" t="s">
        <v>746</v>
      </c>
      <c r="D206" s="7" t="s">
        <v>42</v>
      </c>
      <c r="E206" s="12" t="s">
        <v>750</v>
      </c>
      <c r="F206" s="7" t="s">
        <v>43</v>
      </c>
      <c r="G206" s="7" t="s">
        <v>44</v>
      </c>
      <c r="H206" s="7" t="s">
        <v>789</v>
      </c>
      <c r="I206" s="7" t="s">
        <v>20</v>
      </c>
      <c r="J206" s="7" t="s">
        <v>26</v>
      </c>
      <c r="K206" s="7" t="s">
        <v>56</v>
      </c>
      <c r="L206" s="7" t="s">
        <v>730</v>
      </c>
      <c r="M206" s="7" t="s">
        <v>732</v>
      </c>
      <c r="N206" s="7" t="s">
        <v>53</v>
      </c>
      <c r="O206" s="8">
        <v>2</v>
      </c>
      <c r="P206" s="9" t="s">
        <v>333</v>
      </c>
      <c r="Q206" s="9" t="s">
        <v>42</v>
      </c>
      <c r="R206" s="9" t="s">
        <v>928</v>
      </c>
      <c r="S206" s="9">
        <v>0</v>
      </c>
      <c r="T206" s="9">
        <v>2</v>
      </c>
      <c r="U206" s="10">
        <v>2</v>
      </c>
      <c r="V206" s="11" t="s">
        <v>335</v>
      </c>
      <c r="W206" s="11">
        <v>1</v>
      </c>
      <c r="X206" s="11">
        <v>1</v>
      </c>
      <c r="Y206" s="7" t="s">
        <v>27</v>
      </c>
      <c r="AC206" s="14" t="s">
        <v>52</v>
      </c>
      <c r="AD206" s="7" t="s">
        <v>51</v>
      </c>
      <c r="AE206" s="7" t="s">
        <v>334</v>
      </c>
      <c r="AF206" s="7" t="s">
        <v>657</v>
      </c>
      <c r="AG206" s="7" t="s">
        <v>677</v>
      </c>
    </row>
    <row r="207" spans="1:34" ht="36.75" customHeight="1" x14ac:dyDescent="0.2">
      <c r="A207" s="5">
        <v>205</v>
      </c>
      <c r="B207" s="6">
        <v>42520</v>
      </c>
      <c r="C207" s="13" t="s">
        <v>746</v>
      </c>
      <c r="D207" s="7" t="s">
        <v>42</v>
      </c>
      <c r="E207" s="12" t="s">
        <v>750</v>
      </c>
      <c r="F207" s="7" t="s">
        <v>43</v>
      </c>
      <c r="G207" s="7" t="s">
        <v>43</v>
      </c>
      <c r="H207" s="7" t="s">
        <v>925</v>
      </c>
      <c r="I207" s="7" t="s">
        <v>20</v>
      </c>
      <c r="J207" s="7" t="s">
        <v>54</v>
      </c>
      <c r="K207" s="7" t="s">
        <v>57</v>
      </c>
      <c r="L207" s="7" t="s">
        <v>733</v>
      </c>
      <c r="M207" s="7" t="s">
        <v>727</v>
      </c>
      <c r="O207" s="8">
        <v>4</v>
      </c>
      <c r="Q207" s="9" t="s">
        <v>23</v>
      </c>
      <c r="R207" s="9" t="s">
        <v>23</v>
      </c>
      <c r="S207" s="9">
        <v>4</v>
      </c>
      <c r="T207" s="9">
        <v>0</v>
      </c>
      <c r="U207" s="10">
        <v>4</v>
      </c>
      <c r="W207" s="11">
        <v>4</v>
      </c>
      <c r="X207" s="11">
        <v>0</v>
      </c>
      <c r="Y207" s="7" t="s">
        <v>27</v>
      </c>
      <c r="AC207" s="14" t="s">
        <v>52</v>
      </c>
      <c r="AD207" s="7" t="s">
        <v>51</v>
      </c>
      <c r="AG207" s="7" t="s">
        <v>677</v>
      </c>
    </row>
    <row r="208" spans="1:34" ht="36.75" customHeight="1" x14ac:dyDescent="0.2">
      <c r="A208" s="5">
        <v>206</v>
      </c>
      <c r="B208" s="6" t="s">
        <v>658</v>
      </c>
      <c r="C208" s="13" t="s">
        <v>746</v>
      </c>
      <c r="D208" s="7" t="s">
        <v>87</v>
      </c>
      <c r="E208" s="12" t="s">
        <v>87</v>
      </c>
      <c r="F208" s="7" t="s">
        <v>87</v>
      </c>
      <c r="G208" s="7" t="s">
        <v>114</v>
      </c>
      <c r="H208" s="7" t="s">
        <v>893</v>
      </c>
      <c r="I208" s="7" t="s">
        <v>20</v>
      </c>
      <c r="J208" s="7" t="s">
        <v>49</v>
      </c>
      <c r="K208" s="7" t="s">
        <v>57</v>
      </c>
      <c r="L208" s="7" t="s">
        <v>87</v>
      </c>
      <c r="M208" s="7" t="s">
        <v>87</v>
      </c>
      <c r="O208" s="8">
        <v>2652</v>
      </c>
      <c r="Q208" s="9" t="s">
        <v>23</v>
      </c>
      <c r="R208" s="9" t="s">
        <v>23</v>
      </c>
      <c r="S208" s="9">
        <v>1326</v>
      </c>
      <c r="T208" s="9">
        <v>1326</v>
      </c>
      <c r="U208" s="10">
        <v>2652</v>
      </c>
      <c r="W208" s="11">
        <v>2387</v>
      </c>
      <c r="X208" s="11">
        <v>265</v>
      </c>
      <c r="Y208" s="7" t="s">
        <v>27</v>
      </c>
      <c r="AB208" s="14" t="s">
        <v>766</v>
      </c>
      <c r="AC208" s="14" t="s">
        <v>660</v>
      </c>
      <c r="AD208" s="7" t="s">
        <v>659</v>
      </c>
      <c r="AE208" s="7" t="s">
        <v>661</v>
      </c>
    </row>
  </sheetData>
  <autoFilter ref="A2:AH208">
    <sortState ref="A3:AH208">
      <sortCondition ref="A2:A208"/>
    </sortState>
  </autoFilter>
  <mergeCells count="7">
    <mergeCell ref="AD1:AH1"/>
    <mergeCell ref="A1:N1"/>
    <mergeCell ref="O1:T1"/>
    <mergeCell ref="U1:X1"/>
    <mergeCell ref="Y1:AA1"/>
    <mergeCell ref="AB1:AB2"/>
    <mergeCell ref="AC1:A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197"/>
  <sheetViews>
    <sheetView rightToLeft="1" topLeftCell="A189" workbookViewId="0">
      <selection activeCell="B207" sqref="B207"/>
    </sheetView>
  </sheetViews>
  <sheetFormatPr defaultRowHeight="14.25" x14ac:dyDescent="0.2"/>
  <cols>
    <col min="1" max="1" width="5.625" style="15" customWidth="1"/>
    <col min="2" max="2" width="35" style="15" customWidth="1"/>
    <col min="3" max="5" width="17" style="15" customWidth="1"/>
    <col min="6" max="6" width="11.75" style="15" customWidth="1"/>
    <col min="7" max="8" width="10.625" style="15" customWidth="1"/>
    <col min="9" max="9" width="10" style="16" customWidth="1"/>
    <col min="10" max="10" width="18.5" style="23" customWidth="1"/>
    <col min="11" max="13" width="6.375" style="15" customWidth="1"/>
    <col min="14" max="14" width="13.25" style="15" customWidth="1"/>
    <col min="15" max="15" width="6" style="15" customWidth="1"/>
    <col min="16" max="16384" width="9" style="15"/>
  </cols>
  <sheetData>
    <row r="2" spans="1:26" ht="15" customHeight="1" x14ac:dyDescent="0.2">
      <c r="A2" s="15">
        <v>1</v>
      </c>
      <c r="B2" s="33" t="s">
        <v>936</v>
      </c>
      <c r="C2" s="33"/>
      <c r="D2" s="33"/>
      <c r="E2" s="33"/>
      <c r="F2" s="16"/>
      <c r="G2" s="16"/>
      <c r="H2" s="16"/>
    </row>
    <row r="3" spans="1:26" ht="15" customHeight="1" x14ac:dyDescent="0.2">
      <c r="B3" s="32" t="s">
        <v>940</v>
      </c>
      <c r="C3" s="32"/>
      <c r="D3" s="32"/>
      <c r="E3" s="32"/>
      <c r="F3" s="16"/>
      <c r="G3" s="16"/>
      <c r="H3" s="16"/>
    </row>
    <row r="4" spans="1:26" ht="30.75" customHeight="1" x14ac:dyDescent="0.2">
      <c r="B4" s="17" t="s">
        <v>946</v>
      </c>
      <c r="C4" s="17" t="s">
        <v>934</v>
      </c>
      <c r="D4" s="17" t="s">
        <v>935</v>
      </c>
      <c r="E4" s="18" t="s">
        <v>753</v>
      </c>
    </row>
    <row r="5" spans="1:26" ht="13.5" customHeight="1" x14ac:dyDescent="0.2">
      <c r="B5" s="19" t="s">
        <v>735</v>
      </c>
      <c r="C5" s="21">
        <f>SUMIFS(أرشيف!S:S,أرشيف!C:C,B5)</f>
        <v>49</v>
      </c>
      <c r="D5" s="21">
        <f>SUMIFS(أرشيف!T:T,أرشيف!C:C,B5)</f>
        <v>47</v>
      </c>
      <c r="E5" s="22">
        <f t="shared" ref="E5:E17" si="0">SUM(C5:D5)</f>
        <v>96</v>
      </c>
    </row>
    <row r="6" spans="1:26" ht="13.5" customHeight="1" x14ac:dyDescent="0.2">
      <c r="B6" s="19" t="s">
        <v>736</v>
      </c>
      <c r="C6" s="21">
        <f>SUMIFS(أرشيف!S:S,أرشيف!C:C,B6)</f>
        <v>685</v>
      </c>
      <c r="D6" s="21">
        <f>SUMIFS(أرشيف!T:T,أرشيف!C:C,B6)</f>
        <v>683</v>
      </c>
      <c r="E6" s="22">
        <f t="shared" si="0"/>
        <v>1368</v>
      </c>
    </row>
    <row r="7" spans="1:26" ht="13.5" customHeight="1" x14ac:dyDescent="0.2">
      <c r="B7" s="19" t="s">
        <v>737</v>
      </c>
      <c r="C7" s="21">
        <f>SUMIFS(أرشيف!S:S,أرشيف!C:C,B7)</f>
        <v>620</v>
      </c>
      <c r="D7" s="21">
        <f>SUMIFS(أرشيف!T:T,أرشيف!C:C,B7)</f>
        <v>614</v>
      </c>
      <c r="E7" s="22">
        <f t="shared" si="0"/>
        <v>1234</v>
      </c>
    </row>
    <row r="8" spans="1:26" ht="13.5" customHeight="1" x14ac:dyDescent="0.2">
      <c r="B8" s="19" t="s">
        <v>738</v>
      </c>
      <c r="C8" s="21">
        <f>SUMIFS(أرشيف!S:S,أرشيف!C:C,B8)</f>
        <v>155</v>
      </c>
      <c r="D8" s="21">
        <f>SUMIFS(أرشيف!T:T,أرشيف!C:C,B8)</f>
        <v>134</v>
      </c>
      <c r="E8" s="22">
        <f t="shared" si="0"/>
        <v>289</v>
      </c>
    </row>
    <row r="9" spans="1:26" ht="13.5" customHeight="1" x14ac:dyDescent="0.2">
      <c r="B9" s="19" t="s">
        <v>739</v>
      </c>
      <c r="C9" s="21">
        <f>SUMIFS(أرشيف!S:S,أرشيف!C:C,B9)</f>
        <v>697</v>
      </c>
      <c r="D9" s="21">
        <f>SUMIFS(أرشيف!T:T,أرشيف!C:C,B9)</f>
        <v>693</v>
      </c>
      <c r="E9" s="22">
        <f t="shared" si="0"/>
        <v>1390</v>
      </c>
    </row>
    <row r="10" spans="1:26" ht="13.5" customHeight="1" x14ac:dyDescent="0.2">
      <c r="B10" s="19" t="s">
        <v>740</v>
      </c>
      <c r="C10" s="21">
        <f>SUMIFS(أرشيف!S:S,أرشيف!C:C,B10)</f>
        <v>1843</v>
      </c>
      <c r="D10" s="21">
        <f>SUMIFS(أرشيف!T:T,أرشيف!C:C,B10)</f>
        <v>1826</v>
      </c>
      <c r="E10" s="22">
        <f t="shared" si="0"/>
        <v>3669</v>
      </c>
      <c r="X10" s="15" t="s">
        <v>946</v>
      </c>
      <c r="Y10" s="15" t="s">
        <v>969</v>
      </c>
      <c r="Z10" s="15" t="s">
        <v>970</v>
      </c>
    </row>
    <row r="11" spans="1:26" ht="13.5" customHeight="1" x14ac:dyDescent="0.2">
      <c r="B11" s="19" t="s">
        <v>741</v>
      </c>
      <c r="C11" s="21">
        <f>SUMIFS(أرشيف!S:S,أرشيف!C:C,B11)</f>
        <v>798</v>
      </c>
      <c r="D11" s="21">
        <f>SUMIFS(أرشيف!T:T,أرشيف!C:C,B11)</f>
        <v>786</v>
      </c>
      <c r="E11" s="22">
        <f t="shared" si="0"/>
        <v>1584</v>
      </c>
      <c r="X11" s="29" t="s">
        <v>972</v>
      </c>
      <c r="Y11" s="15">
        <v>86</v>
      </c>
      <c r="Z11" s="15">
        <v>11</v>
      </c>
    </row>
    <row r="12" spans="1:26" ht="13.5" customHeight="1" x14ac:dyDescent="0.2">
      <c r="B12" s="19" t="s">
        <v>742</v>
      </c>
      <c r="C12" s="21">
        <f>SUMIFS(أرشيف!S:S,أرشيف!C:C,B12)</f>
        <v>49</v>
      </c>
      <c r="D12" s="21">
        <f>SUMIFS(أرشيف!T:T,أرشيف!C:C,B12)</f>
        <v>44</v>
      </c>
      <c r="E12" s="22">
        <f t="shared" si="0"/>
        <v>93</v>
      </c>
      <c r="X12" s="29" t="s">
        <v>971</v>
      </c>
      <c r="Y12" s="27">
        <v>1236</v>
      </c>
      <c r="Z12" s="15">
        <v>138</v>
      </c>
    </row>
    <row r="13" spans="1:26" ht="13.5" customHeight="1" x14ac:dyDescent="0.2">
      <c r="B13" s="19" t="s">
        <v>743</v>
      </c>
      <c r="C13" s="21">
        <f>SUMIFS(أرشيف!S:S,أرشيف!C:C,B13)</f>
        <v>509</v>
      </c>
      <c r="D13" s="21">
        <f>SUMIFS(أرشيف!T:T,أرشيف!C:C,B13)</f>
        <v>496</v>
      </c>
      <c r="E13" s="22">
        <f t="shared" si="0"/>
        <v>1005</v>
      </c>
      <c r="X13" s="29" t="s">
        <v>973</v>
      </c>
      <c r="Y13" s="27">
        <v>1120</v>
      </c>
      <c r="Z13" s="15">
        <v>123</v>
      </c>
    </row>
    <row r="14" spans="1:26" ht="13.5" customHeight="1" x14ac:dyDescent="0.2">
      <c r="B14" s="19" t="s">
        <v>744</v>
      </c>
      <c r="C14" s="21">
        <f>SUMIFS(أرشيف!S:S,أرشيف!C:C,B14)</f>
        <v>1869</v>
      </c>
      <c r="D14" s="21">
        <f>SUMIFS(أرشيف!T:T,أرشيف!C:C,B14)</f>
        <v>1865</v>
      </c>
      <c r="E14" s="22">
        <f t="shared" si="0"/>
        <v>3734</v>
      </c>
      <c r="X14" s="29" t="s">
        <v>974</v>
      </c>
      <c r="Y14" s="27">
        <v>260</v>
      </c>
      <c r="Z14" s="15">
        <v>28</v>
      </c>
    </row>
    <row r="15" spans="1:26" ht="13.5" customHeight="1" x14ac:dyDescent="0.2">
      <c r="B15" s="19" t="s">
        <v>745</v>
      </c>
      <c r="C15" s="21">
        <f>SUMIFS(أرشيف!S:S,أرشيف!C:C,B15)</f>
        <v>6</v>
      </c>
      <c r="D15" s="21">
        <f>SUMIFS(أرشيف!T:T,أرشيف!C:C,B15)</f>
        <v>4</v>
      </c>
      <c r="E15" s="22">
        <f t="shared" si="0"/>
        <v>10</v>
      </c>
      <c r="X15" s="30" t="s">
        <v>975</v>
      </c>
      <c r="Y15" s="28">
        <v>1245</v>
      </c>
      <c r="Z15" s="15">
        <v>140</v>
      </c>
    </row>
    <row r="16" spans="1:26" ht="13.5" customHeight="1" x14ac:dyDescent="0.2">
      <c r="B16" s="19" t="s">
        <v>746</v>
      </c>
      <c r="C16" s="21">
        <f>SUMIFS(أرشيف!S:S,أرشيف!C:C,B16)</f>
        <v>1340</v>
      </c>
      <c r="D16" s="21">
        <f>SUMIFS(أرشيف!T:T,أرشيف!C:C,B16)</f>
        <v>1333</v>
      </c>
      <c r="E16" s="22">
        <f t="shared" si="0"/>
        <v>2673</v>
      </c>
      <c r="X16" s="30" t="s">
        <v>976</v>
      </c>
      <c r="Y16" s="28">
        <v>3318</v>
      </c>
      <c r="Z16" s="27">
        <v>368</v>
      </c>
    </row>
    <row r="17" spans="1:26" ht="15" x14ac:dyDescent="0.2">
      <c r="B17" s="18" t="s">
        <v>753</v>
      </c>
      <c r="C17" s="22">
        <f>SUM(C5:C16)</f>
        <v>8620</v>
      </c>
      <c r="D17" s="22">
        <f>SUM(D5:D16)</f>
        <v>8525</v>
      </c>
      <c r="E17" s="22">
        <f t="shared" si="0"/>
        <v>17145</v>
      </c>
      <c r="X17" s="31" t="s">
        <v>977</v>
      </c>
      <c r="Y17" s="27">
        <v>1462</v>
      </c>
      <c r="Z17" s="15">
        <v>162</v>
      </c>
    </row>
    <row r="18" spans="1:26" ht="42.75" customHeight="1" x14ac:dyDescent="0.2">
      <c r="I18" s="20"/>
      <c r="J18" s="24"/>
      <c r="X18" s="31" t="s">
        <v>978</v>
      </c>
      <c r="Y18" s="15">
        <v>92</v>
      </c>
      <c r="Z18" s="15">
        <v>10</v>
      </c>
    </row>
    <row r="19" spans="1:26" ht="15" customHeight="1" x14ac:dyDescent="0.2">
      <c r="A19" s="15">
        <v>2</v>
      </c>
      <c r="B19" s="33" t="s">
        <v>936</v>
      </c>
      <c r="C19" s="33"/>
      <c r="D19" s="33"/>
      <c r="E19" s="33"/>
      <c r="F19" s="33"/>
      <c r="G19" s="33"/>
      <c r="H19" s="33"/>
      <c r="I19" s="33"/>
      <c r="X19" s="31" t="s">
        <v>979</v>
      </c>
      <c r="Y19" s="15">
        <v>902</v>
      </c>
      <c r="Z19" s="15">
        <v>104</v>
      </c>
    </row>
    <row r="20" spans="1:26" ht="15" customHeight="1" x14ac:dyDescent="0.2">
      <c r="B20" s="32" t="s">
        <v>942</v>
      </c>
      <c r="C20" s="32"/>
      <c r="D20" s="32"/>
      <c r="E20" s="32"/>
      <c r="F20" s="32"/>
      <c r="G20" s="32"/>
      <c r="H20" s="32"/>
      <c r="I20" s="32"/>
      <c r="X20" s="31" t="s">
        <v>980</v>
      </c>
      <c r="Y20" s="27">
        <v>3374</v>
      </c>
      <c r="Z20" s="27">
        <v>376</v>
      </c>
    </row>
    <row r="21" spans="1:26" ht="30.75" customHeight="1" x14ac:dyDescent="0.2">
      <c r="B21" s="17" t="s">
        <v>939</v>
      </c>
      <c r="C21" s="17" t="s">
        <v>747</v>
      </c>
      <c r="D21" s="17" t="s">
        <v>750</v>
      </c>
      <c r="E21" s="17" t="s">
        <v>748</v>
      </c>
      <c r="F21" s="17" t="s">
        <v>749</v>
      </c>
      <c r="G21" s="17" t="s">
        <v>751</v>
      </c>
      <c r="H21" s="17" t="s">
        <v>87</v>
      </c>
      <c r="I21" s="18" t="s">
        <v>753</v>
      </c>
      <c r="X21" s="31" t="s">
        <v>981</v>
      </c>
      <c r="Y21" s="15">
        <v>23</v>
      </c>
      <c r="Z21" s="15">
        <v>1</v>
      </c>
    </row>
    <row r="22" spans="1:26" ht="13.5" customHeight="1" x14ac:dyDescent="0.2">
      <c r="B22" s="19" t="s">
        <v>735</v>
      </c>
      <c r="C22" s="21">
        <f>SUMIFS(أرشيف!O:O,أرشيف!C:C,B22,أرشيف!E:E,J22)</f>
        <v>95</v>
      </c>
      <c r="D22" s="21">
        <f>SUMIFS(أرشيف!O:O,أرشيف!C:C,B22,أرشيف!E:E,K22)</f>
        <v>1</v>
      </c>
      <c r="E22" s="21">
        <f>SUMIFS(أرشيف!O:O,أرشيف!C:C,B22,أرشيف!E:E,L22)</f>
        <v>0</v>
      </c>
      <c r="F22" s="21">
        <f>SUMIFS(أرشيف!O:O,أرشيف!C:C,B22,أرشيف!E:E,M22)</f>
        <v>0</v>
      </c>
      <c r="G22" s="21">
        <f>SUMIFS(أرشيف!O:O,أرشيف!C:C,B22,أرشيف!E:E,N22)</f>
        <v>0</v>
      </c>
      <c r="H22" s="21">
        <f>SUMIFS(أرشيف!O:O,أرشيف!C:C,B22,أرشيف!E:E,O22)</f>
        <v>0</v>
      </c>
      <c r="I22" s="22">
        <f t="shared" ref="I22:I34" si="1">SUM(C22:H22)</f>
        <v>96</v>
      </c>
      <c r="J22" s="23" t="s">
        <v>747</v>
      </c>
      <c r="K22" s="15" t="s">
        <v>750</v>
      </c>
      <c r="L22" s="15" t="s">
        <v>748</v>
      </c>
      <c r="M22" s="15" t="s">
        <v>749</v>
      </c>
      <c r="N22" s="15" t="s">
        <v>751</v>
      </c>
      <c r="O22" s="15" t="s">
        <v>87</v>
      </c>
      <c r="X22" s="31" t="s">
        <v>982</v>
      </c>
      <c r="Y22" s="27">
        <v>2413</v>
      </c>
      <c r="Z22" s="27">
        <v>273</v>
      </c>
    </row>
    <row r="23" spans="1:26" ht="13.5" customHeight="1" x14ac:dyDescent="0.2">
      <c r="B23" s="19" t="s">
        <v>736</v>
      </c>
      <c r="C23" s="21">
        <f>SUMIFS(أرشيف!O:O,أرشيف!C:C,B23,أرشيف!E:E,J23)</f>
        <v>104</v>
      </c>
      <c r="D23" s="21">
        <f>SUMIFS(أرشيف!O:O,أرشيف!C:C,B23,أرشيف!E:E,K23)</f>
        <v>3</v>
      </c>
      <c r="E23" s="21">
        <f>SUMIFS(أرشيف!O:O,أرشيف!C:C,B23,أرشيف!E:E,L23)</f>
        <v>0</v>
      </c>
      <c r="F23" s="21">
        <f>SUMIFS(أرشيف!O:O,أرشيف!C:C,B23,أرشيف!E:E,M23)</f>
        <v>0</v>
      </c>
      <c r="G23" s="21">
        <f>SUMIFS(أرشيف!O:O,أرشيف!C:C,B23,أرشيف!E:E,N23)</f>
        <v>0</v>
      </c>
      <c r="H23" s="21">
        <f>SUMIFS(أرشيف!O:O,أرشيف!C:C,B23,أرشيف!E:E,O23)</f>
        <v>1261</v>
      </c>
      <c r="I23" s="22">
        <f t="shared" si="1"/>
        <v>1368</v>
      </c>
      <c r="J23" s="23" t="s">
        <v>747</v>
      </c>
      <c r="K23" s="15" t="s">
        <v>750</v>
      </c>
      <c r="L23" s="15" t="s">
        <v>748</v>
      </c>
      <c r="M23" s="15" t="s">
        <v>749</v>
      </c>
      <c r="N23" s="15" t="s">
        <v>751</v>
      </c>
      <c r="O23" s="15" t="s">
        <v>87</v>
      </c>
    </row>
    <row r="24" spans="1:26" ht="13.5" customHeight="1" x14ac:dyDescent="0.2">
      <c r="B24" s="19" t="s">
        <v>737</v>
      </c>
      <c r="C24" s="21">
        <f>SUMIFS(أرشيف!O:O,أرشيف!C:C,B24,أرشيف!E:E,J24)</f>
        <v>246</v>
      </c>
      <c r="D24" s="21">
        <f>SUMIFS(أرشيف!O:O,أرشيف!C:C,B24,أرشيف!E:E,K24)</f>
        <v>0</v>
      </c>
      <c r="E24" s="21">
        <f>SUMIFS(أرشيف!O:O,أرشيف!C:C,B24,أرشيف!E:E,L24)</f>
        <v>0</v>
      </c>
      <c r="F24" s="21">
        <f>SUMIFS(أرشيف!O:O,أرشيف!C:C,B24,أرشيف!E:E,M24)</f>
        <v>0</v>
      </c>
      <c r="G24" s="21">
        <f>SUMIFS(أرشيف!O:O,أرشيف!C:C,B24,أرشيف!E:E,N24)</f>
        <v>0</v>
      </c>
      <c r="H24" s="21">
        <f>SUMIFS(أرشيف!O:O,أرشيف!C:C,B24,أرشيف!E:E,O24)</f>
        <v>988</v>
      </c>
      <c r="I24" s="22">
        <f t="shared" si="1"/>
        <v>1234</v>
      </c>
      <c r="J24" s="23" t="s">
        <v>747</v>
      </c>
      <c r="K24" s="15" t="s">
        <v>750</v>
      </c>
      <c r="L24" s="15" t="s">
        <v>748</v>
      </c>
      <c r="M24" s="15" t="s">
        <v>749</v>
      </c>
      <c r="N24" s="15" t="s">
        <v>751</v>
      </c>
      <c r="O24" s="15" t="s">
        <v>87</v>
      </c>
    </row>
    <row r="25" spans="1:26" ht="13.5" customHeight="1" x14ac:dyDescent="0.2">
      <c r="B25" s="19" t="s">
        <v>738</v>
      </c>
      <c r="C25" s="21">
        <f>SUMIFS(أرشيف!O:O,أرشيف!C:C,B25,أرشيف!E:E,J25)</f>
        <v>268</v>
      </c>
      <c r="D25" s="21">
        <f>SUMIFS(أرشيف!O:O,أرشيف!C:C,B25,أرشيف!E:E,K25)</f>
        <v>0</v>
      </c>
      <c r="E25" s="21">
        <f>SUMIFS(أرشيف!O:O,أرشيف!C:C,B25,أرشيف!E:E,L25)</f>
        <v>0</v>
      </c>
      <c r="F25" s="21">
        <f>SUMIFS(أرشيف!O:O,أرشيف!C:C,B25,أرشيف!E:E,M25)</f>
        <v>0</v>
      </c>
      <c r="G25" s="21">
        <f>SUMIFS(أرشيف!O:O,أرشيف!C:C,B25,أرشيف!E:E,N25)</f>
        <v>21</v>
      </c>
      <c r="H25" s="21">
        <f>SUMIFS(أرشيف!O:O,أرشيف!C:C,B25,أرشيف!E:E,O25)</f>
        <v>0</v>
      </c>
      <c r="I25" s="22">
        <f t="shared" si="1"/>
        <v>289</v>
      </c>
      <c r="J25" s="23" t="s">
        <v>747</v>
      </c>
      <c r="K25" s="15" t="s">
        <v>750</v>
      </c>
      <c r="L25" s="15" t="s">
        <v>748</v>
      </c>
      <c r="M25" s="15" t="s">
        <v>749</v>
      </c>
      <c r="N25" s="15" t="s">
        <v>751</v>
      </c>
      <c r="O25" s="15" t="s">
        <v>87</v>
      </c>
    </row>
    <row r="26" spans="1:26" ht="13.5" customHeight="1" x14ac:dyDescent="0.2">
      <c r="B26" s="19" t="s">
        <v>739</v>
      </c>
      <c r="C26" s="21">
        <f>SUMIFS(أرشيف!O:O,أرشيف!C:C,B26,أرشيف!E:E,J26)</f>
        <v>807</v>
      </c>
      <c r="D26" s="21">
        <f>SUMIFS(أرشيف!O:O,أرشيف!C:C,B26,أرشيف!E:E,K26)</f>
        <v>0</v>
      </c>
      <c r="E26" s="21">
        <f>SUMIFS(أرشيف!O:O,أرشيف!C:C,B26,أرشيف!E:E,L26)</f>
        <v>0</v>
      </c>
      <c r="F26" s="21">
        <f>SUMIFS(أرشيف!O:O,أرشيف!C:C,B26,أرشيف!E:E,M26)</f>
        <v>1</v>
      </c>
      <c r="G26" s="21">
        <f>SUMIFS(أرشيف!O:O,أرشيف!C:C,B26,أرشيف!E:E,N26)</f>
        <v>0</v>
      </c>
      <c r="H26" s="21">
        <f>SUMIFS(أرشيف!O:O,أرشيف!C:C,B26,أرشيف!E:E,O26)</f>
        <v>582</v>
      </c>
      <c r="I26" s="22">
        <f t="shared" si="1"/>
        <v>1390</v>
      </c>
      <c r="J26" s="23" t="s">
        <v>747</v>
      </c>
      <c r="K26" s="15" t="s">
        <v>750</v>
      </c>
      <c r="L26" s="15" t="s">
        <v>748</v>
      </c>
      <c r="M26" s="15" t="s">
        <v>749</v>
      </c>
      <c r="N26" s="15" t="s">
        <v>751</v>
      </c>
      <c r="O26" s="15" t="s">
        <v>87</v>
      </c>
    </row>
    <row r="27" spans="1:26" ht="13.5" customHeight="1" x14ac:dyDescent="0.2">
      <c r="B27" s="19" t="s">
        <v>740</v>
      </c>
      <c r="C27" s="21">
        <f>SUMIFS(أرشيف!O:O,أرشيف!C:C,B27,أرشيف!E:E,J27)</f>
        <v>520</v>
      </c>
      <c r="D27" s="21">
        <f>SUMIFS(أرشيف!O:O,أرشيف!C:C,B27,أرشيف!E:E,K27)</f>
        <v>0</v>
      </c>
      <c r="E27" s="21">
        <f>SUMIFS(أرشيف!O:O,أرشيف!C:C,B27,أرشيف!E:E,L27)</f>
        <v>0</v>
      </c>
      <c r="F27" s="21">
        <f>SUMIFS(أرشيف!O:O,أرشيف!C:C,B27,أرشيف!E:E,M27)</f>
        <v>1</v>
      </c>
      <c r="G27" s="21">
        <f>SUMIFS(أرشيف!O:O,أرشيف!C:C,B27,أرشيف!E:E,N27)</f>
        <v>0</v>
      </c>
      <c r="H27" s="21">
        <f>SUMIFS(أرشيف!O:O,أرشيف!C:C,B27,أرشيف!E:E,O27)</f>
        <v>3148</v>
      </c>
      <c r="I27" s="22">
        <f t="shared" si="1"/>
        <v>3669</v>
      </c>
      <c r="J27" s="23" t="s">
        <v>747</v>
      </c>
      <c r="K27" s="15" t="s">
        <v>750</v>
      </c>
      <c r="L27" s="15" t="s">
        <v>748</v>
      </c>
      <c r="M27" s="15" t="s">
        <v>749</v>
      </c>
      <c r="N27" s="15" t="s">
        <v>751</v>
      </c>
      <c r="O27" s="15" t="s">
        <v>87</v>
      </c>
    </row>
    <row r="28" spans="1:26" ht="13.5" customHeight="1" x14ac:dyDescent="0.2">
      <c r="B28" s="19" t="s">
        <v>741</v>
      </c>
      <c r="C28" s="21">
        <f>SUMIFS(أرشيف!O:O,أرشيف!C:C,B28,أرشيف!E:E,J28)</f>
        <v>398</v>
      </c>
      <c r="D28" s="21">
        <f>SUMIFS(أرشيف!O:O,أرشيف!C:C,B28,أرشيف!E:E,K28)</f>
        <v>1</v>
      </c>
      <c r="E28" s="21">
        <f>SUMIFS(أرشيف!O:O,أرشيف!C:C,B28,أرشيف!E:E,L28)</f>
        <v>0</v>
      </c>
      <c r="F28" s="21">
        <f>SUMIFS(أرشيف!O:O,أرشيف!C:C,B28,أرشيف!E:E,M28)</f>
        <v>0</v>
      </c>
      <c r="G28" s="21">
        <f>SUMIFS(أرشيف!O:O,أرشيف!C:C,B28,أرشيف!E:E,N28)</f>
        <v>0</v>
      </c>
      <c r="H28" s="21">
        <f>SUMIFS(أرشيف!O:O,أرشيف!C:C,B28,أرشيف!E:E,O28)</f>
        <v>1185</v>
      </c>
      <c r="I28" s="22">
        <f t="shared" si="1"/>
        <v>1584</v>
      </c>
      <c r="J28" s="23" t="s">
        <v>747</v>
      </c>
      <c r="K28" s="15" t="s">
        <v>750</v>
      </c>
      <c r="L28" s="15" t="s">
        <v>748</v>
      </c>
      <c r="M28" s="15" t="s">
        <v>749</v>
      </c>
      <c r="N28" s="15" t="s">
        <v>751</v>
      </c>
      <c r="O28" s="15" t="s">
        <v>87</v>
      </c>
    </row>
    <row r="29" spans="1:26" ht="13.5" customHeight="1" x14ac:dyDescent="0.2">
      <c r="B29" s="19" t="s">
        <v>742</v>
      </c>
      <c r="C29" s="21">
        <f>SUMIFS(أرشيف!O:O,أرشيف!C:C,B29,أرشيف!E:E,J29)</f>
        <v>92</v>
      </c>
      <c r="D29" s="21">
        <f>SUMIFS(أرشيف!O:O,أرشيف!C:C,B29,أرشيف!E:E,K29)</f>
        <v>0</v>
      </c>
      <c r="E29" s="21">
        <f>SUMIFS(أرشيف!O:O,أرشيف!C:C,B29,أرشيف!E:E,L29)</f>
        <v>1</v>
      </c>
      <c r="F29" s="21">
        <f>SUMIFS(أرشيف!O:O,أرشيف!C:C,B29,أرشيف!E:E,M29)</f>
        <v>0</v>
      </c>
      <c r="G29" s="21">
        <f>SUMIFS(أرشيف!O:O,أرشيف!C:C,B29,أرشيف!E:E,N29)</f>
        <v>0</v>
      </c>
      <c r="H29" s="21">
        <f>SUMIFS(أرشيف!O:O,أرشيف!C:C,B29,أرشيف!E:E,O29)</f>
        <v>0</v>
      </c>
      <c r="I29" s="22">
        <f t="shared" si="1"/>
        <v>93</v>
      </c>
      <c r="J29" s="23" t="s">
        <v>747</v>
      </c>
      <c r="K29" s="15" t="s">
        <v>750</v>
      </c>
      <c r="L29" s="15" t="s">
        <v>748</v>
      </c>
      <c r="M29" s="15" t="s">
        <v>749</v>
      </c>
      <c r="N29" s="15" t="s">
        <v>751</v>
      </c>
      <c r="O29" s="15" t="s">
        <v>87</v>
      </c>
    </row>
    <row r="30" spans="1:26" ht="13.5" customHeight="1" x14ac:dyDescent="0.2">
      <c r="B30" s="19" t="s">
        <v>743</v>
      </c>
      <c r="C30" s="21">
        <f>SUMIFS(أرشيف!O:O,أرشيف!C:C,B30,أرشيف!E:E,J30)</f>
        <v>283</v>
      </c>
      <c r="D30" s="21">
        <f>SUMIFS(أرشيف!O:O,أرشيف!C:C,B30,أرشيف!E:E,K30)</f>
        <v>0</v>
      </c>
      <c r="E30" s="21">
        <f>SUMIFS(أرشيف!O:O,أرشيف!C:C,B30,أرشيف!E:E,L30)</f>
        <v>0</v>
      </c>
      <c r="F30" s="21">
        <f>SUMIFS(أرشيف!O:O,أرشيف!C:C,B30,أرشيف!E:E,M30)</f>
        <v>0</v>
      </c>
      <c r="G30" s="21">
        <f>SUMIFS(أرشيف!O:O,أرشيف!C:C,B30,أرشيف!E:E,N30)</f>
        <v>0</v>
      </c>
      <c r="H30" s="21">
        <f>SUMIFS(أرشيف!O:O,أرشيف!C:C,B30,أرشيف!E:E,O30)</f>
        <v>722</v>
      </c>
      <c r="I30" s="22">
        <f t="shared" si="1"/>
        <v>1005</v>
      </c>
      <c r="J30" s="23" t="s">
        <v>747</v>
      </c>
      <c r="K30" s="15" t="s">
        <v>750</v>
      </c>
      <c r="L30" s="15" t="s">
        <v>748</v>
      </c>
      <c r="M30" s="15" t="s">
        <v>749</v>
      </c>
      <c r="N30" s="15" t="s">
        <v>751</v>
      </c>
      <c r="O30" s="15" t="s">
        <v>87</v>
      </c>
    </row>
    <row r="31" spans="1:26" ht="13.5" customHeight="1" x14ac:dyDescent="0.2">
      <c r="B31" s="19" t="s">
        <v>744</v>
      </c>
      <c r="C31" s="21">
        <f>SUMIFS(أرشيف!O:O,أرشيف!C:C,B31,أرشيف!E:E,J31)</f>
        <v>210</v>
      </c>
      <c r="D31" s="21">
        <f>SUMIFS(أرشيف!O:O,أرشيف!C:C,B31,أرشيف!E:E,K31)</f>
        <v>8</v>
      </c>
      <c r="E31" s="21">
        <f>SUMIFS(أرشيف!O:O,أرشيف!C:C,B31,أرشيف!E:E,L31)</f>
        <v>0</v>
      </c>
      <c r="F31" s="21">
        <f>SUMIFS(أرشيف!O:O,أرشيف!C:C,B31,أرشيف!E:E,M31)</f>
        <v>0</v>
      </c>
      <c r="G31" s="21">
        <f>SUMIFS(أرشيف!O:O,أرشيف!C:C,B31,أرشيف!E:E,N31)</f>
        <v>0</v>
      </c>
      <c r="H31" s="21">
        <f>SUMIFS(أرشيف!O:O,أرشيف!C:C,B31,أرشيف!E:E,O31)</f>
        <v>3516</v>
      </c>
      <c r="I31" s="22">
        <f t="shared" si="1"/>
        <v>3734</v>
      </c>
      <c r="J31" s="23" t="s">
        <v>747</v>
      </c>
      <c r="K31" s="15" t="s">
        <v>750</v>
      </c>
      <c r="L31" s="15" t="s">
        <v>748</v>
      </c>
      <c r="M31" s="15" t="s">
        <v>749</v>
      </c>
      <c r="N31" s="15" t="s">
        <v>751</v>
      </c>
      <c r="O31" s="15" t="s">
        <v>87</v>
      </c>
    </row>
    <row r="32" spans="1:26" ht="13.5" customHeight="1" x14ac:dyDescent="0.2">
      <c r="B32" s="19" t="s">
        <v>745</v>
      </c>
      <c r="C32" s="21">
        <f>SUMIFS(أرشيف!O:O,أرشيف!C:C,B32,أرشيف!E:E,J32)</f>
        <v>10</v>
      </c>
      <c r="D32" s="21">
        <f>SUMIFS(أرشيف!O:O,أرشيف!C:C,B32,أرشيف!E:E,K32)</f>
        <v>0</v>
      </c>
      <c r="E32" s="21">
        <f>SUMIFS(أرشيف!O:O,أرشيف!C:C,B32,أرشيف!E:E,L32)</f>
        <v>0</v>
      </c>
      <c r="F32" s="21">
        <f>SUMIFS(أرشيف!O:O,أرشيف!C:C,B32,أرشيف!E:E,M32)</f>
        <v>0</v>
      </c>
      <c r="G32" s="21">
        <f>SUMIFS(أرشيف!O:O,أرشيف!C:C,B32,أرشيف!E:E,N32)</f>
        <v>0</v>
      </c>
      <c r="H32" s="21">
        <f>SUMIFS(أرشيف!O:O,أرشيف!C:C,B32,أرشيف!E:E,O32)</f>
        <v>0</v>
      </c>
      <c r="I32" s="22">
        <f t="shared" si="1"/>
        <v>10</v>
      </c>
      <c r="J32" s="23" t="s">
        <v>747</v>
      </c>
      <c r="K32" s="15" t="s">
        <v>750</v>
      </c>
      <c r="L32" s="15" t="s">
        <v>748</v>
      </c>
      <c r="M32" s="15" t="s">
        <v>749</v>
      </c>
      <c r="N32" s="15" t="s">
        <v>751</v>
      </c>
      <c r="O32" s="15" t="s">
        <v>87</v>
      </c>
    </row>
    <row r="33" spans="1:15" ht="13.5" customHeight="1" x14ac:dyDescent="0.2">
      <c r="B33" s="19" t="s">
        <v>746</v>
      </c>
      <c r="C33" s="21">
        <f>SUMIFS(أرشيف!O:O,أرشيف!C:C,B33,أرشيف!E:E,J33)</f>
        <v>4</v>
      </c>
      <c r="D33" s="21">
        <f>SUMIFS(أرشيف!O:O,أرشيف!C:C,B33,أرشيف!E:E,K33)</f>
        <v>17</v>
      </c>
      <c r="E33" s="21">
        <f>SUMIFS(أرشيف!O:O,أرشيف!C:C,B33,أرشيف!E:E,L33)</f>
        <v>0</v>
      </c>
      <c r="F33" s="21">
        <f>SUMIFS(أرشيف!O:O,أرشيف!C:C,B33,أرشيف!E:E,M33)</f>
        <v>0</v>
      </c>
      <c r="G33" s="21">
        <f>SUMIFS(أرشيف!O:O,أرشيف!C:C,B33,أرشيف!E:E,N33)</f>
        <v>0</v>
      </c>
      <c r="H33" s="21">
        <f>SUMIFS(أرشيف!O:O,أرشيف!C:C,B33,أرشيف!E:E,O33)</f>
        <v>2652</v>
      </c>
      <c r="I33" s="22">
        <f t="shared" si="1"/>
        <v>2673</v>
      </c>
      <c r="J33" s="23" t="s">
        <v>747</v>
      </c>
      <c r="K33" s="15" t="s">
        <v>750</v>
      </c>
      <c r="L33" s="15" t="s">
        <v>748</v>
      </c>
      <c r="M33" s="15" t="s">
        <v>749</v>
      </c>
      <c r="N33" s="15" t="s">
        <v>751</v>
      </c>
      <c r="O33" s="15" t="s">
        <v>87</v>
      </c>
    </row>
    <row r="34" spans="1:15" ht="15" x14ac:dyDescent="0.2">
      <c r="B34" s="18" t="s">
        <v>753</v>
      </c>
      <c r="C34" s="22">
        <f t="shared" ref="C34:H34" si="2">SUM(C22:C33)</f>
        <v>3037</v>
      </c>
      <c r="D34" s="22">
        <f t="shared" si="2"/>
        <v>30</v>
      </c>
      <c r="E34" s="22">
        <f t="shared" si="2"/>
        <v>1</v>
      </c>
      <c r="F34" s="22">
        <f t="shared" si="2"/>
        <v>2</v>
      </c>
      <c r="G34" s="22">
        <f t="shared" si="2"/>
        <v>21</v>
      </c>
      <c r="H34" s="22">
        <f t="shared" si="2"/>
        <v>14054</v>
      </c>
      <c r="I34" s="22">
        <f t="shared" si="1"/>
        <v>17145</v>
      </c>
    </row>
    <row r="35" spans="1:15" ht="42.75" customHeight="1" x14ac:dyDescent="0.2">
      <c r="I35" s="20"/>
      <c r="J35" s="24"/>
    </row>
    <row r="36" spans="1:15" ht="15" customHeight="1" x14ac:dyDescent="0.2">
      <c r="A36" s="15">
        <v>3</v>
      </c>
      <c r="B36" s="33" t="s">
        <v>936</v>
      </c>
      <c r="C36" s="33"/>
      <c r="D36" s="33"/>
      <c r="E36" s="33"/>
      <c r="F36" s="33"/>
      <c r="G36" s="33"/>
      <c r="I36" s="15"/>
    </row>
    <row r="37" spans="1:15" ht="15" customHeight="1" x14ac:dyDescent="0.2">
      <c r="B37" s="32" t="s">
        <v>944</v>
      </c>
      <c r="C37" s="32"/>
      <c r="D37" s="32"/>
      <c r="E37" s="32"/>
      <c r="F37" s="32"/>
      <c r="G37" s="32"/>
      <c r="H37" s="23"/>
      <c r="I37" s="15"/>
    </row>
    <row r="38" spans="1:15" ht="30.75" customHeight="1" x14ac:dyDescent="0.2">
      <c r="B38" s="17" t="s">
        <v>943</v>
      </c>
      <c r="C38" s="17" t="s">
        <v>20</v>
      </c>
      <c r="D38" s="17" t="s">
        <v>63</v>
      </c>
      <c r="E38" s="17" t="s">
        <v>728</v>
      </c>
      <c r="F38" s="17" t="s">
        <v>150</v>
      </c>
      <c r="G38" s="18" t="s">
        <v>753</v>
      </c>
      <c r="H38" s="23"/>
      <c r="I38" s="15"/>
    </row>
    <row r="39" spans="1:15" ht="13.5" customHeight="1" x14ac:dyDescent="0.2">
      <c r="B39" s="19" t="s">
        <v>735</v>
      </c>
      <c r="C39" s="21">
        <f>SUMIFS(أرشيف!O:O,أرشيف!C:C,B39,أرشيف!I:I,H39)</f>
        <v>92</v>
      </c>
      <c r="D39" s="21">
        <f>SUMIFS(أرشيف!O:O,أرشيف!C:C,B39,أرشيف!I:I,I39)</f>
        <v>1</v>
      </c>
      <c r="E39" s="21">
        <f>SUMIFS(أرشيف!O:O,أرشيف!C:C,B39,أرشيف!I:I,J39)</f>
        <v>0</v>
      </c>
      <c r="F39" s="21">
        <f>SUMIFS(أرشيف!O:O,أرشيف!C:C,B39,أرشيف!I:I,K39)</f>
        <v>3</v>
      </c>
      <c r="G39" s="22">
        <f>SUM(C39:F39)</f>
        <v>96</v>
      </c>
      <c r="H39" s="23" t="s">
        <v>20</v>
      </c>
      <c r="I39" s="15" t="s">
        <v>63</v>
      </c>
      <c r="J39" s="23" t="s">
        <v>728</v>
      </c>
      <c r="K39" s="15" t="s">
        <v>150</v>
      </c>
    </row>
    <row r="40" spans="1:15" ht="13.5" customHeight="1" x14ac:dyDescent="0.2">
      <c r="B40" s="19" t="s">
        <v>736</v>
      </c>
      <c r="C40" s="21">
        <f>SUMIFS(أرشيف!O:O,أرشيف!C:C,B40,أرشيف!I:I,H40)</f>
        <v>1355</v>
      </c>
      <c r="D40" s="21">
        <f>SUMIFS(أرشيف!O:O,أرشيف!C:C,B40,أرشيف!I:I,I40)</f>
        <v>8</v>
      </c>
      <c r="E40" s="21">
        <f>SUMIFS(أرشيف!O:O,أرشيف!C:C,B40,أرشيف!I:I,J40)</f>
        <v>5</v>
      </c>
      <c r="F40" s="21">
        <f>SUMIFS(أرشيف!O:O,أرشيف!C:C,B40,أرشيف!I:I,K40)</f>
        <v>0</v>
      </c>
      <c r="G40" s="22">
        <f t="shared" ref="G40:G51" si="3">SUM(C40:F40)</f>
        <v>1368</v>
      </c>
      <c r="H40" s="23" t="s">
        <v>20</v>
      </c>
      <c r="I40" s="15" t="s">
        <v>63</v>
      </c>
      <c r="J40" s="23" t="s">
        <v>728</v>
      </c>
      <c r="K40" s="15" t="s">
        <v>150</v>
      </c>
    </row>
    <row r="41" spans="1:15" ht="13.5" customHeight="1" x14ac:dyDescent="0.2">
      <c r="B41" s="19" t="s">
        <v>737</v>
      </c>
      <c r="C41" s="21">
        <f>SUMIFS(أرشيف!O:O,أرشيف!C:C,B41,أرشيف!I:I,H41)</f>
        <v>1229</v>
      </c>
      <c r="D41" s="21">
        <f>SUMIFS(أرشيف!O:O,أرشيف!C:C,B41,أرشيف!I:I,I41)</f>
        <v>5</v>
      </c>
      <c r="E41" s="21">
        <f>SUMIFS(أرشيف!O:O,أرشيف!C:C,B41,أرشيف!I:I,J41)</f>
        <v>0</v>
      </c>
      <c r="F41" s="21">
        <f>SUMIFS(أرشيف!O:O,أرشيف!C:C,B41,أرشيف!I:I,K41)</f>
        <v>0</v>
      </c>
      <c r="G41" s="22">
        <f t="shared" si="3"/>
        <v>1234</v>
      </c>
      <c r="H41" s="23" t="s">
        <v>20</v>
      </c>
      <c r="I41" s="15" t="s">
        <v>63</v>
      </c>
      <c r="J41" s="23" t="s">
        <v>728</v>
      </c>
      <c r="K41" s="15" t="s">
        <v>150</v>
      </c>
    </row>
    <row r="42" spans="1:15" ht="13.5" customHeight="1" x14ac:dyDescent="0.2">
      <c r="B42" s="19" t="s">
        <v>738</v>
      </c>
      <c r="C42" s="21">
        <f>SUMIFS(أرشيف!O:O,أرشيف!C:C,B42,أرشيف!I:I,H42)</f>
        <v>277</v>
      </c>
      <c r="D42" s="21">
        <f>SUMIFS(أرشيف!O:O,أرشيف!C:C,B42,أرشيف!I:I,I42)</f>
        <v>0</v>
      </c>
      <c r="E42" s="21">
        <f>SUMIFS(أرشيف!O:O,أرشيف!C:C,B42,أرشيف!I:I,J42)</f>
        <v>12</v>
      </c>
      <c r="F42" s="21">
        <f>SUMIFS(أرشيف!O:O,أرشيف!C:C,B42,أرشيف!I:I,K42)</f>
        <v>0</v>
      </c>
      <c r="G42" s="22">
        <f t="shared" si="3"/>
        <v>289</v>
      </c>
      <c r="H42" s="23" t="s">
        <v>20</v>
      </c>
      <c r="I42" s="15" t="s">
        <v>63</v>
      </c>
      <c r="J42" s="23" t="s">
        <v>728</v>
      </c>
      <c r="K42" s="15" t="s">
        <v>150</v>
      </c>
    </row>
    <row r="43" spans="1:15" ht="13.5" customHeight="1" x14ac:dyDescent="0.2">
      <c r="B43" s="19" t="s">
        <v>739</v>
      </c>
      <c r="C43" s="21">
        <f>SUMIFS(أرشيف!O:O,أرشيف!C:C,B43,أرشيف!I:I,H43)</f>
        <v>1376</v>
      </c>
      <c r="D43" s="21">
        <f>SUMIFS(أرشيف!O:O,أرشيف!C:C,B43,أرشيف!I:I,I43)</f>
        <v>10</v>
      </c>
      <c r="E43" s="21">
        <f>SUMIFS(أرشيف!O:O,أرشيف!C:C,B43,أرشيف!I:I,J43)</f>
        <v>0</v>
      </c>
      <c r="F43" s="21">
        <f>SUMIFS(أرشيف!O:O,أرشيف!C:C,B43,أرشيف!I:I,K43)</f>
        <v>4</v>
      </c>
      <c r="G43" s="22">
        <f t="shared" si="3"/>
        <v>1390</v>
      </c>
      <c r="H43" s="23" t="s">
        <v>20</v>
      </c>
      <c r="I43" s="15" t="s">
        <v>63</v>
      </c>
      <c r="J43" s="23" t="s">
        <v>728</v>
      </c>
      <c r="K43" s="15" t="s">
        <v>150</v>
      </c>
    </row>
    <row r="44" spans="1:15" ht="13.5" customHeight="1" x14ac:dyDescent="0.2">
      <c r="B44" s="19" t="s">
        <v>740</v>
      </c>
      <c r="C44" s="21">
        <f>SUMIFS(أرشيف!O:O,أرشيف!C:C,B44,أرشيف!I:I,H44)</f>
        <v>3659</v>
      </c>
      <c r="D44" s="21">
        <f>SUMIFS(أرشيف!O:O,أرشيف!C:C,B44,أرشيف!I:I,I44)</f>
        <v>5</v>
      </c>
      <c r="E44" s="21">
        <f>SUMIFS(أرشيف!O:O,أرشيف!C:C,B44,أرشيف!I:I,J44)</f>
        <v>5</v>
      </c>
      <c r="F44" s="21">
        <f>SUMIFS(أرشيف!O:O,أرشيف!C:C,B44,أرشيف!I:I,K44)</f>
        <v>0</v>
      </c>
      <c r="G44" s="22">
        <f t="shared" si="3"/>
        <v>3669</v>
      </c>
      <c r="H44" s="23" t="s">
        <v>20</v>
      </c>
      <c r="I44" s="15" t="s">
        <v>63</v>
      </c>
      <c r="J44" s="23" t="s">
        <v>728</v>
      </c>
      <c r="K44" s="15" t="s">
        <v>150</v>
      </c>
    </row>
    <row r="45" spans="1:15" ht="13.5" customHeight="1" x14ac:dyDescent="0.2">
      <c r="B45" s="19" t="s">
        <v>741</v>
      </c>
      <c r="C45" s="21">
        <f>SUMIFS(أرشيف!O:O,أرشيف!C:C,B45,أرشيف!I:I,H45)</f>
        <v>1576</v>
      </c>
      <c r="D45" s="21">
        <f>SUMIFS(أرشيف!O:O,أرشيف!C:C,B45,أرشيف!I:I,I45)</f>
        <v>6</v>
      </c>
      <c r="E45" s="21">
        <f>SUMIFS(أرشيف!O:O,أرشيف!C:C,B45,أرشيف!I:I,J45)</f>
        <v>2</v>
      </c>
      <c r="F45" s="21">
        <f>SUMIFS(أرشيف!O:O,أرشيف!C:C,B45,أرشيف!I:I,K45)</f>
        <v>0</v>
      </c>
      <c r="G45" s="22">
        <f t="shared" si="3"/>
        <v>1584</v>
      </c>
      <c r="H45" s="23" t="s">
        <v>20</v>
      </c>
      <c r="I45" s="15" t="s">
        <v>63</v>
      </c>
      <c r="J45" s="23" t="s">
        <v>728</v>
      </c>
      <c r="K45" s="15" t="s">
        <v>150</v>
      </c>
    </row>
    <row r="46" spans="1:15" ht="13.5" customHeight="1" x14ac:dyDescent="0.2">
      <c r="B46" s="19" t="s">
        <v>742</v>
      </c>
      <c r="C46" s="21">
        <f>SUMIFS(أرشيف!O:O,أرشيف!C:C,B46,أرشيف!I:I,H46)</f>
        <v>88</v>
      </c>
      <c r="D46" s="21">
        <f>SUMIFS(أرشيف!O:O,أرشيف!C:C,B46,أرشيف!I:I,I46)</f>
        <v>4</v>
      </c>
      <c r="E46" s="21">
        <f>SUMIFS(أرشيف!O:O,أرشيف!C:C,B46,أرشيف!I:I,J46)</f>
        <v>1</v>
      </c>
      <c r="F46" s="21">
        <f>SUMIFS(أرشيف!O:O,أرشيف!C:C,B46,أرشيف!I:I,K46)</f>
        <v>0</v>
      </c>
      <c r="G46" s="22">
        <f t="shared" si="3"/>
        <v>93</v>
      </c>
      <c r="H46" s="23" t="s">
        <v>20</v>
      </c>
      <c r="I46" s="15" t="s">
        <v>63</v>
      </c>
      <c r="J46" s="23" t="s">
        <v>728</v>
      </c>
      <c r="K46" s="15" t="s">
        <v>150</v>
      </c>
    </row>
    <row r="47" spans="1:15" ht="13.5" customHeight="1" x14ac:dyDescent="0.2">
      <c r="B47" s="19" t="s">
        <v>743</v>
      </c>
      <c r="C47" s="21">
        <f>SUMIFS(أرشيف!O:O,أرشيف!C:C,B47,أرشيف!I:I,H47)</f>
        <v>1000</v>
      </c>
      <c r="D47" s="21">
        <f>SUMIFS(أرشيف!O:O,أرشيف!C:C,B47,أرشيف!I:I,I47)</f>
        <v>4</v>
      </c>
      <c r="E47" s="21">
        <f>SUMIFS(أرشيف!O:O,أرشيف!C:C,B47,أرشيف!I:I,J47)</f>
        <v>1</v>
      </c>
      <c r="F47" s="21">
        <f>SUMIFS(أرشيف!O:O,أرشيف!C:C,B47,أرشيف!I:I,K47)</f>
        <v>0</v>
      </c>
      <c r="G47" s="22">
        <f t="shared" si="3"/>
        <v>1005</v>
      </c>
      <c r="H47" s="23" t="s">
        <v>20</v>
      </c>
      <c r="I47" s="15" t="s">
        <v>63</v>
      </c>
      <c r="J47" s="23" t="s">
        <v>728</v>
      </c>
      <c r="K47" s="15" t="s">
        <v>150</v>
      </c>
    </row>
    <row r="48" spans="1:15" ht="13.5" customHeight="1" x14ac:dyDescent="0.2">
      <c r="B48" s="19" t="s">
        <v>744</v>
      </c>
      <c r="C48" s="21">
        <f>SUMIFS(أرشيف!O:O,أرشيف!C:C,B48,أرشيف!I:I,H48)</f>
        <v>3724</v>
      </c>
      <c r="D48" s="21">
        <f>SUMIFS(أرشيف!O:O,أرشيف!C:C,B48,أرشيف!I:I,I48)</f>
        <v>8</v>
      </c>
      <c r="E48" s="21">
        <f>SUMIFS(أرشيف!O:O,أرشيف!C:C,B48,أرشيف!I:I,J48)</f>
        <v>2</v>
      </c>
      <c r="F48" s="21">
        <f>SUMIFS(أرشيف!O:O,أرشيف!C:C,B48,أرشيف!I:I,K48)</f>
        <v>0</v>
      </c>
      <c r="G48" s="22">
        <f t="shared" si="3"/>
        <v>3734</v>
      </c>
      <c r="H48" s="23" t="s">
        <v>20</v>
      </c>
      <c r="I48" s="15" t="s">
        <v>63</v>
      </c>
      <c r="J48" s="23" t="s">
        <v>728</v>
      </c>
      <c r="K48" s="15" t="s">
        <v>150</v>
      </c>
    </row>
    <row r="49" spans="1:11" ht="13.5" customHeight="1" x14ac:dyDescent="0.2">
      <c r="B49" s="19" t="s">
        <v>745</v>
      </c>
      <c r="C49" s="21">
        <f>SUMIFS(أرشيف!O:O,أرشيف!C:C,B49,أرشيف!I:I,H49)</f>
        <v>4</v>
      </c>
      <c r="D49" s="21">
        <f>SUMIFS(أرشيف!O:O,أرشيف!C:C,B49,أرشيف!I:I,I49)</f>
        <v>6</v>
      </c>
      <c r="E49" s="21">
        <f>SUMIFS(أرشيف!O:O,أرشيف!C:C,B49,أرشيف!I:I,J49)</f>
        <v>0</v>
      </c>
      <c r="F49" s="21">
        <f>SUMIFS(أرشيف!O:O,أرشيف!C:C,B49,أرشيف!I:I,K49)</f>
        <v>0</v>
      </c>
      <c r="G49" s="22">
        <f t="shared" si="3"/>
        <v>10</v>
      </c>
      <c r="H49" s="23" t="s">
        <v>20</v>
      </c>
      <c r="I49" s="15" t="s">
        <v>63</v>
      </c>
      <c r="J49" s="23" t="s">
        <v>728</v>
      </c>
      <c r="K49" s="15" t="s">
        <v>150</v>
      </c>
    </row>
    <row r="50" spans="1:11" ht="13.5" customHeight="1" x14ac:dyDescent="0.2">
      <c r="B50" s="19" t="s">
        <v>746</v>
      </c>
      <c r="C50" s="21">
        <f>SUMIFS(أرشيف!O:O,أرشيف!C:C,B50,أرشيف!I:I,H50)</f>
        <v>2658</v>
      </c>
      <c r="D50" s="21">
        <f>SUMIFS(أرشيف!O:O,أرشيف!C:C,B50,أرشيف!I:I,I50)</f>
        <v>4</v>
      </c>
      <c r="E50" s="21">
        <f>SUMIFS(أرشيف!O:O,أرشيف!C:C,B50,أرشيف!I:I,J50)</f>
        <v>11</v>
      </c>
      <c r="F50" s="21">
        <f>SUMIFS(أرشيف!O:O,أرشيف!C:C,B50,أرشيف!I:I,K50)</f>
        <v>0</v>
      </c>
      <c r="G50" s="22">
        <f t="shared" si="3"/>
        <v>2673</v>
      </c>
      <c r="H50" s="23" t="s">
        <v>20</v>
      </c>
      <c r="I50" s="15" t="s">
        <v>63</v>
      </c>
      <c r="J50" s="23" t="s">
        <v>728</v>
      </c>
      <c r="K50" s="15" t="s">
        <v>150</v>
      </c>
    </row>
    <row r="51" spans="1:11" ht="15" x14ac:dyDescent="0.2">
      <c r="B51" s="18" t="s">
        <v>753</v>
      </c>
      <c r="C51" s="22">
        <f>SUM(C39:C50)</f>
        <v>17038</v>
      </c>
      <c r="D51" s="22">
        <f>SUM(D39:D50)</f>
        <v>61</v>
      </c>
      <c r="E51" s="22">
        <f>SUM(E39:E50)</f>
        <v>39</v>
      </c>
      <c r="F51" s="22">
        <f>SUM(F39:F50)</f>
        <v>7</v>
      </c>
      <c r="G51" s="22">
        <f t="shared" si="3"/>
        <v>17145</v>
      </c>
      <c r="H51" s="23"/>
      <c r="I51" s="15"/>
    </row>
    <row r="52" spans="1:11" ht="42.75" customHeight="1" x14ac:dyDescent="0.2">
      <c r="H52" s="23"/>
      <c r="I52" s="20"/>
      <c r="J52" s="24"/>
    </row>
    <row r="53" spans="1:11" ht="15" customHeight="1" x14ac:dyDescent="0.2">
      <c r="A53" s="15">
        <v>4</v>
      </c>
      <c r="B53" s="33" t="s">
        <v>936</v>
      </c>
      <c r="C53" s="33"/>
      <c r="D53" s="33"/>
      <c r="E53" s="33"/>
      <c r="F53" s="33"/>
      <c r="G53" s="33"/>
      <c r="H53" s="23"/>
      <c r="I53" s="15"/>
    </row>
    <row r="54" spans="1:11" ht="15" customHeight="1" x14ac:dyDescent="0.2">
      <c r="B54" s="32" t="s">
        <v>948</v>
      </c>
      <c r="C54" s="32"/>
      <c r="D54" s="32"/>
      <c r="E54" s="32"/>
      <c r="F54" s="32"/>
      <c r="G54" s="32"/>
      <c r="H54" s="23"/>
      <c r="I54" s="15"/>
    </row>
    <row r="55" spans="1:11" ht="30.75" customHeight="1" x14ac:dyDescent="0.2">
      <c r="B55" s="17" t="s">
        <v>947</v>
      </c>
      <c r="C55" s="17" t="s">
        <v>49</v>
      </c>
      <c r="D55" s="17" t="s">
        <v>26</v>
      </c>
      <c r="E55" s="17" t="s">
        <v>54</v>
      </c>
      <c r="F55" s="17" t="s">
        <v>258</v>
      </c>
      <c r="G55" s="18" t="s">
        <v>753</v>
      </c>
      <c r="H55" s="23"/>
      <c r="I55" s="15"/>
    </row>
    <row r="56" spans="1:11" ht="13.5" customHeight="1" x14ac:dyDescent="0.2">
      <c r="B56" s="19" t="s">
        <v>735</v>
      </c>
      <c r="C56" s="21">
        <f>SUMIFS(أرشيف!O:O,أرشيف!C:C,B56,أرشيف!J:J,H56)</f>
        <v>93</v>
      </c>
      <c r="D56" s="21">
        <f>SUMIFS(أرشيف!O:O,أرشيف!C:C,B56,أرشيف!J:J,I56)</f>
        <v>3</v>
      </c>
      <c r="E56" s="21">
        <f>SUMIFS(أرشيف!O:O,أرشيف!C:C,B56,أرشيف!J:J,J56)</f>
        <v>0</v>
      </c>
      <c r="F56" s="21">
        <f>SUMIFS(أرشيف!O:O,أرشيف!C:C,B56,أرشيف!J:J,K56)</f>
        <v>0</v>
      </c>
      <c r="G56" s="22">
        <f>SUM(C56:F56)</f>
        <v>96</v>
      </c>
      <c r="H56" s="23" t="s">
        <v>49</v>
      </c>
      <c r="I56" s="15" t="s">
        <v>26</v>
      </c>
      <c r="J56" s="23" t="s">
        <v>54</v>
      </c>
      <c r="K56" s="15" t="s">
        <v>258</v>
      </c>
    </row>
    <row r="57" spans="1:11" ht="13.5" customHeight="1" x14ac:dyDescent="0.2">
      <c r="B57" s="19" t="s">
        <v>736</v>
      </c>
      <c r="C57" s="21">
        <f>SUMIFS(أرشيف!O:O,أرشيف!C:C,B57,أرشيف!J:J,H57)</f>
        <v>1362</v>
      </c>
      <c r="D57" s="21">
        <f>SUMIFS(أرشيف!O:O,أرشيف!C:C,B57,أرشيف!J:J,I57)</f>
        <v>6</v>
      </c>
      <c r="E57" s="21">
        <f>SUMIFS(أرشيف!O:O,أرشيف!C:C,B57,أرشيف!J:J,J57)</f>
        <v>0</v>
      </c>
      <c r="F57" s="21">
        <f>SUMIFS(أرشيف!O:O,أرشيف!C:C,B57,أرشيف!J:J,K57)</f>
        <v>0</v>
      </c>
      <c r="G57" s="22">
        <f t="shared" ref="G57:G68" si="4">SUM(C57:F57)</f>
        <v>1368</v>
      </c>
      <c r="H57" s="23" t="s">
        <v>49</v>
      </c>
      <c r="I57" s="15" t="s">
        <v>26</v>
      </c>
      <c r="J57" s="23" t="s">
        <v>54</v>
      </c>
      <c r="K57" s="15" t="s">
        <v>258</v>
      </c>
    </row>
    <row r="58" spans="1:11" ht="13.5" customHeight="1" x14ac:dyDescent="0.2">
      <c r="B58" s="19" t="s">
        <v>737</v>
      </c>
      <c r="C58" s="21">
        <f>SUMIFS(أرشيف!O:O,أرشيف!C:C,B58,أرشيف!J:J,H58)</f>
        <v>1231</v>
      </c>
      <c r="D58" s="21">
        <f>SUMIFS(أرشيف!O:O,أرشيف!C:C,B58,أرشيف!J:J,I58)</f>
        <v>3</v>
      </c>
      <c r="E58" s="21">
        <f>SUMIFS(أرشيف!O:O,أرشيف!C:C,B58,أرشيف!J:J,J58)</f>
        <v>0</v>
      </c>
      <c r="F58" s="21">
        <f>SUMIFS(أرشيف!O:O,أرشيف!C:C,B58,أرشيف!J:J,K58)</f>
        <v>0</v>
      </c>
      <c r="G58" s="22">
        <f t="shared" si="4"/>
        <v>1234</v>
      </c>
      <c r="H58" s="23" t="s">
        <v>49</v>
      </c>
      <c r="I58" s="15" t="s">
        <v>26</v>
      </c>
      <c r="J58" s="23" t="s">
        <v>54</v>
      </c>
      <c r="K58" s="15" t="s">
        <v>258</v>
      </c>
    </row>
    <row r="59" spans="1:11" ht="13.5" customHeight="1" x14ac:dyDescent="0.2">
      <c r="B59" s="19" t="s">
        <v>738</v>
      </c>
      <c r="C59" s="21">
        <f>SUMIFS(أرشيف!O:O,أرشيف!C:C,B59,أرشيف!J:J,H59)</f>
        <v>283</v>
      </c>
      <c r="D59" s="21">
        <f>SUMIFS(أرشيف!O:O,أرشيف!C:C,B59,أرشيف!J:J,I59)</f>
        <v>6</v>
      </c>
      <c r="E59" s="21">
        <f>SUMIFS(أرشيف!O:O,أرشيف!C:C,B59,أرشيف!J:J,J59)</f>
        <v>0</v>
      </c>
      <c r="F59" s="21">
        <f>SUMIFS(أرشيف!O:O,أرشيف!C:C,B59,أرشيف!J:J,K59)</f>
        <v>0</v>
      </c>
      <c r="G59" s="22">
        <f t="shared" si="4"/>
        <v>289</v>
      </c>
      <c r="H59" s="23" t="s">
        <v>49</v>
      </c>
      <c r="I59" s="15" t="s">
        <v>26</v>
      </c>
      <c r="J59" s="23" t="s">
        <v>54</v>
      </c>
      <c r="K59" s="15" t="s">
        <v>258</v>
      </c>
    </row>
    <row r="60" spans="1:11" ht="13.5" customHeight="1" x14ac:dyDescent="0.2">
      <c r="B60" s="19" t="s">
        <v>739</v>
      </c>
      <c r="C60" s="21">
        <f>SUMIFS(أرشيف!O:O,أرشيف!C:C,B60,أرشيف!J:J,H60)</f>
        <v>1380</v>
      </c>
      <c r="D60" s="21">
        <f>SUMIFS(أرشيف!O:O,أرشيف!C:C,B60,أرشيف!J:J,I60)</f>
        <v>10</v>
      </c>
      <c r="E60" s="21">
        <f>SUMIFS(أرشيف!O:O,أرشيف!C:C,B60,أرشيف!J:J,J60)</f>
        <v>0</v>
      </c>
      <c r="F60" s="21">
        <f>SUMIFS(أرشيف!O:O,أرشيف!C:C,B60,أرشيف!J:J,K60)</f>
        <v>0</v>
      </c>
      <c r="G60" s="22">
        <f t="shared" si="4"/>
        <v>1390</v>
      </c>
      <c r="H60" s="23" t="s">
        <v>49</v>
      </c>
      <c r="I60" s="15" t="s">
        <v>26</v>
      </c>
      <c r="J60" s="23" t="s">
        <v>54</v>
      </c>
      <c r="K60" s="15" t="s">
        <v>258</v>
      </c>
    </row>
    <row r="61" spans="1:11" ht="13.5" customHeight="1" x14ac:dyDescent="0.2">
      <c r="B61" s="19" t="s">
        <v>740</v>
      </c>
      <c r="C61" s="21">
        <f>SUMIFS(أرشيف!O:O,أرشيف!C:C,B61,أرشيف!J:J,H61)</f>
        <v>3665</v>
      </c>
      <c r="D61" s="21">
        <f>SUMIFS(أرشيف!O:O,أرشيف!C:C,B61,أرشيف!J:J,I61)</f>
        <v>0</v>
      </c>
      <c r="E61" s="21">
        <f>SUMIFS(أرشيف!O:O,أرشيف!C:C,B61,أرشيف!J:J,J61)</f>
        <v>4</v>
      </c>
      <c r="F61" s="21">
        <f>SUMIFS(أرشيف!O:O,أرشيف!C:C,B61,أرشيف!J:J,K61)</f>
        <v>0</v>
      </c>
      <c r="G61" s="22">
        <f t="shared" si="4"/>
        <v>3669</v>
      </c>
      <c r="H61" s="23" t="s">
        <v>49</v>
      </c>
      <c r="I61" s="15" t="s">
        <v>26</v>
      </c>
      <c r="J61" s="23" t="s">
        <v>54</v>
      </c>
      <c r="K61" s="15" t="s">
        <v>258</v>
      </c>
    </row>
    <row r="62" spans="1:11" ht="13.5" customHeight="1" x14ac:dyDescent="0.2">
      <c r="B62" s="19" t="s">
        <v>741</v>
      </c>
      <c r="C62" s="21">
        <f>SUMIFS(أرشيف!O:O,أرشيف!C:C,B62,أرشيف!J:J,H62)</f>
        <v>1581</v>
      </c>
      <c r="D62" s="21">
        <f>SUMIFS(أرشيف!O:O,أرشيف!C:C,B62,أرشيف!J:J,I62)</f>
        <v>2</v>
      </c>
      <c r="E62" s="21">
        <f>SUMIFS(أرشيف!O:O,أرشيف!C:C,B62,أرشيف!J:J,J62)</f>
        <v>1</v>
      </c>
      <c r="F62" s="21">
        <f>SUMIFS(أرشيف!O:O,أرشيف!C:C,B62,أرشيف!J:J,K62)</f>
        <v>0</v>
      </c>
      <c r="G62" s="22">
        <f t="shared" si="4"/>
        <v>1584</v>
      </c>
      <c r="H62" s="23" t="s">
        <v>49</v>
      </c>
      <c r="I62" s="15" t="s">
        <v>26</v>
      </c>
      <c r="J62" s="23" t="s">
        <v>54</v>
      </c>
      <c r="K62" s="15" t="s">
        <v>258</v>
      </c>
    </row>
    <row r="63" spans="1:11" ht="13.5" customHeight="1" x14ac:dyDescent="0.2">
      <c r="B63" s="19" t="s">
        <v>742</v>
      </c>
      <c r="C63" s="21">
        <f>SUMIFS(أرشيف!O:O,أرشيف!C:C,B63,أرشيف!J:J,H63)</f>
        <v>93</v>
      </c>
      <c r="D63" s="21">
        <f>SUMIFS(أرشيف!O:O,أرشيف!C:C,B63,أرشيف!J:J,I63)</f>
        <v>0</v>
      </c>
      <c r="E63" s="21">
        <f>SUMIFS(أرشيف!O:O,أرشيف!C:C,B63,أرشيف!J:J,J63)</f>
        <v>0</v>
      </c>
      <c r="F63" s="21">
        <f>SUMIFS(أرشيف!O:O,أرشيف!C:C,B63,أرشيف!J:J,K63)</f>
        <v>0</v>
      </c>
      <c r="G63" s="22">
        <f t="shared" si="4"/>
        <v>93</v>
      </c>
      <c r="H63" s="23" t="s">
        <v>49</v>
      </c>
      <c r="I63" s="15" t="s">
        <v>26</v>
      </c>
      <c r="J63" s="23" t="s">
        <v>54</v>
      </c>
      <c r="K63" s="15" t="s">
        <v>258</v>
      </c>
    </row>
    <row r="64" spans="1:11" ht="13.5" customHeight="1" x14ac:dyDescent="0.2">
      <c r="B64" s="19" t="s">
        <v>743</v>
      </c>
      <c r="C64" s="21">
        <f>SUMIFS(أرشيف!O:O,أرشيف!C:C,B64,أرشيف!J:J,H64)</f>
        <v>1001</v>
      </c>
      <c r="D64" s="21">
        <f>SUMIFS(أرشيف!O:O,أرشيف!C:C,B64,أرشيف!J:J,I64)</f>
        <v>4</v>
      </c>
      <c r="E64" s="21">
        <f>SUMIFS(أرشيف!O:O,أرشيف!C:C,B64,أرشيف!J:J,J64)</f>
        <v>0</v>
      </c>
      <c r="F64" s="21">
        <f>SUMIFS(أرشيف!O:O,أرشيف!C:C,B64,أرشيف!J:J,K64)</f>
        <v>0</v>
      </c>
      <c r="G64" s="22">
        <f t="shared" si="4"/>
        <v>1005</v>
      </c>
      <c r="H64" s="23" t="s">
        <v>49</v>
      </c>
      <c r="I64" s="15" t="s">
        <v>26</v>
      </c>
      <c r="J64" s="23" t="s">
        <v>54</v>
      </c>
      <c r="K64" s="15" t="s">
        <v>258</v>
      </c>
    </row>
    <row r="65" spans="1:11" ht="13.5" customHeight="1" x14ac:dyDescent="0.2">
      <c r="B65" s="19" t="s">
        <v>744</v>
      </c>
      <c r="C65" s="21">
        <f>SUMIFS(أرشيف!O:O,أرشيف!C:C,B65,أرشيف!J:J,H65)</f>
        <v>3727</v>
      </c>
      <c r="D65" s="21">
        <f>SUMIFS(أرشيف!O:O,أرشيف!C:C,B65,أرشيف!J:J,I65)</f>
        <v>7</v>
      </c>
      <c r="E65" s="21">
        <f>SUMIFS(أرشيف!O:O,أرشيف!C:C,B65,أرشيف!J:J,J65)</f>
        <v>0</v>
      </c>
      <c r="F65" s="21">
        <f>SUMIFS(أرشيف!O:O,أرشيف!C:C,B65,أرشيف!J:J,K65)</f>
        <v>0</v>
      </c>
      <c r="G65" s="22">
        <f t="shared" si="4"/>
        <v>3734</v>
      </c>
      <c r="H65" s="23" t="s">
        <v>49</v>
      </c>
      <c r="I65" s="15" t="s">
        <v>26</v>
      </c>
      <c r="J65" s="23" t="s">
        <v>54</v>
      </c>
      <c r="K65" s="15" t="s">
        <v>258</v>
      </c>
    </row>
    <row r="66" spans="1:11" ht="13.5" customHeight="1" x14ac:dyDescent="0.2">
      <c r="B66" s="19" t="s">
        <v>745</v>
      </c>
      <c r="C66" s="21">
        <f>SUMIFS(أرشيف!O:O,أرشيف!C:C,B66,أرشيف!J:J,H66)</f>
        <v>4</v>
      </c>
      <c r="D66" s="21">
        <f>SUMIFS(أرشيف!O:O,أرشيف!C:C,B66,أرشيف!J:J,I66)</f>
        <v>0</v>
      </c>
      <c r="E66" s="21">
        <f>SUMIFS(أرشيف!O:O,أرشيف!C:C,B66,أرشيف!J:J,J66)</f>
        <v>0</v>
      </c>
      <c r="F66" s="21">
        <f>SUMIFS(أرشيف!O:O,أرشيف!C:C,B66,أرشيف!J:J,K66)</f>
        <v>6</v>
      </c>
      <c r="G66" s="22">
        <f t="shared" si="4"/>
        <v>10</v>
      </c>
      <c r="H66" s="23" t="s">
        <v>49</v>
      </c>
      <c r="I66" s="15" t="s">
        <v>26</v>
      </c>
      <c r="J66" s="23" t="s">
        <v>54</v>
      </c>
      <c r="K66" s="15" t="s">
        <v>258</v>
      </c>
    </row>
    <row r="67" spans="1:11" ht="13.5" customHeight="1" x14ac:dyDescent="0.2">
      <c r="B67" s="19" t="s">
        <v>746</v>
      </c>
      <c r="C67" s="21">
        <f>SUMIFS(أرشيف!O:O,أرشيف!C:C,B67,أرشيف!J:J,H67)</f>
        <v>2656</v>
      </c>
      <c r="D67" s="21">
        <f>SUMIFS(أرشيف!O:O,أرشيف!C:C,B67,أرشيف!J:J,I67)</f>
        <v>11</v>
      </c>
      <c r="E67" s="21">
        <f>SUMIFS(أرشيف!O:O,أرشيف!C:C,B67,أرشيف!J:J,J67)</f>
        <v>6</v>
      </c>
      <c r="F67" s="21">
        <f>SUMIFS(أرشيف!O:O,أرشيف!C:C,B67,أرشيف!J:J,K67)</f>
        <v>0</v>
      </c>
      <c r="G67" s="22">
        <f t="shared" si="4"/>
        <v>2673</v>
      </c>
      <c r="H67" s="23" t="s">
        <v>49</v>
      </c>
      <c r="I67" s="15" t="s">
        <v>26</v>
      </c>
      <c r="J67" s="23" t="s">
        <v>54</v>
      </c>
      <c r="K67" s="15" t="s">
        <v>258</v>
      </c>
    </row>
    <row r="68" spans="1:11" ht="15" x14ac:dyDescent="0.2">
      <c r="B68" s="18" t="s">
        <v>753</v>
      </c>
      <c r="C68" s="22">
        <f>SUM(C56:C67)</f>
        <v>17076</v>
      </c>
      <c r="D68" s="22">
        <f>SUM(D56:D67)</f>
        <v>52</v>
      </c>
      <c r="E68" s="22">
        <f>SUM(E56:E67)</f>
        <v>11</v>
      </c>
      <c r="F68" s="22">
        <f>SUM(F56:F67)</f>
        <v>6</v>
      </c>
      <c r="G68" s="22">
        <f t="shared" si="4"/>
        <v>17145</v>
      </c>
      <c r="H68" s="23"/>
      <c r="I68" s="15"/>
    </row>
    <row r="69" spans="1:11" ht="42.75" customHeight="1" x14ac:dyDescent="0.2">
      <c r="H69" s="23"/>
      <c r="I69" s="20"/>
      <c r="J69" s="24"/>
    </row>
    <row r="70" spans="1:11" ht="15" customHeight="1" x14ac:dyDescent="0.2">
      <c r="A70" s="15">
        <v>5</v>
      </c>
      <c r="B70" s="33" t="s">
        <v>936</v>
      </c>
      <c r="C70" s="33"/>
      <c r="D70" s="33"/>
      <c r="E70" s="33"/>
      <c r="F70" s="33"/>
      <c r="G70" s="33"/>
      <c r="H70" s="23"/>
      <c r="I70" s="15"/>
    </row>
    <row r="71" spans="1:11" ht="15" customHeight="1" x14ac:dyDescent="0.2">
      <c r="B71" s="32" t="s">
        <v>953</v>
      </c>
      <c r="C71" s="32"/>
      <c r="D71" s="32"/>
      <c r="E71" s="32"/>
      <c r="F71" s="32"/>
      <c r="G71" s="32"/>
      <c r="H71" s="23"/>
      <c r="I71" s="15"/>
    </row>
    <row r="72" spans="1:11" ht="30.75" customHeight="1" x14ac:dyDescent="0.2">
      <c r="B72" s="17" t="s">
        <v>949</v>
      </c>
      <c r="C72" s="17" t="s">
        <v>57</v>
      </c>
      <c r="D72" s="17" t="s">
        <v>94</v>
      </c>
      <c r="E72" s="17" t="s">
        <v>56</v>
      </c>
      <c r="F72" s="17" t="s">
        <v>734</v>
      </c>
      <c r="G72" s="18" t="s">
        <v>753</v>
      </c>
      <c r="H72" s="25"/>
      <c r="I72" s="15"/>
    </row>
    <row r="73" spans="1:11" ht="13.5" customHeight="1" x14ac:dyDescent="0.2">
      <c r="B73" s="19" t="s">
        <v>735</v>
      </c>
      <c r="C73" s="21">
        <f>SUMIFS(أرشيف!O:O,أرشيف!C:C,B73,أرشيف!K:K,H73)</f>
        <v>92</v>
      </c>
      <c r="D73" s="21">
        <f>SUMIFS(أرشيف!O:O,أرشيف!C:C,B73,أرشيف!K:K,I73)</f>
        <v>1</v>
      </c>
      <c r="E73" s="21">
        <f>SUMIFS(أرشيف!O:O,أرشيف!C:C,B73,أرشيف!K:K,J73)</f>
        <v>3</v>
      </c>
      <c r="F73" s="21">
        <f>SUMIFS(أرشيف!O:O,أرشيف!C:C,B73,أرشيف!K:K,K73)</f>
        <v>0</v>
      </c>
      <c r="G73" s="22">
        <f>SUM(C73:F73)</f>
        <v>96</v>
      </c>
      <c r="H73" s="25" t="s">
        <v>57</v>
      </c>
      <c r="I73" s="15" t="s">
        <v>94</v>
      </c>
      <c r="J73" s="23" t="s">
        <v>56</v>
      </c>
      <c r="K73" s="15" t="s">
        <v>734</v>
      </c>
    </row>
    <row r="74" spans="1:11" ht="13.5" customHeight="1" x14ac:dyDescent="0.2">
      <c r="B74" s="19" t="s">
        <v>736</v>
      </c>
      <c r="C74" s="21">
        <f>SUMIFS(أرشيف!O:O,أرشيف!C:C,B74,أرشيف!K:K,H74)</f>
        <v>1363</v>
      </c>
      <c r="D74" s="21">
        <f>SUMIFS(أرشيف!O:O,أرشيف!C:C,B74,أرشيف!K:K,I74)</f>
        <v>3</v>
      </c>
      <c r="E74" s="21">
        <f>SUMIFS(أرشيف!O:O,أرشيف!C:C,B74,أرشيف!K:K,J74)</f>
        <v>2</v>
      </c>
      <c r="F74" s="21">
        <f>SUMIFS(أرشيف!O:O,أرشيف!C:C,B74,أرشيف!K:K,K74)</f>
        <v>0</v>
      </c>
      <c r="G74" s="22">
        <f t="shared" ref="G74:G85" si="5">SUM(C74:F74)</f>
        <v>1368</v>
      </c>
      <c r="H74" s="25" t="s">
        <v>57</v>
      </c>
      <c r="I74" s="15" t="s">
        <v>94</v>
      </c>
      <c r="J74" s="23" t="s">
        <v>56</v>
      </c>
      <c r="K74" s="15" t="s">
        <v>734</v>
      </c>
    </row>
    <row r="75" spans="1:11" ht="13.5" customHeight="1" x14ac:dyDescent="0.2">
      <c r="B75" s="19" t="s">
        <v>737</v>
      </c>
      <c r="C75" s="21">
        <f>SUMIFS(أرشيف!O:O,أرشيف!C:C,B75,أرشيف!K:K,H75)</f>
        <v>1232</v>
      </c>
      <c r="D75" s="21">
        <f>SUMIFS(أرشيف!O:O,أرشيف!C:C,B75,أرشيف!K:K,I75)</f>
        <v>2</v>
      </c>
      <c r="E75" s="21">
        <f>SUMIFS(أرشيف!O:O,أرشيف!C:C,B75,أرشيف!K:K,J75)</f>
        <v>0</v>
      </c>
      <c r="F75" s="21">
        <f>SUMIFS(أرشيف!O:O,أرشيف!C:C,B75,أرشيف!K:K,K75)</f>
        <v>0</v>
      </c>
      <c r="G75" s="22">
        <f t="shared" si="5"/>
        <v>1234</v>
      </c>
      <c r="H75" s="25" t="s">
        <v>57</v>
      </c>
      <c r="I75" s="15" t="s">
        <v>94</v>
      </c>
      <c r="J75" s="23" t="s">
        <v>56</v>
      </c>
      <c r="K75" s="15" t="s">
        <v>734</v>
      </c>
    </row>
    <row r="76" spans="1:11" ht="13.5" customHeight="1" x14ac:dyDescent="0.2">
      <c r="B76" s="19" t="s">
        <v>738</v>
      </c>
      <c r="C76" s="21">
        <f>SUMIFS(أرشيف!O:O,أرشيف!C:C,B76,أرشيف!K:K,H76)</f>
        <v>289</v>
      </c>
      <c r="D76" s="21">
        <f>SUMIFS(أرشيف!O:O,أرشيف!C:C,B76,أرشيف!K:K,I76)</f>
        <v>0</v>
      </c>
      <c r="E76" s="21">
        <f>SUMIFS(أرشيف!O:O,أرشيف!C:C,B76,أرشيف!K:K,J76)</f>
        <v>0</v>
      </c>
      <c r="F76" s="21">
        <f>SUMIFS(أرشيف!O:O,أرشيف!C:C,B76,أرشيف!K:K,K76)</f>
        <v>0</v>
      </c>
      <c r="G76" s="22">
        <f t="shared" si="5"/>
        <v>289</v>
      </c>
      <c r="H76" s="25" t="s">
        <v>57</v>
      </c>
      <c r="I76" s="15" t="s">
        <v>94</v>
      </c>
      <c r="J76" s="23" t="s">
        <v>56</v>
      </c>
      <c r="K76" s="15" t="s">
        <v>734</v>
      </c>
    </row>
    <row r="77" spans="1:11" ht="13.5" customHeight="1" x14ac:dyDescent="0.2">
      <c r="B77" s="19" t="s">
        <v>739</v>
      </c>
      <c r="C77" s="21">
        <f>SUMIFS(أرشيف!O:O,أرشيف!C:C,B77,أرشيف!K:K,H77)</f>
        <v>1381</v>
      </c>
      <c r="D77" s="21">
        <f>SUMIFS(أرشيف!O:O,أرشيف!C:C,B77,أرشيف!K:K,I77)</f>
        <v>8</v>
      </c>
      <c r="E77" s="21">
        <f>SUMIFS(أرشيف!O:O,أرشيف!C:C,B77,أرشيف!K:K,J77)</f>
        <v>1</v>
      </c>
      <c r="F77" s="21">
        <f>SUMIFS(أرشيف!O:O,أرشيف!C:C,B77,أرشيف!K:K,K77)</f>
        <v>0</v>
      </c>
      <c r="G77" s="22">
        <f t="shared" si="5"/>
        <v>1390</v>
      </c>
      <c r="H77" s="25" t="s">
        <v>57</v>
      </c>
      <c r="I77" s="15" t="s">
        <v>94</v>
      </c>
      <c r="J77" s="23" t="s">
        <v>56</v>
      </c>
      <c r="K77" s="15" t="s">
        <v>734</v>
      </c>
    </row>
    <row r="78" spans="1:11" ht="13.5" customHeight="1" x14ac:dyDescent="0.2">
      <c r="B78" s="19" t="s">
        <v>740</v>
      </c>
      <c r="C78" s="21">
        <f>SUMIFS(أرشيف!O:O,أرشيف!C:C,B78,أرشيف!K:K,H78)</f>
        <v>3668</v>
      </c>
      <c r="D78" s="21">
        <f>SUMIFS(أرشيف!O:O,أرشيف!C:C,B78,أرشيف!K:K,I78)</f>
        <v>0</v>
      </c>
      <c r="E78" s="21">
        <f>SUMIFS(أرشيف!O:O,أرشيف!C:C,B78,أرشيف!K:K,J78)</f>
        <v>1</v>
      </c>
      <c r="F78" s="21">
        <f>SUMIFS(أرشيف!O:O,أرشيف!C:C,B78,أرشيف!K:K,K78)</f>
        <v>0</v>
      </c>
      <c r="G78" s="22">
        <f t="shared" si="5"/>
        <v>3669</v>
      </c>
      <c r="H78" s="25" t="s">
        <v>57</v>
      </c>
      <c r="I78" s="15" t="s">
        <v>94</v>
      </c>
      <c r="J78" s="23" t="s">
        <v>56</v>
      </c>
      <c r="K78" s="15" t="s">
        <v>734</v>
      </c>
    </row>
    <row r="79" spans="1:11" ht="13.5" customHeight="1" x14ac:dyDescent="0.2">
      <c r="B79" s="19" t="s">
        <v>741</v>
      </c>
      <c r="C79" s="21">
        <f>SUMIFS(أرشيف!O:O,أرشيف!C:C,B79,أرشيف!K:K,H79)</f>
        <v>1580</v>
      </c>
      <c r="D79" s="21">
        <f>SUMIFS(أرشيف!O:O,أرشيف!C:C,B79,أرشيف!K:K,I79)</f>
        <v>2</v>
      </c>
      <c r="E79" s="21">
        <f>SUMIFS(أرشيف!O:O,أرشيف!C:C,B79,أرشيف!K:K,J79)</f>
        <v>2</v>
      </c>
      <c r="F79" s="21">
        <f>SUMIFS(أرشيف!O:O,أرشيف!C:C,B79,أرشيف!K:K,K79)</f>
        <v>0</v>
      </c>
      <c r="G79" s="22">
        <f t="shared" si="5"/>
        <v>1584</v>
      </c>
      <c r="H79" s="25" t="s">
        <v>57</v>
      </c>
      <c r="I79" s="15" t="s">
        <v>94</v>
      </c>
      <c r="J79" s="23" t="s">
        <v>56</v>
      </c>
      <c r="K79" s="15" t="s">
        <v>734</v>
      </c>
    </row>
    <row r="80" spans="1:11" ht="13.5" customHeight="1" x14ac:dyDescent="0.2">
      <c r="B80" s="19" t="s">
        <v>742</v>
      </c>
      <c r="C80" s="21">
        <f>SUMIFS(أرشيف!O:O,أرشيف!C:C,B80,أرشيف!K:K,H80)</f>
        <v>91</v>
      </c>
      <c r="D80" s="21">
        <f>SUMIFS(أرشيف!O:O,أرشيف!C:C,B80,أرشيف!K:K,I80)</f>
        <v>0</v>
      </c>
      <c r="E80" s="21">
        <f>SUMIFS(أرشيف!O:O,أرشيف!C:C,B80,أرشيف!K:K,J80)</f>
        <v>2</v>
      </c>
      <c r="F80" s="21">
        <f>SUMIFS(أرشيف!O:O,أرشيف!C:C,B80,أرشيف!K:K,K80)</f>
        <v>0</v>
      </c>
      <c r="G80" s="22">
        <f t="shared" si="5"/>
        <v>93</v>
      </c>
      <c r="H80" s="25" t="s">
        <v>57</v>
      </c>
      <c r="I80" s="15" t="s">
        <v>94</v>
      </c>
      <c r="J80" s="23" t="s">
        <v>56</v>
      </c>
      <c r="K80" s="15" t="s">
        <v>734</v>
      </c>
    </row>
    <row r="81" spans="1:13" ht="13.5" customHeight="1" x14ac:dyDescent="0.2">
      <c r="B81" s="19" t="s">
        <v>743</v>
      </c>
      <c r="C81" s="21">
        <f>SUMIFS(أرشيف!O:O,أرشيف!C:C,B81,أرشيف!K:K,H81)</f>
        <v>1005</v>
      </c>
      <c r="D81" s="21">
        <f>SUMIFS(أرشيف!O:O,أرشيف!C:C,B81,أرشيف!K:K,I81)</f>
        <v>0</v>
      </c>
      <c r="E81" s="21">
        <f>SUMIFS(أرشيف!O:O,أرشيف!C:C,B81,أرشيف!K:K,J81)</f>
        <v>0</v>
      </c>
      <c r="F81" s="21">
        <f>SUMIFS(أرشيف!O:O,أرشيف!C:C,B81,أرشيف!K:K,K81)</f>
        <v>0</v>
      </c>
      <c r="G81" s="22">
        <f t="shared" si="5"/>
        <v>1005</v>
      </c>
      <c r="H81" s="25" t="s">
        <v>57</v>
      </c>
      <c r="I81" s="15" t="s">
        <v>94</v>
      </c>
      <c r="J81" s="23" t="s">
        <v>56</v>
      </c>
      <c r="K81" s="15" t="s">
        <v>734</v>
      </c>
    </row>
    <row r="82" spans="1:13" ht="13.5" customHeight="1" x14ac:dyDescent="0.2">
      <c r="B82" s="19" t="s">
        <v>744</v>
      </c>
      <c r="C82" s="21">
        <f>SUMIFS(أرشيف!O:O,أرشيف!C:C,B82,أرشيف!K:K,H82)</f>
        <v>3725</v>
      </c>
      <c r="D82" s="21">
        <f>SUMIFS(أرشيف!O:O,أرشيف!C:C,B82,أرشيف!K:K,I82)</f>
        <v>7</v>
      </c>
      <c r="E82" s="21">
        <f>SUMIFS(أرشيف!O:O,أرشيف!C:C,B82,أرشيف!K:K,J82)</f>
        <v>2</v>
      </c>
      <c r="F82" s="21">
        <f>SUMIFS(أرشيف!O:O,أرشيف!C:C,B82,أرشيف!K:K,K82)</f>
        <v>0</v>
      </c>
      <c r="G82" s="22">
        <f t="shared" si="5"/>
        <v>3734</v>
      </c>
      <c r="H82" s="25" t="s">
        <v>57</v>
      </c>
      <c r="I82" s="15" t="s">
        <v>94</v>
      </c>
      <c r="J82" s="23" t="s">
        <v>56</v>
      </c>
      <c r="K82" s="15" t="s">
        <v>734</v>
      </c>
    </row>
    <row r="83" spans="1:13" ht="13.5" customHeight="1" x14ac:dyDescent="0.2">
      <c r="B83" s="19" t="s">
        <v>745</v>
      </c>
      <c r="C83" s="21">
        <f>SUMIFS(أرشيف!O:O,أرشيف!C:C,B83,أرشيف!K:K,H83)</f>
        <v>4</v>
      </c>
      <c r="D83" s="21">
        <f>SUMIFS(أرشيف!O:O,أرشيف!C:C,B83,أرشيف!K:K,I83)</f>
        <v>0</v>
      </c>
      <c r="E83" s="21">
        <f>SUMIFS(أرشيف!O:O,أرشيف!C:C,B83,أرشيف!K:K,J83)</f>
        <v>6</v>
      </c>
      <c r="F83" s="21">
        <f>SUMIFS(أرشيف!O:O,أرشيف!C:C,B83,أرشيف!K:K,K83)</f>
        <v>0</v>
      </c>
      <c r="G83" s="22">
        <f t="shared" si="5"/>
        <v>10</v>
      </c>
      <c r="H83" s="25" t="s">
        <v>57</v>
      </c>
      <c r="I83" s="15" t="s">
        <v>94</v>
      </c>
      <c r="J83" s="23" t="s">
        <v>56</v>
      </c>
      <c r="K83" s="15" t="s">
        <v>734</v>
      </c>
    </row>
    <row r="84" spans="1:13" ht="13.5" customHeight="1" x14ac:dyDescent="0.2">
      <c r="B84" s="19" t="s">
        <v>746</v>
      </c>
      <c r="C84" s="21">
        <f>SUMIFS(أرشيف!O:O,أرشيف!C:C,B84,أرشيف!K:K,H84)</f>
        <v>2659</v>
      </c>
      <c r="D84" s="21">
        <f>SUMIFS(أرشيف!O:O,أرشيف!C:C,B84,أرشيف!K:K,I84)</f>
        <v>9</v>
      </c>
      <c r="E84" s="21">
        <f>SUMIFS(أرشيف!O:O,أرشيف!C:C,B84,أرشيف!K:K,J84)</f>
        <v>5</v>
      </c>
      <c r="F84" s="21">
        <f>SUMIFS(أرشيف!O:O,أرشيف!C:C,B84,أرشيف!K:K,K84)</f>
        <v>0</v>
      </c>
      <c r="G84" s="22">
        <f t="shared" si="5"/>
        <v>2673</v>
      </c>
      <c r="H84" s="25" t="s">
        <v>57</v>
      </c>
      <c r="I84" s="15" t="s">
        <v>94</v>
      </c>
      <c r="J84" s="23" t="s">
        <v>56</v>
      </c>
      <c r="K84" s="15" t="s">
        <v>734</v>
      </c>
    </row>
    <row r="85" spans="1:13" ht="15" x14ac:dyDescent="0.2">
      <c r="B85" s="18" t="s">
        <v>753</v>
      </c>
      <c r="C85" s="22">
        <f>SUM(C73:C84)</f>
        <v>17089</v>
      </c>
      <c r="D85" s="22">
        <f>SUM(D73:D84)</f>
        <v>32</v>
      </c>
      <c r="E85" s="22">
        <f>SUM(E73:E84)</f>
        <v>24</v>
      </c>
      <c r="F85" s="22">
        <f>SUM(F73:F84)</f>
        <v>0</v>
      </c>
      <c r="G85" s="22">
        <f t="shared" si="5"/>
        <v>17145</v>
      </c>
      <c r="H85" s="25"/>
      <c r="I85" s="15"/>
    </row>
    <row r="86" spans="1:13" ht="15" x14ac:dyDescent="0.2">
      <c r="B86" s="34" t="s">
        <v>954</v>
      </c>
      <c r="C86" s="34"/>
      <c r="D86" s="34"/>
      <c r="E86" s="34"/>
      <c r="F86" s="34"/>
      <c r="G86" s="34"/>
      <c r="H86" s="25"/>
      <c r="I86" s="15"/>
    </row>
    <row r="87" spans="1:13" ht="42.75" customHeight="1" x14ac:dyDescent="0.2">
      <c r="H87" s="23"/>
      <c r="I87" s="20"/>
      <c r="J87" s="24"/>
    </row>
    <row r="88" spans="1:13" ht="15" customHeight="1" x14ac:dyDescent="0.2">
      <c r="A88" s="15">
        <v>6</v>
      </c>
      <c r="B88" s="33" t="s">
        <v>936</v>
      </c>
      <c r="C88" s="33"/>
      <c r="D88" s="33"/>
      <c r="E88" s="33"/>
      <c r="F88" s="33"/>
      <c r="G88" s="33"/>
      <c r="H88" s="33"/>
      <c r="I88" s="15"/>
    </row>
    <row r="89" spans="1:13" ht="15" customHeight="1" x14ac:dyDescent="0.2">
      <c r="B89" s="32" t="s">
        <v>952</v>
      </c>
      <c r="C89" s="32"/>
      <c r="D89" s="32"/>
      <c r="E89" s="32"/>
      <c r="F89" s="32"/>
      <c r="G89" s="32"/>
      <c r="H89" s="32"/>
      <c r="I89" s="15"/>
    </row>
    <row r="90" spans="1:13" ht="30.75" customHeight="1" x14ac:dyDescent="0.2">
      <c r="B90" s="17" t="s">
        <v>951</v>
      </c>
      <c r="C90" s="17" t="s">
        <v>733</v>
      </c>
      <c r="D90" s="17" t="s">
        <v>730</v>
      </c>
      <c r="E90" s="17" t="s">
        <v>177</v>
      </c>
      <c r="F90" s="17" t="s">
        <v>752</v>
      </c>
      <c r="G90" s="17" t="s">
        <v>87</v>
      </c>
      <c r="H90" s="18" t="s">
        <v>753</v>
      </c>
      <c r="I90" s="26"/>
    </row>
    <row r="91" spans="1:13" ht="13.5" customHeight="1" x14ac:dyDescent="0.2">
      <c r="B91" s="19" t="s">
        <v>735</v>
      </c>
      <c r="C91" s="21">
        <f>SUMIFS(أرشيف!O:O,أرشيف!C:C,B91,أرشيف!L:L,I91)</f>
        <v>26</v>
      </c>
      <c r="D91" s="21">
        <f>SUMIFS(أرشيف!O:O,أرشيف!C:C,B91,أرشيف!L:L,J91)</f>
        <v>4</v>
      </c>
      <c r="E91" s="21">
        <f>SUMIFS(أرشيف!O:O,أرشيف!C:C,B91,أرشيف!L:L,K91)</f>
        <v>57</v>
      </c>
      <c r="F91" s="21">
        <f>SUMIFS(أرشيف!O:O,أرشيف!C:C,B91,أرشيف!L:L,L91)</f>
        <v>0</v>
      </c>
      <c r="G91" s="21">
        <f>SUMIFS(أرشيف!O:O,أرشيف!C:C,B91,أرشيف!L:L,M91)</f>
        <v>9</v>
      </c>
      <c r="H91" s="22">
        <f t="shared" ref="H91:H103" si="6">SUM(C91:G91)</f>
        <v>96</v>
      </c>
      <c r="I91" s="26" t="s">
        <v>733</v>
      </c>
      <c r="J91" s="23" t="s">
        <v>730</v>
      </c>
      <c r="K91" s="15" t="s">
        <v>177</v>
      </c>
      <c r="L91" s="15" t="s">
        <v>752</v>
      </c>
      <c r="M91" s="15" t="s">
        <v>87</v>
      </c>
    </row>
    <row r="92" spans="1:13" ht="13.5" customHeight="1" x14ac:dyDescent="0.2">
      <c r="B92" s="19" t="s">
        <v>736</v>
      </c>
      <c r="C92" s="21">
        <f>SUMIFS(أرشيف!O:O,أرشيف!C:C,B92,أرشيف!L:L,I92)</f>
        <v>714</v>
      </c>
      <c r="D92" s="21">
        <f>SUMIFS(أرشيف!O:O,أرشيف!C:C,B92,أرشيف!L:L,J92)</f>
        <v>527</v>
      </c>
      <c r="E92" s="21">
        <f>SUMIFS(أرشيف!O:O,أرشيف!C:C,B92,أرشيف!L:L,K92)</f>
        <v>124</v>
      </c>
      <c r="F92" s="21">
        <f>SUMIFS(أرشيف!O:O,أرشيف!C:C,B92,أرشيف!L:L,L92)</f>
        <v>3</v>
      </c>
      <c r="G92" s="21">
        <f>SUMIFS(أرشيف!O:O,أرشيف!C:C,B92,أرشيف!L:L,M92)</f>
        <v>0</v>
      </c>
      <c r="H92" s="22">
        <f t="shared" si="6"/>
        <v>1368</v>
      </c>
      <c r="I92" s="26" t="s">
        <v>733</v>
      </c>
      <c r="J92" s="23" t="s">
        <v>730</v>
      </c>
      <c r="K92" s="15" t="s">
        <v>177</v>
      </c>
      <c r="L92" s="15" t="s">
        <v>752</v>
      </c>
      <c r="M92" s="15" t="s">
        <v>87</v>
      </c>
    </row>
    <row r="93" spans="1:13" ht="13.5" customHeight="1" x14ac:dyDescent="0.2">
      <c r="B93" s="19" t="s">
        <v>737</v>
      </c>
      <c r="C93" s="21">
        <f>SUMIFS(أرشيف!O:O,أرشيف!C:C,B93,أرشيف!L:L,I93)</f>
        <v>539</v>
      </c>
      <c r="D93" s="21">
        <f>SUMIFS(أرشيف!O:O,أرشيف!C:C,B93,أرشيف!L:L,J93)</f>
        <v>563</v>
      </c>
      <c r="E93" s="21">
        <f>SUMIFS(أرشيف!O:O,أرشيف!C:C,B93,أرشيف!L:L,K93)</f>
        <v>0</v>
      </c>
      <c r="F93" s="21">
        <f>SUMIFS(أرشيف!O:O,أرشيف!C:C,B93,أرشيف!L:L,L93)</f>
        <v>0</v>
      </c>
      <c r="G93" s="21">
        <f>SUMIFS(أرشيف!O:O,أرشيف!C:C,B93,أرشيف!L:L,M93)</f>
        <v>132</v>
      </c>
      <c r="H93" s="22">
        <f t="shared" si="6"/>
        <v>1234</v>
      </c>
      <c r="I93" s="26" t="s">
        <v>733</v>
      </c>
      <c r="J93" s="23" t="s">
        <v>730</v>
      </c>
      <c r="K93" s="15" t="s">
        <v>177</v>
      </c>
      <c r="L93" s="15" t="s">
        <v>752</v>
      </c>
      <c r="M93" s="15" t="s">
        <v>87</v>
      </c>
    </row>
    <row r="94" spans="1:13" ht="13.5" customHeight="1" x14ac:dyDescent="0.2">
      <c r="B94" s="19" t="s">
        <v>738</v>
      </c>
      <c r="C94" s="21">
        <f>SUMIFS(أرشيف!O:O,أرشيف!C:C,B94,أرشيف!L:L,I94)</f>
        <v>107</v>
      </c>
      <c r="D94" s="21">
        <f>SUMIFS(أرشيف!O:O,أرشيف!C:C,B94,أرشيف!L:L,J94)</f>
        <v>130</v>
      </c>
      <c r="E94" s="21">
        <f>SUMIFS(أرشيف!O:O,أرشيف!C:C,B94,أرشيف!L:L,K94)</f>
        <v>7</v>
      </c>
      <c r="F94" s="21">
        <f>SUMIFS(أرشيف!O:O,أرشيف!C:C,B94,أرشيف!L:L,L94)</f>
        <v>0</v>
      </c>
      <c r="G94" s="21">
        <f>SUMIFS(أرشيف!O:O,أرشيف!C:C,B94,أرشيف!L:L,M94)</f>
        <v>45</v>
      </c>
      <c r="H94" s="22">
        <f t="shared" si="6"/>
        <v>289</v>
      </c>
      <c r="I94" s="26" t="s">
        <v>733</v>
      </c>
      <c r="J94" s="23" t="s">
        <v>730</v>
      </c>
      <c r="K94" s="15" t="s">
        <v>177</v>
      </c>
      <c r="L94" s="15" t="s">
        <v>752</v>
      </c>
      <c r="M94" s="15" t="s">
        <v>87</v>
      </c>
    </row>
    <row r="95" spans="1:13" ht="13.5" customHeight="1" x14ac:dyDescent="0.2">
      <c r="B95" s="19" t="s">
        <v>739</v>
      </c>
      <c r="C95" s="21">
        <f>SUMIFS(أرشيف!O:O,أرشيف!C:C,B95,أرشيف!L:L,I95)</f>
        <v>644</v>
      </c>
      <c r="D95" s="21">
        <f>SUMIFS(أرشيف!O:O,أرشيف!C:C,B95,أرشيف!L:L,J95)</f>
        <v>533</v>
      </c>
      <c r="E95" s="21">
        <f>SUMIFS(أرشيف!O:O,أرشيف!C:C,B95,أرشيف!L:L,K95)</f>
        <v>158</v>
      </c>
      <c r="F95" s="21">
        <f>SUMIFS(أرشيف!O:O,أرشيف!C:C,B95,أرشيف!L:L,L95)</f>
        <v>12</v>
      </c>
      <c r="G95" s="21">
        <f>SUMIFS(أرشيف!O:O,أرشيف!C:C,B95,أرشيف!L:L,M95)</f>
        <v>43</v>
      </c>
      <c r="H95" s="22">
        <f t="shared" si="6"/>
        <v>1390</v>
      </c>
      <c r="I95" s="26" t="s">
        <v>733</v>
      </c>
      <c r="J95" s="23" t="s">
        <v>730</v>
      </c>
      <c r="K95" s="15" t="s">
        <v>177</v>
      </c>
      <c r="L95" s="15" t="s">
        <v>752</v>
      </c>
      <c r="M95" s="15" t="s">
        <v>87</v>
      </c>
    </row>
    <row r="96" spans="1:13" ht="13.5" customHeight="1" x14ac:dyDescent="0.2">
      <c r="B96" s="19" t="s">
        <v>740</v>
      </c>
      <c r="C96" s="21">
        <f>SUMIFS(أرشيف!O:O,أرشيف!C:C,B96,أرشيف!L:L,I96)</f>
        <v>49</v>
      </c>
      <c r="D96" s="21">
        <f>SUMIFS(أرشيف!O:O,أرشيف!C:C,B96,أرشيف!L:L,J96)</f>
        <v>338</v>
      </c>
      <c r="E96" s="21">
        <f>SUMIFS(أرشيف!O:O,أرشيف!C:C,B96,أرشيف!L:L,K96)</f>
        <v>6</v>
      </c>
      <c r="F96" s="21">
        <f>SUMIFS(أرشيف!O:O,أرشيف!C:C,B96,أرشيف!L:L,L96)</f>
        <v>0</v>
      </c>
      <c r="G96" s="21">
        <f>SUMIFS(أرشيف!O:O,أرشيف!C:C,B96,أرشيف!L:L,M96)</f>
        <v>3276</v>
      </c>
      <c r="H96" s="22">
        <f t="shared" si="6"/>
        <v>3669</v>
      </c>
      <c r="I96" s="26" t="s">
        <v>733</v>
      </c>
      <c r="J96" s="23" t="s">
        <v>730</v>
      </c>
      <c r="K96" s="15" t="s">
        <v>177</v>
      </c>
      <c r="L96" s="15" t="s">
        <v>752</v>
      </c>
      <c r="M96" s="15" t="s">
        <v>87</v>
      </c>
    </row>
    <row r="97" spans="1:15" ht="13.5" customHeight="1" x14ac:dyDescent="0.2">
      <c r="B97" s="19" t="s">
        <v>741</v>
      </c>
      <c r="C97" s="21">
        <f>SUMIFS(أرشيف!O:O,أرشيف!C:C,B97,أرشيف!L:L,I97)</f>
        <v>224</v>
      </c>
      <c r="D97" s="21">
        <f>SUMIFS(أرشيف!O:O,أرشيف!C:C,B97,أرشيف!L:L,J97)</f>
        <v>1217</v>
      </c>
      <c r="E97" s="21">
        <f>SUMIFS(أرشيف!O:O,أرشيف!C:C,B97,أرشيف!L:L,K97)</f>
        <v>13</v>
      </c>
      <c r="F97" s="21">
        <f>SUMIFS(أرشيف!O:O,أرشيف!C:C,B97,أرشيف!L:L,L97)</f>
        <v>0</v>
      </c>
      <c r="G97" s="21">
        <f>SUMIFS(أرشيف!O:O,أرشيف!C:C,B97,أرشيف!L:L,M97)</f>
        <v>130</v>
      </c>
      <c r="H97" s="22">
        <f t="shared" si="6"/>
        <v>1584</v>
      </c>
      <c r="I97" s="26" t="s">
        <v>733</v>
      </c>
      <c r="J97" s="23" t="s">
        <v>730</v>
      </c>
      <c r="K97" s="15" t="s">
        <v>177</v>
      </c>
      <c r="L97" s="15" t="s">
        <v>752</v>
      </c>
      <c r="M97" s="15" t="s">
        <v>87</v>
      </c>
    </row>
    <row r="98" spans="1:15" ht="13.5" customHeight="1" x14ac:dyDescent="0.2">
      <c r="B98" s="19" t="s">
        <v>742</v>
      </c>
      <c r="C98" s="21">
        <f>SUMIFS(أرشيف!O:O,أرشيف!C:C,B98,أرشيف!L:L,I98)</f>
        <v>10</v>
      </c>
      <c r="D98" s="21">
        <f>SUMIFS(أرشيف!O:O,أرشيف!C:C,B98,أرشيف!L:L,J98)</f>
        <v>78</v>
      </c>
      <c r="E98" s="21">
        <f>SUMIFS(أرشيف!O:O,أرشيف!C:C,B98,أرشيف!L:L,K98)</f>
        <v>5</v>
      </c>
      <c r="F98" s="21">
        <f>SUMIFS(أرشيف!O:O,أرشيف!C:C,B98,أرشيف!L:L,L98)</f>
        <v>0</v>
      </c>
      <c r="G98" s="21">
        <f>SUMIFS(أرشيف!O:O,أرشيف!C:C,B98,أرشيف!L:L,M98)</f>
        <v>0</v>
      </c>
      <c r="H98" s="22">
        <f t="shared" si="6"/>
        <v>93</v>
      </c>
      <c r="I98" s="26" t="s">
        <v>733</v>
      </c>
      <c r="J98" s="23" t="s">
        <v>730</v>
      </c>
      <c r="K98" s="15" t="s">
        <v>177</v>
      </c>
      <c r="L98" s="15" t="s">
        <v>752</v>
      </c>
      <c r="M98" s="15" t="s">
        <v>87</v>
      </c>
    </row>
    <row r="99" spans="1:15" ht="13.5" customHeight="1" x14ac:dyDescent="0.2">
      <c r="B99" s="19" t="s">
        <v>743</v>
      </c>
      <c r="C99" s="21">
        <f>SUMIFS(أرشيف!O:O,أرشيف!C:C,B99,أرشيف!L:L,I99)</f>
        <v>632</v>
      </c>
      <c r="D99" s="21">
        <f>SUMIFS(أرشيف!O:O,أرشيف!C:C,B99,أرشيف!L:L,J99)</f>
        <v>244</v>
      </c>
      <c r="E99" s="21">
        <f>SUMIFS(أرشيف!O:O,أرشيف!C:C,B99,أرشيف!L:L,K99)</f>
        <v>129</v>
      </c>
      <c r="F99" s="21">
        <f>SUMIFS(أرشيف!O:O,أرشيف!C:C,B99,أرشيف!L:L,L99)</f>
        <v>0</v>
      </c>
      <c r="G99" s="21">
        <f>SUMIFS(أرشيف!O:O,أرشيف!C:C,B99,أرشيف!L:L,M99)</f>
        <v>0</v>
      </c>
      <c r="H99" s="22">
        <f t="shared" si="6"/>
        <v>1005</v>
      </c>
      <c r="I99" s="26" t="s">
        <v>733</v>
      </c>
      <c r="J99" s="23" t="s">
        <v>730</v>
      </c>
      <c r="K99" s="15" t="s">
        <v>177</v>
      </c>
      <c r="L99" s="15" t="s">
        <v>752</v>
      </c>
      <c r="M99" s="15" t="s">
        <v>87</v>
      </c>
    </row>
    <row r="100" spans="1:15" ht="13.5" customHeight="1" x14ac:dyDescent="0.2">
      <c r="B100" s="19" t="s">
        <v>744</v>
      </c>
      <c r="C100" s="21">
        <f>SUMIFS(أرشيف!O:O,أرشيف!C:C,B100,أرشيف!L:L,I100)</f>
        <v>14</v>
      </c>
      <c r="D100" s="21">
        <f>SUMIFS(أرشيف!O:O,أرشيف!C:C,B100,أرشيف!L:L,J100)</f>
        <v>194</v>
      </c>
      <c r="E100" s="21">
        <f>SUMIFS(أرشيف!O:O,أرشيف!C:C,B100,أرشيف!L:L,K100)</f>
        <v>4</v>
      </c>
      <c r="F100" s="21">
        <f>SUMIFS(أرشيف!O:O,أرشيف!C:C,B100,أرشيف!L:L,L100)</f>
        <v>6</v>
      </c>
      <c r="G100" s="21">
        <f>SUMIFS(أرشيف!O:O,أرشيف!C:C,B100,أرشيف!L:L,M100)</f>
        <v>3516</v>
      </c>
      <c r="H100" s="22">
        <f t="shared" si="6"/>
        <v>3734</v>
      </c>
      <c r="I100" s="26" t="s">
        <v>733</v>
      </c>
      <c r="J100" s="23" t="s">
        <v>730</v>
      </c>
      <c r="K100" s="15" t="s">
        <v>177</v>
      </c>
      <c r="L100" s="15" t="s">
        <v>752</v>
      </c>
      <c r="M100" s="15" t="s">
        <v>87</v>
      </c>
    </row>
    <row r="101" spans="1:15" ht="13.5" customHeight="1" x14ac:dyDescent="0.2">
      <c r="B101" s="19" t="s">
        <v>745</v>
      </c>
      <c r="C101" s="21">
        <f>SUMIFS(أرشيف!O:O,أرشيف!C:C,B101,أرشيف!L:L,I101)</f>
        <v>0</v>
      </c>
      <c r="D101" s="21">
        <f>SUMIFS(أرشيف!O:O,أرشيف!C:C,B101,أرشيف!L:L,J101)</f>
        <v>4</v>
      </c>
      <c r="E101" s="21">
        <f>SUMIFS(أرشيف!O:O,أرشيف!C:C,B101,أرشيف!L:L,K101)</f>
        <v>6</v>
      </c>
      <c r="F101" s="21">
        <f>SUMIFS(أرشيف!O:O,أرشيف!C:C,B101,أرشيف!L:L,L101)</f>
        <v>0</v>
      </c>
      <c r="G101" s="21">
        <f>SUMIFS(أرشيف!O:O,أرشيف!C:C,B101,أرشيف!L:L,M101)</f>
        <v>0</v>
      </c>
      <c r="H101" s="22">
        <f t="shared" si="6"/>
        <v>10</v>
      </c>
      <c r="I101" s="26" t="s">
        <v>733</v>
      </c>
      <c r="J101" s="23" t="s">
        <v>730</v>
      </c>
      <c r="K101" s="15" t="s">
        <v>177</v>
      </c>
      <c r="L101" s="15" t="s">
        <v>752</v>
      </c>
      <c r="M101" s="15" t="s">
        <v>87</v>
      </c>
    </row>
    <row r="102" spans="1:15" ht="13.5" customHeight="1" x14ac:dyDescent="0.2">
      <c r="B102" s="19" t="s">
        <v>746</v>
      </c>
      <c r="C102" s="21">
        <f>SUMIFS(أرشيف!O:O,أرشيف!C:C,B102,أرشيف!L:L,I102)</f>
        <v>4</v>
      </c>
      <c r="D102" s="21">
        <f>SUMIFS(أرشيف!O:O,أرشيف!C:C,B102,أرشيف!L:L,J102)</f>
        <v>8</v>
      </c>
      <c r="E102" s="21">
        <f>SUMIFS(أرشيف!O:O,أرشيف!C:C,B102,أرشيف!L:L,K102)</f>
        <v>0</v>
      </c>
      <c r="F102" s="21">
        <f>SUMIFS(أرشيف!O:O,أرشيف!C:C,B102,أرشيف!L:L,L102)</f>
        <v>9</v>
      </c>
      <c r="G102" s="21">
        <f>SUMIFS(أرشيف!O:O,أرشيف!C:C,B102,أرشيف!L:L,M102)</f>
        <v>2652</v>
      </c>
      <c r="H102" s="22">
        <f t="shared" si="6"/>
        <v>2673</v>
      </c>
      <c r="I102" s="26" t="s">
        <v>733</v>
      </c>
      <c r="J102" s="23" t="s">
        <v>730</v>
      </c>
      <c r="K102" s="15" t="s">
        <v>177</v>
      </c>
      <c r="L102" s="15" t="s">
        <v>752</v>
      </c>
      <c r="M102" s="15" t="s">
        <v>87</v>
      </c>
    </row>
    <row r="103" spans="1:15" ht="15" x14ac:dyDescent="0.2">
      <c r="B103" s="18" t="s">
        <v>753</v>
      </c>
      <c r="C103" s="22">
        <f>SUM(C91:C102)</f>
        <v>2963</v>
      </c>
      <c r="D103" s="22">
        <f>SUM(D91:D102)</f>
        <v>3840</v>
      </c>
      <c r="E103" s="22">
        <f>SUM(E91:E102)</f>
        <v>509</v>
      </c>
      <c r="F103" s="22">
        <f>SUM(F91:F102)</f>
        <v>30</v>
      </c>
      <c r="G103" s="22">
        <f>SUM(G91:G102)</f>
        <v>9803</v>
      </c>
      <c r="H103" s="22">
        <f t="shared" si="6"/>
        <v>17145</v>
      </c>
      <c r="I103" s="15"/>
    </row>
    <row r="104" spans="1:15" ht="42.75" customHeight="1" x14ac:dyDescent="0.2">
      <c r="I104" s="20"/>
      <c r="J104" s="24"/>
    </row>
    <row r="105" spans="1:15" ht="15" customHeight="1" x14ac:dyDescent="0.2">
      <c r="A105" s="15">
        <v>7</v>
      </c>
      <c r="B105" s="33" t="s">
        <v>936</v>
      </c>
      <c r="C105" s="33"/>
      <c r="D105" s="33"/>
      <c r="E105" s="33"/>
      <c r="F105" s="33"/>
      <c r="G105" s="33"/>
      <c r="H105" s="33"/>
      <c r="I105" s="33"/>
    </row>
    <row r="106" spans="1:15" ht="15" customHeight="1" x14ac:dyDescent="0.2">
      <c r="B106" s="32" t="s">
        <v>956</v>
      </c>
      <c r="C106" s="32"/>
      <c r="D106" s="32"/>
      <c r="E106" s="32"/>
      <c r="F106" s="32"/>
      <c r="G106" s="32"/>
      <c r="H106" s="32"/>
      <c r="I106" s="32"/>
    </row>
    <row r="107" spans="1:15" ht="30.75" customHeight="1" x14ac:dyDescent="0.2">
      <c r="B107" s="17" t="s">
        <v>955</v>
      </c>
      <c r="C107" s="17" t="s">
        <v>729</v>
      </c>
      <c r="D107" s="17" t="s">
        <v>732</v>
      </c>
      <c r="E107" s="17" t="s">
        <v>727</v>
      </c>
      <c r="F107" s="17" t="s">
        <v>731</v>
      </c>
      <c r="G107" s="17" t="s">
        <v>726</v>
      </c>
      <c r="H107" s="17" t="s">
        <v>87</v>
      </c>
      <c r="I107" s="18" t="s">
        <v>753</v>
      </c>
    </row>
    <row r="108" spans="1:15" ht="13.5" customHeight="1" x14ac:dyDescent="0.2">
      <c r="B108" s="19" t="s">
        <v>735</v>
      </c>
      <c r="C108" s="21">
        <f>SUMIFS(أرشيف!O:O,أرشيف!C:C,B108,أرشيف!M:M,J108)</f>
        <v>0</v>
      </c>
      <c r="D108" s="21">
        <f>SUMIFS(أرشيف!O:O,أرشيف!C:C,B108,أرشيف!M:M,K108)</f>
        <v>4</v>
      </c>
      <c r="E108" s="21">
        <f>SUMIFS(أرشيف!O:O,أرشيف!C:C,B108,أرشيف!M:M,L108)</f>
        <v>26</v>
      </c>
      <c r="F108" s="21">
        <f>SUMIFS(أرشيف!O:O,أرشيف!C:C,B108,أرشيف!M:M,M108)</f>
        <v>57</v>
      </c>
      <c r="G108" s="21">
        <f>SUMIFS(أرشيف!O:O,أرشيف!C:C,B108,أرشيف!M:M,N108)</f>
        <v>0</v>
      </c>
      <c r="H108" s="21">
        <f>SUMIFS(أرشيف!O:O,أرشيف!C:C,B108,أرشيف!M:M,O108)</f>
        <v>9</v>
      </c>
      <c r="I108" s="22">
        <f t="shared" ref="I108:I120" si="7">SUM(C108:H108)</f>
        <v>96</v>
      </c>
      <c r="J108" s="23" t="s">
        <v>729</v>
      </c>
      <c r="K108" s="15" t="s">
        <v>732</v>
      </c>
      <c r="L108" s="15" t="s">
        <v>727</v>
      </c>
      <c r="M108" s="15" t="s">
        <v>731</v>
      </c>
      <c r="N108" s="15" t="s">
        <v>726</v>
      </c>
      <c r="O108" s="15" t="s">
        <v>87</v>
      </c>
    </row>
    <row r="109" spans="1:15" ht="13.5" customHeight="1" x14ac:dyDescent="0.2">
      <c r="B109" s="19" t="s">
        <v>736</v>
      </c>
      <c r="C109" s="21">
        <f>SUMIFS(أرشيف!O:O,أرشيف!C:C,B109,أرشيف!M:M,J109)</f>
        <v>3</v>
      </c>
      <c r="D109" s="21">
        <f>SUMIFS(أرشيف!O:O,أرشيف!C:C,B109,أرشيف!M:M,K109)</f>
        <v>525</v>
      </c>
      <c r="E109" s="21">
        <f>SUMIFS(أرشيف!O:O,أرشيف!C:C,B109,أرشيف!M:M,L109)</f>
        <v>714</v>
      </c>
      <c r="F109" s="21">
        <f>SUMIFS(أرشيف!O:O,أرشيف!C:C,B109,أرشيف!M:M,M109)</f>
        <v>124</v>
      </c>
      <c r="G109" s="21">
        <f>SUMIFS(أرشيف!O:O,أرشيف!C:C,B109,أرشيف!M:M,N109)</f>
        <v>2</v>
      </c>
      <c r="H109" s="21">
        <f>SUMIFS(أرشيف!O:O,أرشيف!C:C,B109,أرشيف!M:M,O109)</f>
        <v>0</v>
      </c>
      <c r="I109" s="22">
        <f t="shared" si="7"/>
        <v>1368</v>
      </c>
      <c r="J109" s="23" t="s">
        <v>729</v>
      </c>
      <c r="K109" s="15" t="s">
        <v>732</v>
      </c>
      <c r="L109" s="15" t="s">
        <v>727</v>
      </c>
      <c r="M109" s="15" t="s">
        <v>731</v>
      </c>
      <c r="N109" s="15" t="s">
        <v>726</v>
      </c>
      <c r="O109" s="15" t="s">
        <v>87</v>
      </c>
    </row>
    <row r="110" spans="1:15" ht="13.5" customHeight="1" x14ac:dyDescent="0.2">
      <c r="B110" s="19" t="s">
        <v>737</v>
      </c>
      <c r="C110" s="21">
        <f>SUMIFS(أرشيف!O:O,أرشيف!C:C,B110,أرشيف!M:M,J110)</f>
        <v>0</v>
      </c>
      <c r="D110" s="21">
        <f>SUMIFS(أرشيف!O:O,أرشيف!C:C,B110,أرشيف!M:M,K110)</f>
        <v>559</v>
      </c>
      <c r="E110" s="21">
        <f>SUMIFS(أرشيف!O:O,أرشيف!C:C,B110,أرشيف!M:M,L110)</f>
        <v>539</v>
      </c>
      <c r="F110" s="21">
        <f>SUMIFS(أرشيف!O:O,أرشيف!C:C,B110,أرشيف!M:M,M110)</f>
        <v>0</v>
      </c>
      <c r="G110" s="21">
        <f>SUMIFS(أرشيف!O:O,أرشيف!C:C,B110,أرشيف!M:M,N110)</f>
        <v>4</v>
      </c>
      <c r="H110" s="21">
        <f>SUMIFS(أرشيف!O:O,أرشيف!C:C,B110,أرشيف!M:M,O110)</f>
        <v>132</v>
      </c>
      <c r="I110" s="22">
        <f t="shared" si="7"/>
        <v>1234</v>
      </c>
      <c r="J110" s="23" t="s">
        <v>729</v>
      </c>
      <c r="K110" s="15" t="s">
        <v>732</v>
      </c>
      <c r="L110" s="15" t="s">
        <v>727</v>
      </c>
      <c r="M110" s="15" t="s">
        <v>731</v>
      </c>
      <c r="N110" s="15" t="s">
        <v>726</v>
      </c>
      <c r="O110" s="15" t="s">
        <v>87</v>
      </c>
    </row>
    <row r="111" spans="1:15" ht="13.5" customHeight="1" x14ac:dyDescent="0.2">
      <c r="B111" s="19" t="s">
        <v>738</v>
      </c>
      <c r="C111" s="21">
        <f>SUMIFS(أرشيف!O:O,أرشيف!C:C,B111,أرشيف!M:M,J111)</f>
        <v>0</v>
      </c>
      <c r="D111" s="21">
        <f>SUMIFS(أرشيف!O:O,أرشيف!C:C,B111,أرشيف!M:M,K111)</f>
        <v>130</v>
      </c>
      <c r="E111" s="21">
        <f>SUMIFS(أرشيف!O:O,أرشيف!C:C,B111,أرشيف!M:M,L111)</f>
        <v>107</v>
      </c>
      <c r="F111" s="21">
        <f>SUMIFS(أرشيف!O:O,أرشيف!C:C,B111,أرشيف!M:M,M111)</f>
        <v>7</v>
      </c>
      <c r="G111" s="21">
        <f>SUMIFS(أرشيف!O:O,أرشيف!C:C,B111,أرشيف!M:M,N111)</f>
        <v>0</v>
      </c>
      <c r="H111" s="21">
        <f>SUMIFS(أرشيف!O:O,أرشيف!C:C,B111,أرشيف!M:M,O111)</f>
        <v>45</v>
      </c>
      <c r="I111" s="22">
        <f t="shared" si="7"/>
        <v>289</v>
      </c>
      <c r="J111" s="23" t="s">
        <v>729</v>
      </c>
      <c r="K111" s="15" t="s">
        <v>732</v>
      </c>
      <c r="L111" s="15" t="s">
        <v>727</v>
      </c>
      <c r="M111" s="15" t="s">
        <v>731</v>
      </c>
      <c r="N111" s="15" t="s">
        <v>726</v>
      </c>
      <c r="O111" s="15" t="s">
        <v>87</v>
      </c>
    </row>
    <row r="112" spans="1:15" ht="13.5" customHeight="1" x14ac:dyDescent="0.2">
      <c r="B112" s="19" t="s">
        <v>739</v>
      </c>
      <c r="C112" s="21">
        <f>SUMIFS(أرشيف!O:O,أرشيف!C:C,B112,أرشيف!M:M,J112)</f>
        <v>12</v>
      </c>
      <c r="D112" s="21">
        <f>SUMIFS(أرشيف!O:O,أرشيف!C:C,B112,أرشيف!M:M,K112)</f>
        <v>533</v>
      </c>
      <c r="E112" s="21">
        <f>SUMIFS(أرشيف!O:O,أرشيف!C:C,B112,أرشيف!M:M,L112)</f>
        <v>644</v>
      </c>
      <c r="F112" s="21">
        <f>SUMIFS(أرشيف!O:O,أرشيف!C:C,B112,أرشيف!M:M,M112)</f>
        <v>158</v>
      </c>
      <c r="G112" s="21">
        <f>SUMIFS(أرشيف!O:O,أرشيف!C:C,B112,أرشيف!M:M,N112)</f>
        <v>0</v>
      </c>
      <c r="H112" s="21">
        <f>SUMIFS(أرشيف!O:O,أرشيف!C:C,B112,أرشيف!M:M,O112)</f>
        <v>43</v>
      </c>
      <c r="I112" s="22">
        <f t="shared" si="7"/>
        <v>1390</v>
      </c>
      <c r="J112" s="23" t="s">
        <v>729</v>
      </c>
      <c r="K112" s="15" t="s">
        <v>732</v>
      </c>
      <c r="L112" s="15" t="s">
        <v>727</v>
      </c>
      <c r="M112" s="15" t="s">
        <v>731</v>
      </c>
      <c r="N112" s="15" t="s">
        <v>726</v>
      </c>
      <c r="O112" s="15" t="s">
        <v>87</v>
      </c>
    </row>
    <row r="113" spans="1:15" ht="13.5" customHeight="1" x14ac:dyDescent="0.2">
      <c r="B113" s="19" t="s">
        <v>740</v>
      </c>
      <c r="C113" s="21">
        <f>SUMIFS(أرشيف!O:O,أرشيف!C:C,B113,أرشيف!M:M,J113)</f>
        <v>0</v>
      </c>
      <c r="D113" s="21">
        <f>SUMIFS(أرشيف!O:O,أرشيف!C:C,B113,أرشيف!M:M,K113)</f>
        <v>336</v>
      </c>
      <c r="E113" s="21">
        <f>SUMIFS(أرشيف!O:O,أرشيف!C:C,B113,أرشيف!M:M,L113)</f>
        <v>47</v>
      </c>
      <c r="F113" s="21">
        <f>SUMIFS(أرشيف!O:O,أرشيف!C:C,B113,أرشيف!M:M,M113)</f>
        <v>6</v>
      </c>
      <c r="G113" s="21">
        <f>SUMIFS(أرشيف!O:O,أرشيف!C:C,B113,أرشيف!M:M,N113)</f>
        <v>4</v>
      </c>
      <c r="H113" s="21">
        <f>SUMIFS(أرشيف!O:O,أرشيف!C:C,B113,أرشيف!M:M,O113)</f>
        <v>3276</v>
      </c>
      <c r="I113" s="22">
        <f t="shared" si="7"/>
        <v>3669</v>
      </c>
      <c r="J113" s="23" t="s">
        <v>729</v>
      </c>
      <c r="K113" s="15" t="s">
        <v>732</v>
      </c>
      <c r="L113" s="15" t="s">
        <v>727</v>
      </c>
      <c r="M113" s="15" t="s">
        <v>731</v>
      </c>
      <c r="N113" s="15" t="s">
        <v>726</v>
      </c>
      <c r="O113" s="15" t="s">
        <v>87</v>
      </c>
    </row>
    <row r="114" spans="1:15" ht="13.5" customHeight="1" x14ac:dyDescent="0.2">
      <c r="B114" s="19" t="s">
        <v>741</v>
      </c>
      <c r="C114" s="21">
        <f>SUMIFS(أرشيف!O:O,أرشيف!C:C,B114,أرشيف!M:M,J114)</f>
        <v>0</v>
      </c>
      <c r="D114" s="21">
        <f>SUMIFS(أرشيف!O:O,أرشيف!C:C,B114,أرشيف!M:M,K114)</f>
        <v>1216</v>
      </c>
      <c r="E114" s="21">
        <f>SUMIFS(أرشيف!O:O,أرشيف!C:C,B114,أرشيف!M:M,L114)</f>
        <v>223</v>
      </c>
      <c r="F114" s="21">
        <f>SUMIFS(أرشيف!O:O,أرشيف!C:C,B114,أرشيف!M:M,M114)</f>
        <v>13</v>
      </c>
      <c r="G114" s="21">
        <f>SUMIFS(أرشيف!O:O,أرشيف!C:C,B114,أرشيف!M:M,N114)</f>
        <v>2</v>
      </c>
      <c r="H114" s="21">
        <f>SUMIFS(أرشيف!O:O,أرشيف!C:C,B114,أرشيف!M:M,O114)</f>
        <v>130</v>
      </c>
      <c r="I114" s="22">
        <f t="shared" si="7"/>
        <v>1584</v>
      </c>
      <c r="J114" s="23" t="s">
        <v>729</v>
      </c>
      <c r="K114" s="15" t="s">
        <v>732</v>
      </c>
      <c r="L114" s="15" t="s">
        <v>727</v>
      </c>
      <c r="M114" s="15" t="s">
        <v>731</v>
      </c>
      <c r="N114" s="15" t="s">
        <v>726</v>
      </c>
      <c r="O114" s="15" t="s">
        <v>87</v>
      </c>
    </row>
    <row r="115" spans="1:15" ht="13.5" customHeight="1" x14ac:dyDescent="0.2">
      <c r="B115" s="19" t="s">
        <v>742</v>
      </c>
      <c r="C115" s="21">
        <f>SUMIFS(أرشيف!O:O,أرشيف!C:C,B115,أرشيف!M:M,J115)</f>
        <v>0</v>
      </c>
      <c r="D115" s="21">
        <f>SUMIFS(أرشيف!O:O,أرشيف!C:C,B115,أرشيف!M:M,K115)</f>
        <v>76</v>
      </c>
      <c r="E115" s="21">
        <f>SUMIFS(أرشيف!O:O,أرشيف!C:C,B115,أرشيف!M:M,L115)</f>
        <v>10</v>
      </c>
      <c r="F115" s="21">
        <f>SUMIFS(أرشيف!O:O,أرشيف!C:C,B115,أرشيف!M:M,M115)</f>
        <v>5</v>
      </c>
      <c r="G115" s="21">
        <f>SUMIFS(أرشيف!O:O,أرشيف!C:C,B115,أرشيف!M:M,N115)</f>
        <v>2</v>
      </c>
      <c r="H115" s="21">
        <f>SUMIFS(أرشيف!O:O,أرشيف!C:C,B115,أرشيف!M:M,O115)</f>
        <v>0</v>
      </c>
      <c r="I115" s="22">
        <f t="shared" si="7"/>
        <v>93</v>
      </c>
      <c r="J115" s="23" t="s">
        <v>729</v>
      </c>
      <c r="K115" s="15" t="s">
        <v>732</v>
      </c>
      <c r="L115" s="15" t="s">
        <v>727</v>
      </c>
      <c r="M115" s="15" t="s">
        <v>731</v>
      </c>
      <c r="N115" s="15" t="s">
        <v>726</v>
      </c>
      <c r="O115" s="15" t="s">
        <v>87</v>
      </c>
    </row>
    <row r="116" spans="1:15" ht="13.5" customHeight="1" x14ac:dyDescent="0.2">
      <c r="B116" s="19" t="s">
        <v>743</v>
      </c>
      <c r="C116" s="21">
        <f>SUMIFS(أرشيف!O:O,أرشيف!C:C,B116,أرشيف!M:M,J116)</f>
        <v>0</v>
      </c>
      <c r="D116" s="21">
        <f>SUMIFS(أرشيف!O:O,أرشيف!C:C,B116,أرشيف!M:M,K116)</f>
        <v>243</v>
      </c>
      <c r="E116" s="21">
        <f>SUMIFS(أرشيف!O:O,أرشيف!C:C,B116,أرشيف!M:M,L116)</f>
        <v>632</v>
      </c>
      <c r="F116" s="21">
        <f>SUMIFS(أرشيف!O:O,أرشيف!C:C,B116,أرشيف!M:M,M116)</f>
        <v>129</v>
      </c>
      <c r="G116" s="21">
        <f>SUMIFS(أرشيف!O:O,أرشيف!C:C,B116,أرشيف!M:M,N116)</f>
        <v>1</v>
      </c>
      <c r="H116" s="21">
        <f>SUMIFS(أرشيف!O:O,أرشيف!C:C,B116,أرشيف!M:M,O116)</f>
        <v>0</v>
      </c>
      <c r="I116" s="22">
        <f t="shared" si="7"/>
        <v>1005</v>
      </c>
      <c r="J116" s="23" t="s">
        <v>729</v>
      </c>
      <c r="K116" s="15" t="s">
        <v>732</v>
      </c>
      <c r="L116" s="15" t="s">
        <v>727</v>
      </c>
      <c r="M116" s="15" t="s">
        <v>731</v>
      </c>
      <c r="N116" s="15" t="s">
        <v>726</v>
      </c>
      <c r="O116" s="15" t="s">
        <v>87</v>
      </c>
    </row>
    <row r="117" spans="1:15" ht="13.5" customHeight="1" x14ac:dyDescent="0.2">
      <c r="B117" s="19" t="s">
        <v>744</v>
      </c>
      <c r="C117" s="21">
        <f>SUMIFS(أرشيف!O:O,أرشيف!C:C,B117,أرشيف!M:M,J117)</f>
        <v>6</v>
      </c>
      <c r="D117" s="21">
        <f>SUMIFS(أرشيف!O:O,أرشيف!C:C,B117,أرشيف!M:M,K117)</f>
        <v>194</v>
      </c>
      <c r="E117" s="21">
        <f>SUMIFS(أرشيف!O:O,أرشيف!C:C,B117,أرشيف!M:M,L117)</f>
        <v>14</v>
      </c>
      <c r="F117" s="21">
        <f>SUMIFS(أرشيف!O:O,أرشيف!C:C,B117,أرشيف!M:M,M117)</f>
        <v>4</v>
      </c>
      <c r="G117" s="21">
        <f>SUMIFS(أرشيف!O:O,أرشيف!C:C,B117,أرشيف!M:M,N117)</f>
        <v>0</v>
      </c>
      <c r="H117" s="21">
        <f>SUMIFS(أرشيف!O:O,أرشيف!C:C,B117,أرشيف!M:M,O117)</f>
        <v>3516</v>
      </c>
      <c r="I117" s="22">
        <f t="shared" si="7"/>
        <v>3734</v>
      </c>
      <c r="J117" s="23" t="s">
        <v>729</v>
      </c>
      <c r="K117" s="15" t="s">
        <v>732</v>
      </c>
      <c r="L117" s="15" t="s">
        <v>727</v>
      </c>
      <c r="M117" s="15" t="s">
        <v>731</v>
      </c>
      <c r="N117" s="15" t="s">
        <v>726</v>
      </c>
      <c r="O117" s="15" t="s">
        <v>87</v>
      </c>
    </row>
    <row r="118" spans="1:15" ht="13.5" customHeight="1" x14ac:dyDescent="0.2">
      <c r="B118" s="19" t="s">
        <v>745</v>
      </c>
      <c r="C118" s="21">
        <f>SUMIFS(أرشيف!O:O,أرشيف!C:C,B118,أرشيف!M:M,J118)</f>
        <v>0</v>
      </c>
      <c r="D118" s="21">
        <f>SUMIFS(أرشيف!O:O,أرشيف!C:C,B118,أرشيف!M:M,K118)</f>
        <v>4</v>
      </c>
      <c r="E118" s="21">
        <f>SUMIFS(أرشيف!O:O,أرشيف!C:C,B118,أرشيف!M:M,L118)</f>
        <v>0</v>
      </c>
      <c r="F118" s="21">
        <f>SUMIFS(أرشيف!O:O,أرشيف!C:C,B118,أرشيف!M:M,M118)</f>
        <v>0</v>
      </c>
      <c r="G118" s="21">
        <f>SUMIFS(أرشيف!O:O,أرشيف!C:C,B118,أرشيف!M:M,N118)</f>
        <v>6</v>
      </c>
      <c r="H118" s="21">
        <f>SUMIFS(أرشيف!O:O,أرشيف!C:C,B118,أرشيف!M:M,O118)</f>
        <v>0</v>
      </c>
      <c r="I118" s="22">
        <f t="shared" si="7"/>
        <v>10</v>
      </c>
      <c r="J118" s="23" t="s">
        <v>729</v>
      </c>
      <c r="K118" s="15" t="s">
        <v>732</v>
      </c>
      <c r="L118" s="15" t="s">
        <v>727</v>
      </c>
      <c r="M118" s="15" t="s">
        <v>731</v>
      </c>
      <c r="N118" s="15" t="s">
        <v>726</v>
      </c>
      <c r="O118" s="15" t="s">
        <v>87</v>
      </c>
    </row>
    <row r="119" spans="1:15" ht="13.5" customHeight="1" x14ac:dyDescent="0.2">
      <c r="B119" s="19" t="s">
        <v>746</v>
      </c>
      <c r="C119" s="21">
        <f>SUMIFS(أرشيف!O:O,أرشيف!C:C,B119,أرشيف!M:M,J119)</f>
        <v>9</v>
      </c>
      <c r="D119" s="21">
        <f>SUMIFS(أرشيف!O:O,أرشيف!C:C,B119,أرشيف!M:M,K119)</f>
        <v>8</v>
      </c>
      <c r="E119" s="21">
        <f>SUMIFS(أرشيف!O:O,أرشيف!C:C,B119,أرشيف!M:M,L119)</f>
        <v>4</v>
      </c>
      <c r="F119" s="21">
        <f>SUMIFS(أرشيف!O:O,أرشيف!C:C,B119,أرشيف!M:M,M119)</f>
        <v>0</v>
      </c>
      <c r="G119" s="21">
        <f>SUMIFS(أرشيف!O:O,أرشيف!C:C,B119,أرشيف!M:M,N119)</f>
        <v>0</v>
      </c>
      <c r="H119" s="21">
        <f>SUMIFS(أرشيف!O:O,أرشيف!C:C,B119,أرشيف!M:M,O119)</f>
        <v>2652</v>
      </c>
      <c r="I119" s="22">
        <f t="shared" si="7"/>
        <v>2673</v>
      </c>
      <c r="J119" s="23" t="s">
        <v>729</v>
      </c>
      <c r="K119" s="15" t="s">
        <v>732</v>
      </c>
      <c r="L119" s="15" t="s">
        <v>727</v>
      </c>
      <c r="M119" s="15" t="s">
        <v>731</v>
      </c>
      <c r="N119" s="15" t="s">
        <v>726</v>
      </c>
      <c r="O119" s="15" t="s">
        <v>87</v>
      </c>
    </row>
    <row r="120" spans="1:15" ht="15" x14ac:dyDescent="0.2">
      <c r="B120" s="18" t="s">
        <v>753</v>
      </c>
      <c r="C120" s="22">
        <f t="shared" ref="C120:H120" si="8">SUM(C108:C119)</f>
        <v>30</v>
      </c>
      <c r="D120" s="22">
        <f t="shared" si="8"/>
        <v>3828</v>
      </c>
      <c r="E120" s="22">
        <f t="shared" si="8"/>
        <v>2960</v>
      </c>
      <c r="F120" s="22">
        <f t="shared" si="8"/>
        <v>503</v>
      </c>
      <c r="G120" s="22">
        <f t="shared" si="8"/>
        <v>21</v>
      </c>
      <c r="H120" s="22">
        <f t="shared" si="8"/>
        <v>9803</v>
      </c>
      <c r="I120" s="22">
        <f t="shared" si="7"/>
        <v>17145</v>
      </c>
    </row>
    <row r="121" spans="1:15" ht="42.75" customHeight="1" x14ac:dyDescent="0.2">
      <c r="I121" s="20"/>
      <c r="J121" s="24"/>
    </row>
    <row r="122" spans="1:15" ht="15" customHeight="1" x14ac:dyDescent="0.2">
      <c r="A122" s="15">
        <v>8</v>
      </c>
      <c r="B122" s="33" t="s">
        <v>936</v>
      </c>
      <c r="C122" s="33"/>
      <c r="D122" s="33"/>
      <c r="E122" s="33"/>
      <c r="F122" s="33"/>
      <c r="G122" s="33"/>
      <c r="H122" s="33"/>
      <c r="I122" s="15"/>
    </row>
    <row r="123" spans="1:15" ht="15" customHeight="1" x14ac:dyDescent="0.2">
      <c r="B123" s="32" t="s">
        <v>957</v>
      </c>
      <c r="C123" s="32"/>
      <c r="D123" s="32"/>
      <c r="E123" s="32"/>
      <c r="F123" s="32"/>
      <c r="G123" s="32"/>
      <c r="H123" s="32"/>
      <c r="I123" s="15"/>
    </row>
    <row r="124" spans="1:15" ht="30.75" customHeight="1" x14ac:dyDescent="0.2">
      <c r="B124" s="17" t="s">
        <v>958</v>
      </c>
      <c r="C124" s="17" t="s">
        <v>733</v>
      </c>
      <c r="D124" s="17" t="s">
        <v>730</v>
      </c>
      <c r="E124" s="17" t="s">
        <v>177</v>
      </c>
      <c r="F124" s="17" t="s">
        <v>752</v>
      </c>
      <c r="G124" s="17" t="s">
        <v>87</v>
      </c>
      <c r="H124" s="18" t="s">
        <v>753</v>
      </c>
      <c r="I124" s="26"/>
    </row>
    <row r="125" spans="1:15" ht="13.5" customHeight="1" x14ac:dyDescent="0.2">
      <c r="B125" s="19" t="s">
        <v>928</v>
      </c>
      <c r="C125" s="21">
        <f>SUMIFS(أرشيف!O:O,أرشيف!R:R,B125,أرشيف!L:L,I125)</f>
        <v>3</v>
      </c>
      <c r="D125" s="21">
        <f>SUMIFS(أرشيف!O:O,أرشيف!R:R,B125,أرشيف!L:L,J125)</f>
        <v>40</v>
      </c>
      <c r="E125" s="21">
        <f>SUMIFS(أرشيف!O:O,أرشيف!R:R,B125,أرشيف!L:L,K125)</f>
        <v>17</v>
      </c>
      <c r="F125" s="21">
        <f>SUMIFS(أرشيف!O:O,أرشيف!R:R,B125,أرشيف!L:L,L125)</f>
        <v>28</v>
      </c>
      <c r="G125" s="21">
        <f>SUMIFS(أرشيف!O:O,أرشيف!R:R,B125,أرشيف!L:L,M125)</f>
        <v>0</v>
      </c>
      <c r="H125" s="22">
        <f>SUM(C125:G125)</f>
        <v>88</v>
      </c>
      <c r="I125" s="26" t="s">
        <v>733</v>
      </c>
      <c r="J125" s="23" t="s">
        <v>730</v>
      </c>
      <c r="K125" s="15" t="s">
        <v>177</v>
      </c>
      <c r="L125" s="15" t="s">
        <v>752</v>
      </c>
      <c r="M125" s="15" t="s">
        <v>87</v>
      </c>
    </row>
    <row r="126" spans="1:15" ht="13.5" customHeight="1" x14ac:dyDescent="0.2">
      <c r="B126" s="19" t="s">
        <v>930</v>
      </c>
      <c r="C126" s="21">
        <f>SUMIFS(أرشيف!O:O,أرشيف!R:R,B126,أرشيف!L:L,I126)</f>
        <v>0</v>
      </c>
      <c r="D126" s="21">
        <f>SUMIFS(أرشيف!O:O,أرشيف!R:R,B126,أرشيف!L:L,J126)</f>
        <v>9</v>
      </c>
      <c r="E126" s="21">
        <f>SUMIFS(أرشيف!O:O,أرشيف!R:R,B126,أرشيف!L:L,K126)</f>
        <v>0</v>
      </c>
      <c r="F126" s="21">
        <f>SUMIFS(أرشيف!O:O,أرشيف!R:R,B126,أرشيف!L:L,L126)</f>
        <v>0</v>
      </c>
      <c r="G126" s="21">
        <f>SUMIFS(أرشيف!O:O,أرشيف!R:R,B126,أرشيف!L:L,M126)</f>
        <v>0</v>
      </c>
      <c r="H126" s="22">
        <f>SUM(C126:G126)</f>
        <v>9</v>
      </c>
      <c r="I126" s="26" t="s">
        <v>733</v>
      </c>
      <c r="J126" s="23" t="s">
        <v>730</v>
      </c>
      <c r="K126" s="15" t="s">
        <v>177</v>
      </c>
      <c r="L126" s="15" t="s">
        <v>752</v>
      </c>
      <c r="M126" s="15" t="s">
        <v>87</v>
      </c>
    </row>
    <row r="127" spans="1:15" ht="13.5" customHeight="1" x14ac:dyDescent="0.2">
      <c r="B127" s="19" t="s">
        <v>929</v>
      </c>
      <c r="C127" s="21">
        <f>SUMIFS(أرشيف!O:O,أرشيف!R:R,B127,أرشيف!L:L,I127)</f>
        <v>0</v>
      </c>
      <c r="D127" s="21">
        <f>SUMIFS(أرشيف!O:O,أرشيف!R:R,B127,أرشيف!L:L,J127)</f>
        <v>10</v>
      </c>
      <c r="E127" s="21">
        <f>SUMIFS(أرشيف!O:O,أرشيف!R:R,B127,أرشيف!L:L,K127)</f>
        <v>1</v>
      </c>
      <c r="F127" s="21">
        <f>SUMIFS(أرشيف!O:O,أرشيف!R:R,B127,أرشيف!L:L,L127)</f>
        <v>0</v>
      </c>
      <c r="G127" s="21">
        <f>SUMIFS(أرشيف!O:O,أرشيف!R:R,B127,أرشيف!L:L,M127)</f>
        <v>0</v>
      </c>
      <c r="H127" s="22">
        <f>SUM(C127:G127)</f>
        <v>11</v>
      </c>
      <c r="I127" s="26" t="s">
        <v>733</v>
      </c>
      <c r="J127" s="23" t="s">
        <v>730</v>
      </c>
      <c r="K127" s="15" t="s">
        <v>177</v>
      </c>
      <c r="L127" s="15" t="s">
        <v>752</v>
      </c>
      <c r="M127" s="15" t="s">
        <v>87</v>
      </c>
    </row>
    <row r="128" spans="1:15" ht="13.5" customHeight="1" x14ac:dyDescent="0.2">
      <c r="B128" s="19" t="s">
        <v>23</v>
      </c>
      <c r="C128" s="21">
        <f>SUMIFS(أرشيف!O:O,أرشيف!R:R,B128,أرشيف!L:L,I128)</f>
        <v>2960</v>
      </c>
      <c r="D128" s="21">
        <f>SUMIFS(أرشيف!O:O,أرشيف!R:R,B128,أرشيف!L:L,J128)</f>
        <v>3781</v>
      </c>
      <c r="E128" s="21">
        <f>SUMIFS(أرشيف!O:O,أرشيف!R:R,B128,أرشيف!L:L,K128)</f>
        <v>491</v>
      </c>
      <c r="F128" s="21">
        <f>SUMIFS(أرشيف!O:O,أرشيف!R:R,B128,أرشيف!L:L,L128)</f>
        <v>2</v>
      </c>
      <c r="G128" s="21">
        <f>SUMIFS(أرشيف!O:O,أرشيف!R:R,B128,أرشيف!L:L,M128)</f>
        <v>9803</v>
      </c>
      <c r="H128" s="22">
        <f>SUM(C128:G128)</f>
        <v>17037</v>
      </c>
      <c r="I128" s="26" t="s">
        <v>733</v>
      </c>
      <c r="J128" s="23" t="s">
        <v>730</v>
      </c>
      <c r="K128" s="15" t="s">
        <v>177</v>
      </c>
      <c r="L128" s="15" t="s">
        <v>752</v>
      </c>
      <c r="M128" s="15" t="s">
        <v>87</v>
      </c>
    </row>
    <row r="129" spans="1:10" ht="15" x14ac:dyDescent="0.2">
      <c r="B129" s="18" t="s">
        <v>753</v>
      </c>
      <c r="C129" s="22">
        <f>SUM(C125:C128)</f>
        <v>2963</v>
      </c>
      <c r="D129" s="22">
        <f>SUM(D125:D128)</f>
        <v>3840</v>
      </c>
      <c r="E129" s="22">
        <f>SUM(E125:E128)</f>
        <v>509</v>
      </c>
      <c r="F129" s="22">
        <f>SUM(F125:F128)</f>
        <v>30</v>
      </c>
      <c r="G129" s="22">
        <f>SUM(G125:G128)</f>
        <v>9803</v>
      </c>
      <c r="H129" s="22">
        <f>SUM(C129:G129)</f>
        <v>17145</v>
      </c>
      <c r="I129" s="15"/>
    </row>
    <row r="130" spans="1:10" ht="42.75" customHeight="1" x14ac:dyDescent="0.2">
      <c r="I130" s="20"/>
    </row>
    <row r="131" spans="1:10" ht="15" customHeight="1" x14ac:dyDescent="0.2">
      <c r="A131" s="15">
        <v>9</v>
      </c>
      <c r="B131" s="33" t="s">
        <v>936</v>
      </c>
      <c r="C131" s="33"/>
      <c r="D131" s="33"/>
      <c r="E131" s="33"/>
      <c r="F131" s="16"/>
      <c r="G131" s="16"/>
      <c r="H131" s="16"/>
    </row>
    <row r="132" spans="1:10" ht="15" customHeight="1" x14ac:dyDescent="0.2">
      <c r="B132" s="32" t="s">
        <v>959</v>
      </c>
      <c r="C132" s="32"/>
      <c r="D132" s="32"/>
      <c r="E132" s="32"/>
      <c r="F132" s="16"/>
      <c r="G132" s="16"/>
      <c r="H132" s="16"/>
    </row>
    <row r="133" spans="1:10" ht="30.75" customHeight="1" x14ac:dyDescent="0.2">
      <c r="B133" s="17" t="s">
        <v>960</v>
      </c>
      <c r="C133" s="17" t="s">
        <v>934</v>
      </c>
      <c r="D133" s="17" t="s">
        <v>935</v>
      </c>
      <c r="E133" s="18" t="s">
        <v>753</v>
      </c>
    </row>
    <row r="134" spans="1:10" ht="13.5" customHeight="1" x14ac:dyDescent="0.2">
      <c r="B134" s="19" t="s">
        <v>27</v>
      </c>
      <c r="C134" s="21">
        <f>SUMIFS(أرشيف!S:S,أرشيف!Y:Y,B134)</f>
        <v>8594</v>
      </c>
      <c r="D134" s="21">
        <f>SUMIFS(أرشيف!T:T,أرشيف!Y:Y,B134)</f>
        <v>8499</v>
      </c>
      <c r="E134" s="22">
        <f t="shared" ref="E134:E138" si="9">SUM(C134:D134)</f>
        <v>17093</v>
      </c>
    </row>
    <row r="135" spans="1:10" ht="13.5" customHeight="1" x14ac:dyDescent="0.2">
      <c r="B135" s="19" t="s">
        <v>81</v>
      </c>
      <c r="C135" s="21">
        <f>SUMIFS(أرشيف!S:S,أرشيف!Y:Y,B135)</f>
        <v>2</v>
      </c>
      <c r="D135" s="21">
        <f>SUMIFS(أرشيف!T:T,أرشيف!Y:Y,B135)</f>
        <v>1</v>
      </c>
      <c r="E135" s="22">
        <f t="shared" si="9"/>
        <v>3</v>
      </c>
    </row>
    <row r="136" spans="1:10" ht="13.5" customHeight="1" x14ac:dyDescent="0.2">
      <c r="B136" s="19" t="s">
        <v>99</v>
      </c>
      <c r="C136" s="21">
        <f>SUMIFS(أرشيف!S:S,أرشيف!Y:Y,B136)</f>
        <v>23</v>
      </c>
      <c r="D136" s="21">
        <f>SUMIFS(أرشيف!T:T,أرشيف!Y:Y,B136)</f>
        <v>19</v>
      </c>
      <c r="E136" s="22">
        <f t="shared" si="9"/>
        <v>42</v>
      </c>
    </row>
    <row r="137" spans="1:10" ht="13.5" customHeight="1" x14ac:dyDescent="0.2">
      <c r="B137" s="19" t="s">
        <v>21</v>
      </c>
      <c r="C137" s="21">
        <f>SUMIFS(أرشيف!S:S,أرشيف!Y:Y,B137)</f>
        <v>1</v>
      </c>
      <c r="D137" s="21">
        <f>SUMIFS(أرشيف!T:T,أرشيف!Y:Y,B137)</f>
        <v>6</v>
      </c>
      <c r="E137" s="22">
        <f t="shared" si="9"/>
        <v>7</v>
      </c>
    </row>
    <row r="138" spans="1:10" ht="15" x14ac:dyDescent="0.2">
      <c r="B138" s="18" t="s">
        <v>753</v>
      </c>
      <c r="C138" s="22">
        <f>SUM(C134:C137)</f>
        <v>8620</v>
      </c>
      <c r="D138" s="22">
        <f>SUM(D134:D137)</f>
        <v>8525</v>
      </c>
      <c r="E138" s="22">
        <f t="shared" si="9"/>
        <v>17145</v>
      </c>
    </row>
    <row r="139" spans="1:10" ht="42.75" customHeight="1" x14ac:dyDescent="0.2">
      <c r="I139" s="20"/>
      <c r="J139" s="24"/>
    </row>
    <row r="140" spans="1:10" ht="15" customHeight="1" x14ac:dyDescent="0.2">
      <c r="A140" s="15">
        <v>10</v>
      </c>
      <c r="B140" s="33" t="s">
        <v>936</v>
      </c>
      <c r="C140" s="33"/>
      <c r="D140" s="33"/>
      <c r="E140" s="33"/>
      <c r="F140" s="16"/>
      <c r="G140" s="16"/>
      <c r="H140" s="16"/>
    </row>
    <row r="141" spans="1:10" ht="15" customHeight="1" x14ac:dyDescent="0.2">
      <c r="B141" s="32" t="s">
        <v>941</v>
      </c>
      <c r="C141" s="32"/>
      <c r="D141" s="32"/>
      <c r="E141" s="32"/>
      <c r="F141" s="16"/>
      <c r="G141" s="16"/>
      <c r="H141" s="16"/>
    </row>
    <row r="142" spans="1:10" ht="30.75" customHeight="1" x14ac:dyDescent="0.2">
      <c r="B142" s="17" t="s">
        <v>945</v>
      </c>
      <c r="C142" s="17" t="s">
        <v>937</v>
      </c>
      <c r="D142" s="17" t="s">
        <v>938</v>
      </c>
      <c r="E142" s="18" t="s">
        <v>753</v>
      </c>
    </row>
    <row r="143" spans="1:10" ht="13.5" customHeight="1" x14ac:dyDescent="0.2">
      <c r="B143" s="19" t="s">
        <v>735</v>
      </c>
      <c r="C143" s="21">
        <f>SUMIFS(أرشيف!W:W,أرشيف!C:C,B143)</f>
        <v>86</v>
      </c>
      <c r="D143" s="21">
        <f>SUMIFS(أرشيف!X:X,أرشيف!C:C,B143)</f>
        <v>11</v>
      </c>
      <c r="E143" s="22">
        <f t="shared" ref="E143:E155" si="10">SUM(C143:D143)</f>
        <v>97</v>
      </c>
    </row>
    <row r="144" spans="1:10" ht="13.5" customHeight="1" x14ac:dyDescent="0.2">
      <c r="B144" s="19" t="s">
        <v>736</v>
      </c>
      <c r="C144" s="21">
        <f>SUMIFS(أرشيف!W:W,أرشيف!C:C,B144)</f>
        <v>1236</v>
      </c>
      <c r="D144" s="21">
        <f>SUMIFS(أرشيف!X:X,أرشيف!C:C,B144)</f>
        <v>138</v>
      </c>
      <c r="E144" s="22">
        <f t="shared" si="10"/>
        <v>1374</v>
      </c>
    </row>
    <row r="145" spans="1:10" ht="13.5" customHeight="1" x14ac:dyDescent="0.2">
      <c r="B145" s="19" t="s">
        <v>737</v>
      </c>
      <c r="C145" s="21">
        <f>SUMIFS(أرشيف!W:W,أرشيف!C:C,B145)</f>
        <v>1120</v>
      </c>
      <c r="D145" s="21">
        <f>SUMIFS(أرشيف!X:X,أرشيف!C:C,B145)</f>
        <v>123</v>
      </c>
      <c r="E145" s="22">
        <f t="shared" si="10"/>
        <v>1243</v>
      </c>
    </row>
    <row r="146" spans="1:10" ht="13.5" customHeight="1" x14ac:dyDescent="0.2">
      <c r="B146" s="19" t="s">
        <v>738</v>
      </c>
      <c r="C146" s="21">
        <f>SUMIFS(أرشيف!W:W,أرشيف!C:C,B146)</f>
        <v>260</v>
      </c>
      <c r="D146" s="21">
        <f>SUMIFS(أرشيف!X:X,أرشيف!C:C,B146)</f>
        <v>28</v>
      </c>
      <c r="E146" s="22">
        <f t="shared" si="10"/>
        <v>288</v>
      </c>
    </row>
    <row r="147" spans="1:10" ht="13.5" customHeight="1" x14ac:dyDescent="0.2">
      <c r="B147" s="19" t="s">
        <v>739</v>
      </c>
      <c r="C147" s="21">
        <f>SUMIFS(أرشيف!W:W,أرشيف!C:C,B147)</f>
        <v>1245</v>
      </c>
      <c r="D147" s="21">
        <f>SUMIFS(أرشيف!X:X,أرشيف!C:C,B147)</f>
        <v>140</v>
      </c>
      <c r="E147" s="22">
        <f t="shared" si="10"/>
        <v>1385</v>
      </c>
    </row>
    <row r="148" spans="1:10" ht="13.5" customHeight="1" x14ac:dyDescent="0.2">
      <c r="B148" s="19" t="s">
        <v>740</v>
      </c>
      <c r="C148" s="21">
        <f>SUMIFS(أرشيف!W:W,أرشيف!C:C,B148)</f>
        <v>3318</v>
      </c>
      <c r="D148" s="21">
        <f>SUMIFS(أرشيف!X:X,أرشيف!C:C,B148)</f>
        <v>368</v>
      </c>
      <c r="E148" s="22">
        <f t="shared" si="10"/>
        <v>3686</v>
      </c>
    </row>
    <row r="149" spans="1:10" ht="13.5" customHeight="1" x14ac:dyDescent="0.2">
      <c r="B149" s="19" t="s">
        <v>741</v>
      </c>
      <c r="C149" s="21">
        <f>SUMIFS(أرشيف!W:W,أرشيف!C:C,B149)</f>
        <v>1462</v>
      </c>
      <c r="D149" s="21">
        <f>SUMIFS(أرشيف!X:X,أرشيف!C:C,B149)</f>
        <v>162</v>
      </c>
      <c r="E149" s="22">
        <f t="shared" si="10"/>
        <v>1624</v>
      </c>
    </row>
    <row r="150" spans="1:10" ht="13.5" customHeight="1" x14ac:dyDescent="0.2">
      <c r="B150" s="19" t="s">
        <v>742</v>
      </c>
      <c r="C150" s="21">
        <f>SUMIFS(أرشيف!W:W,أرشيف!C:C,B150)</f>
        <v>92</v>
      </c>
      <c r="D150" s="21">
        <f>SUMIFS(أرشيف!X:X,أرشيف!C:C,B150)</f>
        <v>10</v>
      </c>
      <c r="E150" s="22">
        <f t="shared" si="10"/>
        <v>102</v>
      </c>
    </row>
    <row r="151" spans="1:10" ht="13.5" customHeight="1" x14ac:dyDescent="0.2">
      <c r="B151" s="19" t="s">
        <v>743</v>
      </c>
      <c r="C151" s="21">
        <f>SUMIFS(أرشيف!W:W,أرشيف!C:C,B151)</f>
        <v>902</v>
      </c>
      <c r="D151" s="21">
        <f>SUMIFS(أرشيف!X:X,أرشيف!C:C,B151)</f>
        <v>104</v>
      </c>
      <c r="E151" s="22">
        <f t="shared" si="10"/>
        <v>1006</v>
      </c>
    </row>
    <row r="152" spans="1:10" ht="13.5" customHeight="1" x14ac:dyDescent="0.2">
      <c r="B152" s="19" t="s">
        <v>744</v>
      </c>
      <c r="C152" s="21">
        <f>SUMIFS(أرشيف!W:W,أرشيف!C:C,B152)</f>
        <v>3374</v>
      </c>
      <c r="D152" s="21">
        <f>SUMIFS(أرشيف!X:X,أرشيف!C:C,B152)</f>
        <v>376</v>
      </c>
      <c r="E152" s="22">
        <f t="shared" si="10"/>
        <v>3750</v>
      </c>
    </row>
    <row r="153" spans="1:10" ht="13.5" customHeight="1" x14ac:dyDescent="0.2">
      <c r="B153" s="19" t="s">
        <v>745</v>
      </c>
      <c r="C153" s="21">
        <f>SUMIFS(أرشيف!W:W,أرشيف!C:C,B153)</f>
        <v>23</v>
      </c>
      <c r="D153" s="21">
        <f>SUMIFS(أرشيف!X:X,أرشيف!C:C,B153)</f>
        <v>1</v>
      </c>
      <c r="E153" s="22">
        <f t="shared" si="10"/>
        <v>24</v>
      </c>
    </row>
    <row r="154" spans="1:10" ht="13.5" customHeight="1" x14ac:dyDescent="0.2">
      <c r="B154" s="19" t="s">
        <v>746</v>
      </c>
      <c r="C154" s="21">
        <f>SUMIFS(أرشيف!W:W,أرشيف!C:C,B154)</f>
        <v>2413</v>
      </c>
      <c r="D154" s="21">
        <f>SUMIFS(أرشيف!X:X,أرشيف!C:C,B154)</f>
        <v>273</v>
      </c>
      <c r="E154" s="22">
        <f t="shared" si="10"/>
        <v>2686</v>
      </c>
    </row>
    <row r="155" spans="1:10" ht="15" x14ac:dyDescent="0.2">
      <c r="B155" s="18" t="s">
        <v>753</v>
      </c>
      <c r="C155" s="22">
        <f>SUM(C143:C154)</f>
        <v>15531</v>
      </c>
      <c r="D155" s="22">
        <f>SUM(D143:D154)</f>
        <v>1734</v>
      </c>
      <c r="E155" s="22">
        <f t="shared" si="10"/>
        <v>17265</v>
      </c>
    </row>
    <row r="156" spans="1:10" ht="42.75" customHeight="1" x14ac:dyDescent="0.2">
      <c r="I156" s="20"/>
      <c r="J156" s="24"/>
    </row>
    <row r="157" spans="1:10" ht="15" customHeight="1" x14ac:dyDescent="0.2">
      <c r="A157" s="15">
        <v>11</v>
      </c>
      <c r="B157" s="33" t="s">
        <v>936</v>
      </c>
      <c r="C157" s="33"/>
      <c r="D157" s="33"/>
      <c r="E157" s="33"/>
      <c r="F157" s="16"/>
      <c r="G157" s="16"/>
      <c r="H157" s="16"/>
    </row>
    <row r="158" spans="1:10" ht="15" customHeight="1" x14ac:dyDescent="0.2">
      <c r="B158" s="32" t="s">
        <v>962</v>
      </c>
      <c r="C158" s="32"/>
      <c r="D158" s="32"/>
      <c r="E158" s="32"/>
      <c r="F158" s="16"/>
      <c r="G158" s="16"/>
      <c r="H158" s="16"/>
    </row>
    <row r="159" spans="1:10" ht="30.75" customHeight="1" x14ac:dyDescent="0.2">
      <c r="B159" s="17" t="s">
        <v>961</v>
      </c>
      <c r="C159" s="17" t="s">
        <v>937</v>
      </c>
      <c r="D159" s="17" t="s">
        <v>938</v>
      </c>
      <c r="E159" s="18" t="s">
        <v>753</v>
      </c>
    </row>
    <row r="160" spans="1:10" ht="13.5" customHeight="1" x14ac:dyDescent="0.2">
      <c r="B160" s="19" t="s">
        <v>747</v>
      </c>
      <c r="C160" s="21">
        <f>SUMIFS(أرشيف!W:W,أرشيف!E:E,B160)</f>
        <v>2829</v>
      </c>
      <c r="D160" s="21">
        <f>SUMIFS(أرشيف!X:X,أرشيف!E:E,B160)</f>
        <v>318</v>
      </c>
      <c r="E160" s="22">
        <f t="shared" ref="E160:E166" si="11">SUM(C160:D160)</f>
        <v>3147</v>
      </c>
    </row>
    <row r="161" spans="1:10" ht="13.5" customHeight="1" x14ac:dyDescent="0.2">
      <c r="B161" s="19" t="s">
        <v>750</v>
      </c>
      <c r="C161" s="21">
        <f>SUMIFS(أرشيف!W:W,أرشيف!E:E,B161)</f>
        <v>28</v>
      </c>
      <c r="D161" s="21">
        <f>SUMIFS(أرشيف!X:X,أرشيف!E:E,B161)</f>
        <v>8</v>
      </c>
      <c r="E161" s="22">
        <f t="shared" si="11"/>
        <v>36</v>
      </c>
    </row>
    <row r="162" spans="1:10" ht="13.5" customHeight="1" x14ac:dyDescent="0.2">
      <c r="B162" s="19" t="s">
        <v>748</v>
      </c>
      <c r="C162" s="21">
        <f>SUMIFS(أرشيف!W:W,أرشيف!E:E,B162)</f>
        <v>3</v>
      </c>
      <c r="D162" s="21">
        <f>SUMIFS(أرشيف!X:X,أرشيف!E:E,B162)</f>
        <v>0</v>
      </c>
      <c r="E162" s="22">
        <f t="shared" si="11"/>
        <v>3</v>
      </c>
    </row>
    <row r="163" spans="1:10" ht="13.5" customHeight="1" x14ac:dyDescent="0.2">
      <c r="B163" s="19" t="s">
        <v>749</v>
      </c>
      <c r="C163" s="21">
        <f>SUMIFS(أرشيف!W:W,أرشيف!E:E,B163)</f>
        <v>4</v>
      </c>
      <c r="D163" s="21">
        <f>SUMIFS(أرشيف!X:X,أرشيف!E:E,B163)</f>
        <v>1</v>
      </c>
      <c r="E163" s="22">
        <f t="shared" si="11"/>
        <v>5</v>
      </c>
    </row>
    <row r="164" spans="1:10" ht="13.5" customHeight="1" x14ac:dyDescent="0.2">
      <c r="B164" s="19" t="s">
        <v>751</v>
      </c>
      <c r="C164" s="21">
        <f>SUMIFS(أرشيف!W:W,أرشيف!E:E,B164)</f>
        <v>18</v>
      </c>
      <c r="D164" s="21">
        <f>SUMIFS(أرشيف!X:X,أرشيف!E:E,B164)</f>
        <v>2</v>
      </c>
      <c r="E164" s="22">
        <f t="shared" si="11"/>
        <v>20</v>
      </c>
    </row>
    <row r="165" spans="1:10" ht="13.5" customHeight="1" x14ac:dyDescent="0.2">
      <c r="B165" s="19" t="s">
        <v>87</v>
      </c>
      <c r="C165" s="21">
        <f>SUMIFS(أرشيف!W:W,أرشيف!E:E,B165)</f>
        <v>12649</v>
      </c>
      <c r="D165" s="21">
        <f>SUMIFS(أرشيف!X:X,أرشيف!E:E,B165)</f>
        <v>1405</v>
      </c>
      <c r="E165" s="22">
        <f t="shared" si="11"/>
        <v>14054</v>
      </c>
    </row>
    <row r="166" spans="1:10" ht="15" x14ac:dyDescent="0.2">
      <c r="B166" s="18" t="s">
        <v>753</v>
      </c>
      <c r="C166" s="22">
        <f>SUM(C160:C165)</f>
        <v>15531</v>
      </c>
      <c r="D166" s="22">
        <f>SUM(D160:D165)</f>
        <v>1734</v>
      </c>
      <c r="E166" s="22">
        <f t="shared" si="11"/>
        <v>17265</v>
      </c>
    </row>
    <row r="167" spans="1:10" ht="42.75" customHeight="1" x14ac:dyDescent="0.2">
      <c r="I167" s="20"/>
      <c r="J167" s="24"/>
    </row>
    <row r="168" spans="1:10" ht="15" customHeight="1" x14ac:dyDescent="0.2">
      <c r="A168" s="15">
        <v>12</v>
      </c>
      <c r="B168" s="33" t="s">
        <v>936</v>
      </c>
      <c r="C168" s="33"/>
      <c r="D168" s="33"/>
      <c r="E168" s="33"/>
      <c r="F168" s="16"/>
      <c r="G168" s="16"/>
      <c r="H168" s="16"/>
    </row>
    <row r="169" spans="1:10" ht="15" customHeight="1" x14ac:dyDescent="0.2">
      <c r="B169" s="32" t="s">
        <v>968</v>
      </c>
      <c r="C169" s="32"/>
      <c r="D169" s="32"/>
      <c r="E169" s="32"/>
      <c r="F169" s="16"/>
      <c r="G169" s="16"/>
      <c r="H169" s="16"/>
    </row>
    <row r="170" spans="1:10" ht="30.75" customHeight="1" x14ac:dyDescent="0.2">
      <c r="B170" s="17" t="s">
        <v>963</v>
      </c>
      <c r="C170" s="17" t="s">
        <v>937</v>
      </c>
      <c r="D170" s="17" t="s">
        <v>938</v>
      </c>
      <c r="E170" s="18" t="s">
        <v>753</v>
      </c>
    </row>
    <row r="171" spans="1:10" ht="13.5" customHeight="1" x14ac:dyDescent="0.2">
      <c r="B171" s="19" t="s">
        <v>57</v>
      </c>
      <c r="C171" s="21">
        <f>SUMIFS(أرشيف!W:W,أرشيف!K:K,B171)</f>
        <v>15466</v>
      </c>
      <c r="D171" s="21">
        <f>SUMIFS(أرشيف!X:X,أرشيف!K:K,B171)</f>
        <v>1714</v>
      </c>
      <c r="E171" s="22">
        <f t="shared" ref="E171:E175" si="12">SUM(C171:D171)</f>
        <v>17180</v>
      </c>
    </row>
    <row r="172" spans="1:10" ht="13.5" customHeight="1" x14ac:dyDescent="0.2">
      <c r="B172" s="19" t="s">
        <v>94</v>
      </c>
      <c r="C172" s="21">
        <f>SUMIFS(أرشيف!W:W,أرشيف!K:K,B172)</f>
        <v>14</v>
      </c>
      <c r="D172" s="21">
        <f>SUMIFS(أرشيف!X:X,أرشيف!K:K,B172)</f>
        <v>5</v>
      </c>
      <c r="E172" s="22">
        <f t="shared" si="12"/>
        <v>19</v>
      </c>
    </row>
    <row r="173" spans="1:10" ht="13.5" customHeight="1" x14ac:dyDescent="0.2">
      <c r="B173" s="19" t="s">
        <v>56</v>
      </c>
      <c r="C173" s="21">
        <f>SUMIFS(أرشيف!W:W,أرشيف!K:K,B173)</f>
        <v>30</v>
      </c>
      <c r="D173" s="21">
        <f>SUMIFS(أرشيف!X:X,أرشيف!K:K,B173)</f>
        <v>6</v>
      </c>
      <c r="E173" s="22">
        <f t="shared" si="12"/>
        <v>36</v>
      </c>
    </row>
    <row r="174" spans="1:10" ht="13.5" customHeight="1" x14ac:dyDescent="0.2">
      <c r="B174" s="19" t="s">
        <v>734</v>
      </c>
      <c r="C174" s="21">
        <f>SUMIFS(أرشيف!W:W,أرشيف!K:K,B174)</f>
        <v>21</v>
      </c>
      <c r="D174" s="21">
        <f>SUMIFS(أرشيف!X:X,أرشيف!K:K,B174)</f>
        <v>9</v>
      </c>
      <c r="E174" s="22">
        <f t="shared" si="12"/>
        <v>30</v>
      </c>
    </row>
    <row r="175" spans="1:10" ht="15" x14ac:dyDescent="0.2">
      <c r="B175" s="18" t="s">
        <v>753</v>
      </c>
      <c r="C175" s="22">
        <f>SUM(C171:C174)</f>
        <v>15531</v>
      </c>
      <c r="D175" s="22">
        <f>SUM(D171:D174)</f>
        <v>1734</v>
      </c>
      <c r="E175" s="22">
        <f t="shared" si="12"/>
        <v>17265</v>
      </c>
    </row>
    <row r="176" spans="1:10" ht="42.75" customHeight="1" x14ac:dyDescent="0.2">
      <c r="I176" s="20"/>
      <c r="J176" s="24"/>
    </row>
    <row r="177" spans="1:10" ht="15" customHeight="1" x14ac:dyDescent="0.2">
      <c r="A177" s="15">
        <v>13</v>
      </c>
      <c r="B177" s="33" t="s">
        <v>936</v>
      </c>
      <c r="C177" s="33"/>
      <c r="D177" s="33"/>
      <c r="E177" s="33"/>
      <c r="F177" s="16"/>
      <c r="G177" s="16"/>
      <c r="H177" s="16"/>
    </row>
    <row r="178" spans="1:10" ht="15" customHeight="1" x14ac:dyDescent="0.2">
      <c r="B178" s="32" t="s">
        <v>964</v>
      </c>
      <c r="C178" s="32"/>
      <c r="D178" s="32"/>
      <c r="E178" s="32"/>
      <c r="F178" s="16"/>
      <c r="G178" s="16"/>
      <c r="H178" s="16"/>
    </row>
    <row r="179" spans="1:10" ht="30.75" customHeight="1" x14ac:dyDescent="0.2">
      <c r="B179" s="17" t="s">
        <v>965</v>
      </c>
      <c r="C179" s="17" t="s">
        <v>937</v>
      </c>
      <c r="D179" s="17" t="s">
        <v>938</v>
      </c>
      <c r="E179" s="18" t="s">
        <v>753</v>
      </c>
    </row>
    <row r="180" spans="1:10" ht="13.5" customHeight="1" x14ac:dyDescent="0.2">
      <c r="B180" s="19" t="s">
        <v>733</v>
      </c>
      <c r="C180" s="21">
        <f>SUMIFS(أرشيف!W:W,أرشيف!L:L,B180)</f>
        <v>2704</v>
      </c>
      <c r="D180" s="21">
        <f>SUMIFS(أرشيف!X:X,أرشيف!L:L,B180)</f>
        <v>301</v>
      </c>
      <c r="E180" s="22">
        <f t="shared" ref="E180:E185" si="13">SUM(C180:D180)</f>
        <v>3005</v>
      </c>
    </row>
    <row r="181" spans="1:10" ht="13.5" customHeight="1" x14ac:dyDescent="0.2">
      <c r="B181" s="19" t="s">
        <v>730</v>
      </c>
      <c r="C181" s="21">
        <f>SUMIFS(أرشيف!W:W,أرشيف!L:L,B181)</f>
        <v>3499</v>
      </c>
      <c r="D181" s="21">
        <f>SUMIFS(أرشيف!X:X,أرشيف!L:L,B181)</f>
        <v>398</v>
      </c>
      <c r="E181" s="22">
        <f t="shared" si="13"/>
        <v>3897</v>
      </c>
    </row>
    <row r="182" spans="1:10" ht="13.5" customHeight="1" x14ac:dyDescent="0.2">
      <c r="B182" s="19" t="s">
        <v>177</v>
      </c>
      <c r="C182" s="21">
        <f>SUMIFS(أرشيف!W:W,أرشيف!L:L,B182)</f>
        <v>495</v>
      </c>
      <c r="D182" s="21">
        <f>SUMIFS(أرشيف!X:X,أرشيف!L:L,B182)</f>
        <v>52</v>
      </c>
      <c r="E182" s="22">
        <f t="shared" si="13"/>
        <v>547</v>
      </c>
    </row>
    <row r="183" spans="1:10" ht="13.5" customHeight="1" x14ac:dyDescent="0.2">
      <c r="B183" s="19" t="s">
        <v>752</v>
      </c>
      <c r="C183" s="21">
        <f>SUMIFS(أرشيف!W:W,أرشيف!L:L,B183)</f>
        <v>10</v>
      </c>
      <c r="D183" s="21">
        <f>SUMIFS(أرشيف!X:X,أرشيف!L:L,B183)</f>
        <v>3</v>
      </c>
      <c r="E183" s="22">
        <f t="shared" si="13"/>
        <v>13</v>
      </c>
    </row>
    <row r="184" spans="1:10" ht="13.5" customHeight="1" x14ac:dyDescent="0.2">
      <c r="B184" s="19" t="s">
        <v>87</v>
      </c>
      <c r="C184" s="21">
        <f>SUMIFS(أرشيف!W:W,أرشيف!L:L,B184)</f>
        <v>8823</v>
      </c>
      <c r="D184" s="21">
        <f>SUMIFS(أرشيف!X:X,أرشيف!L:L,B184)</f>
        <v>980</v>
      </c>
      <c r="E184" s="22">
        <f t="shared" si="13"/>
        <v>9803</v>
      </c>
    </row>
    <row r="185" spans="1:10" ht="15" x14ac:dyDescent="0.2">
      <c r="B185" s="18" t="s">
        <v>753</v>
      </c>
      <c r="C185" s="22">
        <f>SUM(C180:C184)</f>
        <v>15531</v>
      </c>
      <c r="D185" s="22">
        <f>SUM(D180:D184)</f>
        <v>1734</v>
      </c>
      <c r="E185" s="22">
        <f t="shared" si="13"/>
        <v>17265</v>
      </c>
    </row>
    <row r="186" spans="1:10" ht="42.75" customHeight="1" x14ac:dyDescent="0.2">
      <c r="I186" s="20"/>
      <c r="J186" s="24"/>
    </row>
    <row r="187" spans="1:10" ht="15" customHeight="1" x14ac:dyDescent="0.2">
      <c r="A187" s="15">
        <v>14</v>
      </c>
      <c r="B187" s="33" t="s">
        <v>936</v>
      </c>
      <c r="C187" s="33"/>
      <c r="D187" s="33"/>
      <c r="E187" s="33"/>
      <c r="F187" s="16"/>
      <c r="G187" s="16"/>
      <c r="H187" s="16"/>
    </row>
    <row r="188" spans="1:10" ht="15" customHeight="1" x14ac:dyDescent="0.2">
      <c r="B188" s="32" t="s">
        <v>967</v>
      </c>
      <c r="C188" s="32"/>
      <c r="D188" s="32"/>
      <c r="E188" s="32"/>
      <c r="F188" s="16"/>
      <c r="G188" s="16"/>
      <c r="H188" s="16"/>
    </row>
    <row r="189" spans="1:10" ht="30.75" customHeight="1" x14ac:dyDescent="0.2">
      <c r="B189" s="17" t="s">
        <v>966</v>
      </c>
      <c r="C189" s="17" t="s">
        <v>937</v>
      </c>
      <c r="D189" s="17" t="s">
        <v>938</v>
      </c>
      <c r="E189" s="18" t="s">
        <v>753</v>
      </c>
    </row>
    <row r="190" spans="1:10" ht="13.5" customHeight="1" x14ac:dyDescent="0.2">
      <c r="B190" s="19" t="s">
        <v>729</v>
      </c>
      <c r="C190" s="21">
        <f>SUMIFS(أرشيف!W:W,أرشيف!M:M,B190)</f>
        <v>10</v>
      </c>
      <c r="D190" s="21">
        <f>SUMIFS(أرشيف!X:X,أرشيف!M:M,B190)</f>
        <v>3</v>
      </c>
      <c r="E190" s="22">
        <f t="shared" ref="E190:E196" si="14">SUM(C190:D190)</f>
        <v>13</v>
      </c>
    </row>
    <row r="191" spans="1:10" ht="13.5" customHeight="1" x14ac:dyDescent="0.2">
      <c r="B191" s="19" t="s">
        <v>732</v>
      </c>
      <c r="C191" s="21">
        <f>SUMIFS(أرشيف!W:W,أرشيف!M:M,B191)</f>
        <v>3456</v>
      </c>
      <c r="D191" s="21">
        <f>SUMIFS(أرشيف!X:X,أرشيف!M:M,B191)</f>
        <v>398</v>
      </c>
      <c r="E191" s="22">
        <f t="shared" si="14"/>
        <v>3854</v>
      </c>
    </row>
    <row r="192" spans="1:10" ht="13.5" customHeight="1" x14ac:dyDescent="0.2">
      <c r="B192" s="19" t="s">
        <v>727</v>
      </c>
      <c r="C192" s="21">
        <f>SUMIFS(أرشيف!W:W,أرشيف!M:M,B192)</f>
        <v>2660</v>
      </c>
      <c r="D192" s="21">
        <f>SUMIFS(أرشيف!X:X,أرشيف!M:M,B192)</f>
        <v>301</v>
      </c>
      <c r="E192" s="22">
        <f t="shared" si="14"/>
        <v>2961</v>
      </c>
    </row>
    <row r="193" spans="2:10" ht="13.5" customHeight="1" x14ac:dyDescent="0.2">
      <c r="B193" s="19" t="s">
        <v>731</v>
      </c>
      <c r="C193" s="21">
        <f>SUMIFS(أرشيف!W:W,أرشيف!M:M,B193)</f>
        <v>482</v>
      </c>
      <c r="D193" s="21">
        <f>SUMIFS(أرشيف!X:X,أرشيف!M:M,B193)</f>
        <v>52</v>
      </c>
      <c r="E193" s="22">
        <f t="shared" si="14"/>
        <v>534</v>
      </c>
    </row>
    <row r="194" spans="2:10" ht="13.5" customHeight="1" x14ac:dyDescent="0.2">
      <c r="B194" s="19" t="s">
        <v>726</v>
      </c>
      <c r="C194" s="21">
        <f>SUMIFS(أرشيف!W:W,أرشيف!M:M,B194)</f>
        <v>100</v>
      </c>
      <c r="D194" s="21">
        <f>SUMIFS(أرشيف!X:X,أرشيف!M:M,B194)</f>
        <v>0</v>
      </c>
      <c r="E194" s="22">
        <f t="shared" si="14"/>
        <v>100</v>
      </c>
    </row>
    <row r="195" spans="2:10" ht="13.5" customHeight="1" x14ac:dyDescent="0.2">
      <c r="B195" s="19" t="s">
        <v>87</v>
      </c>
      <c r="C195" s="21">
        <f>SUMIFS(أرشيف!W:W,أرشيف!M:M,B195)</f>
        <v>8823</v>
      </c>
      <c r="D195" s="21">
        <f>SUMIFS(أرشيف!X:X,أرشيف!M:M,B195)</f>
        <v>980</v>
      </c>
      <c r="E195" s="22">
        <f t="shared" si="14"/>
        <v>9803</v>
      </c>
    </row>
    <row r="196" spans="2:10" ht="15" x14ac:dyDescent="0.2">
      <c r="B196" s="18" t="s">
        <v>753</v>
      </c>
      <c r="C196" s="22">
        <f>SUM(C190:C195)</f>
        <v>15531</v>
      </c>
      <c r="D196" s="22">
        <f>SUM(D190:D195)</f>
        <v>1734</v>
      </c>
      <c r="E196" s="22">
        <f t="shared" si="14"/>
        <v>17265</v>
      </c>
    </row>
    <row r="197" spans="2:10" ht="42.75" customHeight="1" x14ac:dyDescent="0.2">
      <c r="I197" s="20"/>
      <c r="J197" s="24"/>
    </row>
  </sheetData>
  <mergeCells count="29">
    <mergeCell ref="B187:E187"/>
    <mergeCell ref="B188:E188"/>
    <mergeCell ref="B2:E2"/>
    <mergeCell ref="B3:E3"/>
    <mergeCell ref="B19:I19"/>
    <mergeCell ref="B20:I20"/>
    <mergeCell ref="B36:G36"/>
    <mergeCell ref="B37:G37"/>
    <mergeCell ref="B53:G53"/>
    <mergeCell ref="B54:G54"/>
    <mergeCell ref="B140:E140"/>
    <mergeCell ref="B86:G86"/>
    <mergeCell ref="B70:G70"/>
    <mergeCell ref="B71:G71"/>
    <mergeCell ref="B88:H88"/>
    <mergeCell ref="B89:H89"/>
    <mergeCell ref="B105:I105"/>
    <mergeCell ref="B106:I106"/>
    <mergeCell ref="B122:H122"/>
    <mergeCell ref="B123:H123"/>
    <mergeCell ref="B131:E131"/>
    <mergeCell ref="B132:E132"/>
    <mergeCell ref="B178:E178"/>
    <mergeCell ref="B141:E141"/>
    <mergeCell ref="B157:E157"/>
    <mergeCell ref="B158:E158"/>
    <mergeCell ref="B168:E168"/>
    <mergeCell ref="B169:E169"/>
    <mergeCell ref="B177:E177"/>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أرشيف</vt:lpstr>
      <vt:lpstr>إحصاءات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2017-03-01T15:33:09Z</dcterms:modified>
</cp:coreProperties>
</file>