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أرشيف" sheetId="1" r:id="rId4"/>
    <sheet state="visible" name="إحصاءات" sheetId="2" r:id="rId5"/>
  </sheets>
  <definedNames>
    <definedName hidden="1" localSheetId="0" name="_xlnm._FilterDatabase">'أرشيف'!$A$2:$AB$404</definedName>
  </definedNames>
  <calcPr/>
  <extLst>
    <ext uri="GoogleSheetsCustomDataVersion2">
      <go:sheetsCustomData xmlns:go="http://customooxmlschemas.google.com/" r:id="rId6" roundtripDataChecksum="w3+vZr0g8dqsbD1WtXdL+Af1KrkKMP0prW5EcfpD7Cg="/>
    </ext>
  </extLst>
</workbook>
</file>

<file path=xl/sharedStrings.xml><?xml version="1.0" encoding="utf-8"?>
<sst xmlns="http://schemas.openxmlformats.org/spreadsheetml/2006/main" count="7937" uniqueCount="2215">
  <si>
    <t>البيانات الرئيسية لواقعة التحرش</t>
  </si>
  <si>
    <t>فئة المقبوض عليهم</t>
  </si>
  <si>
    <t>فئة الناجي أو الناجية</t>
  </si>
  <si>
    <t>الإجراءات الجنائية ضد المقبوض عليهم</t>
  </si>
  <si>
    <t>ملاحظات</t>
  </si>
  <si>
    <t>رابط مصدر 1</t>
  </si>
  <si>
    <t>رابط مصدر 2</t>
  </si>
  <si>
    <t>نص الواقعة كما وُرد بالمصدر</t>
  </si>
  <si>
    <t>م</t>
  </si>
  <si>
    <t>الفترة الزمنية</t>
  </si>
  <si>
    <t>تاريخ الواقعة</t>
  </si>
  <si>
    <t>محافظة الواقعة</t>
  </si>
  <si>
    <t>الإقليم الجغرافي</t>
  </si>
  <si>
    <t>دائرة الواقعة</t>
  </si>
  <si>
    <t>توصيف الواقعة</t>
  </si>
  <si>
    <t>حجم واقعة التحرش</t>
  </si>
  <si>
    <t>نوع التحرش</t>
  </si>
  <si>
    <t>نوع التحرك الأمني</t>
  </si>
  <si>
    <t>العدد</t>
  </si>
  <si>
    <t>الهوية</t>
  </si>
  <si>
    <t>السن</t>
  </si>
  <si>
    <t>الوظيفة</t>
  </si>
  <si>
    <t>الصفة خلال الواقعة</t>
  </si>
  <si>
    <t>البيانات الأساسية</t>
  </si>
  <si>
    <t>الجنسية</t>
  </si>
  <si>
    <t>النوع الاجتماعي</t>
  </si>
  <si>
    <t>المرحلة العمرية</t>
  </si>
  <si>
    <t>رقم محضر الواقعة</t>
  </si>
  <si>
    <t>اتهامات أخرى</t>
  </si>
  <si>
    <t>الإجراء الجنائي المباشر</t>
  </si>
  <si>
    <t>الحكم القضائي</t>
  </si>
  <si>
    <t>شهري يونيو ويوليو 2014</t>
  </si>
  <si>
    <t>القاهرة</t>
  </si>
  <si>
    <t>المحافظات المركزية</t>
  </si>
  <si>
    <t>قصر النيل</t>
  </si>
  <si>
    <t>حملة قبض - تحرش لفظي - قصر النيل - ميدان عبد المنعم رياض "أول محضر تحرش في مصر" 6-6-2014</t>
  </si>
  <si>
    <t>فردية</t>
  </si>
  <si>
    <t>لفظي</t>
  </si>
  <si>
    <t>استغاثة بالطريق العام</t>
  </si>
  <si>
    <t>خارج دوام العمل</t>
  </si>
  <si>
    <t>س.ف</t>
  </si>
  <si>
    <t>مصرية</t>
  </si>
  <si>
    <t>أنثى</t>
  </si>
  <si>
    <t>بالغ</t>
  </si>
  <si>
    <t>قبض وعرض على النيابة ثم إخلاء سبيل</t>
  </si>
  <si>
    <t>http://aswatmasriya.com/news/view.aspx?id=98a910c6-cbfb-4017-b875-542e41366872</t>
  </si>
  <si>
    <t>http://www.youm7.com/story/2014/6/11/%D8%A3%D9%88%D9%84-%D9%81%D8%AA%D8%A7%D8%A9-%D8%AA%D8%AD%D8%B1%D8%B1-%D9%85%D8%AD%D8%B6%D8%B1%D8%A7-%D8%B6%D8%AF-%D9%85%D8%AA%D8%AD%D8%B1%D8%B4--%D9%82%D8%A7%D9%84%D9%89-%D8%A3%D9%86%D8%A7-%D8%B9%D9%86%D8%AF%D9%89-%D8%B4%D9%82%D8%A9-%D9%81%D8%B6%D8%B1%D8%A8%D8%AA%D9%87-%D8%A8%D8%A7%D9%84%D8%AD%D8%B0/1719472#.Vkeiw3YrL6o</t>
  </si>
  <si>
    <t>في اليوم التالي مباشرة لتعديل القانون جرت واقعة تحرش في دائرة نيابة جنح قصر النيل أول، قامت على أثرها النيابة بالتحقيق وتوجيه اتهام لأحد الأشخاص بملاحقة وتتبع فتاة عشرينية. وتعود ملابسات القضية بحسب فاطمة صلاح محامية المجني عليها ورئيس الوحدة القانونية بمركز القاهرة للتنمية، إلي يوم 6 يونيوعندما قام شاب بملاحقة فتاة والتحرش بها لفظيا، حيث استقلت اتوبيسا فتتبعها حتى نزلت من الأتوبيس وظل يلاحقها في الشارع إلى أن تدخل أمين شرطة شاهد الواقعة وأسرع في القبض عليه وتم تحرير محضرا له، كما قالت صلاح. إلا أن النيابة أخلت سبيل المتهم يوم 12 يونيو بضمان محل إقامته مع استمرار التحقيقات في القضية.</t>
  </si>
  <si>
    <t>المنيا</t>
  </si>
  <si>
    <t>محافظات الصعيد</t>
  </si>
  <si>
    <t>ملوي</t>
  </si>
  <si>
    <t>حملة قبض - تحرش جسدي - ملوي "رش أجساد النساء بماء نار مخفف" 6-6-2014</t>
  </si>
  <si>
    <t>جسدي</t>
  </si>
  <si>
    <t>بعد تقديم بلاغ</t>
  </si>
  <si>
    <t>ن.ر</t>
  </si>
  <si>
    <t>40</t>
  </si>
  <si>
    <t>نجار</t>
  </si>
  <si>
    <t>أثناء أداء عمله</t>
  </si>
  <si>
    <t>غير محدد</t>
  </si>
  <si>
    <t>قبض وعرض على النيابة</t>
  </si>
  <si>
    <t>http://www.almasryalyoum.com/news/details/459923</t>
  </si>
  <si>
    <t>http://www.mobtada.com/details.php?ID=199888</t>
  </si>
  <si>
    <t>ألقت أجهزة الأمن بالمنيا، مساء الجمعة، القبض على نجار بتهمة ابتكار حيلة جديدة للتحرش بالنساء عبر «رش أجسادهن بماء نار مخفف لكشف أجسادهن»، وذلك أثناء سيرهن بالشوارع الضيقة بمدينة ملوي، جنوب المحافظة. آثار ماء النار على قطعة ملابس نسائية كان العميد أحمد موسى، مأمور قسم شرطة ملوي، تلقى عدة بلاغات بقيام مجهول برش النساء بمادة كاوية أثناء سيرهن بشوارع مدينة ملوي، لكشف أجسادهن. وتمكنت إدارة البحث الجنائي بقسم ملوي برئاسة الرائد محمد الموجي من القبض على المتهم، وتبين أنه يدعى «ناصر. ر»، 40 سنة، نجار، ومقيم ببندر ملوي، واعترف باعتياده إلقاء ماده كاوية مخفّفة بالماء على السيدات والفتيات أثناء سيرهن بالشوارع بغرض كشف جسدهن، وتحرر محضر بالواقعة، وجار العرض على النيابة.</t>
  </si>
  <si>
    <t>حملة قبض - تحرش جماعي - قصر النيل - ميدان التحرير "احتفالات تنصيب السيسي - تحرش جماعي" 8-6-2014</t>
  </si>
  <si>
    <t>جماعية</t>
  </si>
  <si>
    <t>ع.م وأ.إ وم.ع وإ.ع وي.ع وأ.م وع.ح وك.م</t>
  </si>
  <si>
    <t>15-16-20-22-23-33-49</t>
  </si>
  <si>
    <t>ب.ط وأ.ه ون.أ</t>
  </si>
  <si>
    <t>رقم 6328 و 6330  لسنة 2014 جنايات قصر النيل</t>
  </si>
  <si>
    <t>قبض وعرض على النيابة ثم حبس ثم إحالة للمحاكمة</t>
  </si>
  <si>
    <t>قضت محكمة جنايات القاهرة يوم 16-7-2014 بالسجن المؤبد على 7 متهمين والسجن 20 عاما على آخر وللجميع مراقبة 5 سنوات http://hawadeth.net/%D8%A7%D9%84%D8%AA%D9%81%D8%A7%D8%B5%D9%8A%D9%84-%D8%A7%D9%84%D9%83%D8%A7%D9%85%D9%84%D8%A9-%D9%84%D8%AD%D9%83%D9%85-%D9%82%D8%B6%D9%8A%D8%A9-%D8%A7%D9%84%D8%AA%D8%AD%D8%B1%D8%B4-%D8%A7%D9%84%D8%B3/</t>
  </si>
  <si>
    <t>http://hawadeth.net/%D8%A7%D9%84%D9%86%D9%8A%D8%A7%D8%A8%D8%A9-%D8%AA%D8%AD%D9%82%D9%82-%D9%85%D8%B9-7-%D9%85%D8%AA%D9%87%D9%85%D9%8A%D9%86-%D9%82%D8%A7%D9%85%D9%88%D8%A7-%D8%A8%D8%A7%D9%84%D8%AA%D8%AD%D8%B1%D8%B4-%D8%A8/</t>
  </si>
  <si>
    <t>http://elbadil.com/?p=784893</t>
  </si>
  <si>
    <t>بدأت نيابة قصر النيل التحقيق مع 7 متهمين تم ضبطهم أمس فى 4 وقائع تحرش، ضد مجموعة من الفتيات، بميدان التحرير أثناء حفل تنصيب عبد الفتاح السيسى وتستمع النيابة الان إلى أقوال الفتيات المجنى عليهم وأقوال شهود العيان فى الواقعة. وصرح مسئول مركز الإعلام الأمنى أنه فى إطار الجهود الأمنية فى تأمين الإحتفالات التى شهدتها بعض الميادين أمس الأحد الموافق 8 الجارى فقد تمكنت الأجهزة الأمنية من ضبط كلاً من عمرو محمد فهيم على 33 سنة مقيم بمركز أطفيح أحمد إبراهيم أحمد حسن 16 سنة منجد ومقيم ، بولاق الدكرور ، ومحمد على عبد الله على 22 سنة عاطل ومقيم بولاق أبو العلا ، القاهرة وإسلام عصام أحمد رفاعى 20 سنة مقيم بعزبة النخل ، المرج ويوسف عبد الله عبد السلام 23 سنة مقيم بالمطرية وأحمد مجدى قناوى أبو القاسم 15 سنة مقيم بولاق أبو العلا وعبد الفتاح حسن عبد الفتاح 49 سنة مقيم بالوايلى ، القاهرة وذلك اثناء قيامهم بالتحرش بعدد من الفتيات خلال الإحتفالات بمنطقة ميدان التحرير ونجم عن ذلك إصابة أحد الضباط أثناء ضبط المتهمين .. وتم إتخاذ الإجراءات القانونية .</t>
  </si>
  <si>
    <t>قنا</t>
  </si>
  <si>
    <t>مدينة قنا</t>
  </si>
  <si>
    <t>حملة قبض - تحرش جسدي - قنا - داخل سيرفيس 10-6-2015</t>
  </si>
  <si>
    <t>استغاثة داخل حافلة نقل عام</t>
  </si>
  <si>
    <t>م.ا</t>
  </si>
  <si>
    <t>27</t>
  </si>
  <si>
    <t>دبلوم</t>
  </si>
  <si>
    <t>http://www.youm7.com/story/2014/6/10/%D8%B6%D8%A8%D8%B7-%D9%85%D8%AA%D8%AD%D8%B1%D8%B4-%D8%AE%D9%84%D8%A7%D9%84-%D8%AD%D9%85%D9%84%D8%A9-%D9%85%D8%B1%D9%88%D8%B1%D9%8A%D8%A9-%D8%A8%D9%82%D9%86%D8%A7/1716679#.VkeiEXYrL6o</t>
  </si>
  <si>
    <t>شنت مديرية أمن قنا، حملة مرورية مكبرة بمدينة قنا لضبط المخالفين تحت إشراف اللواء محمد كمال مدير الأمن، أسفرت عن ضبط 15 دراجة بخارية بدون ترخيص وعدد 25 حالة تصالح فورى. وأثناء الحملة استغاثت إحدى الفتيات من داخل سيارة أجرة سرفيس، وبالانتقال الفورى قالت، إن أحد الأشخاص تحرش بها وبإرشادها تم ضبط المتهم ويدعى "محمد.ا.ا" (27 سنة) حاصل على دبلوم. تحررت محاضر بالوقائع والمخالفات وأخطرت النيابة لتولى التحقيقات.</t>
  </si>
  <si>
    <t>مصر الجديدة</t>
  </si>
  <si>
    <t>حملة قبض - تحرش جماعي - مصر الجديدة - شارع الخليفة المأمون 11-6-2014</t>
  </si>
  <si>
    <t>م.ع وط.أ</t>
  </si>
  <si>
    <t>25-26</t>
  </si>
  <si>
    <t>عامل وعاطل</t>
  </si>
  <si>
    <t>ه.ح 15 سنة و ع.ح 14 سنة طالبتان</t>
  </si>
  <si>
    <t>قاصر</t>
  </si>
  <si>
    <t>رقم 7933 لسنة 2014 جنح مصر الجديدة</t>
  </si>
  <si>
    <t>تعدٍ على مجند</t>
  </si>
  <si>
    <t>تم الحكم عليهما بالحبس سنة مع الشغل والنفاذ وسنة أخرى مع الإيقاف يوم 13-7-2014 أمام محكمة الجنح</t>
  </si>
  <si>
    <t>http://www.elwatannews.com/news/details/503874</t>
  </si>
  <si>
    <t>http://www.youm7.com/story/2014/7/13/%D8%A7%D9%84%D8%AD%D8%A8%D8%B3-%D8%B3%D9%86%D8%AA%D9%8A%D9%86-%D9%84%D8%B9%D8%A7%D8%B7%D9%84%D9%8A%D9%86-%D8%AA%D8%AD%D8%B1%D8%B4%D8%A7-%D8%A8%D8%B7%D8%A7%D9%84%D8%A8%D8%AA%D9%8A%D9%86-%D9%88%D8%AA%D8%B9%D8%AF%D9%8A%D8%A7-%D8%B9%D9%84%D9%89-%D9%85%D8%AC%D9%86%D8%AF-%D8%A8%D9%85%D8%B5%D8%B1-%D8%A7%D9%84%D8%AC%D8%AF/1773178#.VkeyrHYrL6o</t>
  </si>
  <si>
    <t>أحال النائب العام متهمين آخرين إلى المحاكمة الجنائية بتهمة التحرش بفتاتين فى منطقة مصر الجديدة مساء يوم 11 يونيو الحالى أثناء سيرهما بالطريق العام، والتعدى على فرد شرطة حاول ضبطهما، وقرر النائب العام حبس كلا المتهمين وإحالتهما للمحاكمة الجنائية. وأكد النائب العام فى بيان رسمى صدر عن مكتبه اليوم أنه بصفته ممثلاً للهيئة الاجتماعية وحريصاً على مصالحها وصاحب الدعوى الجنائية أن النيابة العامة لن تتهاون فى تعقب المتحرشين بالنساء والفتيات فى شتى أنحاء البلاد لإحكام قبضة القانون عليهم حتى يأمن المواطنون ويهدأ المجتمع</t>
  </si>
  <si>
    <t>بورسعيد</t>
  </si>
  <si>
    <t>مدن القناة</t>
  </si>
  <si>
    <t>دوائر مختلفة</t>
  </si>
  <si>
    <t>حملة قبض - تحرش لفظي - بورسعيد 12-6-2014</t>
  </si>
  <si>
    <t>حملة أمنية</t>
  </si>
  <si>
    <t>ك.م وم.إ وأ.م وم.ع وم.أ وأ.ع وإ.ا وع.ا وك.ح وم.ح وك.أ</t>
  </si>
  <si>
    <t>http://onaeg.com/?p=1732119</t>
  </si>
  <si>
    <t>https://www.facebook.com/PSD.Police/posts/296226573889037</t>
  </si>
  <si>
    <t>((ضبط 11 حالة "تحرش ومعاكسة" فى الطريق العام خلال حملة لمديرية امن بورسعيد)) - فى اطار الجهود التى تبزلها مديرية امن بورسعيد لتكثيف التواجد الأمنى بدوائر اقسام المدينة لإعادة الإنضباط للشارع البورسعيدى وتحقيق التواجد الشرطى الفعال ... وفى ضوء التصدي لظاهرة التحرش الجنسي والتعرض للإناث "الدخيلة على مجتمعنا المصرى" لتحقيق الإنضباط بالطريق العام ومعاونة الأسرة المصرية للقضاء على تلك الظاهرة . -فقد قامت مديرية امن بورسعيد مساءا بحملة بدوائر أقسام المدينة شارك فيها ضباط مباحث الأداب وضباط مباحث اقسام المدينة المختلفة... حيث أسفرت عن ضبط 11 حالة تعرض لأنثى فى الطريق العام (سواء بالقول او بالفعل ) وبيان المتهمين كالتالى :- 1- المدعو/كمال محمود رضوان ــ مقيم المنزلة / دقهلية . 2- المدعو/ محمد إبراهيم الوهبى ـ مقيم المنزلة / دقهلية . 3- المدعو/ أحمد محمود سليم ــ مقيم البصراط / دقهلية . 4- المدعو/ مسعد عبدالمعطى كروان ـ مقيم نطاق قسم الجنوب . 5- المدعو/ محمود أحمد أحمد ــ مقيم دائرة المناخ . 6- المدعو/ أحمد عبدالعليم السيد فرج ـ مقيم دائرة قسم المناخ . 7- المدعو/ إسلام العربى عبدالرازق ــ مقيم دائرة قسم الزهور . 8- المدعو / عبدالله السيد أحمد ــ مقيم دائرة قسم الزهور . 9- المدعو/ كريم حسن خالد ـ مقيم دائرة قسم الزهور . 10- المدعو/ مصطفى حافظ مصطفى ــ مقيم دائرة المناخ . 11- المدعو/ كريم أحمد فراج ــ مقيم دائرة قسم المناخ . ** تم اتخاذ الإجراءات القانونية ... وجارى العرض على النيابة العامة .</t>
  </si>
  <si>
    <t>الشرق</t>
  </si>
  <si>
    <t>حملة قبض - تحرش جسدي - الشرق 13-6-2014</t>
  </si>
  <si>
    <t>أ.أ وم.أ وك.م وا.ز وغ.ن وع.أ</t>
  </si>
  <si>
    <t>http://www.el-balad.com/998537</t>
  </si>
  <si>
    <t>http://www.elwatannews.com/news/details/503505</t>
  </si>
  <si>
    <t>ألقت قوات أمن بورسعيد، مساء أمس، القبض على 6 أشخاص بتهمة التحرش والتعرض لأنثى في الطريق العام، خلال حملة أمنية على دوائر أقسام المدينة. وقال اللواء محمد الشرقاوي، إن المديرية شنت حملات في أماكن التنزهات وشوارع يحتمل فيها وقوع حالات تحرش، منها شارع عاطف السادات، وشارك في الحملة ضباط مباحث الآداب وقسم شرطة الشرق، وأسفرت عن ضبط 6 حالات تعرض لأنثى في الطريق العام (سواء بالقول أو بالفعل). وتابع الشرقاوي، في تصريح صحفي، اليوم، المقبوض عليهم هم: أمـير أحمد عبدالوهـاب (مقيم بالقنطرة غرب)، ومحمد أسعد عبدالله وكريم محمد حمدي والسيد زغـلول علي زيدان، وغــازي نبيـل غـازي، وجميعهم مقيمون بحي الزهور، وعمرو أحمد حجازي، (مقيم بحي العرب)، وتم اتخاذ الإجراءات القانونية، ويجرى عرضهم على النيابة العامة. وأكد مدير الأمن، على الجهود المبذولة لتكثيف الوجود الأمني بدوائر أقسام المدينة، لإعادة الانضباط للشارع وتحقيق الانتشار الشرطي الفعال، وفي ضوء التصدي لظاهرة التحرش الجنسي، والتعرض للإناث، لتحقيق الانضباط بالطريق العام والقضاء على ظاهرة التحرش.</t>
  </si>
  <si>
    <t>الإسماعيلية</t>
  </si>
  <si>
    <t>ثان الإسماعيلية</t>
  </si>
  <si>
    <t>حملة قبض - تحرش جسدي - ثان الإسماعيلية - داخل ميكروباص "أول محضر تحرش بالإسماعيلية" 13-6-2014</t>
  </si>
  <si>
    <t>أ.م.م</t>
  </si>
  <si>
    <t>30</t>
  </si>
  <si>
    <t>عامل بمصنع</t>
  </si>
  <si>
    <t>ح.ع وك.ع 33 و 35 سنة ربة منزل</t>
  </si>
  <si>
    <t xml:space="preserve">رقم 2308 لسنة 2014 إداري ثان الإسماعيلية </t>
  </si>
  <si>
    <t>http://weladelbalad.masrawy.com/governorates/details/2014/6/13/266478/</t>
  </si>
  <si>
    <t>http://www.youm7.com/story/2014/6/13/%D9%86%D9%86%D8%B4%D8%B1-%D8%AA%D9%81%D8%A7%D8%B5%D9%8A%D9%84-%D8%A3%D9%88%D9%84-%D9%85%D8%AD%D8%B6%D8%B1-%D8%AA%D8%AD%D8%B1%D8%B4-%D8%A8%D8%A7%D9%84%D8%A5%D8%B3%D9%85%D8%A7%D8%B9%D9%8A%D9%84%D9%8A%D8%A9-%D8%A8%D8%B9%D8%AF-%D8%A7%D9%84%D9%82%D8%A7%D9%86%D9%88%D9%86-%D8%A7%D9%84%D8%AC%D8%AF%D9%8A%D8%AF/1722633#.VkejonYrL6o</t>
  </si>
  <si>
    <t>تحفظت شرطة قسم ثان الإسماعيلية برئاسة العميد ياسر الحفناوي، مأمور القسم، على شاب تم ضبطه أثناء تحرشه بالسيدات في المواصلات العامة. وقال مصدر شرطي داخل القسم إنه تم القبض على "أحمد.م.م 30 سنة" عامل بأحد المصانع في المنطقة الصناعية بعد تحرير سيدتين محضر ضده للتحرش بهما في ميكروباص متجه من مدينة المستقبل إلى مدينة الإسماعيلية. وقالت السيدتين "ح. ع. ع" 33 سنة ربة منزل مقيمة حي السلام و"ك. ع.ح" 35 سنة مقيمة المستقبل، إنهما تعرضتا للتحرش من المتهم المذكور بعد ركوبهما للميكروباص بحجة أنه يود دفع الأجرة وأنه كرر الفعل بملامسته لمناطق حساسة، ما أدى إلى نشوب مشادة بينه وبين السائق. وأكدت السيديتن في محضر الشرطة أن السائق أبلغ كمين منطقة عز الدين أثناء مروره عليه فقاموا بإنزاله من السيارة واصطحبوه إلى القسم، وأمر مأمور القسم العميد ياسر الحفناوي تحرير المحضر رقم 2308 لسنة 2014 إداري ثاني الإسماعيلية وإخطار النايبة لتولي التحقيق.</t>
  </si>
  <si>
    <t>السويس</t>
  </si>
  <si>
    <t>الأربعين</t>
  </si>
  <si>
    <t>حملة قبض - تحرش جسدي - الأربعين - مولد سيدي الأربعين 13-6-2014</t>
  </si>
  <si>
    <t>بعد تسليم الأهالي</t>
  </si>
  <si>
    <t>http://www.youm7.com/story/2014/6/13/%D8%B6%D8%A8%D8%B7-%D9%85%D8%AA%D8%AD%D8%B1%D8%B4-%D8%A7%D8%B3%D8%AA%D8%BA%D9%84-%D8%B2%D8%AD%D8%A7%D9%85-%D9%85%D9%88%D9%84%D8%AF-%D8%B3%D9%8A%D8%AF%D9%89-%D8%A7%D9%84%D8%A3%D8%B1%D8%A8%D8%B9%D9%8A%D9%86-%D9%81%D9%89-%D8%A7%D9%84%D8%B3%D9%88%D9%8A%D8%B3/1722343#.Vkejc3YrL6o</t>
  </si>
  <si>
    <t>تمكن ضباط قسم شرطة الأربعين فى السويس، من ضبط بلطجى حاول التحرش بالفتيات والسيدات مستغلا زحام الليلة الختامية بمولد سيدى عبد الله الأربعين. كانت قوة الشرطة المتواجدة قرب ميدان الأربعين، قد تلقت استغاثة من بعض السيدات والفتيات يفدن بوجود متحرش بينهن، فتوجه أفراد القوة للمولد لضبطه، وفور رؤيته لهم خلع ملابسه وظل يصرخ مدعى الجنون ورشق الأفراد ورواد المولد بالحجارة، وأحدث حالة من الفوضى بالمولد، وعرقل الحركة المرورية إلا أن الأفراد تمكنوا من محاصرته واقتياده إلى قسم شرطة الأربعين وتحرير محضرا ضده على أعمال التحرش والفوضى والتعرى.</t>
  </si>
  <si>
    <t>مدينة المنيا</t>
  </si>
  <si>
    <t>حملة قبض - تحرش جسدي - المنيا 13-6-2014</t>
  </si>
  <si>
    <t>ن.ج 32 سنة ربة منزل</t>
  </si>
  <si>
    <t>http://www.elwatannews.com/news/details/503297</t>
  </si>
  <si>
    <t>وفى المنيا تقدمت «نفيسة. ج»، 32 سنة، ربة منزل، ببلاغ عن تعدى زوج شقيقتها عليها جنسياً</t>
  </si>
  <si>
    <t>حملة قبض - تحرش جسدي - قنا 13-6-2014</t>
  </si>
  <si>
    <t>م.أ</t>
  </si>
  <si>
    <t>عاطل</t>
  </si>
  <si>
    <t>قبض وعرض على النيابة ثم حبس</t>
  </si>
  <si>
    <t>http://www.albawabhnews.com/634172</t>
  </si>
  <si>
    <t>وفى قنا، قررت النيابة حبس «محمد. أ»، 27 سنة، عاطل، 15 يوماً على ذمة التحقيق، بتهمة التحرش بفتاة داخل سيارة سيرفيس</t>
  </si>
  <si>
    <t>08-13/06/2014</t>
  </si>
  <si>
    <t>حملة قبض - تحرش لفظي - الجمهورية "71 محضر لحالات تحرش" 8 حتى 13-6-2014</t>
  </si>
  <si>
    <t>هناك 32 حالة قبض تم رصدها بالفعل خلال فترة مابعد واقعة التحرش الجماعي بالتحرش، وبالتالي فأنه يتبقى هناك 39 حالة أخرى غير مرصودة من بين إجمالي 71</t>
  </si>
  <si>
    <t>واصلت وزارة الداخلية معركة تطهير مصر من التحرش، وحررت محاضر لنحو 71 بين متحرش ومقتحم لعربات السيدات بالمترو، وزارت السيدة انتصار، حرم الرئيس عبدالفتاح السيسى، صباح أمس، ضحية واقعة التحرش بميدان التحرير، بعد أيام من زيارة الرئيس للضحية برفقة وزير الدفاع صدقى صبحى، لتقديم الاعتذار لها عمّا تعرضت له. وبالتزامن مع الحملة الأمنية على «التحرش» شهدت مدينة الإسكندرية إقبالاً من الفتيات والنساء على مراكز ألعاب القوى للتدرب على مواجهة المتحرشين. وقال مصدر أمنى: إن جريمة التحرش بفتيات ميدان التحرير ليلة الاحتفال بتنصيب الرئيس عبدالفتاح السيسى جنائية وليست سياسية وإن التحريات لم تتوصل لمحرضين، بينما قرر الدكتور عادل عدوى، وزير الصحة والسكان، مجازاة مدير قسم الطوارئ المناوب واستشارى النساء والتوليد بمستشفى المنيرة بخصم 15 يوماً من راتبيهما ونقل الأول ووقف الثانى عن العمل، لإهمالهما فى التعامل مع ضحية التحرش. وقال «عدوى»: إن التحقيقات دلت على أن سيارة الإسعاف التى كانت تنقل الحالة لم تتمكن من التواصل مع غرفة الطوارئ المركزية بالوزارة لتحويلها إلى المستشفى المناسب؛ نظراً لتحطم جهاز اللاسلكى وسرقة المحمولين الخاصين بالمسعف والسائق بميدان التحرير أثناء نقل الضحية للسيارة</t>
  </si>
  <si>
    <t>حملة قبض - تحرش جماعي - قصر النيل - ميدان الأوبرا "وقفة نسائية مناهضة للتحرش" 14-6-2014</t>
  </si>
  <si>
    <t>أ.إ</t>
  </si>
  <si>
    <t>سائق وعاطل</t>
  </si>
  <si>
    <t>ى.أ و ي.س</t>
  </si>
  <si>
    <t>التحقيقات http://www.youm7.com/story/2014/6/24/%D9%86%D9%86%D9%81%D8%B1%D8%AF-%D8%A8%D9%86%D8%B4%D8%B1-%D9%86%D8%B5-%D8%AA%D8%AD%D9%82%D9%8A%D9%82%D8%A7%D8%AA-%D9%82%D8%B6%D9%8A%D8%A9-%D8%A7%D9%84%D8%AA%D8%AD%D8%B1%D8%B4-%D8%A7%D9%84%D9%84%D9%81%D8%B8%D9%89-%D8%A8%D9%85%D9%8A%D8%AF%D8%A7%D9%86-%D8%A7%D9%84%D8%A3%D9%88%D8%A8%D8%B1%D8%A7%D8%A7%D9%84%D9%86%D9%8A%D8%A7/1743033#.Vkc7XnYrL6o</t>
  </si>
  <si>
    <t>http://elbadil.com/?p=784664</t>
  </si>
  <si>
    <t>http://hawadeth.akhbarelyom.com/news/newdetails/196049/4/%D8%A5%D8%AD%D8%A7%D9%84%D8%A9-%D8%B3%D8%A7%D8%A6%D9%82-%D9%88%D8%B9%D8%A7%D8%B7%D9%84-%D9%84%D9%85%D8%AD%D9%83%D9%85%D8%A9-%D8%A7%D9%84%D8%AC%D9%86%D8%AD-%D9%84%D8%A7%D8%AA%D9%87%D8%A7%D9%85%D9%87%D9%85%D8%A7-%D8%A8%D8%A7%D9%84%D8%AA%D8%AD%D8%B1%D8%B4-%D8%A7%D9%84%D9%84%D9%81%D8%B8%D9%8A-%D8%A8%D9%81%D8%AA%D8%A7%D9%87.html#.VkciWHYrL6o</t>
  </si>
  <si>
    <t>قررت نيابة قصر النيل برئاسة المستشار سمير حسن احالة سائق تاكسى وعاطل "محبوسين"للمحاكمة العاجلة أمام الجنح لاتهامها بالتحرش اللفظى بفتاه بميدان الاوبرا وكانت نيابة قصر النيل برئاسة المستشار سمير حسن، قد قررت حبس المتهمين لتحرشهما لفظيا بفتيات أثناء تنظيمهن وقفة ضد التحرش بميدان الاوبرا يوم السبت الماضى 4 أيام على ذمة التحقيق، بتهمة التحرش اللفظى وفقا للقانون الذى أصدره المستشار عدلى منصور رئيس مصر السابق. وكانت قد تبين من خلال التحقيقات التى باشرها معتز زكريا، وكيل النائب العام، أن المتهمين تلفظا لإحدى الفتيات اللاتى نظمن وقفة احتجاجية للتنديد بواقعة التحرش التى حدثت بميدان التحرير. ويذكر أن شهود الواقعة وفتيات الوقفة الاحتجاجية للنيابة: إن المتهمين سخروا من وقفتهن وتحرشوا بهن لفظيا وقالا لهن "ايه ياغزال العسل ده" والآخر تلفظ لفتاه بقولها "يامزة</t>
  </si>
  <si>
    <t>المرج</t>
  </si>
  <si>
    <t>حملة قبض - تحرش جسدي - المرج - محطة مترو المرج 14-6-2014</t>
  </si>
  <si>
    <t>استغاثة داخل المترو</t>
  </si>
  <si>
    <t>http://www.youm7.com/story/2014/6/15/%D8%AD%D8%A8%D8%B3-%D8%B4%D8%A7%D8%A8-%D8%AA%D8%AD%D8%B1%D8%B4-%D8%A8%D8%AE%D8%B7%D9%8A%D8%A8%D8%AA%D9%87-%D8%A7%D9%84%D8%B3%D8%A7%D8%A8%D9%82%D8%A9-%D9%81%D9%89-%D9%85%D8%AA%D8%B1%D9%88-%D8%A7%D9%84%D9%85%D8%B1%D8%AC-4-%D8%A3%D9%8A%D8%A7%D9%85/1725905#.Vkej3XYrL6o</t>
  </si>
  <si>
    <t>أمرت نيابة المرج، برئاسة المستشار حسن داود، بحبس شاب أربعة أيام على ذمة التحقيق بتهمة التحرش بخطيبته السابقة أمام شقيقها بمحطة مترو المرج. ووجهت النيابة للشاب تهمة التحرش بفتاة بمكان عام ولمس أماكن حساسة بجسدها، أمام أخيها بمحطة مترو المرج.</t>
  </si>
  <si>
    <t>الجيزة</t>
  </si>
  <si>
    <t>مدينة أكتوبر</t>
  </si>
  <si>
    <t>حملة قبض - تحرش جماعي - أكتور 14-6-2014</t>
  </si>
  <si>
    <t>مواطن ونجله</t>
  </si>
  <si>
    <t>ثلاث فتيات</t>
  </si>
  <si>
    <t>http://www.youm7.com/story/2014/6/15/%D8%AD%D8%A8%D8%B3-%D8%B4%D8%A7%D8%A8-%D9%88%D9%88%D8%A7%D9%84%D8%AF%D9%87-%D8%AA%D8%AD%D8%B1%D8%B4%D8%A7-%D8%A8%D9%803-%D9%81%D8%AA%D9%8A%D8%A7%D8%AA-%D8%A3%D8%AB%D9%86%D8%A7%D8%A1-%D8%A7%D8%B3%D8%AA%D9%82%D9%84%D8%A7%D9%84%D9%87%D9%86-%D8%AA%D9%88%D9%83-%D8%AA%D9%88%D9%83-%D8%A8%D8%A3%D9%83%D8%AA%D9%88/1725087#.VkejyHYrL6o</t>
  </si>
  <si>
    <t>ألقت قوات الأمن بالجيزة القبض على مواطن ونجله تحرشا بـ 3فتيات بمدينة السادس من أكتوبر، وأحيلا المتهمان إلى النيابة التى قررت حبسهما 4 أيام على ذمة التحقيقات. وكانت 3 فتيات استغاثت بالأهالى بأكتوبر بعدما تحرش بهم مواطن ونجله وحاولا الاثنان جذب الفتيات من داخل توك توك وتحسس أجسادهن، ونجح الأهالى فى ضبط المتهمين وإبلاغ الشرطة، حيث تم القبض عليهما وإحالتهما للنيابة التى باشرت التحقيقات.</t>
  </si>
  <si>
    <t>الإسكندرية</t>
  </si>
  <si>
    <t>أول المنتزه</t>
  </si>
  <si>
    <t>حملة قبض - تحرش لفظي - أول المنتزه "حلواني" 14-6-2014</t>
  </si>
  <si>
    <t>19</t>
  </si>
  <si>
    <t>حلواني</t>
  </si>
  <si>
    <t>د.ع 20 سنة طالبة</t>
  </si>
  <si>
    <t>تم الحكم عليه بالحبس 6 شهور يوم 18-6-2014</t>
  </si>
  <si>
    <t>http://gate.ahram.org.eg/News/504268.aspx</t>
  </si>
  <si>
    <t>http://www.al-mowaten.com/en/news/37602</t>
  </si>
  <si>
    <t>كان ضباط القول الأمني المعين للمرور بدائرة قسم شرطة أول المنتزه قد تمكنوا من ضبط حلواني (19 عامًا- مقيم بدائرة القسم) أثناء قيامه بالتحرش بـ(د ف ع- 20 عامًا- طالبة) بعبارات خادشة للحياء أثناء سيرها بدائرة القسم وعند قيامها بمعاتبته قام بإلقاء المياه عليها.</t>
  </si>
  <si>
    <t>حملة قبض - تحرش لفظي - أول المنتزه "سائق" 14-6-2014</t>
  </si>
  <si>
    <t>م.م.ر</t>
  </si>
  <si>
    <t>35</t>
  </si>
  <si>
    <t>سائق</t>
  </si>
  <si>
    <t>ا.س 21 سنة طالبة</t>
  </si>
  <si>
    <t>كما تمكن الملازم صلاح عبد المولى– الضابط بإدارة شرطة النجدة المعين بالمرور دائرة قسم أول المنتزه- من ضبط السائق (م م ر ا- 35 عامًا- مقيم بدائرة قسم شرطة ثان الرمل) أثناء قيامه بالتحرش بـ(ا س ع- 21 عامًا- طالبة) بعبارات خادشه للحياء أثناء سيرها بدائرة القسم وعند قيامها بمعاتبته تعدى عليها بالسب والشتم.</t>
  </si>
  <si>
    <t>حملة قبض - تحرش لفظي - الإسكندرية 12-6-2014</t>
  </si>
  <si>
    <t>هناك حالتان مسجلتان مسبقا في نفس اليوم بالإسكندرية، وبذلك تبقى 8 حالات من إجمالي 10</t>
  </si>
  <si>
    <t>http://www.vetogate.com/1068702</t>
  </si>
  <si>
    <t>واصلت مديرية أمن الإسكندرية حملتها في مجال مكافحة جرائم الآداب العامة، وشنت مباحث الآداب العامة حملة مساء أمس السبت، بأنحاء المدينة. وأسفرت عن ضبط 10 قضايا تعرض للإناث بالطريق العام "تحرش"، و5 قضايا محال عامة بدون ترخيص، وقضية تحريض على الفسق. وأكد اللواء ناصر العبد مدير مباحث الإسكندرية أن حملات المديرية في مجال مكافحة الآداب العامة مستمرة وزادت بشكل كبير خلال هذه الأيام لوقف أي حالات تحرش أو انتهاك للمرأة وكذلك لوقف التحريض على الفسق.</t>
  </si>
  <si>
    <t>القليوبية</t>
  </si>
  <si>
    <t>محافظات الدلتا</t>
  </si>
  <si>
    <t>ثان شبرا الخيمة</t>
  </si>
  <si>
    <t>حملة قبض - تحرش جسدي - ثان شبرا الخيمة 14-6-2014</t>
  </si>
  <si>
    <t>م.ح</t>
  </si>
  <si>
    <t>16</t>
  </si>
  <si>
    <t>طالب ثانوي</t>
  </si>
  <si>
    <t>ن.ي 21 سنة طالبة جامعية</t>
  </si>
  <si>
    <t>رقم 13593 لسنة 2014 جنح ثان شبرا الخيمة</t>
  </si>
  <si>
    <t>http://www.dostor.org/627745</t>
  </si>
  <si>
    <t>http://www.youm7.com/story/2014/6/15/%D8%AD%D8%A8%D8%B3-%D8%B7%D8%A7%D9%84%D8%A8-%D8%AA%D8%AD%D8%B1%D8%B4-%D8%A8%D8%B7%D8%A7%D9%84%D8%A8%D8%A9-%D9%88%D9%85%D9%88%D8%B8%D9%81%D8%A9-%D8%A3%D8%AB%D9%86%D8%A7%D8%A1-%D8%B3%D9%8A%D8%B1%D9%87%D9%85%D8%A7-%D9%81%D9%89-%D8%A7%D9%84%D8%B4%D8%A7%D8%B1%D8%B9-%D8%A8%D8%B4%D8%A8%D8%B1%D8%A7-%D8%A7%D9%84%D8%AE/1725395#.Vkej7XYrL6o</t>
  </si>
  <si>
    <t>شهدت مدينة شبرا الخيمة واقعة تحرش طالب ثانوي بطالبة جامعية فى الطريق العام وتمكنت بمساعدة الاهالى من القبض على المتهم وجارى عرضه على النيابة البداية بلاغ تلقاه مامور قسم شبرا الخيمة ثان من نسمه يوسف السيد امين 21 سنة طالبه بالصف الثالث بمعهد الحاسب الالى باكاديميه طيبه ونجلة عمها امانى عبد القادر شفيق 30 سنة موظفه بالشركه المصريه للاتصالات ممسكين بالمدعومحمد حسين على محمد 16 سنة طالب بالصف الثانى الثانوى بمعهد الاورمان بكرداسه وبسؤالهما قررت الاولى انها حال سيرها رفقة الثانيه قام الاخير بالتحرش بها وملامسة مؤخرتها علناً بالطريق العام فقامت بالاستغاثه بالماره .. وتمكنوا من ضبطه .. وبمواجهته .. اعترف بارتكاب الواقعة 0 تحرر عن ذلك المحضر رقم 13593 جنح قسم ثان شبرا الخيمه لسنة 2014 .. وجارى العرض على النيابة العامه</t>
  </si>
  <si>
    <t>الدقهلية</t>
  </si>
  <si>
    <t>مدينة المنصورة</t>
  </si>
  <si>
    <t>حملة قبض - تحرش لفظي - المنصورة 14-6-2014</t>
  </si>
  <si>
    <t>http://www.vetogate.com/1067849</t>
  </si>
  <si>
    <t>http://www.youm7.com/story/2014/6/14/%D8%A7%D9%84%D9%82%D8%A8%D8%B6-%D8%B9%D9%84%D9%89-%D8%AB%D9%84%D8%A7%D8%AB%D8%A9-%D8%A3%D8%B4%D8%AE%D8%A7%D8%B5-%D8%A8%D8%AA%D9%87%D9%85%D8%A9-%D8%A7%D9%84%D8%AA%D8%AD%D8%B1%D8%B4-%D8%A7%D9%84%D8%AC%D9%86%D8%B3%D9%89-%D8%A8%D8%A7%D9%84%D9%85%D9%86%D8%B5%D9%88%D8%B1%D8%A9/1723978#.VkejuHYrL6o</t>
  </si>
  <si>
    <t>وفي الدقهلية أيضًا ألقت قوات الأمن القبض على ثلاثة أشخاص بتهمة التحرش الجنسي أثناء معاكستهم الفتيات.</t>
  </si>
  <si>
    <t>دمياط</t>
  </si>
  <si>
    <t>رأس البر</t>
  </si>
  <si>
    <t>حملة قبض - تحرش جسدي - رأس البر 14-6-2014</t>
  </si>
  <si>
    <t>ع.ق</t>
  </si>
  <si>
    <t>17</t>
  </si>
  <si>
    <t>حيازة سلاح أبيض ومواد مخدرة</t>
  </si>
  <si>
    <t>وفي دمياط ألقى ضباط مباحث الآداب بالمحافظة القبض على «ع. ق»، (17 عامًا)، عاطل، بعد التحرش بالفتيات خلال تواجده بمدينة رأس البر، وبحوزته مواد مخدرة، وسلاح أبيض.</t>
  </si>
  <si>
    <t>حملة قبض - تحرش جسدي - المرج "صاحب فيديو تحرش المرج" 15-6-2014</t>
  </si>
  <si>
    <t>ش</t>
  </si>
  <si>
    <t>ن</t>
  </si>
  <si>
    <t>تم إخلاء سبيله يوم 17-6-2014 http://www.albawabhnews.com/641674</t>
  </si>
  <si>
    <t>http://www.albawabhnews.com/636773</t>
  </si>
  <si>
    <t>http://www.el-balad.com/1003824</t>
  </si>
  <si>
    <t>قالت وزارة الداخلية، إن قوات الأمن ألقت القبض على الشاب المدعو شحاتة والملقب بـ"شمس" بعد هروبه من منزله واختبائه عند أحد أصدقائه. وذكر الجهاز الإعلامي لوزارة الداخلية على صفحته الرسمية بموقع التواصل الاجتماعي "فيس بوك"، أنه تم تحرير محضر بالواقعة واتهامه بمحاولة التحرش بفتاة وتصويرها والشروع في القتل. وكانت الصفحة الرسمية لمبادرة "شفت تحرش" الحساب الخاص ببطل فيديو الاعتداء على فتاة، وتعمد الإيقاع بها وتصويرها في الشارع، وهو مقطع الفيديو الذي تداوله نشطاء مواقع التواصل الاجتماعي، والذي أظهر تربص ثلاثة من الشباب لفتاة وتعمد الإيقاع بها وتصويرها.</t>
  </si>
  <si>
    <t>ثان أكتوبر</t>
  </si>
  <si>
    <t>حملة قبض - تحرش جسدي - ثان أكتوبر - الحي السادس 15-6-2014</t>
  </si>
  <si>
    <t>مشاجرة</t>
  </si>
  <si>
    <t>http://www.youm7.com/story/2014/6/16/%D8%AD%D8%A8%D8%B3-%D8%B4%D8%A7%D8%A8%D9%8A%D9%86-%D8%A8%D8%A3%D9%83%D8%AA%D9%88%D8%A8%D8%B1-%D8%AA%D8%B3%D8%A8%D8%A8%D8%A7-%D9%81%D9%89-%D9%86%D8%B4%D9%88%D8%A8-%D9%85%D8%B4%D8%A7%D8%AC%D8%B1%D8%A9-%D8%A8%D8%B3%D8%A8%D8%A8-%D8%A7%D9%84%D8%AA%D8%AD%D8%B1%D8%B4-%D8%A8%D9%81%D8%AA%D8%A7%D8%A9/1727032#.VkekA3YrL6o</t>
  </si>
  <si>
    <t>أمر عمرو صفى الدين، وكيل نيابة ثان أكتوبر، بحبس شابين 4 أيام على ذمة التحقيقات، بعد تشاجرهما مع مجموعة من الشباب بالحى السادس بمدينة 6 أكتوبر، إثر قيام أحدهما بالتحرش بفتاة. بدأت تفاصيل الواقعة حينما قام أحد الشباب بالتحرش اللفظى بفتاة، فما كان منها إلا أن قامت بضربه بـ"علبة" عصير كانت بحوزتها، فقام بصفعها على وجهها، وإثر ذلك تجمع شباب من طرف الفتاة وآخرين من طرف الشاب، ونشبت مشاجرة بينهم بالأسلحة البيضاء والأسلحة النارية، أدت لسقوط مصابين من الطرفين نقلوا على إثرها للمستشفى لتلقى العلاج. وجاء بالتقرير الطبى لأحد المصابين "إصابته بجرح قطعى أسفل الرأس 5 سم، وجرح بالجانب الأيمن 2 سم، وجرح قطعى بمنطقة الظهر، وجرح 10سم أعلى الذراع، وكدمات بمنطقة الرأس والرقبة".</t>
  </si>
  <si>
    <t>حملة قبض - تحرش لفظي - أول وثان المنصورة 15-6-2014</t>
  </si>
  <si>
    <t>http://www.beladnanews.com/t~44118</t>
  </si>
  <si>
    <t>تمكنت قوات الأمن بالدقهلية برئاسة اللواء حسن عبد الحي مدير امن الدقهلية واللواء احمد أبو بكر مساعد وزير الداخلية لمنطقة الشمال من القاء القبض على ثلاثة أشخاص بتهمة التحرش الجنسي وذلك اثناء الحملة الأمنية المكبرة التى قامت به مديرية امن الدقهلية بالمنصورة فى دائرة قسم اول وثاني لاعادة الانضباط مرة اخرى الى الشارع الدقهلاوى وتم تحرير محاضر بالوقائع وجارى عرضهم على النيابة العامة</t>
  </si>
  <si>
    <t>البحر الأحمر</t>
  </si>
  <si>
    <t>المحافظات الحدودية</t>
  </si>
  <si>
    <t>مدينة الغردقة</t>
  </si>
  <si>
    <t>حملة قبض - تحرش جسدي - مدينة الغردقة - الجونة - سائحة 15-6-2014</t>
  </si>
  <si>
    <t>أ.أ</t>
  </si>
  <si>
    <t>عامل ببازار</t>
  </si>
  <si>
    <t>سائحة بلجيكية 41 سنة</t>
  </si>
  <si>
    <t>أجنبية</t>
  </si>
  <si>
    <t>http://www.youm7.com/story/2014/6/16/%D9%85%D8%A8%D8%A7%D8%AD%D8%AB-%D8%A7%D9%84%D8%B3%D9%8A%D8%A7%D8%AD%D8%A9-%D8%A8%D8%A7%D9%84%D8%A8%D8%AD%D8%B1-%D8%A7%D9%84%D8%A3%D8%AD%D9%85%D8%B1-%D8%AA%D9%84%D9%82%D9%89-%D8%A7%D9%84%D9%82%D8%A8%D8%B6-%D8%B9%D9%84%D9%89-%D8%B9%D8%A7%D9%85%D9%84-%D8%AA%D8%AD%D8%B1%D8%B4-%D8%A8%D8%A8%D9%84%D8%AC%D9%8A%D9%83%D9%8A/1727071#.Vkej-XYrL6o</t>
  </si>
  <si>
    <t>ألقت مباحث شرطة السياحة بالبحر الأحمر، القبض على عامل بإحد البازارات السياحية بمنطقة الجونة شمال الغردقة، بعد أن اتهمته سائحة بلجيكية بالتحرش بها داخل بازار سياحى، تم القبض عليه وتحرر محضر بالواقعة، حمل رقم 6 أحوال بقسم السياحة، وأخطرت النيابة العامة لتولى التحقيقات. البداية عندما تلقى العميد هشام فهمى مفتش مباحث شرطة السياحة لقطاع البحر الأحمر إخطارًا من العقيد أحمد عبد الخالق رئيس مباحث السياحة بالبحر الأحمر، يفيد تقدم بلجيكية الجنسية تدعى "لندا سند" 41 سنة، يفيد أنها أثناء تجولها بمنطقة وسط المدينة بمنطقة الجونة، وأثناء تجولها بأحد بازارات الملابس، قام عامل بالبازار بإجبارها على خلع ملابسها، وحدثت بينهما مشادات، وحاول التلاصق بها، بمناطق حساسهة، وقامت بالهروب منه وتحرير محضر بشرطة السياحة. على الفور شكلت مباحث السياحة فريق بحث للقبض على العامل وعمل تحرياتتهم حول الواقعة، ترأسه العقيد أحمد عبد الخالق والمقدم صادق دراز والرائد باسم المنسى، وتم القبض على العامل والذى يدعى "أحمد . أ " 30 سنة.</t>
  </si>
  <si>
    <t>الأزبكية</t>
  </si>
  <si>
    <t>حملة قبض - تحرش جسدي - الأزبكية - محطة مترو الشهداء 16-6-2014</t>
  </si>
  <si>
    <t>عامل بالمترو</t>
  </si>
  <si>
    <t>http://www.youm7.com/story/2014/6/16/%D8%B6%D8%A8%D8%B7-%D8%B9%D8%A7%D9%85%D9%84-%D8%A8%D9%85%D8%AA%D8%B1%D9%88-%D8%A7%D9%84%D8%B4%D9%87%D8%AF%D8%A7%D8%A1-%D9%84%D8%AA%D8%AD%D8%B1%D8%B4%D9%87-%D8%A8%D8%B3%D9%8A%D8%AF%D8%A9-%D9%88%D9%85%D9%84%D8%A7%D9%85%D8%B3%D8%AA%D9%87-%D8%A3%D8%AC%D8%B2%D8%A7%D8%A1-%D8%AD%D8%B3%D8%A7%D8%B3%D8%A9-%D9%85%D9%86-/1728212#.VkekHXYrL6o</t>
  </si>
  <si>
    <t>http://www.youm7.com/story/2014/6/18/%D8%A5%D8%AE%D9%84%D8%A7%D8%A1-%D8%B3%D8%A8%D9%8A%D9%84-%D8%B9%D8%A7%D9%85%D9%84-%D8%A8%D9%85%D8%AD%D8%B7%D8%A9-%D9%85%D8%AA%D8%B1%D9%88-%D8%A7%D9%84%D8%B4%D9%87%D8%AF%D8%A7%D8%A1-%D9%84%D8%AA%D8%AD%D8%B1%D8%B4%D9%87-%D8%A8%D8%B3%D9%8A%D8%AF%D8%A9-%D8%A8%D9%83%D9%81%D8%A7%D9%84%D8%A9/1730576#.VkekbHYrL6o</t>
  </si>
  <si>
    <t>ألقى رجال المباحث بمديرية أمن القاهرة القبض على عامل بمحطة الشهداء لمترو الأنفاق لقيامه بالتحرش بربة منزل بملامسة أجزاء حساسة بجسدها، تم تحرير محضر بالواقعة وتولت النيابة العامة التحقيق. البداية كانت بتلقى العميد إيهاب فوزى مأمور قسم شرطة الأزبكية بلاغاً من رجال الشرطة المكلفين بتأمين محطة مترو أنفاق "الشهداء" يفيد بقيام عامل بالتحرش بإحدى السيدات لدى تواجدها بالمحطة، وقام بملامسة مناطق حساسة بجسدها.</t>
  </si>
  <si>
    <t>الشرابية</t>
  </si>
  <si>
    <t>حملة قبض - تحرش لفظي - الشرابية - تصوير فتاة باتوبيس 16-6-2014</t>
  </si>
  <si>
    <t>ع.ع</t>
  </si>
  <si>
    <t>39</t>
  </si>
  <si>
    <t>كهربائي</t>
  </si>
  <si>
    <t>سيدة</t>
  </si>
  <si>
    <t>تم الحكم بحبسه سنة مع الشغل والنفاذ وغرامة 3 الاف ج يوم 21-6-2014</t>
  </si>
  <si>
    <t>http://gate.ahram.org.eg/News/507239.aspx</t>
  </si>
  <si>
    <t>http://www.aljazeera.net/news/arabic/2014/6/21/%D8%B3%D9%86%D8%A9-%D8%B3%D8%AC%D9%86%D8%A7-%D9%81%D9%8A-%D8%A3%D8%B3%D8%B1%D8%B9-%D8%AD%D9%83%D9%85-%D8%A8%D9%82%D8%B6%D9%8A%D8%A9-%D8%AA%D8%AD%D8%B1%D8%B4-%D8%A8%D9%85%D8%B5%D8%B1</t>
  </si>
  <si>
    <t>فى أسرع حكم فى قضية تحرش، صدر بعد 3 أيام فقط من القبض على المتهم، عاقبت محكمة جنح الشرابية كهربائيا بالحبس المشدد سنة مع الشغل والنفاذ، وتغريمه 3 آلاف جنيه، لقيامه بتصوير أجزاء حساسة لموظفة فى الثلاثينات من عمرها بالهاتف المحمول، فى أثناء نومها فى أتوبيس بمنطقة الشرابية، صدر الحكم برئاسة المستشار نادر حبيب. وكان ركاب الأتوبيس قد فوجئوا الأربعاء الماضي، بقيام شاب بتصوير سيدة بهاتفه المحمول فى أثناء نومها، وعلى الفور أمسكوا به وتم اقتياده إلى قسم الشرابية، وتبين أنه يدعى عبداللطيف عبدالفتاح (39 عاما) ويعمل كهربائيا.</t>
  </si>
  <si>
    <t>أوسيم</t>
  </si>
  <si>
    <t>حملة قبض - تحرش جسدي - أوسيم 16-6-2014</t>
  </si>
  <si>
    <t>22</t>
  </si>
  <si>
    <t>طالب</t>
  </si>
  <si>
    <t>طالبات</t>
  </si>
  <si>
    <t>http://hawadeth.akhbarelyom.com/news/newdetails/195840/4/%D8%A7%D9%85%D9%86-%D8%A7%D9%84%D8%AC%D9%8A%D8%B2%D8%A9-%D9%8A%D9%84%D9%82%D9%8A-%D8%A7%D9%84%D9%82%D8%A8%D8%B6-%D8%B9%D9%84%D9%8A-%D8%B4%D8%A7%D8%A8-%D8%AA%D8%AD%D8%B1%D8%B4-%D8%A8%D8%B3%D9%8A%D8%AF%D8%A9-%D8%A8%D8%A7%D9%88%D8%B3%D9%8A%D9%85-.html#.Vkcbf3YrL6o</t>
  </si>
  <si>
    <t>http://www.albawabhnews.com/639841</t>
  </si>
  <si>
    <t>تمكن ضباط مباحث قسم شرطة اوسيم بالجيزة من القبض علي شاب تحرش بسيدة بأوسيم عن طريق ملامسة اجزاء حساسة من جسدها أثناء سيرها بالشارع إلا أنها استنجدت بالأهالى الذين تمكنوا من القبض عليه وتسليمه للعميد خالد فهمي مأمور اوسيم الذي قام باخطار اللواء كمال الدالي مدير امن الجيزة الذي امر باحالة المتهم الي النيابة للتحقيق .</t>
  </si>
  <si>
    <t>الجمرك</t>
  </si>
  <si>
    <t>حملة قبض - تحرش جسدي - الجمرك 17-6-2014</t>
  </si>
  <si>
    <t>أ.س وأ.ص ور.ب</t>
  </si>
  <si>
    <t>24-30</t>
  </si>
  <si>
    <t>عاطلون</t>
  </si>
  <si>
    <t>أ.ع 20 سنة وه.ع 26 سنة وش.م 21 سنة</t>
  </si>
  <si>
    <t>حيازة سلاح أبيض والتعدي بالضرب</t>
  </si>
  <si>
    <t>http://www.albawabhnews.com/643188</t>
  </si>
  <si>
    <t>قررت نيابة الجمرك٬ برئاسة المستشار محمد عبد الظاهر٬ اليوم الأربعاء٬ حبس ثلاثة أيام على ذمة التحقيق٬ لتعديهم على 3 فتيات بالضرب والتحرش بهن. وكانت ضباط قسم شرطة الجمرك تلقوا بلاًغا بتعرض3 فتيات للضرب والتحرش٬ من قبل شابين٬ ألقت قوات الأمن القبض عليهم٬ عقب تقنين الإجراءات٬ حيث تم ضبط كل من أ. س (24 سنة)٬ و أ. ص (30 سنة)٬ و سنة)٬ لتعديهم على 3 فتيات بسلاح أبيض٬ ما أدى إلى إصابتهن بعدة جروح٬ بالإضافة إلى نزع ملابس إحداهن وملامسة أجزاء حساسة من جسدها.</t>
  </si>
  <si>
    <t>حملة قبض - تحرش لفظي - المنصورة 17-6-2014</t>
  </si>
  <si>
    <t>http://www.youm7.com/story/2014/6/17/%D8%B6%D8%A8%D8%B7-4-%D9%85%D8%AA%D8%AD%D8%B1%D8%B4%D9%8A%D9%86-%D8%A8%D8%A7%D9%84%D9%85%D9%86%D8%B5%D9%88%D8%B1%D8%A9-%D8%AE%D9%84%D8%A7%D9%84-%D8%AD%D9%85%D9%84%D8%A9-%D8%A3%D9%85%D9%86%D9%8A%D8%A9-%D8%A8%D8%A7%D9%84%D8%AF%D9%82%D9%87%D9%84%D9%8A%D8%A9/1729249#.VkekRHYrL6o</t>
  </si>
  <si>
    <t>ألقت شرطة مباحث الآداب بمديرية أمن الدقهلية، القبض على 4 متهمين قاموا بالتحرش والتعرض لعدد من الفتيات والسيدات بالمنصورة، خلال الحملة الأمنية المكبرة على مدينة المنصورة.</t>
  </si>
  <si>
    <t>المنوفية</t>
  </si>
  <si>
    <t>مركز شبين الكوم</t>
  </si>
  <si>
    <t>حملة قبض - تحرش جسدي - مركز شبين الكوم - قرية حصة مليج 17-6-2014</t>
  </si>
  <si>
    <t>إ.أ</t>
  </si>
  <si>
    <t>23</t>
  </si>
  <si>
    <t>ليسانس حقوق</t>
  </si>
  <si>
    <t>د.ع 17 سنة وم.ح 25 سنة وح.ع 32 سنة</t>
  </si>
  <si>
    <t xml:space="preserve">رقم 19001 لسنة 2014 جنح مركز شبين الكوم </t>
  </si>
  <si>
    <t>http://www.roayahnews.com/%D8%B9%D9%84%D9%82%D8%A9-%D8%B3%D8%AE%D9%86%D8%A9-%D9%84%D8%B4%D8%A7%D8%A8-%D8%AC%D8%A7%D9%85%D8%B9%D9%8A-%D8%AA%D8%AD%D8%B1%D8%B4-%D8%A8%D8%AB%D9%84%D8%A7%D8%AB-%D9%81%D8%AA%D9%8A%D8%A7/17-595703.html</t>
  </si>
  <si>
    <t>http://www.youm7.com/story/2014/6/17/%D8%B6%D8%A8%D8%B7-%D8%B9%D8%A7%D8%B7%D9%84-%D8%A3%D8%AB%D9%86%D8%A7%D8%A1-%D9%82%D9%8A%D8%A7%D9%85%D9%87-%D8%A8%D8%A7%D9%84%D8%AA%D8%AD%D8%B1%D8%B4-%D8%A8%D9%81%D8%AA%D8%A7%D8%A9-%D8%A8%D8%A7%D9%84%D9%85%D9%86%D9%88%D9%81%D9%8A%D8%A9/1729206#.VkekR3YrL6o</t>
  </si>
  <si>
    <t>المنوفية – تمكن أهالى قرية حصة مليج مركز شبين الكوم بمحافظة المنوفية من تلقين شاب متحرش يستخدم دراجة نارية فى أعمال التحرش بالفتيات بالشارع درسا قاسيا بالتعدى عليه بالضرب وإحتجازه داخل إحدى المحال وتسليمه للشرطة لتطبيق قانون التحرش الجديد عليه . تلقى اللواء سعيد ابو حمد مدير أمن المنوفية إخطارا من اللواء مجدى سابق حكمدار المديرية يفيد ببلاغ بتجمع عشرات الأهالى امام منزل المواطن ابراهيم حنا بناحية حصة مليج وتبين إحتجاز المدعو ابراهيم أحمد مصيلحى 23 سنة حاصل على ليسانس حقوق داخل المنزل لقيامه بالتحرش جنسيا ببعض الفتيات اثناء سيرهن بالشوارع الجانبية بناحية حصة مليج . وأكد الأهالى قيامه بالتحرش بربة منزل تدعى مارسيل ح 25 سنة عن طريق ملامسة أجزاء حساسة من جسدها أثناء قيادته دراجة نارية وبالاستغاثة بالاهالى تمكنوا من ضبطه واثناء تحرير محضر بالواقعة طلبت مل من داليا ع 17 سنة و حنان ع 32 سنة بإثبات واقعة التحرش بهم من قبل نفس الشخص بنفس الطريقة وتم تحرير محضر بالواقعة حمل رقم 19001 جنح مركز شبين الكوم وجارى العرض على النيابة العامة.</t>
  </si>
  <si>
    <t>مطروح</t>
  </si>
  <si>
    <t>قسم مطروح</t>
  </si>
  <si>
    <t>حملة قبض - تحرش جسدي - مطروح - تحرش أثناء السباحة بشاطيء الإليزيه 17-6-2014</t>
  </si>
  <si>
    <t>ه.ع</t>
  </si>
  <si>
    <t>عامل</t>
  </si>
  <si>
    <t>م.س 12 سنة وف 12 سنة طالبتان</t>
  </si>
  <si>
    <t>http://www.albawabhnews.com/642311</t>
  </si>
  <si>
    <t>http://www.mobtada.com/details.php?ID=204307</t>
  </si>
  <si>
    <t>تمكنت أجهزة الأمن بمديرية أمن مطروح، أمس الثلاثاء، ضبط عامل قام بالتحرش بطالبتين أثناء قيامهما بالسباحة في مياه البحر بشاطئ الإليزية بمدنية مرسي مطروح. مدير أمن مطروح، اللواء العناني حمودة، تلقى إخطارًا ببلاغ " سامح.س.م" 37 سنة، موظف مدني مقيم المطرية القاهرة، بقيام أحد الأشخاص بالتحرش وهتك عرض نجلته منار 12 سنة، طالبة، وزميلتها فرح 12 سنة، طالبة مقيمة عزبة النخل القاهرة أثناء قيامهما بالسباحة، حيث أمسك بمواطن العفة بهما. توجهت على الفور القوة الأمنية المعينة بذات المنطقة وتمكنت من ضبط المتهم ويدعى "هيثم.ع.أ " 27 سنة، عامل، مقيم مطروح لقيامة بالتحرش بنجلته، وبسؤاله أنكر ما نسب إليه ولم يعلل سبب الاتهام، كلفت إدارة البحث الجنائي بالتحري عن ظروف وملابسات الواقعة، وتحرر المحضر اللازم جنح مطروح جارٍ العرض على النيابة.</t>
  </si>
  <si>
    <t>حملة قبض - تحرش جسدي - أوسيم - مدرسة ثانوية 18-6-2014</t>
  </si>
  <si>
    <t>أ</t>
  </si>
  <si>
    <t>طالبتان ثانوية</t>
  </si>
  <si>
    <t>إحداث إصابات</t>
  </si>
  <si>
    <t>http://www.youm7.com/story/2014/6/19/%D8%AD%D8%A8%D8%B3-%D8%B9%D8%A7%D8%B7%D9%84-%D8%AA%D8%AD%D8%B1%D8%B4-%D8%A8%D9%81%D8%AA%D8%A7%D8%A9-%D9%88%D8%A3%D8%B5%D8%A7%D8%A8-%D8%A3%D8%AE%D8%B1%D9%89-%D9%81%D9%89-%D9%88%D8%AC%D9%87%D9%87%D8%A7-%D8%A8%D9%85%D9%86%D8%B7%D9%82%D8%A9-%D8%A3%D9%88%D8%B3%D9%8A%D9%85/1733498#.VkesA3YrL6o</t>
  </si>
  <si>
    <t>أمر على بدوى وكيل أول نيابة أوسيم، تحت إشراف المستشار محمد بدوى رئيس النيابة، بحبس عاطل لمدة أربعة أيام على ذمة التحقيق, لاتهامه بالتحرش بفتاتين وإصابة واحدة منهما بعد محاولته التعدى عليهما ووقوفه المتكرر أمام إحدى المدارس الثانوية. كانت البداية بتلقى بلاغ يفيد القبض على عاطل يدعى "أحمد" وشهرته "أحمد أمريكا" لقيامه بالوقوف المتكرر أمام إحدى المدارس الثانوية الفنية ومعاكسته الدائمة للفتيات, فتم القبض عليه بعد قيامه بإصابة إحدى الفتيات بعد مشاجرة نشبت بينهم. استمعت النيابة إلى أقوال الضحايا وأكدوا أمام النيابة أن المتهم اعتاد الوقوف أمام المدرسة لمعاكسة الفتيات بعد خروجهن من المدرسة, وأنه منذ فترة قام بتتبعهما عندما خرجا من المدرسة, وقام بمعاكستهما ولمس أجزاء حساسة من الجسد، وعندما وبّخاه قام بإصابة فتاة بالوجه بآلة كانت بحوزته. وأضافت الضحيتين أنهما قاما بالاستغاثة بالأهالى، وتم القبض على المتهم, وتسليمه إلى القسم, وبعرضه على النيابة أمرت بحبسه على ذمة التحقيق مع مراعاة التجديد له فى المواعيد المحددة.</t>
  </si>
  <si>
    <t>مينا البصل</t>
  </si>
  <si>
    <t>حملة قبض - تحرش جسدي - مينا البصل - سوق الورديان 18-6-2014</t>
  </si>
  <si>
    <t>34</t>
  </si>
  <si>
    <t>صاحب محل</t>
  </si>
  <si>
    <t>ن.ع 48 سنة ربة منزل</t>
  </si>
  <si>
    <t>http://elgornal.net/news/news.aspx?id=4852611</t>
  </si>
  <si>
    <t>ألقت الأجهزة الأمنية بالإسكندرية اليوم الأربعاء، القبض على صاحب محل بمنطقة الورديان غرب المدينة لقيامه بالتحرش بسيدة، وذلك أثناء سيرها بمنطقة سوق الورديان. كان قسم شرطة مينا البصل، تلقى بلاغاً من سيدة تدعى "ن.ع" (48 عامًا- ربة منزل) بقيام (ع.ع" (34 عامًا-صاحب محل) بالتحرش بها، أثناء سيرها بمنطقة سوق الورديان. تم إخطار الجهات المعنية وانتقلت قوة من القسم إلى محل المذكور، وتمكنت من ضبطه وتحرر المحضر اللازم وأخطرت النيابة المختصة لتتولى التحقيق في الواقعة.</t>
  </si>
  <si>
    <t>08-18/06/2014</t>
  </si>
  <si>
    <t>حملة قبض - تحرش لفظي - الإسكندرية 8 حتى 18-6-2014</t>
  </si>
  <si>
    <t>تم تسجيل 14 حالة قبض بالفعل بالإسكندرية خلال المدة المحددة، بالإضافة إلى 39 حالة أخرى غير محددة المحافظة وبافتراض إنها جميعا بالإسكندرية لاحتساب أقل عدد ممكن من الحالات الغير مرصودة وهو 52 من بين إجمالي 105</t>
  </si>
  <si>
    <t>http://www.elwatannews.com/news/details/506102</t>
  </si>
  <si>
    <t>كانت مديرية أمن الإسكندرية، قد ألقت القبض على 105 أشخاص في حملة أمنية، بتهم التحرش بفتيات، ومخالفة الآداب العامة. وقال اللواء أمين عز الدين، مدير أمن الإسكندرية، إن حملات مواجهة التحرش مستمرة، وتم تكليف إدارة البحث الجنائي، بتوسيع دوائر الاشتباه، وضبط أي حالة اعتداء على فتاة، وتسهيل إجراءات عمل المحاضر الخاصة بهذا الشأن</t>
  </si>
  <si>
    <t>أول المنصورة</t>
  </si>
  <si>
    <t>حملة قبض - تحرش لفظي - أول المنصورة 18-6-2014</t>
  </si>
  <si>
    <t>رقم 7736 و 7737 و 7738 و 7739 و 11635 لسنة 2014 جنح أول المنصورة</t>
  </si>
  <si>
    <t>حيازة الأخير لسلاح أبيض</t>
  </si>
  <si>
    <t>http://www.vetogate.com/1074816</t>
  </si>
  <si>
    <t>http://www.youm7.com/story/2014/6/18/%D8%B6%D8%A8%D8%B7-4-%D8%A3%D8%B4%D8%AE%D8%A7%D8%B5-%D9%84%D8%AA%D8%AD%D8%B1%D8%B4%D9%87%D9%85-%D8%A8%D8%A3%D9%86%D8%AB%D9%89-%D9%81%D9%89-%D8%AD%D9%85%D9%84%D8%A9-%D8%A3%D9%85%D9%86%D9%8A%D8%A9-%D8%A8%D8%A7%D9%84%D9%85%D9%86%D8%B5%D9%88%D8%B1%D8%A9/1731403#.VkelCXYrL6o</t>
  </si>
  <si>
    <t>تمكنت مباحث الدقهلية من ضبط 5 حالات تحرش وتعرض لأنثى في الطريق أثناء شن المباحث حملة لضبط الشوارع والمحال المخالفة. تحرر بوقائع التحرش المحاضر أرقام من 7736 حتى 7739 إدارى قسم شرطة أول المنصورة لسنة 2014م، كما تم ضبط سلاح أبيض بحوزة أحد المتحرشين، وتحرر عن ذلك المحضر رقم 11635 جنح قسم شرطة أول المنصورة لسنة 2014م،</t>
  </si>
  <si>
    <t>النزهة</t>
  </si>
  <si>
    <t>حملة قبض - تحرش جسدي - النزهة - محكمة الأسرة - تحرش بفنانة 19-6-2014</t>
  </si>
  <si>
    <t>ح.م</t>
  </si>
  <si>
    <t>محامي</t>
  </si>
  <si>
    <t>ر فنانة</t>
  </si>
  <si>
    <t>http://hawadeth.net/%D8%A7%D8%AE%D9%84%D8%A7%D8%A1-%D8%B3%D8%A8%D9%8A%D9%84-%D9%85%D8%AD%D8%A7%D9%85%D9%89-%D9%85%D8%AA%D9%87%D9%85-%D8%A8%D8%A7%D9%84%D8%AA%D8%AD%D8%B1%D8%B4-%D8%A8%D9%81%D9%86%D8%A7%D9%86%D8%A9-%D8%AF/</t>
  </si>
  <si>
    <t>http://www.vetogate.com/1078478</t>
  </si>
  <si>
    <t>امر احمد البرديسي مدير نيابة النزهة بسرعة اجراء تحريات المباحث حول واقعة اتهام فنانة لمحاميها بتحريض شخص مجهول بالتحرش بها، والاعتداء عليها بالضرب وخلع ملابسها، بمحكمة الاسرة بمصر الجديدة . وتبين من التحقيقات التي باشرها ادهم عبد العزيز وكيل نيابة النزهة، أن الفنانة تدعى “رولا. أ” ممثلة اتهمت، محاميها “حسام الدين. م” بتاجير بلطجى للتحرش بها والتعدي عليها بالضرب داخل المحكمة، وحررت الممثلة الشابة مذكرة بواقعة التحرش فيما اتهمت المحامي بالنصب عليها من خلال تبديد مبالغ مالية خاصة بها اثناء توكيلها له لرفع دعوي ضد طليقها للحصول علي نفقة شهرية . من ناحية اخرى روى حسام الدين مصطفى، المحامى المتهم بالتحرش بموكلته داخل محكمة الأسرة بمصر الجديدة، تفاصيل الواقعة قائلا: فوجئت بمجموعة من الاشخاص امام محكمة الأسرة صباح اليوم، أجبرونى على الدخول فى سيارة امام باب المحكمة، وكان بصحبتهم موكلتى المدعوة رولا، وعندما حاولت الإفلات منهم، بدأت فى الصراخ واستنجدت بالمتواجدين داخل المحكمة للامساك بى. ونفى المحامى تهمة التحرش بموكلته، مشيرا إلى أنها تحاول الانتقام منه؛ بسبب خلافات مادية سابقة بينهما، مشيرا الى ان موكلته هى من تعدت عليه بالضرب، واستأجرت بلطجية لخطفه. امرت نيابة النزهة برئاسة المستشار احمد وجيه باخلاءسبيل المحامى بضمان وظيفته بتهمة تبديد الامانة، واخلاء سبيل الفناة بكفالة الف جنيه بتهمة الاعتداء بالضرب علي المحامى ، كما امرت النيابة بسرعة تحريات المباحث حول شخص مجهول تحرش بالفنانة وسرعة ضبطه واحضاره</t>
  </si>
  <si>
    <t>حملة قبض - تحرش جسدي - قصر النيل - كلية الفنون الجميلة 19-6-2014</t>
  </si>
  <si>
    <t>أستاذ جامعي</t>
  </si>
  <si>
    <t>طالبة جامعية</t>
  </si>
  <si>
    <t>تحرير محضر</t>
  </si>
  <si>
    <t>http://www.albawabhnews.com/645427</t>
  </si>
  <si>
    <t>أمر ياسر أحمد ربيع وكيل نيابة قصر النيل، باستدعاء طالبة بكلية الفنون الجميلة لسماع أقوالها في البلاغ المقدم منها ضد أستاذ جامعي بكليتها لاتهامه بالتحرش الجنسي بها ورسوبها في المادة التي يدرسها لها بسبب نهرها له على تلك التصرفات، وسرعة إجراء تحريات المباحث حول الواقعة. كانت الطالبة قد تقدمت ببلاغ ضد أستاذها، مؤكدة أنه يطلب منها البقاء بالمكتبة عقب خروج زملائها، ويتحسس رقبتها وكتفها، وبرفضها الأمر عاقبها في مادته بالرسوب، حسب قولها.</t>
  </si>
  <si>
    <t>الفيوم</t>
  </si>
  <si>
    <t>بندر الفيوم</t>
  </si>
  <si>
    <t>حملة قبض - تحرش جسدي - بندر الفيوم - شارع السنترال 19-6-2014</t>
  </si>
  <si>
    <t>رقم ١٩٤٩٣ لسنة 2014 جنح بندر الفيوم</t>
  </si>
  <si>
    <t>http://www.moheet.com/2014/06/19/2089942/%D8%B6%D8%A8%D8%B7-%D8%B4%D8%A7%D8%A8-%D8%AA%D8%AD%D8%B1%D8%B4-%D8%A8%D9%81%D8%AA%D8%A7%D8%A9-%D9%81%D9%8A-%D8%A7%D9%84%D9%81%D9%8A%D9%88%D9%85.html#.VkcU9XYrL6o</t>
  </si>
  <si>
    <t>http://onaeg.com/?p=1743395</t>
  </si>
  <si>
    <t>ضبطت مديرية أمن الفيوم اليوم الخميس شابا تحرش بفتاة بشارع السنترال بالمدينة نفسها، عقب قيام الأهالى بضبطه. تلقي اللواء الشافعي محمد حسن مدير أمن الفيوم استغاثات من الأهالي بوقوع حالة تحرش بفتاة بشارع السنترال قبل منتصف الليل. وأنتقل إلي مكان البلاغ أفراد قوة القول الأمني الخاص بمتابعة الحالة الأمنية بالمدينة بقيادة المقدم محمد مشرف، والضباط أحمد الشريف وسيف الإسلام محمد ومحمد أنس، وبمجرد وصول القوات حدثت حالة من الهرج، حسبما ذكرت “آونا”. حيث تمكن المتهم من الهروب من قبضة الأهالي إلا أن القوات قامت بمطاردته بشوارع السنترال وعدلي يكن وبطل السلام حتي تمكنوا من ضبطه بمنطقة مجمع المصالح، وتحرر عن الواقعة المحضر رقم ١٩٤٩٣ جنح قسم شرطة قسم الفيوم.</t>
  </si>
  <si>
    <t>الأقصر</t>
  </si>
  <si>
    <t>بندر الأقصر</t>
  </si>
  <si>
    <t>حملة قبض - تحرش جسدي - بندر الأقصر - سنتر تجاري 19-6-2014</t>
  </si>
  <si>
    <t>س.ج</t>
  </si>
  <si>
    <t>20</t>
  </si>
  <si>
    <t>رقم 5615 لسنة 2014 جنح الأقصر</t>
  </si>
  <si>
    <t>تم تبرئته يوم 25-6-2014 أمام محكمة الجنح http://www.youm7.com/story/2014/6/25/%D8%AC%D9%86%D8%AD-%D8%A7%D9%84%D8%A3%D9%82%D8%B5%D8%B1-%D8%AA%D8%A8%D8%B1%D8%A6-%D8%B4%D8%A7%D8%A8%D8%A7-%D9%85%D9%86-%D8%AA%D9%87%D9%85%D8%A9-%D8%A7%D9%84%D8%AA%D8%AD%D8%B1%D8%B4-%D8%A8%D9%81%D8%AA%D8%A7%D8%A9-%D9%84%D8%B9%D8%AF%D9%85-%D9%88%D8%AC%D9%88%D8%AF-%D8%A3%D8%AF%D9%84%D8%A9/1744611#.VkesxnYrL6o</t>
  </si>
  <si>
    <t>http://gate.ahram.org.eg/News/506521.aspx</t>
  </si>
  <si>
    <t>http://www.albawabhnews.com/655182</t>
  </si>
  <si>
    <t>أمرت نيابة الأقصر حبس شاب لاتهامه بالتحرش بإحدى الفتيات داخل سنتر تجارى بوسط الأقصر، 15 يومًا على ذمة التحقيقات، كما قررت النيابة إحالته لمحكمة الجنح وتقديمه لجلسة عاجلة. وتلقي اللواء مصطفي بكر مدير أمن الأقصر، إخطارًا من اللواء عصام الحملي مدير ادارة البحث الجنائي بالمديرية يفيد بضبط بدار س ج (20 سنة) اتهمته فتاه بالتحرش بها أثناء تواجدها بسنتر تجارى بوسط الأقصر، حرر بذلك محضر رقم 5615 جنح الأقصر لسنة 2014، وأحيل إلى النيابة التى تتولى التحقيقات.</t>
  </si>
  <si>
    <t>حملة قبض - تحرش جسدي - مدينة أكتوبر - سائق تاكسي 20-6-2014</t>
  </si>
  <si>
    <t>إ.ح</t>
  </si>
  <si>
    <t>سائق تاكسي</t>
  </si>
  <si>
    <t>http://gate.ahram.org.eg/News/506747.aspx</t>
  </si>
  <si>
    <t>نجحت أجهزة الأمن بالجيزة فى القبض على سائق، حاول التحرش بفتاة خلال توصيلها بمدينة أكتوبر، وأمر اللواء كمال الدالي مساعد وزير الداخلية بإحالته إلى النيابة التى تولت التحقيق. وكان اللواء محمود فاروق مدير الإدارة العامة لمباحث الجيزة قد تلقى بلاغا من فتاة بقيام سائق بالتحرش بها خلال استقلالها سيارة أجرة بمدينة أكتوبر. وأمام اللواء مصطفى عصام رئيس مجموعة الأمن العام بالجيزة، أقرت المجنى عليها أنها كانت تستقل سيارة سوزوكى "فان" أجرة في أثناء عودتها إلى منزلها بمدينة أكتوبر، ومن خلال التحريات التى أشرف عليها اللواء جرير مصطفى مدير المباحث الجنائية، تبين أن المتهم يدعى إسلام . ح سائق، وتمكن العميد حسام فوزى رئيس مباحث قطاع أكتوبر من القبض عليه، وبمواجهته بالفتاة تعرفت عليه، وأحيل إلى النيابة التى تولت التحقيق.</t>
  </si>
  <si>
    <t>تلا</t>
  </si>
  <si>
    <t>حملة قبض - تحرش جسدي - تلا 20-6-2014</t>
  </si>
  <si>
    <t>و.ف</t>
  </si>
  <si>
    <t>29</t>
  </si>
  <si>
    <t>ص.ش 22 سنة</t>
  </si>
  <si>
    <t>رقم 12345 لسنة 2014 جنح تلا</t>
  </si>
  <si>
    <t>http://www.youm7.com/story/2014/6/20/%D8%A7%D9%84%D9%82%D8%A8%D8%B6-%D8%B9%D9%84%D9%89-%D9%83%D9%87%D8%B1%D8%A8%D8%A7%D8%A6%D9%89-%D8%A8%D8%AA%D9%87%D9%85%D8%A9-%D8%A7%D9%84%D8%AA%D8%AD%D8%B1%D8%B4-%D8%A8%D8%B9%D8%A7%D9%85%D9%84%D8%A9-%D9%81%D9%89-%D8%A7%D9%84%D9%85%D9%86%D9%88%D9%81%D9%8A%D8%A9/1735079#.VkelLHYrL6o</t>
  </si>
  <si>
    <t>تمكنت مباحث مركز تلا بالمنوفية من القبض على كهربائى متهم بالتحرش بعاملة، أثناء عودتها من زيارة شقيقتها، وتم تحرير محضرا بالواقعة وأخطرت النيابة لمباشرة التحقيقات. وكان اللواء سعيد توفيق أبو حمد، مدير أمن المنوفية، قد تلقى إخطارا من الرائد نصر القارح، رئيس مباحث مركز تلا يفيد بقيام "صباح ش خ ا" 22 سنة كفر طبلوها، بتحرير بلاغ اتهمت فيه، "وائل ف ع ى" 29 سنة كهربائى، ومقيم بطوخ بمحاولة التحرش بها أثناء عودتها من زيارة شقيقتها، موضحة أنه استوقفها وحاول التحرش بها. وعلى الفور تم ضبط المتهم وبمواجتهه أنكر مانسب إليه، وتم تحرير محضر بالواقعة برقم 12345 جنح مركز تلا، وأخطرت النيابة لمباشرة التحقيقات.</t>
  </si>
  <si>
    <t>القصير</t>
  </si>
  <si>
    <t>حملة قبض - تحرش جسدي - القصير - سائحة 20-6-2014</t>
  </si>
  <si>
    <t>أ.س</t>
  </si>
  <si>
    <t>فرد أمن بالفندق</t>
  </si>
  <si>
    <t>فرد أمن</t>
  </si>
  <si>
    <t>سائحة إيطالية 38 سنة</t>
  </si>
  <si>
    <t xml:space="preserve">رقم 820 لسنة 2014 جنح القصير </t>
  </si>
  <si>
    <t>شروع في سرقة</t>
  </si>
  <si>
    <t>http://hawadeth.net/%D8%AA%D8%AD%D8%B1%D8%B4-%D8%B9%D8%A7%D9%85%D9%84-%D8%A8%D8%B3%D8%A7%D8%A6%D8%AD%D8%A9-%D8%A7%D9%8A%D8%B7%D8%A7%D9%84%D9%8A%D8%A9-%D8%A8%D9%81%D9%86%D8%AF%D9%82-%D8%A8%D8%A7%D9%84%D8%A8%D8%AD%D8%B1/</t>
  </si>
  <si>
    <t>http://elbadil.com/?p=789005</t>
  </si>
  <si>
    <t>اتهمت سائحة إيطالية الجنسية، عامل صيانه بأحد الفنادق بالبحر الأحمر، بالتحرش بها، وقامت السائحة بتحرير محضر بقسم شرطة القصير ضد العامل، وأخطرت النيابة لمباشرة التحقيقات. تلقى اللواء حمدى الجزار، مدير أمن البحر الأحمر، إخطارًا من العقيد محمود عوض مفتش مباحث الجنوب، بقيام سائحة إيطالية الجنسية بتحرير محضر بقسم شرطة القصير، تتهم فيه عامل صيانه بالفندق بالتحرش بها في أثناء تواجدها بحمام السباحة داخل الفندق. تم القبض على العامل، الذي أنكر الواقعة تمامًا، وتم تحرير المحضر اللازم وجارى العرض على النيابة.</t>
  </si>
  <si>
    <t>حملة قبض - تحرش لفظي - أول المنتزه - كنيسة القديسين 21-6-2014</t>
  </si>
  <si>
    <t>ر.ي</t>
  </si>
  <si>
    <t>21</t>
  </si>
  <si>
    <t>ه.م 30 سنة ربة منزل</t>
  </si>
  <si>
    <t>http://www.elwatannews.com/news/details/507723</t>
  </si>
  <si>
    <t>http://www.youm7.com/story/2014/6/21/%D8%B6%D8%A8%D8%B7-%D9%85%D8%AA%D8%AD%D8%B1%D8%B4-%D8%A8%D8%B3%D9%8A%D8%AF%D8%A9-%D8%A3%D9%85%D8%A7%D9%85-%D9%83%D9%86%D9%8A%D8%B3%D8%A9-%D8%A7%D9%84%D9%82%D8%AF%D9%8A%D8%B3%D9%8A%D9%86-%D8%A8%D8%A7%D9%84%D8%A5%D8%B3%D9%83%D9%86%D8%AF%D8%B1%D9%8A%D8%A9/1736613#.Vkeuo3YrL6o</t>
  </si>
  <si>
    <t>تمكن الملازم أول مروان عبدالله، الضابط بإدارة البحث الجنائي، المعين بخدمة تأمين كنيسة القديسين، من ضبط أحد الأفراد أثناء تحرشه بإحدى السيدات في الشارع بعبارات خادشة للحياء. وتم ضبط "ر ي" 21 سنة، عاطل مقيم بدائرة قسم المنتزه أول، أثناء تحرشه وخدشه حياء، إحدى السيدات وتدعى "ه م" 30 سنة، في الشارع، أمام كنيسة القديسين، بمنطقة سيدي بشر، شرق الإسكندرية، وعلى الفور تم تحرير المحضر اللازم بقسم شرطة المنتزه أول، وجاري عرضه على النيابة العامة</t>
  </si>
  <si>
    <t>بندر المنيا</t>
  </si>
  <si>
    <t>حملة قبض - تحرش لفظي - بندر المنيا - محطة قطار المنيا 21--5-2014</t>
  </si>
  <si>
    <t>استغاثة داخل محطة قطار</t>
  </si>
  <si>
    <t>م.ع</t>
  </si>
  <si>
    <t>ج.ف 16 سنة بائع متجول</t>
  </si>
  <si>
    <t>رقم 4 أحوال قسم شرطة محطة قطار المنيا</t>
  </si>
  <si>
    <t>تم الحكم عليه بالحبس 6 شهور وغرامة 5 الاف ج يوم 30-6-2014 أمام محكمة جنح مستأنف http://www.youm7.com/story/2014/6/30/%D8%AD%D8%A8%D8%B3-%D8%B9%D8%A7%D9%85%D9%84-%D8%A7%D9%84%D9%85%D9%86%D9%8A%D8%A7-6-%D8%B4%D9%87%D9%88%D8%B1-%D9%88%D8%BA%D8%B1%D8%A7%D9%85%D8%A9-5-%D8%A2%D9%84%D8%A7%D9%81-%D8%AC%D9%86%D9%8A%D9%87-%D9%84%D9%84%D8%AA%D8%AD%D8%B1%D8%B4-%D8%A8%D9%81%D8%AA%D8%A7%D8%A9/1752900#.Vketf3YrL6o</t>
  </si>
  <si>
    <t>http://www.almasryalyoum.com/news/details/468647</t>
  </si>
  <si>
    <t>http://www.mobtada.com/details.php?ID=208185</t>
  </si>
  <si>
    <t>تلقي اللواء أسامة متولي، مدير أمن المنيا، إخطارًا من العميد هشام نصر، مدير إدارة البحث الجنائى بالمديرية، بورود المحضر رقم «4» أحوال من شرطة النقل والمواصلات، المتضمن بلاغًا من «جيهان. ف»، 16 سنة، بائعة مناديل متجولة، مقيمة بمركز أبوقرقاص، بأنها أثناء تواجدها على رصيف محطة أبوقرقاص، قام «محمد. ع. ر»، عامل، مقيم بمركز أبوقرقاص، بمعاكستها ومحاولة التحرش بها، وعرض مبلغ مالي عليها مقابل مواقعتها جنسيًا، وطلب رقم هاتفها المحمول، إلا أنها رفضت، وقامت بالاستغاثة بشرطة المحطة، وتم ضبط المذكور، وتم تحرير المحضر اللازم عن الواقعة، وأخطرت النيابة العامة لمباشرة التحقيقات.</t>
  </si>
  <si>
    <t>أول دمياط</t>
  </si>
  <si>
    <t>حملة قبض - تحرش جسدي - أول دمياط - ميدان سرور 22-6-2014</t>
  </si>
  <si>
    <t>http://shbabalnil.com/Article/Item/9330</t>
  </si>
  <si>
    <t>تمكن العقيد حسام صلاح رئيس مباحث الأداب ومعاونه النقيب هانى البيلى، من إلقاء القبض علي أحد الشباب أثناء تحرشه بإحدي الفتيات بميدان سرور ، حيث قام الأهالي بالإعتداء علي الشاب بالضرب لما قام به تجاه الفتاة ، وسلموه للشرطة . وتم اقتياد الشاب إلي قسم شرطة أول دمياط ، وقام العميد ثروت المحمدى مأمور قسم أول شرطة دمياط ، والرائد أحمد كيوان رئيس مباحث قسم أول ،ومعاونوه النقباء إسلام المتبولى وهانى الباز ، بالتحري عن الشاب ، وتبين قيامه بأفعال مخلة للأداب سابقا . وجاري عرض المتحرش علي النيابة بعد اعترافه بارتكاب واقعة التحرش . - See more at: http://shbabalnil.com/Article/Item/9330#sthash.lyAq8Dch.dpuf</t>
  </si>
  <si>
    <t>حملة قبض - تحرش جسدي - الأزبكية - محطة كوبري الليمون 23-6-2014</t>
  </si>
  <si>
    <t>فني ميكانيكي</t>
  </si>
  <si>
    <t>طالبة</t>
  </si>
  <si>
    <t>رقم 11/240 أحوال قسم شرطة محطة سكك حديد القاهرة</t>
  </si>
  <si>
    <t>http://www.youm7.com/story/0000/0/0/-/1740429#.Vkc7bHYrL6o</t>
  </si>
  <si>
    <t xml:space="preserve">ألقت شرطة النقل والمواصلات، برئاسة اللواء منير السيد مساعد وزير الداخلية، صباح اليوم، القبض على شخص فى محطة سكة حديد كوبرى الليمون برمسيس تحرش بطالبة، وكشف لها عضوه الذكرى على رصيف المحطة المجاورة لمحطة مصر، والخاصة بقطارات الضواحى. تلقى اللواء السيد إخطاراً من شرطة السكة الحديد يفيد تمكن الرائد أحمد درغام بوحدة مباحث قسم شرطة محطة مصر والقوة المرافقة له من ضبط "عماد. ع. م" يعمل فنى ميكانيكى بوزارة الطيران المدنى، ومقيم دائرة مركز منيا القمح بالشرقية، أثناء تحرشه بإحدى الطالبات. وأضاف الإخطار، الذى حصل "اليوم السابع" على نسخة منه، أن المذكور قام بالتحرش بالطالبة جنسيا وإخراج عضوه الذكرى لها دون ملامستها، أثناء تواجدها على رصيف المحطة، لافتاً إلى أن المتهم اعترف بارتكابه الواقعة، وأنه تم تحرير محضر له برقم 11/240 أحوال قسم شرطة محطة سكك حديد القاهرة، وجار إرساله لقسم شرطة الأزبكية وعرضه على النيابة العامة. </t>
  </si>
  <si>
    <t>المقطم</t>
  </si>
  <si>
    <t>حملة قبض - تحرش لفظي - المقطم - سائحة 23-6-2014</t>
  </si>
  <si>
    <t>سائحة كندية - طالبة</t>
  </si>
  <si>
    <t>http://www.youm7.com/story/2014/6/23/%D8%B9%D8%A7%D8%B7%D9%84-%D9%8A%D8%AA%D8%AD%D8%B1%D8%B4-%D8%A8%D8%B7%D8%A7%D9%84%D8%A8%D8%A9-%D9%83%D9%86%D8%AF%D9%8A%D8%A9-%D9%88%D9%8A%D8%B5%D9%8A%D8%A8%D9%87%D8%A7-%D8%A8%D8%A7%D9%84%D8%AD%D8%AC%D8%A7%D8%B1%D8%A9-%D9%81%D9%89-%D8%A7%D9%84%D9%85%D9%82%D8%B7%D9%85/1740817#.VkesmnYrL6o</t>
  </si>
  <si>
    <t>أمر شهاب عشوش، وكيل أول نيابة المقطم، بسرعة ضبط وإحضار عاطل، لقيامه بالتحرش اللفظى لطالبة كندية، وفور اقترابه منها نهرته بشدة، فأخذ يرميها بالحجارة والطوب، مما أدى إلى إصابتها بالجروح بالكتف وفر هارباً. كشفت التحقيقات النيابة، برئاسة محمد فكرى مدير النيابة، أنه أثناء سير طالبة كندية مقيمة ومتزوجة بمنطقة المقطم، تعرض لها عاطل وتحرش بها لفظياً، ثم ألقاها بالحجارة وأصابها بكتفها. وقالت المجنى عليها أمام النيابة، إنها لا تعرف الشخص الذى تحرش بها، وإن الأهالى أبلغوها باسمه، وأمرت النيابة بسرعة ضبط وإحضار المتهم، وتحريات المباحث حول الواقعة.</t>
  </si>
  <si>
    <t>العجوزة</t>
  </si>
  <si>
    <t>حملة قبض - تحرش جسدي - العجوزة - نادي الزمالك - حمام سباحة 23-6-2014</t>
  </si>
  <si>
    <t>ه.م</t>
  </si>
  <si>
    <t>سيدتين</t>
  </si>
  <si>
    <t>http://old.dotmsr.com/ar/502/1/14312</t>
  </si>
  <si>
    <t>http://hwadeth.akhbarelyom.com/news/newdetails/196992/4/%D8%A7%D9%84%D8%AA%D8%AD%D9%82%D9%8A%D9%82-%D9%85%D8%B9-%D9%85%D8%AA%D8%AD%D8%B1%D8%B4-%D8%A8%D8%B3%D9%8A%D8%AF%D8%AA%D9%8A%D9%86-%D8%AF%D8%A7%D8%AE%D9%84-%D8%AD%D9%85%D8%A7%D9%85-%D8%B3%D8%A8%D8%A7%D8%AD%D8%A9-%D8%A8%D9%86%D8%A7%D8%AF%D9%8A-%D8%A7%D9%84%D8%B2%D9%85%D8%A7%D9%84%D9%83-%D8%A8%D8%A7%D9%84%D8%B9%D8%AC%D9%88%D8%B2%D8%A9.html#.Vkc80HYrL6o</t>
  </si>
  <si>
    <t>ألقت أجهزة الأمن بالجيزة القبض على طالب لإتهامه بالتحرش بعضوة بنادي الزمالك أثناء تواجدها داخل النادي، وكان مدير مباحث الجيزة اللواء محمود فاروق تلقى إخطارا من قسم شرطة العجوزة يفيد قيام سيدة بتحرير محضر ضد طالب يدعى هيثم.م 22 سنة، تتهمه بالتحرش بها، وتحرر محضر بالواقعة وتولت النيابة التحقيقات.</t>
  </si>
  <si>
    <t>حملة قبض - تحرش جسدي - السويس - منطقة النمسا - داخل ميكروباص 23-6-2014</t>
  </si>
  <si>
    <t>عامل بشركة</t>
  </si>
  <si>
    <t>فتاتين</t>
  </si>
  <si>
    <t>http://www.elmogaz.com/node/166650</t>
  </si>
  <si>
    <t>http://www.youm7.com/story/2014/6/24/%D8%A7%D9%84%D9%82%D8%A8%D8%B6-%D8%B9%D9%84%D9%89-%D8%B4%D8%A7%D8%A8-%D9%85%D9%86-%D8%A7%D9%84%D8%A5%D8%B3%D9%85%D8%A7%D8%B9%D9%8A%D9%84%D9%8A%D8%A9-%D8%AA%D8%AD%D8%B1%D8%B4-%D8%A8%D9%81%D8%AA%D8%A7%D8%AA%D9%8A%D9%86-%D8%A8%D8%A7%D9%84%D8%B3%D9%88%D9%8A%D8%B3/1742085#.Vkesf3YrL6o</t>
  </si>
  <si>
    <t>تمكنت أجهزة الأمن بالسويس، من إلقاء القبض على شاب أثناء تحرشه بفتاتين أثناء تواجدهما بميكروباص بشارع الجيش، حيث تلقى اللواء خليل حرب مدير أمن السويس إخطارا من قسم شرطة السويس يفيد أثناء تواجد النقيب محمد المهدى رئيس الحماية المدنية لميناء بور توفيق، والنقيب محمد عايش معاون مباحث ميناء بور توفيق بشارع الجيش بمنطقة النمسا بوقت الراحة الخاص، قام شاب من الإسماعيلية يعمل بشركة المقاولون العرب منتصف ليلة الاثنين بالتحرش بفتاتين داخل ميكروباص.</t>
  </si>
  <si>
    <t>حملة قبض - تحرش جسدي - بندر المنيا 23-6-2014</t>
  </si>
  <si>
    <t>ا.ع</t>
  </si>
  <si>
    <t>ن.ج 11 سنة</t>
  </si>
  <si>
    <t>http://www.youm7.com/story/2014/6/24/%D8%AD%D8%A8%D8%B3-%D8%B9%D8%A7%D8%B7%D9%84-15-%D9%8A%D9%88%D9%85%D9%8B%D8%A7-%D9%84%D8%AA%D8%AD%D8%B1%D8%B4%D9%87-%D8%A8%D8%B7%D9%81%D9%84%D8%A9-%D9%81%D9%89-%D8%A7%D9%84%D9%85%D9%86%D9%8A%D8%A7/1741611#.Vkesi3YrL6o</t>
  </si>
  <si>
    <t>قررت نيابة المنيا حبس عاطل 15 يومًا، على خلفية تحرشه بطفلة، وكان اللواء أسامة متولى مدير أمن المنيا، قد تلقى إخطارًا يفيد بضبط عاطل طارد طفلة بالطريق، من أجل التحرش بها، وبالانتقال والفحص تبين قيام "ا.ع"، 22 سنة، عاطل، بملاحقة طفلة تدعى "ن.ج"، 11 سنة، أثناء عودتها للمنزل، بغرض التحرش بها من أجل منفعة جنسية، ولكن الأهالى تمكنوا من الإمساك به، والقبض عليه واستوقفوه لحين حضور أجهزة الأمن، وتحرر عن الواقعة المحضر اللازم.</t>
  </si>
  <si>
    <t>شمال سيناء</t>
  </si>
  <si>
    <t>رمانة</t>
  </si>
  <si>
    <t>حملة قبض - تحرش جسدي - رمانة - تحرش عبر الهاتف 23-6-2014</t>
  </si>
  <si>
    <t>خ.ع</t>
  </si>
  <si>
    <t>ي.س 23 سنة</t>
  </si>
  <si>
    <t>http://elbadil.com/?p=791438</t>
  </si>
  <si>
    <t>http://www.youm7.com/story/2014/6/23/%D8%B6%D8%A8%D8%B7-%D9%82%D8%B6%D9%8A%D8%A9-%D8%AA%D8%AD%D8%B1%D8%B4-%D8%A8%D8%A7%D9%84%D8%AA%D9%84%D9%8A%D9%81%D9%88%D9%86-%D8%A8%D9%85%D9%86%D8%B7%D9%82%D8%A9-%D8%B1%D9%85%D8%A7%D9%86%D8%A9-%D8%A8%D8%B3%D9%8A%D9%86%D8%A7%D8%A1/1739851#.VkesunYrL6o</t>
  </si>
  <si>
    <t>تمكن ضباط قسم شرطة رمانة بمحافظة شمال سيناء، من ضبط متحرش عبر الهاتف، وذلك عقب تلقي بلاغ من المدعوة “يسرا. س. ن” 23 سنة أفاد بقيام أحد الأشخاص بالتحرش بها ومضايقتها عبر الهاتف المحمول بكلمات خادشة للحياء . حيث أعلنت مديرية أمن شمال سيناء، في بيان إعلامي لها اليوم الأثنين، أنه بتقنين الإجراءات نجحت القوات في ضبط المدعو “خالد . ع . خ” 23 سنة، من خلال رقم الهاتف الخاص به، وبمواجهته اعترف بارتكابه للواقعة، وقد تم التحفظ عليه لاتخاذ الإجراءات القانونية حياله .</t>
  </si>
  <si>
    <t>حملة قض - تحرش جماعي - ثان أكتوبر 24-6-2014</t>
  </si>
  <si>
    <t>تشاجر</t>
  </si>
  <si>
    <t>انتهت بالصلح بين الطرفين</t>
  </si>
  <si>
    <t>http://www.youm7.com/story/2014/6/24/%D8%A5%D8%AE%D9%84%D8%A7%D8%A1-%D8%B3%D8%A8%D9%8A%D9%84-%D8%B4%D8%A7%D8%A8%D9%8A%D9%86-%D8%A8%D8%AA%D9%87%D9%85%D8%A9-%D8%A7%D9%84%D8%AA%D8%AD%D8%B1%D8%B4-%D8%A8%D8%AB%D9%84%D8%A7%D8%AB-%D9%81%D8%AA%D9%8A%D8%A7%D8%AA-%D8%B9%D9%82%D8%A8-%D8%A5%D9%86%D9%87%D8%A7%D8%A1-%D8%A5%D8%AC%D8%B1%D8%A7%D8%A1%D8%A7%D8%AA-/1742294#.VkesfXYrL6o</t>
  </si>
  <si>
    <t>أمر عمرو صفى الدين وكيل نيابة ثان أكتوبر، بإخلاء سبيل شابين بعد أن وجهت لهما تهمة التشاجر والتحرش بثلاث فتيات بمدينة السادس من أكتوبر، وذلك عقب إجراء التصالح بين الطرفين. بدأت تفاصيل الواقعة حينما قام شابان بالتحرش اللفظى بثلاث فتيات، فما كان منهن إلا أن قمن بضربهما بـ"علبة" عصير كانت بحوزتهن، وعلى أثر ذلك تجمع شباب من طرف الفتاة وآخرون من طرف الشابين، ونشبت مشاجرة بينهم أدت لسقوط مصابين من الطرفين نقلوا على أثرها للمستشفى لتلقى العلاج.</t>
  </si>
  <si>
    <t>القاهرة الجديدة</t>
  </si>
  <si>
    <t>حملة قبض - تحرش جسدي - القاهرة الجديدة - مول 25-6-2014</t>
  </si>
  <si>
    <t>ع.و</t>
  </si>
  <si>
    <t>موظف بشركة المتحدة للمواد الغذائية</t>
  </si>
  <si>
    <t>ب.ع 23 سنة</t>
  </si>
  <si>
    <t>رقم 3771 لسنة 2014 جنح القاهرة الجديدة</t>
  </si>
  <si>
    <t>http://www.albawabhnews.com/656003</t>
  </si>
  <si>
    <t>أول أكتوبر</t>
  </si>
  <si>
    <t>حملة قبض - تحرش جسدي - أول أكتوبر - الحي الثامن - داخل شقة 25-6-2014</t>
  </si>
  <si>
    <t>مكوجي</t>
  </si>
  <si>
    <t>طفلة 10 سنوات</t>
  </si>
  <si>
    <t>http://www.albawabhnews.com/655985</t>
  </si>
  <si>
    <t>http://www.almasryalyoum.com/news/details/471369</t>
  </si>
  <si>
    <t>حجزت نيابة أكتوبر أول برئاسة المستشار عمرو مخلوف مكوجي 24 ساعة لحين ورود التحريات حول اتهامه بالتحرش بطفلة داخل شقتها في غياب اسرتها وكشفت تحقيقات محمود هاشم مدير نيابة أكتوبر أول وسكرتارية علاء عبد الرازق أن مكوجي توجه لشقة بالحي الثاني لاخذ الملابس من اصحاب الشقة لكيها فخرجت له طفلة تبلغ من العمر 10 سنوات كانت بمفردها حيث أن والديها كانا في عملهما وخرج شقيقها لشراء بعض احتياجات المنزل وسالها حول وجود ملابس لكيها فاحضرت له بعض قطع الملابس واخبرته بأنها بمفردها ولا تعلم إذا كان هناك المزيد من الملابس لكويها فقام بحملها بين يديه عنوة ودخل بها مباشرة والقاها على سرير بغرفة النوم وحاول تقييدها فصرخت الفتاة مما اثار فزعه وفر هاربا خارج الشقة وأضافت التحقيقات أنه فور عودة والد الطفلة اخبرته بما حدث فابلغ الشرطة وبسؤال حارس العقار حول هوية المكوجي ارشد عن مكان محله وتعرفت عليه الطفلة فور رؤيته. فتم إلقاء القبض عليه وباحالته للنيابة العامة انكر الاتهامات المنسوبة اليه بالتحرش بالطفلة والشروع في اغتصابها وأصدرت قرارها المتقدم بحجزه على ذمة التحريات.</t>
  </si>
  <si>
    <t>حملة قبض - تحرش جسدي - ملوي - شارع الجلاء 25-6-2014</t>
  </si>
  <si>
    <t>م.ص</t>
  </si>
  <si>
    <t>أ.أ 30 سنة طبيبة</t>
  </si>
  <si>
    <t>رقم 1929 لسنة 2014 إداري ملوى</t>
  </si>
  <si>
    <t>http://www.mobtada.com/details.php?ID=206554</t>
  </si>
  <si>
    <t>http://www.albawabhnews.com/657934</t>
  </si>
  <si>
    <t>نال عاطل بالمنيا علقة ساخنة على يد الأهالى، اليوم الأربعاء، بعد قيامه بالتحرش بطبيبة، والتى استغاثت بالماره بأحد شوارع مركز ملوى، وعقب ذلك تم تسلميه لقسم الشرطة. تلقى اللواء أسامة متولى مدير أمن المنيا إخطارًا من العميد أحمد موسى مأمور قسم شرطة ملوى بضبط محمد ص.ع، 27 سنة عاطل، ومقيم بقرية سنجرج التابعة لمركز ملوى، لقيامه بالتحرش بالدكتوره أ .أ .ك، 30 سنة، طبيبة تحاليل بملوى، أثناء سيرها بشارع الجلاء. وتبين قيامه بتعقب المجنى عليها بالشارع ومحاولة ملامسة أجزاء من جسدها، فاستغاثت بالأهالى الذين تدخلوا ونجحوا فى التصدي للمتهم، وقاموا بتسليمه لقسم الشرطة، وحرر عن ذلك المحضر رقم 1929 لسنة 2014إدارى قسم ملوى.</t>
  </si>
  <si>
    <t>أبو النمرس</t>
  </si>
  <si>
    <t>حملة قبض - تحرش جسدي - أبو النمرس - مطعم بسقارة - سائحة 26-6-2014</t>
  </si>
  <si>
    <t>سائحة إيطالية</t>
  </si>
  <si>
    <t>http://www.copts-united.com/Article.php?I=1942&amp;A=159459</t>
  </si>
  <si>
    <t>http://elwadynews.com/crime-news/2014/06/26/41215</t>
  </si>
  <si>
    <t xml:space="preserve">تعرضت ابنة الملحق العسكري بالسفارة الإيطالية، الخميس، لواقعة تحرش، داخل مطعم شهير بسقارة، وألقى أفراد أمن المطعم القبض على المتهم، وسلمته لأجهزة الأمن في الجيزة. قالت التحقيقات التي أشرف عليها اللواء محمود فاروق مدير الإدارة العامة لمباحث الجيزة، إن جينرفي جان لوكي ابنة الملحق العسكري بالسفارة الإيطالية في البلاد، دخلت إلى دورة مياه بمطعم شهير بسقارة، وولج وراءها عامل يدعى «محمد.ع»، 21 عاما ومقيم ببولاق الدكرور، ولامس جسدها وتحرش بها جنسيا داخل حمام المطعم. وصرخت ابنة الملحق العسكري الإيطالي، طلبا للمساعدة، وتمكن عمار عبده، 44 عاما، فرد أمن المطعم، من ضبط المتهم، وأبلغ مباحث قسم شرطة أبو النمرس، إلى أن حضرت قوات الشرطة وألقت القبض عليه، وبمواجهته اعترف بارتكاب الواقعة، وتعرفت عليه الضحية، وأخطرت النيابة العامة لمباشرة التحقيقات. </t>
  </si>
  <si>
    <t>21-26/06/2014</t>
  </si>
  <si>
    <t>الغربية</t>
  </si>
  <si>
    <t>حملة قبض - تحرش جسدي - الغربية 21 حتى 26-6-2014</t>
  </si>
  <si>
    <t>http://www.dostor.org/635550</t>
  </si>
  <si>
    <t>تمكنت الإدارة العامة لمباحث الآداب بمديرية أمن الغربية، من ضبط 30 حالة تحرش وتعرض للسيدات في الطريق العام، كما تم تحرير 6 محاضر فعل فاضح، وذلك ضمن الخطة التي وضعتها الإدارة على مدار الأسبوع للتصدي لعمليات العنف والتحرش الذي تتعرض له المرأة في الشوارع. حيث تلقى اللواء أسامة بدير مدير أمن الغربية، إخطارا من المقدم محمد نصحي رئيس مباحث الآداب، يفيد باستهداف التجمعات والأماكن المزدحمة، للحفاظ على الآداب العامة والتصدي لمحاولات التعرض للفتيات في الشارع وبث روح الطمأنينة والأمن داخل نفوس المواطنين، وفي إطار ذلك تم ضبط 30 حالة تحرش و6 حالات فعل فاضح.</t>
  </si>
  <si>
    <t>حملة قبض - تحرش جسدي - الجمهورية 21 حتى 26-6-2014</t>
  </si>
  <si>
    <t>تم تسجيل 45 حالة قبض بالفعل خلال نفس المدة الزمنية، وبالتالي يتبقى 16 حالة أخرى غير مرصودة من بين إجمالي 61 حالة</t>
  </si>
  <si>
    <t>http://www.youm7.com/story/2014/6/26/%D9%85%D8%A8%D8%A7%D8%AD%D8%AB-%D8%A7%D9%84%D8%A2%D8%AF%D8%A7%D8%A8--%D8%B6%D8%A8%D8%B7-61-%D8%AD%D8%A7%D9%84%D8%A9-%D8%AA%D8%AD%D8%B1%D8%B4-%D9%81%D9%89-%D8%A3%D8%B3%D8%A8%D9%88%D8%B9-%D9%88%D8%AA%D8%AD%D8%B1%D9%8A%D8%B1-25-%D9%85%D8%AD%D8%B6%D8%B1-%D9%81%D8%B9%D9%84-%D9%81/1745767?admin=true</t>
  </si>
  <si>
    <t xml:space="preserve">تمكنت الإدارة العامة لمباحث الآداب من ضبط 61 حالة تحرش وتعرض للسيدات، وحررت 25 محضر فعل فاضح بين فتاة وشاب بالقاهرة من بداية الأسبوع الحالى وحتى الآن، ضمن حملات الإدارة. وقام اللواء محمد ذكاء، مدير النشاط الداخلى، بتشكيل مجموعات عمل لاستهداف التجمعات والأماكن المزدحمة للحفاظ على الآداب العامة ومحاولة التعرض للفتيات، وتكون الفريق من ضباط الإدارة وهم العميد إبراهيم الطويل مدير التحريات والعقيد عصام أبو عرب والمقدم تامر فاروق، تحت إشراف اللواء هشام الصاوى مدير الإدارة العامة لمباحث الآداب، للوقوف على الحالة الأمنية، وضبط الآداب العامة فى الشارع وبث روح الطمأنينة والأمن داخل نفوس المواطنين. </t>
  </si>
  <si>
    <t>ثان مدينة نصر</t>
  </si>
  <si>
    <t>حملة قبض - تحرش جماعي - ثان مدينة نصر - ارض المعارض 27-6-2014</t>
  </si>
  <si>
    <t>س.ع</t>
  </si>
  <si>
    <t>http://hawadeth.net/%D8%A7%D9%84%D9%86%D9%8A%D8%A7%D8%A8%D8%A9-%D8%AA%D9%88%D8%AC%D9%87-%D8%AA%D9%87%D9%85%D8%A9-%D8%A7%D9%84%D8%AA%D8%AD%D8%B1%D8%B4-%D8%A8%D9%81%D8%AA%D8%A7%D8%AA%D9%8A%D9%86-%D8%A7%D8%AD%D8%AF%D9%87/</t>
  </si>
  <si>
    <t>http://www.el-balad.com/1019844</t>
  </si>
  <si>
    <t>امرت نيابة ثان مدينة نصر برئاسة المستشار مينا اسحاق بحجز عامل 24 ساعة لحين ورود تحريات المباحث لاتهامه بالتحرش بفتاتين احدهما زوجة ضابط بالقوات المسلحة داخل أرض المعارض بمدينة نصر ووجهت النيابة الى المتهم تهم التحرش بانثى والاخلال بالاداب العامة البداية عندما استغاثت فتاتين لوجود 3 شباب يقومون بالتحرش اللفظى والجنسى بهماداخل ارض المعارض بمدينة نصر ، وعلى الفور طارد امن ارض المعارض المتهمين الثلاثة وتمكنوا من ضبط سيد عبد الحفيظ وتمكن 2 اخرين من الهرب ، تحرر عن الواقعة المحضر اللازم وتمت احالته الى النيابة التى اصدرت قرارها المتقدم</t>
  </si>
  <si>
    <t>أول الإسماعيلية</t>
  </si>
  <si>
    <t>حملة قبض - تحرش لفظي - أول الإسماعيلية - شارع السلطان حسين 27-6-2014</t>
  </si>
  <si>
    <t>فتاة عشرينية</t>
  </si>
  <si>
    <t>رقم 6 أحوال قسم أول الإسماعيلية</t>
  </si>
  <si>
    <t>http://www.youm7.com/story/2014/6/27/%D9%81%D8%AA%D8%A7%D8%A9-%D8%A8%D8%A7%D9%84%D8%A5%D8%B3%D9%85%D8%A7%D8%B9%D9%8A%D9%84%D9%8A%D8%A9-%D8%AA%D8%AD%D8%B1%D8%B1-%D9%85%D8%AD%D8%B6%D8%B1%D8%A7-%D8%B6%D8%AF-%D8%B4%D8%AE%D8%B5-%D8%B9%D8%B1%D8%B6-%D8%B9%D9%84%D9%8A%D9%87%D8%A7-%D8%B1%D9%83%D9%88%D8%A8-%D8%B3%D9%8A%D8%A7%D8%B1%D8%AA%D9%87/1748327#.VketUXYrL6o</t>
  </si>
  <si>
    <t>حررت مواطنة محضرا بقسم شرطة أول الإسماعيلية ضد شخص تحرش بها لفظياً، وعرض عليها ركوب سيارته اليوم الجمعة. وتلقى قسم أول الإسماعيلية بلاغا حمل رقم 6 أحوال /2014 من فتاة عشرينية تعرضت للتحرش وقدمت صوراً للشخص المتحرش وصور أخرى تظهر سيارته. وقالت الفتاة إنها كانت تسير بمنطقة شارع السلطان حسين للتسوق، فتعرض لها شخص بالتحرش اللفظى وترديد عبارات إيحائية.</t>
  </si>
  <si>
    <t>حملة قبض - تحرش جسدي - ثان مدينة نصر - داخل ميني باص 29-6-2014</t>
  </si>
  <si>
    <t>ربة منزل</t>
  </si>
  <si>
    <t>تم إخلاء سبيله يوم 10-7-2014</t>
  </si>
  <si>
    <t>http://www.youm7.com/story/0000/0/0/-/1768601#.VkdH8nYrL6o</t>
  </si>
  <si>
    <t>http://www.albawabhnews.com/662349</t>
  </si>
  <si>
    <t>قررت محكمة مستأنف مدينة نصر إخلاء سبيل عامل لاتهامه بالتحرش بسيدة داخل سيارة أجرة "مينى باص" بمدينة نصر. بدأت تفاصيل الواقعة عندما استقلت ربة منزل سيارة أجرة، وأثناء جلوسها بالمقعد الخلفى جلس بجوارها المتهم، واستفسرت منه عن عنوان شركة تكييفات بمدينة نصر وأثناء الحديث بينهما شعرت المجنى عليها بأن المتهم يتحسس جسدها، فصرخت فى وجهه وتجمع الركاب، وتم القبض عليه وتسليمه لقسم شرطة ثان مدينة نصر، وتحرر له محضر وطلبت النيابة تحريات المباحث حول الواقعة فجاءت مطابقة لأقوال المجنى عليها، وأمرت النيابة بحبسه 4 أيام على ذمة التحقيق ثم قدم محامى المتهم استئناف على قرار حبسه وتم قبوله وأخلى سبيله . http://www.youm7.com/story/0000/0/0/-/1768601#.VkdH8nYrL6o</t>
  </si>
  <si>
    <t>حملة قبض - تحرش لفظي - أوسيم 29-6-2014</t>
  </si>
  <si>
    <t>http://www.youm7.com/story/2014/6/29/%D8%B6%D8%A8%D8%B7-%D9%85%D8%AA%D9%87%D9%85%D9%8A%D9%86-%D8%AD%D8%B1%D9%82%D9%88%D8%A7-%D9%85%D8%A8%D8%A7%D9%86%D9%89-%D8%B4%D8%B1%D8%B7%D9%8A%D8%A9-%D9%88%D8%A2%D8%AE%D8%B1%D9%8A%D9%86-%D8%AA%D8%AD%D8%B1%D8%B4%D9%88%D8%A7-%D8%A8%D9%81%D8%AA%D9%8A%D8%A7%D8%AA-%D8%A8%D9%80%D8%A3%D9%88%D8%B3%D9%8A%D9%85/1750773#.VketL3YrL6o</t>
  </si>
  <si>
    <t>شنت مديرية أمن الجيزة حملات أمنية مكبرة، استهدفت العناصر الإرهابية والخارجين عن القانون، حيث تم ضبط 4 متهمين فى قضايا "شروع فى قتل، واتجار فى سلاح نارى، ومشاجرة وإطلاق أعيرة نارية وتحرش " بأوسيم</t>
  </si>
  <si>
    <t>أول بورفؤاد</t>
  </si>
  <si>
    <t>حملة قبض - تحرش جماعي - أول بورفؤاد 29-6-2014</t>
  </si>
  <si>
    <t>ع.ح و ب.ك</t>
  </si>
  <si>
    <t>ر.ه و ن.ه</t>
  </si>
  <si>
    <t>http://www.moheet.com/2014/06/30/2096274/%D8%B6%D8%A8%D8%B7-%D8%B4%D8%A7%D8%A8%D8%A7%D9%86-%D9%84%D9%82%D9%8A%D8%A7%D9%85%D9%87%D9%85%D8%A7-%D8%A8%D8%A7%D9%84%D8%AA%D8%AD%D8%B1%D8%B4-%D8%A7%D9%84%D9%84%D9%81%D8%B8%D9%8A-%D8%A8%D9%81%D8%AA.html#.Vkc7onYrL6o</t>
  </si>
  <si>
    <t>http://www.almasryalyoum.com/news/details/473323</t>
  </si>
  <si>
    <t>تلقى قسم شرطة بورفؤاد أول، بلاغ من كلاً من المدعوة “ر ه ع “ و “ن ه ع” شقيقة الأولى بتضررهن من شخصين يستقلان السيارة رقم “5395 ط ع ص” حيث قاما بمعاكستهن باللفظ حال سيرهن بالطريق العام، وقام أحدهما بالتعدي على الأولى بالضرب وإصابتها بكدمه أسفل العين اليمنى. وعلى الفور تتبعت قوات الأمن السيارة حتى تم ضبطها وضبط مستقليها، حيث تبين أنها تحت قيادة “عمرو حسن فاروق عثمان” وبرفقته “باسم كامل أحمد” وبمواجهة المتهمان اعترفا بارتكاب الواقعة، وقرا بأن الشاكيتان قامتا بإلقاء حجر على السيارة أثناء سيرهما، وفقا ًلما ذكرته وكالة أنباء آونا.</t>
  </si>
  <si>
    <t>خلال شهر يونيو 2014</t>
  </si>
  <si>
    <t>أول مدينة نصر</t>
  </si>
  <si>
    <t>حملة قبض - تحرش جسدي - أول مدينة نصر - داخل تاكسي - شهر يونيو 2014</t>
  </si>
  <si>
    <t>تم الحكم ببرائته يوم 23-6-2014 أمام محكمة الجنح</t>
  </si>
  <si>
    <t>http://www.youm7.com/story/2014/6/23/%D8%A8%D8%B1%D8%A7%D8%A1%D8%A9-%D8%B3%D8%A7%D8%A6%D9%82-%D8%AA%D8%A7%D9%83%D8%B3%D9%89-%D8%A7%D8%AA%D9%87%D9%85%D8%AA%D9%87-%D9%81%D8%AA%D8%A7%D8%A9-%D8%A8%D8%A7%D9%84%D8%AA%D8%AD%D8%B1%D8%B4-%D9%88%D8%AA%D8%A8%D9%8A%D9%86-%D8%A7%D8%AE%D8%AA%D9%84%D8%A7%D9%81%D9%87%D9%85%D8%A7-%D8%B9%D9%84%D9%89-%D8%A7%D9%84%D8%A3/1740926#.VkesonYrL6o</t>
  </si>
  <si>
    <t>قضت محكمة جنح مدينة نصر اليوم الاثنين، برئاسة المستشار محمد البغدادى وأمانة سر حسام الدين مصطفى ببراءة سائق تاكسى من تهمة التحرش بفتاة داخل سيارته، حيث استندت المحكمة لعدم معقولية حدوث الواقعة وعدم الاطمئنان لأقوال المجنى عليها. بدأت تفاصيل الواقعة بتوجه فتاة إلى كمين شرطة بميدان رابعة العدوية وطلبت من أفراد الكمين القبض على سائق التاكسى الذى كانت تستقله، متهمة إياه بالتحرش بها داخل السيارة، فتم القبض على المتهم "إيهاب.ح" وحرر له محضر وتمت إحالته للنيابة. اعترف المتهم أمام النيابة بأن فتاة استقلت معه سيارة لتوصيلها لأحد الأماكن وبسبب الاختلاف على الأجرة نشبت بينهما مشادة فوجئ بها بعدها تترجل من السيارة وتتجه إلى كمين بمنطقة رابعة وتتهمه بالتحرش بينما قالت المجنى عليها "نورهان" إن المتهم ظل ينظر إليها بنظرات تحمل إيحاءات جنسية.</t>
  </si>
  <si>
    <t>حملة قبض - تحرش جماعي - أول مدينة نصر - مول - شهر يونيو 2014</t>
  </si>
  <si>
    <t>ك.م وإ.ع</t>
  </si>
  <si>
    <t>عاطلين</t>
  </si>
  <si>
    <t>رقم 25885 لسنة 2014 جنح أول مدينة نصر</t>
  </si>
  <si>
    <t>تم الحكم بحبسهما 6 شهور يوم 9-7-2014 أمام محكمة جنح مستأنف</t>
  </si>
  <si>
    <t>http://www.youm7.com/story/2014/7/9/6-%D8%A3%D8%B4%D9%87%D8%B1-%D8%AD%D8%A8%D8%B3-%D9%84%D8%B9%D8%A7%D8%B7%D9%84%D9%8A%D9%86-%D8%A8%D8%AA%D9%87%D9%85%D8%A9-%D8%A7%D9%84%D8%AA%D8%AD%D8%B1%D8%B4-%D8%A7%D9%84%D9%84%D9%81%D8%B8%D9%89-%D8%A8%D9%81%D8%AA%D8%A7%D8%A9-%D9%81%D9%89-%D9%85%D8%AF%D9%8A%D9%86%D8%A9-%D9%86%D8%B5%D8%B1/1766792#.VkeygXYrL6o</t>
  </si>
  <si>
    <t>قضت محكمة جنح مستأنف مدينة نصر برئاسة المستشار محمد نافع، وأمانة سر عربى حسن، بحبس عاطلين 6 أشهر، لاتهامهم بالتحرش اللفظى بفتاة فى مدينة نصر فى القضية التى حملت رقم 25885 لسنة 2014. وكانت محكمة جنح مدينة نصر، برئاسة المستشار محمد البغدادى، أصدرت حكمها بحبس المتهمين سنة وغرامة 5 آلاف جنيه لكل منهما فى القضية. وجاء ذلك بعدما تلقت مباحث قسم شرطة أول مدينة نصر بلاغًا من فتاة تفيد فيه: بقيام عاطلين بالتحرش بها بألفاظ تخدش الحياء داخل أحد المولات الشهيرة بمدينة نصر، وعلى الفور تم القبض على المتهمين وتبين أنهما كريم. م، وإسلام. ع، وتحرر عن الواقعة المحضر اللازم، وتمت إحالتهما إلى النيابة التى تولت التحقيق.</t>
  </si>
  <si>
    <t>حملة قبض - تحرش جسدي - الغردقة - منطقة الأحياء - شهر يونيو 2014</t>
  </si>
  <si>
    <t>مساعد سائق أجرة</t>
  </si>
  <si>
    <t>طالبتين إعداديتين شقيقتين</t>
  </si>
  <si>
    <t>التعدي بالضرب</t>
  </si>
  <si>
    <t>http://www.youm7.com/story/2014/6/28/%D9%85%D8%AD%D9%83%D9%85%D8%A9-%D8%AC%D9%86%D8%AD-%D8%A7%D9%84%D8%BA%D8%B1%D8%AF%D9%82%D8%A9-%D8%AA%D9%86%D8%B8%D8%B1-%D8%A3%D9%88%D9%84-%D9%82%D8%B6%D9%8A%D8%A9-%D8%AA%D8%AD%D8%B1%D8%B4-%D8%AC%D9%86%D8%B3%D9%89-%D8%A8%D8%A7%D9%84%D8%BA%D8%B1%D8%AF%D9%82%D8%A9/1749133#.VketQXYrL6o</t>
  </si>
  <si>
    <t>http://www.youm7.com/story/2014/7/14/%D8%AA%D8%A3%D8%AC%D9%8A%D9%84-%D9%82%D8%B6%D9%8A%D8%A9-%D8%AA%D8%AD%D8%B1%D8%B4-%D9%85%D8%B3%D8%A7%D8%B9%D8%AF-%D8%B3%D8%A7%D8%A6%D9%82-%D8%A8%D8%B7%D8%A7%D9%84%D8%A8%D8%AA%D9%89-%D8%A5%D8%B9%D8%AF%D8%A7%D8%AF%D9%89-%D9%84%D9%80%D9%8019-%D9%8A%D9%88%D9%84%D9%8A%D9%88/1774581#.VkeynHYrL6o</t>
  </si>
  <si>
    <t>تنظر اليوم محكمة الغردقة الابتدائية أول قضية تحرش جنسى برئاسة المستشار شريف كلحى، رئيس المحكمة، أول قضية تحرش جنسى بمحافظة البحر الأحمر، والمتهم فيها مساعد سائق سيارة أجرة، لقيامه بالتحرش بشقيقتين طالبتين بالإعدادى أثناء عودتهما من درس خصوصى. تعود الواقعة عندما تقدم والد المجنى عليهما ببلاغ للواء حمدى الجزار، مدير أمن البحر الأحمر، بقيام مساعد سائق على خط «عرابية – الدهار» بالتحرش الجنسى بابنتيه، والتعدى على إحداهما بالضرب، وتم إلقاء القبض على المتهم وحبسه 4 أيام على ذمة التحقيقات وإحالته للمحاكمة الجنائية.</t>
  </si>
  <si>
    <t>مغاغة</t>
  </si>
  <si>
    <t>حملة قبض - تحرش جسدي - مغاغة - عجوز داخل شقة 1-7-2014</t>
  </si>
  <si>
    <t>ن.إ</t>
  </si>
  <si>
    <t>62</t>
  </si>
  <si>
    <t>موظف بالمعاش</t>
  </si>
  <si>
    <t>ع.ح 12 سنة طالبة</t>
  </si>
  <si>
    <t>http://elbadil.com/?p=797058</t>
  </si>
  <si>
    <t>http://www.youm7.com/story/2014/7/2/%D8%AD%D8%A8%D8%B3-%D8%B9%D8%AC%D9%88%D8%B2-%D8%AA%D8%AD%D8%B1%D8%B4-%D8%A8%D8%B7%D9%81%D9%84%D8%A9-4-%D8%A3%D9%8A%D8%A7%D9%85-%D8%B9%D9%84%D9%89-%D8%B0%D9%85%D8%A9-%D8%A7%D9%84%D8%AA%D8%AD%D9%82%D9%8A%D9%82-%D8%A8%D8%A7%D9%84%D9%85%D9%86%D9%8A%D8%A7/1756005#.VketYnYrL6o</t>
  </si>
  <si>
    <t>ألقت أجهزة الأمن بالمنيا, الثلاثاء، القبض على عجوز بالمعاش, يتحرش بطفلة تقيم أمام منزله بمركز مغاغة ويكشف عورته أمامها. تلقي اللواء أسامة متولي، مدير أمن المنيا, إخطارًا من مباحث مركز شرطة مغاغة، بتلقيه بلاغًا من حمادة محمد، 40 سنه تاجر أغنام, يتضمن قيام جاره «نجيب إسحق ع»، 62 سنة موظف بالمعاش، بالتحرش بنجلة الأول «عزة»، 12 سنة «تلميذة»، بكشف عوارته أمامها, وأنه اعتاد الوقوف أمام شرفتها المواجه لمنزله, ويظهر إيحاءات جنسية ويكشف عوراته. تمكنت المجني عليها من تصويره بهاتفها المحمول, وحرر عن ذلك المحضر اللازم, وتم ضبط المتهم وجاري التحقيق معه.</t>
  </si>
  <si>
    <t>حملة قض - تحرش جماعي - بندر المنيا - الكورنيش 1-7-2014</t>
  </si>
  <si>
    <t>م.م ون.م وم.م وإ.ش</t>
  </si>
  <si>
    <t>17-19</t>
  </si>
  <si>
    <t>طلاب</t>
  </si>
  <si>
    <t>آ.ص 19 سنة طالبة</t>
  </si>
  <si>
    <t>http://www.elfagr.org/633359</t>
  </si>
  <si>
    <t>http://www.youm7.com/story/2014/7/1/%D8%A7%D9%84%D9%82%D8%A8%D8%B6-%D8%B9%D9%84%D9%89-4-%D9%85%D8%AA%D8%AD%D8%B1%D8%B4%D9%8A%D9%86-%D8%A8%D9%81%D8%AA%D8%A7%D8%A9-%D8%A3%D8%AB%D9%86%D8%A7%D8%A1-%D8%B3%D9%8A%D8%B1%D9%87%D8%A7-%D9%85%D8%B9-%D8%AE%D8%B7%D9%8A%D8%A8%D9%87%D8%A7-%D8%A8%D8%A7%D9%84%D9%85%D9%86%D9%8A%D8%A7/1754069#.Vketd3YrL6o</t>
  </si>
  <si>
    <t>اتهمت فتاه 4 شباب بالتحرش بها، أثناء سيرها مع خطيبها بشارع كورنيش النيل بمدينة المنيا، وتمكنت إدارة البحث الجنائي من ضبط المتهمين وجارٍ التحقيق معهم. تلقى اللواء أسامة متولي مدير أمن المنيا، إخطاراً من مأمور قسم شرطة المنيا، يفيد تلقيه بلاغاً من أية. ص 19 عاما، طالبة ومقيمة بدائرة القسم، يفيد بأنه أثناء سيرها مع خطيبها محمد. ن 22 عاما، مجند، بكورنيش المدينة، قام 4 شباب بالتحرش بها لفظيا وهم مؤمن. م، 19 عاما، وناصر. م، 17 عاما، ومحمد. م، 19 عاما، وإبراهيم. ش، 17 عاما. تحرر المحضر اللازم، وتم التحفظ على المتهمين وجارٍ التحقيق معهم. شاهد المحتوى الأصلي علي بوابة الفجر الاليكترونية - بوابة الفجر: فتاة تتهم 4 شباب بالتحرش بها فى المنيا</t>
  </si>
  <si>
    <t>حملة قبض - تحرش جسدي - قصر النيل - ميدان طلعت حرب 2-7-2014</t>
  </si>
  <si>
    <t>ح.ع</t>
  </si>
  <si>
    <t>18</t>
  </si>
  <si>
    <t>ه.ع 30 سنة عاملة</t>
  </si>
  <si>
    <t>رقم 7234 لسنة 2014 جنح قصر النيل</t>
  </si>
  <si>
    <t>http://www.vetogate.com/1098143</t>
  </si>
  <si>
    <t>http://www.youm7.com/story/2014/7/2/%D8%B6%D8%A8%D8%B7-%D8%B9%D8%A7%D8%B7%D9%84-%D8%A8%D8%AA%D9%87%D9%85%D8%A9-%D8%A7%D9%84%D8%AA%D8%AD%D8%B1%D8%B4-%D8%A8%D8%B3%D9%8A%D8%AF%D8%A9-%D8%A8%D9%82%D8%B5%D8%B1-%D8%A7%D9%84%D9%86%D9%8A%D9%84/1755773#.VketaXYrL6o</t>
  </si>
  <si>
    <t>تمكن عدد من المواطنين من ضبط شاب، تحرش بفتاة عن طريق ملامسة مؤخرتها، أثناء سيرها بميدان طلعت حرب، وجار عرضه على النيابة العامة. تلقى العميد هانى جرجس مأمور قسم شرطة قصر النيل، بلاغا، من هاجر عبد الصبور عبد الله "30 سنة"، عاملة ومقيمة بدائرة قسم الساحل، بقيام المتهم حسن عبد العزيز "18 سنة"، ومقيم دائرة مركز إطسا الفيوم، بالتحرش بها جنسيا عن طريق ملامسة مؤخرتها، أثناء سيرها بميدان طلعت حرب دائرة القسم، وتمكنت بمساعدة الأهالي من ضبطه. تأيدت الواقعة بشاهد رؤية، وبمواجهة المتهم، أنكر ما نسب إليه، وكلفت المباحث بالتحري عن الواقعة، وتحرر عن الواقعة المحضر رقم 7234/2014م جنح القسم، وتولت النيابة العامة التحقيق.</t>
  </si>
  <si>
    <t>الدخيلة</t>
  </si>
  <si>
    <t>حملة قبض - تحرش جسدي - الدخيلة - البيطاش 2-7-2014</t>
  </si>
  <si>
    <t>أ.ح</t>
  </si>
  <si>
    <t>سيدة وابنتها</t>
  </si>
  <si>
    <t>http://weladelbalad.masrawy.com/Governorates/details/2014/7/2/281218</t>
  </si>
  <si>
    <t>http://www.youm7.com/story/2014/7/2/%D8%B6%D8%A8%D8%B7-%D8%B9%D8%A7%D9%85%D9%84-%D8%AA%D8%AD%D8%B1%D8%B4-%D8%A8%D8%B3%D9%8A%D8%AF%D8%A9-%D9%88%D8%A7%D8%A8%D9%86%D8%AA%D9%87%D8%A7-%D8%A8%D8%A7%D9%84%D8%B7%D8%B1%D9%8A%D9%82-%D8%A7%D9%84%D8%B9%D8%A7%D9%85-%D8%BA%D8%B1%D8%A8-%D8%A7%D9%84%D8%A5%D8%B3%D9%83%D9%86%D8%AF%D8%B1%D9%8A%D8%A9/1755814#.VketZnYrL6o</t>
  </si>
  <si>
    <t>ألقت أجهزة الأمن القبض على عامل بمنطقة البيطاش غربى الإسكندرية، بعد أن أمسك بهد عدد من المارة في شارع البيطاش الرئيسى، بعدما تحرش بسيدة وابنتها ولامس جسدة الابنة قبيل الإفطار بساعة تقريبا. قام زوج السيدة وعدد من الأهالى بإبلاغ قسم شرطة الدخيلة أنه أثناء سير زوجته وبصحبتها ابنتها بمنطقة البيطاش دائرة القسم قام أحمد. ح (22سنة) عامل، مقيم دائرة القسم، بمعاكستهما وملامسة أجزاء من جسديهما وتم ضبطه وجارى العرض على النيابة العامة.</t>
  </si>
  <si>
    <t>ثان طنطا</t>
  </si>
  <si>
    <t>حملة قبض - تحرش جسدي - ثان طنطا - داخل ميكروباص 3-7-2014</t>
  </si>
  <si>
    <t>32</t>
  </si>
  <si>
    <t>م.ج 21 سنة طالبة جامعية</t>
  </si>
  <si>
    <t>رقم 5089 لسنة 2014 إداري ثان طنطا</t>
  </si>
  <si>
    <t>http://www.elwatannews.com/news/details/513786</t>
  </si>
  <si>
    <t>http://onaeg.com/?p=1772644</t>
  </si>
  <si>
    <t>تحرش عامل بمدينة طنطا بطالبة جامعية أثناء استقلالهما سيارة الأجرة "المعرض- الجلاء". تلقى اللواء أسامة بدير، مدير أمن الغربية، اليوم، إخطارًا من مأمور قسم ثان طنطا يفيد تلقيه بلاغا من م. ج (21 عامًا - طالبة بكلية الأداب - مقيمة بدائرة القسم) تؤكد فيه أنه أثناء استقلالها إحدى السيارات الأجرة "ميكروباص" المتجه لموقف الجلاء، فوجئت بالمتهم ا. ع (32 عامًا - عامل) مقيم بقرية محلة منوف التابعة لمركز طنطا، بالجلوس خلفها بالسيارة والتحرش بها، فاستغاثت بالركاب، وتمكن الأهالي من ضبطه واصطحابه للقسم. وبمواجهة المتهم اعترف بالواقعة، وتحرر محضر رقم 5089 إداري قسم ثانٍ طنطا وأخطرت النيابة للتحقيق.</t>
  </si>
  <si>
    <t>أول طنطا</t>
  </si>
  <si>
    <t>حملة قبض - تحرش جسدي - أول طنطا - داخل الشقة 4-7-2014</t>
  </si>
  <si>
    <t>نجلة م.ع 17 سنة</t>
  </si>
  <si>
    <t>قتل شخص</t>
  </si>
  <si>
    <t>http://www.youm7.com/story/2014/7/5/%D8%A7%D9%84%D9%82%D8%A8%D8%B6-%D8%B9%D9%84%D9%89-%D8%B9%D8%A7%D8%B7%D9%84-%D8%AA%D8%AD%D8%B1%D8%B4-%D8%A8%D8%A7%D8%A8%D9%86%D8%AA%D9%87-%D9%88%D9%82%D8%AA%D9%84-%D9%85%D9%8A%D9%83%D8%A7%D9%86%D9%8A%D9%83%D9%8A%D9%8B%D8%A7-%D8%B7%D9%84%D8%A8-%D8%A7%D9%84%D8%B2%D9%88%D8%A7%D8%AC-%D9%85%D9%86%D9%87%D8%A7-%D9%81/1760027#.VkdGpHYrL6o</t>
  </si>
  <si>
    <t>http://alwafd.org/%D8%AD%D9%88%D8%A7%D8%AF%D8%AB-%D9%88%D9%82%D8%B6%D8%A7%D9%8A%D8%A7/704515-%D8%AA%D8%AD%D8%B1%D8%B4-%D8%A8%D9%86%D8%AC%D9%84%D8%AA%D9%87-%D9%88%D8%B9%D9%86%D8%AF%D9%85%D8%A7-%D8%AA%D9%82%D8%AF%D9%85-%D8%B9%D8%B1%D9%8A%D8%B3-%D9%84%D9%84%D8%B2%D9%88%D8%A7%D8%AC-%D8%A8%D9%87%D8%A7-%D9%82%D8%AA%D9%84%D9%87</t>
  </si>
  <si>
    <t>شهدت مدينة طنطا جريمة قتل بشعة، بعد أن أقدم عاطل على التخلص من ميكانيكى، لطلبه الزواج من نجلته، بعد أن استغاثت نجلة المتهم بالمجنى عليه عدة مرات، لتحرشه بها جنسيًا، وتركها للمنزل أكثر من مرة هربًا منه، وفور تقدم المجنى عليه لطلب الزواج منها، أخرج المتهم سكينًا من بين طيات ملابسه، وبطعنه بالصدر، ولم يتركه إلا جثة هامدة. وتلقى مأمور قسم أول طنطا، بلاغًا من مستشفى طنطا الجامعى بوصول جثة لشخص يدعى ياسر إبراهيم محمود عيسى، 35 سنة، ميكانيكى، مصاب بجرح نافذ بالصدر. وكشفت تحريات المقدم وليد الجندى مفتش المنطقة المركزية بطنطا، والرائد عمرو الطوخى رئيس مباحث أول طنطا، والملازمان أول محمود عبد المعز ومحمد إلهامى، معاونا مباحث القسم، وقوة من أفراد الشرطة، تعدى المتهم محمد على أحمد خالد، 40 سنة، عاطل، على المجنى عليه بسكين كان بحوزته بعد طلبه الزواج من نجلته، كشفت التحريات أيضًا ترك نجلة المتهم المنزل أكثر من مرة، والتوجه للمجنى عليه للاستغاثة به لتحرش والدها بها جنسيًا، وتوجه المجنى عليه للمتهم ليطلب منه الزواج بنجلته، إلا أن الأب المتهم رفض، وتعدى عليه بالضرب بسلاح أبيض "سكين"، ما أدى لإصابته بجرح نافذ بالصدر ووفاته، وضبط المتهم واعترف بارتكاب الواقعة، وتحرر محضر بالواقعة وتولت النيابة التحقيق.</t>
  </si>
  <si>
    <t>حملة قبض - تحرش جسدي - أول مدينة نصر - مول سيتي سنتر 6-7-2014</t>
  </si>
  <si>
    <t>م.ط و ع.ا</t>
  </si>
  <si>
    <t>20-30</t>
  </si>
  <si>
    <t>مدير وعامل بمحل بسيتي سنتر</t>
  </si>
  <si>
    <t>أ.ا 20 سنة عاملة</t>
  </si>
  <si>
    <t>رقم 30555 لسنة 2014 جنح أول مدينة نصر</t>
  </si>
  <si>
    <t>http://www.dostor.org/640081</t>
  </si>
  <si>
    <t>http://hawadeth.akhbarelyom.com/news/newdetails/198294/4/%D8%A8%D8%A7%D8%A6%D8%B9%D8%A9-%D8%A8%D9%85%D8%AD%D9%84-%D8%A3%D8%AD%D8%B0%D9%8A%D8%A9-%D8%AA%D8%AA%D9%87%D9%85-%D8%B5%D8%A7%D8%AD%D8%A8-%D8%A7%D9%84%D9%85%D8%AD%D9%84-%D8%A8%D8%A7%D9%84%D8%AA%D8%AD%D8%B1%D8%B4-%D8%A8%D9%87%D8%A7.html#.VkdGnnYrL6o</t>
  </si>
  <si>
    <t>ألقى ضباط مباحث قسم شرطة مدينة نصر القبض على مدير محل بمول بسيتى سنتر بمكرم عبيد، لقيامه بالتحرش بإحدى العاملات أثناء تواجدها بمحل عملها. بدأت تفاصيل الواقعة عندما تبلغ لقسم شرطة مدينة نصر أول من "أسماء.ا.ع"، 20 سنة، عاملة بمحل بمول سيتي سنتر بشارع مكرم عبيد، بتضررها من كل مـن "محمود طه عبد الله" 30 سنة، مدير المحل، ومقيم بدائرة قسم الزيتون، و"علاء الدين الشلاح" عامل بذات المحل وكلاهما سوريين الجنسية، لتحرشهما بها جنسيًا عن طريق ملامسة جسدها حال تواجدهما بالمحل، ولدى استغاثتها لاذ الثاني بالفرار. وتمكنت من ضبط الأول بمساعدة الأهالي، وبمواجهته أنكر ما نسب إليه وعلل اتهامها له بسبب خلافات بينهما حول العمل، فتم تكليف المباحث بالتحري عن الواقعة، وتحرر عن ذلك المحضر رقم 30555/2014 جنح القسم.</t>
  </si>
  <si>
    <t>منشأة القناطر</t>
  </si>
  <si>
    <t>حملة قبض - تحرش جسدي - منشأة القناطر 8-7-2014</t>
  </si>
  <si>
    <t>رقم 5501 لسنة 2014 جنح منشأة القناطر</t>
  </si>
  <si>
    <t>سرقة بالإكراه وحيازة مواد مخدرة</t>
  </si>
  <si>
    <t>http://www.albawabhnews.com/676662</t>
  </si>
  <si>
    <t>ألقت قوات أمن المنوفية القبض على عاطل بقرية الخطاطبة التابعة لمركز السادات والمطلوب ضبطه في قضية تحرش وسرقة بالاكراه. وكان اللواء سعيد أبو حمد مدير أمن المنوفية تلقى إخطارا من رئيس مباحث السادات بالقبض على محمد صلاح عبد المتجلى 20 سنة عاطل ومقيم قرية الخطاطبة ومطلوب ضبطه واحضاره في القضية رقم 5501 جنح مركز منشاه القناطر جيزة التهمة تحرش وسرقة بالاكراه وعثر بحوزته على اقراص الترامادول المخدرة. تم التحفظ على المضبوطات وباشرت النيابة التحقيق.</t>
  </si>
  <si>
    <t>الشرقية</t>
  </si>
  <si>
    <t>ههيا</t>
  </si>
  <si>
    <t>حملة قبض - تحرش جسدي - ههيا - قرية المحمودية 8-7-2014</t>
  </si>
  <si>
    <t>م.ر</t>
  </si>
  <si>
    <t xml:space="preserve">ش.م 21 سنة </t>
  </si>
  <si>
    <t>رقم 14172 لسنة 2014 جنح ههيا</t>
  </si>
  <si>
    <t>http://hawadeth.akhbarelyom.com/news/newdetails/198523/4/%D8%B6%D8%A8%D8%B7-%D8%B9%D8%A7%D8%B7%D9%84-%D8%AD%D8%A7%D9%88%D9%84-%D8%A7%D9%84%D8%AA%D8%AD%D8%B1%D8%B4-%D8%A8%D9%81%D8%AA%D8%A7%D8%A9-%D8%A8%D9%85%D8%B1%D9%83%D8%B2--%D9%87%D9%87%D9%8A%D8%A7--%D8%A8%D9%85%D8%AD%D8%A7%D9%81%D8%B8%D8%A9-%D8%A7%D9%84%D8%B4%D8%B1%D9%82%D9%8A%D8%A9-!.html#.VkdGnHYrL6o</t>
  </si>
  <si>
    <t>نجح رجال مباحث مركز ههيا بمحافظة الشرقية برئاسة الرائد " محمود الطحان " رئيس مباحث مركز ههيا فى القبض على عاطل لقيامة بالتحرش بالفتيات أثناء قيامهم بالعمل فى الأرض الزراعية تحرر عن ذلك المحضررقم 14172 جنح المركز لسنة 2014 تلقى اللواء سامح الكيلانى مدير أمن الشرقية أخطارا من الرائد محمود الطحان رئيس مباحث مركز ههيا مفادة القبض على "محمد رضا محمد عطية " 23سنة عاطل ومقيم بقرية المحمودية لقيامة بمحاولة التحرش جنسيا بفتاة أثناء قيامها بجمع محصول البامية داخل أرض زراعية وكان الرائد "محمود الطحان" رئيس مباحث مركز ههيا قد تلقى أخطارا من فتاة تدعى "ش-م-س" 21 سنة ومقيمة بقرية المحمودية التابعة لدائرة المركز مفادة محاولة "على محمد رضا محمد عطية " 23سنة عاطل ومقيم بقرية المحمودية التحرش بها جنسيا أثناء قيامها بجمع محصول البامية داخل أرض زراعية ولكنها استغاثت بالأهالى الذين قاموا بإنقاذها من براثن الشاب الذى تمكن من الفرار. وبتقنين الاجراءات وأأستأذان النيابة العامة نجح الرائد محمود الطحان رئيس مباحث مركز ههيا والنقيب أيمن الزهيرى معاون مباحث المركز فى ضبك "محمد رضا محمد عطية 23سنة عاطل ومقيم بذات الناحية. وكشفت التحقيقات بأن المتهم سبق وأن تحرش بفتاة شابة أخرى وتقدمت ببلاغ ضده</t>
  </si>
  <si>
    <t>السادات</t>
  </si>
  <si>
    <t>حملة قبض - تحرش جسدي - السادات - قرية الخطاطبة 8-7-2014</t>
  </si>
  <si>
    <t>رقم 11860 لسنة 2014 جنح السادات</t>
  </si>
  <si>
    <t>http://www.youm7.com/story/2014/7/8/%D8%A7%D9%84%D9%82%D8%A8%D8%B6-%D8%B9%D9%84%D9%89-%D8%B9%D8%A7%D8%B7%D9%84-%D9%85%D8%AA%D9%87%D9%85-%D9%81%D9%89-%D9%82%D8%B6%D9%8A%D8%A9-%D8%AA%D8%AD%D8%B1%D8%B4-%D9%88%D8%A8%D8%AD%D9%88%D8%B2%D8%AA%D9%87-%D8%B4%D8%B1%D9%8A%D8%B7-%D8%AA%D8%B1%D8%A7%D9%85%D8%A7%D8%AF%D9%88%D9%84-%D8%A8%D8%A7%D9%84%D9%85%D9%86/1765296#.VkeyjXYrL6o</t>
  </si>
  <si>
    <t>تمكنت مباحث مركز السادات بالمنوفية، من ضبط عاطل متهم فى قضية تحرش وسرقة بالإكراة. تلقى اللواء سعيد توفيق مدير أمن المنوفية، إخطارا من الرائد محمود الشاذلى رئيس مباحث مركز السادات، يفيد بضبط محمد صلاح محمد 20 سنة عاطل ومقيم الخطاطبة متهم فى قضية تحرش وسرقة بالإكراة وبحوزته شريط أقراص الترامادول المخدر، تم تحرير محضر بالواقعة برقم 11860 جنح مركز السادات وأخطرت النيابة لمباشرة التحقيقات.</t>
  </si>
  <si>
    <t>حملة قبض - تحرش جماعي - بندر الأقصر - معبد الكرنك - سائحة 8-7-2014</t>
  </si>
  <si>
    <t>م.خ وع.م</t>
  </si>
  <si>
    <t>26-34</t>
  </si>
  <si>
    <t>بائعان متجولان</t>
  </si>
  <si>
    <t>سائحة تشيكية 26 سنة</t>
  </si>
  <si>
    <t>http://www.youm7.com/story/2014/7/9/%D8%A7%D9%84%D9%82%D8%A8%D8%B6-%D8%B9%D9%84%D9%89-%D8%A8%D8%A7%D8%A6%D8%B9%D9%8A%D9%86-%D9%85%D8%AA%D8%AC%D9%88%D9%84%D9%8A%D9%86-%D8%AA%D8%AD%D8%B1%D8%B4%D8%A7-%D8%AC%D9%86%D8%B3%D9%8A%D8%A7-%D8%A8%D8%B3%D8%A7%D8%A6%D8%AD%D8%A9-%D8%AA%D8%B4%D9%8A%D9%83%D9%8A%D8%A9-%D8%A8%D8%A7%D9%84%D8%A3%D9%82%D8%B5%D8%B1/1767568#.Vkeyc3YrL6o</t>
  </si>
  <si>
    <t>ألقت شرطة السياحة والآثار بمحافظة الأقصر القبض على بائعى "عاديات سياحية" متجولين بمنطقة ساحة معبد الكرنك لتحرشهما جنسيا بسائحة تشيكية الجنسية بساحة المعبد. تلقى اللواء ممتاز فتحى، مساعد وزير الداخلية لشرطة السياحة والآثار، إخطارا بالواقعة من اللواء كمال القلاوى، مدير الإدارة العامة لمباحث السياحة والآثار، يفيد بأن اللواء حسنى حسين، مفتش مباحث السياحة بمنطقة جنوب الصعيد، قد تلقى بلاغا من السائحة "كلارا دالكوفا" 25 سنة، تشيكية الجنسية تفيد بتعرضها للتحرش الجنسى من قبل بائعى عاديات سياحية لرفضها الشراء منهما. وعلى الفور تم تشكيل فريق من مباحث السياحة والآثار برئاسة العميد أبو الحجاج كمال، رئيس مباحث السياحة والآثار بالمدينة، وتبين من تحريات فريق البحث أن المتهمين هما محمد . خ . م . ع، 34 سنة بائع متجول ومقيم الكرنك، وعلاء . م . ا، 26 سنة بائع متجول وتم ضبطهما، وحرر محضر بالواقعة، وأحيل المتهمان إلى النيابة العامة التى أمرت بحبسهما 4 أيام على ذمة التحقيقات.</t>
  </si>
  <si>
    <t>حملة قبض - تحرش جماعي - قصر النيل - حديقة الأندلس 9-7-2014</t>
  </si>
  <si>
    <t>http://www.copts-united.com/Article.php?I=1955&amp;A=161225</t>
  </si>
  <si>
    <t>http://www.vetogate.com/1110802</t>
  </si>
  <si>
    <t>تمكنت قوة أمنية من القبض على شاب تحرش و3 آخرين بثلاث فتيات بحديقة الاندلس، بعد أن قاموا بتمزيق ملابس إحداهن وملامسة مناطق حساسة فى جسد أخرى، ما دفعهن للاستغاثة، وعلى الفور تدخل أمن الحديقة وتمكن من ضبط احدهما وفر الباقون، وبالعرض على معتز زكريا وكيل أول نيابة قصر النيل أمر بحبس الشاب 4 أيام علي ذمة التحقيق. كشفت تحقيقات النيابة التي اشرف عليها المستشار سمير حسن رئيس النيابة ان "3 فتيات كن في نزهة بحديقة الأندلس وكان المتهمون يسيرون خلفهن حتى فوجئن بأحدهم يلمس جسد إحداهن والآخر حاول الإمساك بفتاة فتمزقت ملابسها واستغاثت الفتيات بأمن الحديقة والذين طاردوا المتهمين وتمكنوا من ضبط احدهم وتعرفت عليه المجني عليهن". وأمرت النيابة بحبسه وسرعة تحريات المباحث للقبض علي باقي المتهمين</t>
  </si>
  <si>
    <t>حملة قبض - تحرش لفظي - أول أكتوبر 9-7-2014</t>
  </si>
  <si>
    <t>ع.ر</t>
  </si>
  <si>
    <t>رقم 2818 لسنة 2014 جنح أول اكتوبر</t>
  </si>
  <si>
    <t>http://www.youm7.com/story/2014/7/9/%D8%A7%D9%84%D8%AA%D8%AD%D9%82%D9%8A%D9%82-%D9%85%D8%B9-%D8%B9%D8%A7%D8%B7%D9%84-%D8%AA%D8%AD%D8%B1%D8%B4-%D9%84%D9%81%D8%B8%D9%8A%D8%A7-%D8%A8%D9%81%D8%AA%D8%A7%D8%A9-%D8%A3%D8%AB%D9%86%D8%A7%D8%A1-%D8%B9%D9%88%D8%AF%D8%AA%D9%87%D8%A7-%D9%85%D9%86-%D8%A7%D9%84%D8%B9%D9%85%D9%84/1767432#.VkeyenYrL6o</t>
  </si>
  <si>
    <t>تباشر نيابة أول أكتوبر برئاسة المستشار عمرو مخلوف، التحقيق مع عبد النبى.ر 34 سنة فى الجنحة رقم 2818 سنة 2014 والمتهم فيها بالتحرش. تعود تفاصيل الواقعة، حينما قامت فتاة بتحرير محضر ضد عبد النبى.ر اتهمته فيه بالتحرش بها لفظياً بأقوال خادشة للحياء أثناء عوتها من العمل بأحد الأحياء السكنية بمدينة السادس من أكتوبر وعلى الفور تم القبض على المتهم، وتمت إحالته للنيابة التى تولت التحقيق</t>
  </si>
  <si>
    <t>السنطة</t>
  </si>
  <si>
    <t>حملة قبض - تحرش جسدي - السنطة 9-7-2014</t>
  </si>
  <si>
    <t>ع.ب</t>
  </si>
  <si>
    <t>موظف بالسجل المدني</t>
  </si>
  <si>
    <t>رقم 6 أحوال نقطة شرطة شبراقاص</t>
  </si>
  <si>
    <t>http://www.youm7.com/story/2014/7/10/%D8%AD%D8%A8%D8%B3-%D9%85%D9%88%D8%B8%D9%81-%D8%A8%D8%A7%D9%84%D8%B3%D8%AC%D9%84-%D8%A7%D9%84%D9%85%D8%AF%D9%86%D9%89-4-%D8%A3%D9%8A%D8%A7%D9%85-%D9%84%D8%AA%D8%AD%D8%B1%D8%B4%D9%87-%D8%AC%D9%86%D8%B3%D9%8A%D8%A7-%D8%A8%D8%B3%D9%8A%D8%AF%D8%A9-%D8%A8%D8%A7%D9%84%D8%B3%D9%86%D8%B7%D8%A9/1769148#.VkeyVHYrL6o</t>
  </si>
  <si>
    <t>قرر محمود الجندى، مدير نيابة مركز السنطة، حبس المتهم "عبد الحليم. ب" موظف بالسجل المدنى بقرية شبراقاص 4 أيام على ذمة التحقيقات لتحرشه جنسيا بسيدة. كان النقيب أحمد البربرى، رئيس نقطة شرطة شبراقاص مركز السنطة، والقوة المرافقة له قد تمكنا من ضبط "عبد الحليم.ب" موظف بالسجل المدنى بقرية شبراقاص، لتحرشه جنسيا بسيدة تدعى "نهى.ر.ق.ش"، وتحرر المحضر6 أحوال نقطة شرطة شبراقاص، وبعرضه على النيابة قررت حبسه 4 أيام على ذمة التحقيقات</t>
  </si>
  <si>
    <t>أبو قرقاص</t>
  </si>
  <si>
    <t>حملة قبض - تحرش جسدي - أبو قرقاص - مخبز 9-7-2014</t>
  </si>
  <si>
    <t>م.م</t>
  </si>
  <si>
    <t>25</t>
  </si>
  <si>
    <t>عامل بمخبز</t>
  </si>
  <si>
    <t>س.ع 6 سنوات</t>
  </si>
  <si>
    <t>http://www.vetogate.com/1111686</t>
  </si>
  <si>
    <t>http://gate.ahram.org.eg/News/513374.aspx</t>
  </si>
  <si>
    <t>ألقت وحدة مباحث مركز شرطة أبوقرقاص القبض على عامل بمخبز قام بالتحرش بطلفة خلال شرائها الخبز عقب إنقاذ الطفلة من قبل الأهالي. كان اللواء أسامة متولي -مدير أمن المنيا- تلقى إخطارًا من العميد حمدي أبو شناف مأمور مركز شرطة أبو قرقاص بتلقيه بلاغًا من الأهالي يفيد قيام عامل بمخبز بلدي بالتحرش بطلفة عمرها 6 سنوات أثناء شرائها الخبز. وقالت التحريات الأولية: إن " محمد. م " 25 سنة- عامل بمخبز بلدي قام بالتحرش بالطفلة "س. ع" 6 سنوات -لفظيا- أثناء شرائها الخبز واستدراجها داخل المخبز بحجة إعطائها الخبز المطلوب وقام بملامسة جسدها ومحاولة نزع ملابسها. تم ضبط المتهم، تحرر محضر بالواقعة، وكلفت إدارة البحث بالتحري حول الظروف والملابسات.</t>
  </si>
  <si>
    <t>حملة قبض - تحرش جسدي - أول مدينة نصر 10-7-2014</t>
  </si>
  <si>
    <t>http://www.youm7.com/story/2014/7/10/%D8%A7%D9%84%D9%86%D9%8A%D8%A7%D8%A8%D8%A9-%D8%AA%D8%A3%D9%85%D8%B1-%D8%A8%D8%B6%D8%A8%D8%B7-%D8%B9%D8%A7%D9%85%D9%84-%D8%AA%D8%AD%D8%B1%D8%B4-%D8%A8%D9%81%D8%AA%D8%A7%D8%A9-%D8%A8%D8%B9%D8%AF-%D8%B1%D9%81%D8%B6-%D9%88%D8%A7%D9%84%D8%AF%D9%87%D8%A7-%D8%AE%D8%B7%D9%88%D8%A8%D8%AA%D9%87-%D8%A8%D9%85%D8%AF%D9%8A/1768637#.VkeyW3YrL6o</t>
  </si>
  <si>
    <t xml:space="preserve">أمرت نيابة أول مدينة نصر برئاسة المستشار أحمد شورب بضبط وإحضار عامل اتهمته فتاة بالتحرش بها أمام منزلها بمدينة نصر. كشفت تحقيقات النيابة التى باشرها أحمد عبد الكريم وكيل أول نيابة مدينة نصر أن المتهم تقدم أكثر من مرة لخطبة فتاة، ولكن أسرتها رفضت ارتباطه بها، حيث قالت المجنى عليها أمام النيابة إن المتهم دائم مطاردتها ومضايقتها بسبب أن والدها رفض خطبتها له أكثر من مرة، مشيرة إلى أن يوم الواقعة انتظر المتهم الفتاة أسفل منزلها وتحرش بها جنسيا، لتأمر النيابة بسرعة ضبطه وإحضاره . </t>
  </si>
  <si>
    <t>حملة قبض - تحرش جسدي - ثان الإسماعيلية - الشهداء - داخل الشقة 10-7-2014</t>
  </si>
  <si>
    <t>45</t>
  </si>
  <si>
    <t xml:space="preserve">آ.ي 13 سنة </t>
  </si>
  <si>
    <t>http://www.rnj30.com/t~8302</t>
  </si>
  <si>
    <t>حبس أب 4 أيام على ذمة التحقيق بعد أن تحرش بابنته بمنطقة الشهداء دائرة ثان الإسماعيلية وتلقى مدير أمن الإسماعيلية اللواء محمد العناني إخطارًا من رئيس مباحث قسم ثان الرائد احمد الصغير يفيد بقيام طفلة تدعى " آية سامح . ع 13 عاماً " مقيمة في منطقة الشهداء دائرة القسم بتحرير محضر ضد والدها ويدعى " سامح . ع . ع 45 عاماً " يعمل سائق تتهمه فيه بالتحرش بها اثناء وجودها بمفردها داخل المنزل. وتم تكليف النقيبين شريف بلبولة و عبد الرؤوف شاهين معاونيين مباحث القسم حيث قاموا بمداهمة المنزل وإلقاء القبض على الأب الذي اعترف بالتهم المنسوبة إليه وعرض على النيابة.</t>
  </si>
  <si>
    <t>نجع حمادي</t>
  </si>
  <si>
    <t>حملة قبض - تحرش لفظي - نجع حمادي 10-7-2014</t>
  </si>
  <si>
    <t>أ.ع</t>
  </si>
  <si>
    <t>أ.ن موظفة</t>
  </si>
  <si>
    <t>http://onaeg.com/?p=1787833</t>
  </si>
  <si>
    <t>اتهمت موظفة بالشئون الإجتماعية فى محضر رسمى بمركز شرطة نجع حمادى عاطل بالتحرش بها جنسيا بالطريق العام تلقى اللواء محمد كمال، مدير أمن قنا، إخطارًا، من مركز شرطة نجع حمادى، بقيام ” استر.ن.ف “، موظفة بالشئون الإجتماعية، بتحرير محضر ضد المدعو ” أحمد.ع.م ” ، بالتحرش بها جنسيا، وتوجيه بعض الألفاظ الخادشة للحياء لها اثناء مرورها فى الشارع وتحرر محضر بالواقعة، وأخطرت النيابة العامة لتتولى التحقيقات، التى كلفت وحدة المباحث بالتحرى حول الواقعة، وضبط المتهم.</t>
  </si>
  <si>
    <t>أول الغردقة</t>
  </si>
  <si>
    <t>حملة قبض - تحرش جماعي - أول الغردقة - سائحة 10-7-2014</t>
  </si>
  <si>
    <t>ا.ر وإ.ش وج.م</t>
  </si>
  <si>
    <t>23-25-26</t>
  </si>
  <si>
    <t>أفراد أمن بالآثار</t>
  </si>
  <si>
    <t>سائحة بيلاروسية 28 سنة</t>
  </si>
  <si>
    <t>رقم 6964 لسنة 2014 جنح أول الغردقة</t>
  </si>
  <si>
    <t>http://www.almasryalyoum.com/news/details/480294</t>
  </si>
  <si>
    <t>http://www.youm7.com/story/2014/7/14/%D8%AA%D8%AC%D8%AF%D9%8A%D8%AF-%D8%AD%D8%A8%D8%B3-%D9%81%D8%B1%D8%AF%D9%89-%D8%A3%D9%85%D9%86-%D9%88%D9%85%D8%AF%D8%B1%D8%A8-%D8%B3%D8%A8%D8%A7%D8%AD%D8%A9-15-%D9%8A%D9%88%D9%85%D9%8B%D8%A7-%D8%A8%D8%AA%D9%87%D9%85%D8%A9-%D8%A7%D9%84%D8%AA%D8%AD%D8%B1%D8%B4-%D8%A8%D8%B3%D8%A7%D8%A6%D8%AD%D8%A9-/1774534#.Vkeyo3YrL6o</t>
  </si>
  <si>
    <t>ألقت مباحث السياحة بالغردقة ، برئاسة العميد أحمد عبدالخالق، الخميس، القبض على 3 أفراد أمن بإحدى القرى السياحية، قاموا بالتحرش بسائحة من بيلاروسيا، وتعرفت السائحة على المتهمين، وتحرر محضر بالواقعة. تلقي العقيد خالد كامل، وكيل مباحث السياحة بالغردقة، بلاغًا من سائحة من بيلاروسيا، 28 سنة، نزيلة بإحدى القرى السياحية، بقيام 3 أفراد أمن، بالتعدي على السائحة وملامسة أجزاء حساسة من جسمها وتمزيق ملابسها وهي في طريق عودتها للفندق. انتقل المقدم طارق عقل وكيل المباحث، إلى مكان حدوث الواقعة، وتم القاء القبض على المتهمين الذين انكروا الواقعة. وقرر المستشار إيهاب مهنا رئيس النيابة حجز المتهمين وطلب تحريات المباحث.</t>
  </si>
  <si>
    <t>أول الرمل</t>
  </si>
  <si>
    <t>حملة قبض - تحرش جسدي - أول الرمل - مول سان ستيفانو 11-7-2014</t>
  </si>
  <si>
    <t>أ.م</t>
  </si>
  <si>
    <t>نقاش</t>
  </si>
  <si>
    <t>م.ف 11 سنة طالبة</t>
  </si>
  <si>
    <t>http://www.youm7.com/story/2014/7/11/%D8%A7%D9%84%D9%82%D8%A8%D8%B6-%D8%B9%D9%84%D9%89-%D9%86%D9%82%D8%A7%D8%B4-%D8%AA%D8%AD%D8%B1%D8%B4-%D8%A8%D8%B7%D9%81%D9%84%D8%A9-%D8%A3%D9%85%D8%A7%D9%85-%D9%85%D9%88%D9%84-%D8%B3%D8%A7%D9%86-%D8%B3%D8%AA%D9%8A%D9%81%D8%A7%D9%86%D9%88-%D8%A8%D8%A7%D9%84%D8%A5%D8%B3%D9%83%D9%86%D8%AF%D8%B1%D9%8A%D8%A9/1769992#.VkdP-HYrL6o</t>
  </si>
  <si>
    <t>http://weladelbalad.masrawy.com/Governorates/details/2014/7/11/288072/%D8%B6%D8%A8%D8%B7-%D9%86%D9%82%D8%A7%D8%B4-%D8%AA%D8%AD%D8%B1%D8%B4-%D8%A8%D9%81%D8%AA%D8%A7%D8%A9-%D8%A3%D9%85%D8%A7%D9%85-%D9%85%D9%88%D9%84-%D8%B3%D8%A7%D9%86-%D8%B3%D8%AA%D9%8A%D9%81%D8%A7%D9%86%D9%88-%D8%A8%D8%A7%D9%84%D8%A5%D8%B3%D9%83%D9%86%D8%AF%D8%B1%D9%8A%D8%A9</t>
  </si>
  <si>
    <t>تمكنت الخدمات الأمنية المعينة لتأمين مول سان استيفانو دائرة قسم أول الرمل بالإسكندرية، من ضبط المدعو "أكرم.م.و" 27 سنة نقاش مقيم دائرة قسم شرطة المنشية لقيامه بالتحرش بالمدعوة "م.ف.ه.ع" 11 سنة طالبة مقيمة دائرة القسم، وملامسة أجزاء حساسة من جسدها. وبمواجهته اعترف بارتكابه الواقعة، وتحرر المحضر جنح قسم شرطة أول الرمل، وجار العرض على النيابة.</t>
  </si>
  <si>
    <t>حملة قبض - تحرش جسدي - ثان شبرا الخيمة - الكابلات 11-7-2014</t>
  </si>
  <si>
    <t>ح.ط</t>
  </si>
  <si>
    <t>24</t>
  </si>
  <si>
    <t>ن.ج 16 سنة طالبة</t>
  </si>
  <si>
    <t>رقم 16000 لسنة 2014 جنح ثان شبرا الخيمة</t>
  </si>
  <si>
    <t>http://www.dostor.org/642804</t>
  </si>
  <si>
    <t>http://almesryoon.com/%D9%82%D8%B6%D8%A7%D9%8A%D8%A7-%D9%88%D8%AD%D9%88%D8%A7%D8%AF%D8%AB/515601-%D8%B4%D8%A7%D8%A8%D8%A7%D9%86-%D9%8A%D9%86%D9%82%D8%B0%D8%A7%D9%86-%D8%B7%D8%A7%D9%84%D8%A8%D8%A9-%D8%A5%D8%B9%D8%AF%D8%A7%D8%AF%D9%8A-%D8%A3%D8%AB%D9%86%D8%A7-%D9%85%D8%AD%D8%A7%D9%88%D9%84%D8%A9-%D8%A7%D9%84%D8%AA%D8%AD%D8%B1%D8%B4-%D8%A8%D9%87%D8%A7-%D8%A8%D8%A7%D9%84%D9%82%D9%84%D9%8A%D9%88%D8%A8%D9%8A%D8%A9</t>
  </si>
  <si>
    <t>لقن أهالي شبرا الخيمة عامل "علقة موت" إثر ضبطه أثناء محاولته التحرش بفتاة بالشارع. تلقي مأمور قسم ثان شبرا الخيمة بلاغا بالواقعة، فإنتقل علي الفور العقيد جمال الدغيدي رئيس فرع البحث الجنائي بشبرا والمقدم مصطفي لطفي رئيس مباحث قسم ثان شبرا الخيمة، وتبين أنه حال سير "نادية ج ج"، 16 سنة طالبة بالصف الثالث الاعدادي، بشارع حسين سعد الله بمنطقة الكابلات تعرض لها المتهم ويدعي "حسن طاهر صقر حسن عامر"، 24 سنة، عامل، وأمسكها من يدها محاولاً التحرش بها، فأستغاثت بالماره، فتجمعوا وتمكنوا من ضبطه ولقنوه علقة ساخنة وقاموا بتسليمه لرجال الشرطة بعد أن قاموا بتخليصها من يده وضبطه.</t>
  </si>
  <si>
    <t>كفر الشيخ</t>
  </si>
  <si>
    <t>بلطيم</t>
  </si>
  <si>
    <t>حملة قبض - تحرش جسدي - بلطيم - المصيف 11-7-2014</t>
  </si>
  <si>
    <t>قم 1008 لسنة 2014 جنح البرلس</t>
  </si>
  <si>
    <t>http://www.el-balad.com/1041642</t>
  </si>
  <si>
    <t>تمكنت الخدمات الأمنية بمصيف بلطيم بكفر الشيخ من ضبط أحد الشباب لقيامه بالتحرش بإحدى الفتيات أثناء تجولها بالمصيف ، حيث تحرر المحضر اللازم ، وأخطرت النيابة للتحقيق. وكان مدير أمن كفر الشيخ اللواء عادل النطاط مدير الامن تلقى إخطاراً يفيد ضبط م.ع 18 سنة طالب مقيم باحدى قرى الحامول لقيامه بالتحرش بفتاة عن طريق محاولة ملامسة أجزاء من جسدها . تحرر عن ذلك الواقعة المحضر رقم 1008 لسنة 2014 جنح مركز البرلس ، وتولت النيابة التحقيق.</t>
  </si>
  <si>
    <t>بني سويف</t>
  </si>
  <si>
    <t>الفشن</t>
  </si>
  <si>
    <t>حملة قبض - تحرش جسدي - الفشن 11-7-2014</t>
  </si>
  <si>
    <t>س.ي</t>
  </si>
  <si>
    <t>ج.خ في العشرينات ربة منزل</t>
  </si>
  <si>
    <t>تعدٍ بالضرب</t>
  </si>
  <si>
    <t>http://www.el-balad.com/1042572</t>
  </si>
  <si>
    <t>http://www.youm7.com/story/2014/7/13/%D8%AD%D8%A8%D8%B3-%D8%A8%D8%A7%D8%A6%D8%B9-%D8%AA%D8%AD%D8%B1%D8%B4-%D8%A8%D8%B3%D9%8A%D8%AF%D8%A9-%D9%88%D8%AA%D8%B9%D8%AF%D9%89-%D8%B9%D9%84%D9%89-%D9%86%D8%AC%D9%84-%D8%B4%D9%82%D9%8A%D9%82%D8%AA%D9%87%D8%A7-%D8%A8%D8%A8%D9%86%D9%89-%D8%B3%D9%88%D9%8A%D9%81/1772203#.VkeysnYrL6o</t>
  </si>
  <si>
    <t>ألقت مباحث شرطة الفشن جنوب محافظة بني سويف القبض علي بائع تحرش جنسيا بربة منزل وتعدي علي نجل شقيقتها بالضرب عند محاولة منعه من التحرشه بخالته. كان الرائد احمد الدسوقي رئيس وحدة مباحث الفشن ببني سويف فوجيء بربة منزل تدعي "جيهان.خ" في العقد الثالث من عمرها وبصحبتها شاب غارقا في دمائه يدعي "هشام.ف" نجل شقيقتها يقيمان بمدينة الفشن يستغيثان به حيث تبين من سؤالهما أن ربة المنزل فوجئت أثناء سيرها، أن جارها "سيد.ي" يعترض طريقها ويتحرش بها فأستغاثت بنجل شقيقتها الذي تدخل وحاول منع المتهم من تحرشه بخالته فنشبت بينهما مشاده كلاميه سرعان ما تطورت لمشاجرة فقام المتهم بالاعتداء علي نجل شقيقة ربة المنزل في وجهه وأحدث به أصابات. وتحرر محضر بالواقعة وتبين من تحريات المباحث صحة ما جاء بأقوال المجني عليها قام العميد محمد منتصر رستم مأمور مركز الفشن بإخطار اللواء ابراهيم هديب مدير امن بني سويف الذي أمر بسرعة إحالة المتهم للنيابة. وقرر احمد عبد الحميد مدير نيابة الفشن حبس المتهم 4 أيام علي ذمة التحقيق.</t>
  </si>
  <si>
    <t>حملة قبض - تحرش جسدي - النزهة - مطار القاهرة - سائحة 12-7-2014</t>
  </si>
  <si>
    <t>أمين شرطة بحراسة الجوازات</t>
  </si>
  <si>
    <t>سائحة تونسية</t>
  </si>
  <si>
    <t>http://www.youm7.com/story/2014/7/12/%D8%AD%D8%A8%D8%B3-%D8%A3%D9%85%D9%8A%D9%86-%D8%B4%D8%B1%D8%B7%D8%A9-%D8%A8%D9%85%D8%B7%D8%A7%D8%B1-%D8%A7%D9%84%D9%82%D8%A7%D9%87%D8%B1%D8%A9-4-%D8%A3%D9%8A%D8%A7%D9%85-%D9%84%D8%A7%D8%AA%D9%87%D8%A7%D9%85%D9%87-%D8%A8%D8%A7%D9%84%D8%AA%D8%AD%D8%B1%D8%B4-%D8%A8%D8%B1%D8%A7%D9%83%D8%A8%D8%A9-%D8%AA%D9%88/1771676#.Vkeyt3YrL6o</t>
  </si>
  <si>
    <t>http://www.shorouknews.com/news/view.aspx?cdate=12072014&amp;id=3cc04340-f775-467a-b131-31400b68c495</t>
  </si>
  <si>
    <t>أمرت نيابة النزهة، برئاسة المستشار أحمد وجيه، بحبس أمين شرطة بحراسة الجوازات بمطار القاهرة، 4 أيام على ذمة التحقيق لاتهامه بالتحرش الجنسي واللفظي براكبة تونسية. ذكرت مصادر أمنية بالمطار أنه ورد بلاغ من الراكبة التونسية وهي مديرة بشركة إعلام تونسية كانت قد وصلت على الطائرة التونسية القادمة من العاصمة تونس منذ عدة أيام يفيد قيام أمين الشرطة بوضع يده على كتفها وملامسة أجزاء بجسدها، فقامت بإبلاغ الشرطة بالواقعة. وبإجراء التحريات ومراجعة الكاميرات تبين ارتكاب أمين الشرطة للواقعة وبمواجهته قال بأن ملامسته للراكبة جاءت دون قصد. من جانبه أمر اللواء علاء الدين علي، مدير أمن المطار، باتخاذ الإجراءات القانونية مع أمين الشرطة.</t>
  </si>
  <si>
    <t>حملة قبض - تحرش جسدي - مدينة الغردقة - الجونة 15-7-2014</t>
  </si>
  <si>
    <t>ح.ر</t>
  </si>
  <si>
    <t>بائع بسوبر ماركت</t>
  </si>
  <si>
    <t>س.ب 5 سنوات</t>
  </si>
  <si>
    <t>http://www.albawabhnews.com/687542</t>
  </si>
  <si>
    <t>http://www.youm7.com/story/2014/7/15/%D8%AD%D8%A8%D8%B3-%D8%A8%D8%A7%D8%A6%D8%B9-%D8%A8%D8%A7%D9%84%D8%AC%D9%88%D9%86%D8%A9-4-%D8%A3%D9%8A%D8%A7%D9%85-%D9%84%D8%AA%D8%AD%D8%B1%D8%B4%D9%87-%D8%A8%D8%B7%D9%81%D9%84%D8%A9-%D9%88%D9%85%D8%AD%D8%A7%D9%88%D9%84%D8%A9-%D8%A7%D9%84%D8%AA%D8%B9%D8%AF%D9%8A-%D8%B9%D9%84%D9%8A%D9%87%D8%A7-%D8%AC%D9%86/1776143#.Vkey6nYrL6o</t>
  </si>
  <si>
    <t>قرر المستشار إيهاب مهنا، رئيس نيابة الغردقة، اليوم الثلاثاء، حبس بائع بسوبر ماركت بمنطقة الجونة شمال مدينة الغردقة 4 أيام على ذمة التحقيقات، لاتهامه بالتحرش الجنسي بطفلة عمرها 6 سنوات. يذكر أن البائع قد استدرج الطفلة من أمام منزل أسرتها لدورة مياه بجوار السوبر ماركت الذي يعمل بائع خضار به حيث تحرش بها جنسيًا، وأنكر الاتهامات الموجهة أمام المستشار محمود عباس، مدير النيابة، الذي باشر التحقيقات.</t>
  </si>
  <si>
    <t>أسوان</t>
  </si>
  <si>
    <t>إدفو</t>
  </si>
  <si>
    <t>حملة قبض - تحرش جسدي - إدفو - معبد إدفو - سائحة 16-7-2014</t>
  </si>
  <si>
    <t>مراقب أمن بالآثار</t>
  </si>
  <si>
    <t>سائحة أسبانية 50 سنة</t>
  </si>
  <si>
    <t>رقم 9056 لسنة 2014 جنح إدفو</t>
  </si>
  <si>
    <t>http://almesryoon.com/%D9%82%D8%A8%D9%84%D9%8A-%D9%88%D8%A8%D8%AD%D8%B1%D9%8A/518879-%D9%88%D8%A7%D9%82%D8%B9%D8%A9-%D8%AA%D8%AD%D8%B1%D8%B4-%D8%AC%D8%AF%D9%8A%D8%AF%D8%A9-%D8%AF%D8%A7%D8%AE%D9%84-%D9%85%D8%B9%D8%A8%D8%AF-%D8%A7%D8%AF%D9%81%D9%88-%D8%A8%D8%A3%D8%B3%D9%88%D8%A7%D9%86-%D9%84%D8%B3%D8%A7%D8%A6%D8%AD%D8%A9-%D8%A7%D8%B3%D8%A8%D8%A7%D9%86%D9%8A%D8%A9</t>
  </si>
  <si>
    <t>http://www.albawabhnews.com/689142</t>
  </si>
  <si>
    <t>تحرش مراقب أمن بسائحة أسبانية داخل قدس الأقداس بمعبد إدفو القى القبض علية فورا وتم تحرير محضر بالواقعة وكان العميد عبد الوهاب مصطفى مفتش مباحث السياحة والأثار لمنطقة جنوب الصعيد تلقى إخطار من ضابط شرطة السياحة بمعبد إدفو بتلقيه بلاغا من انا ماريا كارلوس 50 سنة اسبانية الجنسية بقيام م .ح 30 سنة مراقب أمن تابع للأثار بالتحرش بها داخل قدس الاقداس بمعبد إدفو اثناء زيارتها للمعبد ضمن مجموعه مكونة من 9سائحين أسبان تم ضبط المتهم وتحرير محضر بالواقعة وجارى العرض على النيابة</t>
  </si>
  <si>
    <t>حملة قبض - تحرش لفظي - مدينة المنيا 17-7-2014</t>
  </si>
  <si>
    <t>http://hawadeth.akhbarelyom.com/news/newdetails/199488/4/%D8%A7%D9%84%D9%82%D8%A8%D8%B6-%D8%B9%D9%84%D9%89-5-%D8%A7%D8%B4%D8%AE%D8%A7%D8%B5-%D9%8A%D8%AA%D8%AD%D8%B1%D8%B4%D9%88%D9%86-%D8%A8%D8%A7%D9%84%D9%81%D8%AA%D9%8A%D8%A7%D8%AA-%D8%A8%D8%A7%D9%84%D9%85%D9%86%D9%8A%D8%A7-.html#.VkdI5nYrL6o</t>
  </si>
  <si>
    <t>http://www.youm7.com/story/2014/7/18/%D8%B6%D8%A8%D8%B7-5-%D9%82%D8%B6%D8%A7%D9%8A%D8%A7-%D8%AA%D8%AD%D8%B1%D8%B4-%D8%AC%D9%86%D8%B3%D9%89-%D8%A8%D9%81%D8%AA%D9%8A%D8%A7%D8%AA-%D8%A8%D8%A7%D9%84%D9%85%D9%86%D9%8A%D8%A7/1780217#.Vkey9XYrL6o</t>
  </si>
  <si>
    <t>تمكنت مباحث الآداب بالمنيا ،اليوم ، من ضبط 5 متهمين حال قيامهم بالتحرش الجنسى بالفتيات فى الطرق العامة. تلقى اللواء أسامة متولى، مدير أمن المنيا، إخطارا،من العميد هشام نصر مدير البحث الجنائى بالمديرية ، يفيد بالقبض على 5 متهمين حال قيامهم بالتحرش بالفتيات فى الطريق العام، بالإضافة إلى تحرير مخالفات لـ12 قضية شقق مفروشة و3 فنادق. وتم تحرير المحضر اللإزم عن الواقعة ، وتم التحفظ على المتهمين، وإخطرت النيابة العامة لتباشر التحقيقات مع المتهمين .</t>
  </si>
  <si>
    <t>حملة قبض - تحرش جسدي - مدينة الغردقة - داخل بازار - سائحة 19-7-2014</t>
  </si>
  <si>
    <t>ه.ف</t>
  </si>
  <si>
    <t>26</t>
  </si>
  <si>
    <t>عامل بازار سياحي</t>
  </si>
  <si>
    <t>سائحة إنجليزية 14 سنة</t>
  </si>
  <si>
    <t>رقم 15 أحوال شرطة السياحة بالغردقة</t>
  </si>
  <si>
    <t>http://www.youm7.com/story/2014/7/22/%D8%AD%D8%A8%D8%B3-%D8%B9%D8%A7%D9%85%D9%84-%D8%A8%D9%80%D8%A8%D8%A7%D8%B2%D8%A7%D8%B1-4-%D8%A3%D9%8A%D8%A7%D9%85-%D9%81%D9%89-%D8%A7%D8%AA%D9%87%D8%A7%D9%85-%D8%B3%D8%A7%D8%A6%D8%AD-%D9%84%D9%87-%D8%A8%D8%AA%D8%AD%D8%B1%D8%B4%D9%87-%D8%A8%D9%86%D8%AC%D9%84%D8%AA%D9%87-%D8%A8%D8%A7%D9%84%D8%BA%D8%B1/1787363#.VkezEnYrL6o</t>
  </si>
  <si>
    <t>http://hawadeth.net/%D8%B9%D8%A7%D9%85%D9%84-%D8%A8%D8%A7%D8%B2%D8%A7%D8%B1-%D9%8A%D8%AA%D8%AD%D8%B1%D8%B4-%D8%A8%D8%B3%D8%A7%D8%A6%D8%AD%D8%A9-%D8%B5%D8%BA%D9%8A%D8%B1%D8%A9-%D8%A8%D8%A7%D9%84%D8%BA%D8%B1%D8%AF%D9%82/</t>
  </si>
  <si>
    <t>ألقت مباحث السياحة بالغردقة برئاسة العميد أحمد عبدالخالق، رئيس المباحث القبض على عامل ببازار سياحي قام بالتحرش الجنسي بسائحة إنجليزية الجنسية بعد أن قدمت السائحة ووالدها والقنصل الإنجليزي بلاغا للعقيد خالد كامل، وكيل المباحث، بالواقعة وتعرفت السائحة على المتهم وتحرر محضر بالواقعة ويباشر المستشار إيهاب مهنا، رئيس النيابة التحقيقات. وكشفت تفاصيل الواقعه تلقي العقيد خالد كامل، وكيل مباحث السياحة بلاغا من سائحة إنجليزية عمرها 14عاما ونزيلة بإحدي القرى السياحية برفقة والدها حيث كانت السائحة داخل بازار سياحي لشراء ملابس مصرية، وفوجئت خلال استبدال ملابسها بقيام العامل بالتعدي على السائحة وملامسة أجزاء من جسدها. وفور تلقي البلاغ انتقل المقدمان طارق عقل، ووليد عبدالرحيم، معاونا المباحث إلى مكان حدوث الواقعة، وتم إلقاء القبض على المتهم الذين أنكر الواقعة. تحرر محضر بالواقعة، وقدم القنصل الإنجليزي بالغردقة الشكر لمباحث السياحة لسرعة ضبط المتهم.</t>
  </si>
  <si>
    <t>بندر بني سويف</t>
  </si>
  <si>
    <t>حملة قبض - تحرش جسدي - بندر بني سويف - مصعد مجمع المحاكم 20-7-2014</t>
  </si>
  <si>
    <t>ج.ط</t>
  </si>
  <si>
    <t>عامل مصعد مجمع المحاكم</t>
  </si>
  <si>
    <t>رقم 12099 لسنة 2014 جنح بندر بني سويف</t>
  </si>
  <si>
    <t>http://onaeg.com/?p=1806062</t>
  </si>
  <si>
    <t>قرر المستشار محمد بسيونى، مدير نيابة بنى سويف، بإشراف المستشار وليد الرفاعى المحامى العام الأول لنيابات بنى سويف، سرعة ضبط واحضار جمال طه على عامل بمحاكم بنى سويف، والمعين لخدمة المصعد الكهربائى بالمجمع، لقيامه بالتحرش بأنثى أثناء تواجدها داخل المصعد الكهربائى مع والدتها وطلب تحريات المباحث حول الواقعة وظروفها وملابساتها. وكان اللواء إبراهيم هديب مدير أمن بنى سويف، تلقى بلاغا من العميد سامى توفيق مدير ادارة النجدة ببنى سويف، بأن صفوت رشاد بركات 45 سنة معاون خدمة بمجمع محاكم بنى سويف مقيم بقرية باها بمركز بنى سويف تقدم بمذكرة ضد عامل مصعد مجمع محاكم بنى سويف لقيامه بالتحرش. وتبين من تحريات العميد زكريا أبوزينة مدير المباحث الجنائية، أن البنت التى قام عامل المصعد بالتحرش بها رفضت عمل محضر بالواقعة خشية تشويه سمعتها، وأن حماد ب ح المسئول عن المصاعد بالمجمع أيد اقوالا لمتضررة ومعاون خدمة مجمع المحاكم وان عامل المصعد تعمد اعتياد تكرار هذا السلوك بالتحرش رغم التنبيه عليه اكثر من مرة وتم تحرير محضرا بالواقعة تحت رقم 12099 لسنة 2014.</t>
  </si>
  <si>
    <t>حملة قبض - تحرش لفظي - مدينة المنيا 20-7-2014</t>
  </si>
  <si>
    <t>http://hawadeth.akhbarelyom.com/news/newdetails/199730/4/%D8%B6%D8%A8%D8%B7-19-%D9%82%D8%B6%D9%8A%D8%A9-%D8%A2%D8%AF%D8%A7%D8%A8-%D9%88%D8%AA%D8%AD%D8%B1%D8%B4-%D8%A8%D8%A7%D9%84%D9%85%D9%86%D9%8A%D8%A7-.html#.VkdIu3YrL6o</t>
  </si>
  <si>
    <t>تمكنت مباحث الآداب بالمنيا، أثناء حمله أمنية، أسفرت عن ضبط 19 قضية آداب وتحرش. تلقي اللواء أسامة متولى مدير أمن المنيا، إخطاراً من مباحث الآداب، بضبط 19 قضية فى حمله أمنية شنتها الإدارة أسفرت عن ضبط قضيتين تحرش بالإناث، وشهادتين صحتين، ورخصة مشاة، ورخصة مدير مسئول، و10 قضايا فحص شقة مفروشة و3 فنادق، تحررت عن الوقائع المحاضر اللازمة، وتم إحالتهم للنيابة للتحقيق.</t>
  </si>
  <si>
    <t>سيوة</t>
  </si>
  <si>
    <t>حملة قبض - تحرش جماعي - سيوة - سائحة 20-7-2014</t>
  </si>
  <si>
    <t>س.ع و م.ع</t>
  </si>
  <si>
    <t>18-20</t>
  </si>
  <si>
    <t>سائحة بولندية 47 سنة</t>
  </si>
  <si>
    <t>http://hawadeth.akhbarelyom.com/news/newdetails/199818/4/%D8%B6%D8%A8%D8%B7-%D9%85%D8%B1%D8%AA%D9%83%D8%A8%D9%8A-%D8%A7%D9%84%D8%AA%D8%AD%D8%B1%D8%B4-%D8%A7%D9%84%D8%AC%D9%86%D8%B3%D9%8A-%D8%A8%D8%A7%D9%84%D8%B3%D8%A7%D8%A6%D8%AD%D9%87-%D8%A7%D9%84%D8%A8%D9%88%D9%84%D9%86%D8%AF%D9%8A%D9%87-%D8%A8%D8%B3%D9%8A%D9%88%D8%A9-.html#.VkdIt3YrL6o</t>
  </si>
  <si>
    <t>http://www.youm7.com/story/2014/7/20/%D8%A7%D9%84%D9%82%D8%A8%D8%B6-%D8%B9%D9%84%D9%89-%D8%B9%D8%A7%D9%85%D9%84%D9%8A%D9%86-%D8%AA%D8%AD%D8%B1%D8%B4%D8%A7-%D8%AC%D9%86%D8%B3%D9%8A%D8%A7-%D8%A8%D8%B3%D8%A7%D8%A6%D8%AD%D8%A9-%D8%A8%D9%88%D9%84%D9%86%D8%AF%D9%8A%D8%A9-%D9%81%D9%89-%D9%88%D8%A7%D8%AD%D8%A9-%D8%B3%D9%8A%D9%88%D8%A9/1784161#.VkezHnYrL6o</t>
  </si>
  <si>
    <t>فى واقعه تعد جديده على المجتمع السيوى بواحه سيوة بمحافظه مطروح فى قضايا التحرش نجح ضباط مباحث قسم سيوة من ضبط الجناه فى واقعه بلاغ المدعوة دانا كرتا سن 47 سائحة بولندية الجنسية بقيام شخصان بمحاولة التحرش بها جنسياُ حيث تم ضبط كلا من سعد- ع - أ - ح سن 18 عامل زراعي مقيم – سيوه ومالك -ع - م سن 20 عامل زراعي مقيم – سيوه وامر مساعد الوزير لامن مطروح اللواء العنانى حموده بسرعه تحرير المحضر وعرض المتهمان على المبلغه للتعرف عليهما واعترافهما بالواقعه وعرضهما على النيابه العامهوبمواجهتهما بما نسب إليهما من اتهام اعترفا بما جاء بأقوال المبلغهجاري عرض المتهمان علي النيابة .</t>
  </si>
  <si>
    <t>مركز المنصورة</t>
  </si>
  <si>
    <t>حملة قبض - تحرش جسدي - مركز المنصورة - سندوب 24-7-2014</t>
  </si>
  <si>
    <t>مدير فرع بنك</t>
  </si>
  <si>
    <t>طبيبة</t>
  </si>
  <si>
    <t>http://almesryoon.com/%D9%82%D8%B6%D8%A7%D9%8A%D8%A7-%D9%88%D8%AD%D9%88%D8%A7%D8%AF%D8%AB/523287-%D8%B9%D9%84%D9%82%D8%A9-%D8%B3%D8%A7%D8%AE%D9%86%D8%A9-%D9%84%D9%85%D8%AF%D9%8A%D8%B1-%D8%A8%D9%86%D9%83-%D8%AA%D8%AD%D8%B1%D8%B4-%D8%A8%D8%B7%D8%A8%D9%8A%D8%A8%D8%A9-%D8%A8%D8%A7%D9%84%D9%85%D9%86%D8%B5%D9%88%D8%B1%D8%A9</t>
  </si>
  <si>
    <t>لقن طبيب وصديقه علقة ساخنة لمدير فرع أحد البنوك بمحافظة الدقهلية بمنطقة موقف سندوب بمدخل مدينة المنصورة، وقاموا بتسليمه إلى الشرطة العسكرية بسندوب بعد قيام مدير البنك بالتحرش بطبيبة. تلقى اللواء حسن عبدالحى مدير أمن الدقهلية إخطارا من العميد خالد الزينى مأمور مركز المنصورة بوجود مذكرة من شرطة النجدة بقيام الشرطة العسكرية بسندوب بقيام طبيب بقرية ظفر بتمى الامديد بالدقهلية بالإمساك بمدير بنك ومقيم بقرية البيضا مركز تمى الامديد، لاتهامه بالتحرش بزوجته الطبيبة واتهام الطبيب لمدير البنك بالتحرش بزوجته واتهام الأخير للطبيب بالتعدى عليه بالضرب. تم تحرير محضر بالواقعة وعرضهما على نيابة مركز المنصورة التى باشرت التحقيقات</t>
  </si>
  <si>
    <t>20-24/07/2014</t>
  </si>
  <si>
    <t>حملة قبض - تحرش لفظي - الأقصر 20 حتى 24-7-2014</t>
  </si>
  <si>
    <t>ح.ج وم.ف وأ.ف وح.ف ون.أ وإ.م وم.ع وم.ف وم.ع</t>
  </si>
  <si>
    <t>18-20-25-36</t>
  </si>
  <si>
    <t>http://www.altaly3anews.com/archives/60849</t>
  </si>
  <si>
    <t>تمكنت وحدة مباحث مكافحة جرائم العنف ضد المرأة بالأقصر من ضبط 9 أشخاص لقيامهم بالتعرض للفتيات فى الطريق العام. كانت وحدة مكافحة جرائم العنف ضد المرأة قد قامت بحملة أمنية خلال الفترة من 20/7/2014 حتى 24/7/2014 إستهدفت ضبط قضايا التحرش الجنسى ومكافحة جرائم العنف ضد المرأة أسفرت جهودها عن ضبط الآتى : 1. المدعو “حسين ج . إ ” سن 18 ، ومقيم دائرة مركز شرطة الأقصر . 2. المدعو “مؤمن ف . ع ” سن 36 ، ومقيم دائرة مركز شرطة القرنة . 3. المدعو “أحمد ف . ع ” سن 20 ، ومقيم دائرة مركز شرطة الأقصر . 4. المدعو ” حجاج . ف . ن ” سن 20 ، ومقيم دائرة مركز شرطة القرنة . 5. المدعو “نادى أ.م” سن 25 ، ومقيم دائرة مركز شرطة طيبة . 6. ” إبراهيم . م . أ ” سن 20 ، ومقيم دائرة مركز شرطة الأقصر . 7. ” محمد . ع . س ” سن 18 ، ومقيم دائرة مركز شرطة الأقصر. 8. ” مصطفى . ف . ع ” سن 20 ، ومقيم دائرة مركز شرطة قوص بقنا . 9. ” محمود . ع . أ ” سن 20 ، ومقيم دائرة مركز شرطة القرنة. لقيامهم بالتعرض للفتيات بالطريق العام. تم إتخاذ كافة الإجراءات القانونية اللازمة .</t>
  </si>
  <si>
    <t>أسبوع عيد الفطر 2014</t>
  </si>
  <si>
    <t>مصر القديمة</t>
  </si>
  <si>
    <t>حملة قبض - تحرش لفظي - مصر القديمة - حديقة الفسطاط - أول أيام عيد الفطر 28-7-2014</t>
  </si>
  <si>
    <t>تم إطلاق سراح 3 منهم، تم استبعاد احتساب شخص لأنه مكرر في واقعة أخرى</t>
  </si>
  <si>
    <t>http://www.youm7.com/story/2014/7/28/%D9%88%D8%B7%D9%86-%D8%A8%D9%84%D8%A7-%D8%AA%D8%AD%D8%B1%D8%B4--%D8%A7%D9%84%D8%A3%D9%85%D9%86-%D8%B6%D8%A8%D8%B7-12-%D9%85%D8%AA%D8%AD%D8%B1%D8%B4%D9%8B%D8%A7-%D8%A8%D8%AD%D8%AF%D9%8A%D9%82%D8%A9-%D8%A7%D9%84%D9%81%D8%B3%D8%B7%D8%A7%D8%B7/1795511#.VkR5MberTIV</t>
  </si>
  <si>
    <t>قال كريم كمال الدين، منسق حملة وطن بلا تحرش، أن قوات الشرطة المتواجدة بحديقة الفسطاط ألقت القبض على 12 متحرشًا بعد ارتفاع معدلات الاعتداء الجسدى واللفظى بين زائرى الحديقة إلى 32 حالة تنوعت بين التحرش اللفظى والجسدى. وأشار إلى أن أفراد الأمن احتجزوا المتحرشين فى الحديقة لحين ترحيلهم بينما أخلت سبيل 3 أفراد من المشاركين فى الواقعة .</t>
  </si>
  <si>
    <t>أول كفر الشيخ</t>
  </si>
  <si>
    <t>حملة قبض - تحرش جماعي - أول كفر الشيخ - ديوان المحافظة - أول أيام عيد الفطر 28-7-2014</t>
  </si>
  <si>
    <t>ع . ش و إ . ح</t>
  </si>
  <si>
    <t>19-20</t>
  </si>
  <si>
    <t xml:space="preserve"> http://www.elwatannews.com/news/details/528638</t>
  </si>
  <si>
    <t>http://www.vetogate.com/1143500</t>
  </si>
  <si>
    <t xml:space="preserve"> حرر قسم مكافحة جرائم العنف ضد المرأة بمديرية أمن كفر الشيخ ،والذي يرأسه العميد أيمن عبد الحميد سعفان،اليوم 4 محاضر تحرش بفتيات ضد 4 شباب. محضر ضد "عبد الحميد .ش، 20 سنة ،طالب ومقيم بعزبة بكر مركز كفر الشيخ، و"إبراهيم .ح " ،19 عاما من ذات القرية، حيث أنهما أثناء استقلالهما دراجة نارية ، قاما بإيقافها أمام ديوان عام المحافظة، محاولين إمساك فتاتين لولا استغاثتهما ،وجاري عرض الشابين على النيابة. كما تمكن أفراد القسم أثناء تواجدهم أمام حديقة صنعاء، من ضبط الشابين "عبد العزيز .ع" ،20 عاما، من قرية الشهيدى بمركز المحلة ،و"عبد الفتاح .أ"،12 عاما، مقيم بمركز بيلا، أثناء محاولتهما التحرش بفتاتين شقيقتين وملامسة أجزاء حساسة بجسميهما،وأصرت الفتاتين على الإدلاء بأقوالهن.</t>
  </si>
  <si>
    <t>مدينة كفر الشيخ</t>
  </si>
  <si>
    <t>حملة قبض - تحرش جماعي - كفر الشيخ - حديقة صنعاء - أول أيام عيد الفطر 28-7-2014</t>
  </si>
  <si>
    <t>ع . ع و ع . أ</t>
  </si>
  <si>
    <t>12-20</t>
  </si>
  <si>
    <t>شقيقتين</t>
  </si>
  <si>
    <t>حملة قبض - تحرش جسدي - قصر النيل - ميدان طلعت حرب - أول أيام عيد الفطر 28-7-2014</t>
  </si>
  <si>
    <t>ي . أ</t>
  </si>
  <si>
    <t>http://www.youm7.com/story/2014/7/29/%D9%85%D8%AF%D9%8A%D8%B1-%D8%A3%D9%85%D9%86-%D8%A7%D9%84%D9%82%D8%A7%D9%87%D8%B1%D8%A9--%D8%B6%D8%A8%D8%B7-6-%D8%B5%D8%A8%D9%8A%D8%A9-%D9%81%D9%89-5-%D9%88%D9%82%D8%A7%D8%A6%D8%B9-%D8%AA%D8%AD%D8%B1%D8%B4-%D8%A3%D9%88%D9%84-%D8%A3%D9%8A%D8%A7%D9%85-%D8%A7%D9%84%D8%B9%D9%8A%D8%AF/1796307#.VkR9HberTIU</t>
  </si>
  <si>
    <t>أكد اللواء على الدمرداش، مساعد وزير الداخلية مدير أمن القاهرة، فى تصريحات خاصة لـ"اليوم السابع" أن الأجهزة الأمنية بمديرية أمن القاهرة على استنفار كامل فى كافة المناطق لتأمين المواطنين والتصدى لأى محاولات لتعكير صفو احتفالاتهم فى عيد الفطر، مؤكدا أن رجال الشرطة منتشرون فى كافة المناطق لرصد الحالة الأمنية وتأمين المواطنين. وأشار مدير أمن القاهرة، إلى أن الأجهزة الأمنية نجحت فى أول أيام عيد الفطر من ضبط 6 متهمين بالتحرش فى 5 وقائع مختلفة بعدة مناطق بالعاصمة، وكانت الأولى بتضرر سيدة من "يحيى.ا" 16 سنة طالب ومقيم شبرا الخيمة، والذى عرض عليها ركوب سيارة أجرة كان يستقلها وعندما رفضت التحرش بها جنسيا بملامسة أجزاء من جسدها فى ميدان طلعت حرب، وتمكن رجال الشرطة بالمنطقة بمساعدة الأهالى من ضبطه وتحرير محضر بالواقعة وسماع أقوال الشهود. وتمثلت الواقعة الثانية فى تضرر سيدة من "حسام.أ.م" عاطل والذى حاول التحرش بها وملامسة جسدها أثناء استقلالها مينى باص، وتمكنت القوات من ضبطه وتبين أنه عليه 7 اتهامات آخرها قضية سلاح فى شبرا، وتم ضبط بحوزته 3 جرامات حشيش. فيما شهدت منطقة مصر القديمة الواقعة الثالثة حيث تلاحظ لضابط الشرطة المعين خدمة لملاحظة الحالة الأمنية بحديقة الفسطاط من ضبط "يوسف.ط" 18 سنة أثناء معاكسة إحدى الفتيات لفظيا. وفى وسط البلد تم رصد الواقعة الرابعة، حيث تبلغ من إحدى الفتيات 16 سنة، والتى تضررت من "كريم.س" 19 سنة ومقيم فى شبين القناطر بوضع يده على كتفها وتعرضه لها، وتمكنت بمساعدة رجال الشرطة والأهالى من ضبطه . كما شهدت منطقة الدرب الأحمر الواقعة الخامسة وتمكن رجال الشرطة من ضبط "إسلام.ع" 20 سنة و"محمد.ع" 18 سنة طالبان، ومقيمان شبرا الخيمة، أثناء محاولتهم التحرش بفتاة 18 سنة بالمنطقة، وتم تحرير محاضر بتلك الوقائع وإخطار النيابات المختصة لتولى التحقيقات مع المتهمين. وأوضح اللواء على الدمرداش، أن الأجهزة الأمنية رصدت العديد من حالات المعاكسات اللفظية، وتم ضبط حالتى تحرش لفظى بحديقة الأزهر وحديقة الفسطاط، ولكن هناك العديد من الفتيات رفضن تحرير محاضر ضد المتهمين، مؤكدا أن رجال الشرطة يكثفون جهودهم لضبط الحالة الأمنية وتأمين احتفالات المواطنين والتصدى لكل ما يعكر فرحتهم واحتفالهم بعيد الفطر المبارك.</t>
  </si>
  <si>
    <t>شبرا</t>
  </si>
  <si>
    <t>حملة قبض - تحرش جسدي - شبرا - أول أيام عيد الفطر 28-7-2014</t>
  </si>
  <si>
    <t>ح . أ</t>
  </si>
  <si>
    <t>حيازة حشيش</t>
  </si>
  <si>
    <t>حملة قبض - تحرش جسدي - مصر القديمة - حديقة الفسطاط - أول أيام عيد الفطر 28-7-2014</t>
  </si>
  <si>
    <t>ي . ط</t>
  </si>
  <si>
    <t>حملة قبض - تحرش جسدي - قصر النيل - وسط البلد - أول أيام عيد الفطر 28-7-2014</t>
  </si>
  <si>
    <t>ك . س</t>
  </si>
  <si>
    <t>فتاة 16 سنة</t>
  </si>
  <si>
    <t>الدرب الأحمر</t>
  </si>
  <si>
    <t>حملة قبض - تحرش جسدي - الدرب الأحمر - أول أيام عيد الفطر 28-7-2014</t>
  </si>
  <si>
    <t>إ.ع و م.ع</t>
  </si>
  <si>
    <t>فتاة 18 سنة</t>
  </si>
  <si>
    <t>حملة قبض - تحرش جماعي - القاهرة والجيزة - أول أيام عيد الفطر "فتاة مصرية" 28-7-2014</t>
  </si>
  <si>
    <t>http://www.youm7.com/story/2014/7/29/%D8%A7%D9%84%D8%A3%D8%AF%D8%A7%D8%A8-%D8%AA%D8%B6%D8%A8%D8%B7-8-%D8%AD%D8%A7%D9%84%D8%A7%D8%AA-%D8%AA%D8%AD%D8%B1%D8%B4-%D8%A3%D9%88%D9%84-%D8%A3%D9%8A%D8%A7%D9%85-%D8%A7%D9%84%D8%B9%D9%8A%D8%AF-%D9%81%D9%89-%D8%A7%D9%84%D9%82%D8%A7%D9%87%D8%B1%D8%A9-%D9%88%D8%A7%D9%84%D8%AC%D9%8A%D8%B2%D8%A9/1796385</t>
  </si>
  <si>
    <t>تمكن رجال مباحث الإدارة العامة لشرطة الآداب فى أول أيام العيد، من ضبط 8 حالات تعرض لأنثى " تحرش"، وذلك بمحافظتى القاهرة والجيزة. وأوضح اللواء محمد ذكاء مدير النشاط الداخلى للإدارة، أن هناك حالتين تحرش جماعى من بين الـــــ 8 حالات إحداهم "التعرض لأجنبية"، وحالة بجوار سينما راديو، مشيرا إلى أنه تم ضبط المتهمين فى وقائع التحرش، وتحررت المحاضر اللازمة بالوقائع، وتم تحويلهم إلى النيابة لاتخاذ الإجراءات القانونية قبلهم، مؤكدا استمرار حملات شرطة الآداب بكثافة على مستوى الجمهورية.</t>
  </si>
  <si>
    <t>حملة قبض - تحرش جماعي - القاهرة والجيزة - أول أيام عيد الفطر "فتاة أجنبية" 28-7-2014</t>
  </si>
  <si>
    <t>سائحة</t>
  </si>
  <si>
    <t>حملة قبض - تحرش جسدي - قصر النيل - سينما راديو - أول أيام عيد الفطر 28-7-2014</t>
  </si>
  <si>
    <t>حملة قبض - تحرش جماعي - قصر النيل - ميدان التحرير - ثاني أيام عيد الفطر 29-7-2014</t>
  </si>
  <si>
    <t xml:space="preserve"> http://www.elwatannews.com/news/details/529271</t>
  </si>
  <si>
    <t>ألقت الأجهزة الأمنية القبض على 11 من المتهمين بالتحرش بالفتيات فى حديقتى الأزهر والفسطاط وشارع طلعت حرب، فى ثانى أيام العيد أمس. وكشفت التحريات التى جرت بإشراف اللواء على الدمرداش، مساعد وزير الداخلية لأمن القاهرة، أنه تم ضبط 5 حالات تحرش عن طريق الملامسة، بينما تم ضبط العديد من حالات التحرش اللفظى. وقال مصدر أمنى مسئول فى وزارة الداخلية إن أجهزة الأمن تتصدى بكل حزم وحسم لمحاولات التحرش خلال أيام العيد، مشيراً إلى أن قلة عدد الحالات التى وقعت نتيجة لوجود الخدمات الأمنية بكافة مناطق العاصمة، وانتشار العناصر النسائية من الشرطة. فى السياق ذاته، رصدت مبادرة «شفت تحرش» 13 واقعة تحرش جنسى فى محيط وسط البلد، فى اليوم الأول لعيد الفطر، بينها 3 وقائع جماعية على كورنيش النيل، كما جرى تحرير 3 محاضر شرطة بوقائع تحرش لدى نقطة شرطة التحرير وقسم شرطة قصر النيل. وقالت المبادرة، فى تقرير لها، إن الدولة لم تنجح فى مواجهة جرائم العنف الجنسى حتى الآن، مشيرة إلى أن اليوم الأول من أيام العيد شهد ارتفاعاً ملحوظاً فى نسبة الصبية والمراهقين الذكور، وانخفاضاً ملحوظاً فى نسبة النساء والفتيات اللاتى خرج أغلبهن بصحبة ذويهن من الذكور نتيجة إحساسهن بعدم الأمان. وأضاف التقرير أنه لوحظ وجود كثيف للقيادات الأمنية والقوات الشرطية فى منطقة ماسبيرو أعلى كورنيش النيل صباح اليوم الأول، ثم اختفى تماماً وأصبح غير مؤثر فى منع جرائم التحرش. وأشادت المبادرة بمشاركة مباحث قسم شرطة قصر النيل، وإدارة متابعة جرائم العنف ضد المرأة، ووصفته بغير المسبوق، مضيفة: «لأول مرة نشاهد قوات شرطية بزى جديد يحمل شعار (شرطة مكافحة العنف ضد المرأة)».</t>
  </si>
  <si>
    <t>حملة قبض - تحرش جسدي - قصر النيل ومصر القديمة والجمالية - ثاني أيام عيد الفطر 29-7-2014</t>
  </si>
  <si>
    <t>حملة قبض - تحرش لفظي - قصر النيل ومصر القديمة والجمالية - ثاني أيام عيد الفطر 29-7-2014</t>
  </si>
  <si>
    <t>حملة قبض - تحرش جماعي - قصر النيل - كورنيش النيل - ثالث أيام عيد الفطر 30-7-2014</t>
  </si>
  <si>
    <t>http://www.youm7.com/story/2014/7/30/%D8%AD%D8%B5%D8%A7%D8%AF-%D8%A7%D9%84%D8%AA%D8%AD%D8%B1%D8%B4-%D9%81%D9%89-%D8%AB%D8%A7%D9%84%D8%AB-%D8%A3%D9%8A%D8%A7%D9%85-%D8%B9%D9%8A%D8%AF-%D8%A7%D9%84%D9%81%D8%B7%D8%B1-%D8%AD%D8%A8%D8%B3-5-%D9%85%D8%AA%D9%87%D9%85%D9%8A%D9%86-%D9%87%D8%AA%D9%83%D9%88%D8%A7-%D8%B9%D8%B1%D8%B6-%D9%81%D8%AA/1797309#.VkSCyrerTIU</t>
  </si>
  <si>
    <t xml:space="preserve">أمرت نيابة قصر النيل برئاسة المستشار سمير حسن, رئيس نيابة قصر النيل, حبس 5 متهمين تحرشوا بفتاة وهتكوا عرضها بمنطقة كورنيش النيل. وكشفت تحقيقات النيابة، أن المتهمين ظلوا يطاردون الفتاة أثناء سيرها بمنطقة كورنيش النيل وهتكوا عرضها أثناء سيرها بالشارع فاستغاثت بالمارة. وعلى الفور تمكن رجال الأمن من القبض على المتهمين وإحالتهم إلى النيابة التى قررت حبسهم 4 أيام على ذمة التحقيقات. </t>
  </si>
  <si>
    <t>28-30/07/2014</t>
  </si>
  <si>
    <t>حملة قبض - تحرش جسدي - قصر النيل - عيد الفطر 28 حتى 30-7-2014</t>
  </si>
  <si>
    <t>بدائرة قصر النيل، هناك 3 حالات باليوم الأول، و 5 بالثالث و 3 بالثاني، وتم افتراض 6 حالات أخرى بالثاني ضمن 8 حالات بدوائر قصر النيل والجمالية ومصر القديمة، من أجل الوصول إلى أقل عدد ممكن موجود بالفعل، والذي سيصبح 23 حالة متبقية غير مرصودة من إجمالي 40.</t>
  </si>
  <si>
    <t>http://www.vetogate.com/1143824</t>
  </si>
  <si>
    <t>http://www.vetogate.com/1144280</t>
  </si>
  <si>
    <t xml:space="preserve"> تباشر نيابة قصر النيل برئاسة المستشار سمير حسن التحقيق مع 40 متهمًا في وقائع التحرش طوال أيام عيد الفطر المبارك، بمنطقة وسط البلد وقصر النيل.</t>
  </si>
  <si>
    <t>قسم الجيزة</t>
  </si>
  <si>
    <t>حملة قبض - تحرش جسدي - الجيزة - حديقة الحيوان - ثالث أيام عيد الفطر 31-7-2014</t>
  </si>
  <si>
    <t>ك.أ</t>
  </si>
  <si>
    <t>74</t>
  </si>
  <si>
    <t>ف.ع 32 سنة</t>
  </si>
  <si>
    <t>http://www.albawabhnews.com/709833</t>
  </si>
  <si>
    <t>البوابة نيوز حوادث وقضايا نيابة الجيزة تحقق مع مسنّ تحرش بسيدة في حديقة الحيوان الخميس 31-07-2014| 06:24م صورة ارشيفية صورة ارشيفية محمد علي يجري المستشار حاتم فاضل رئيس نيابة قسم الجيزة التحقيق مع مسن ألقي القبض عليه لاتهامه بالتحرش بسيدة داخل حديقة الحيوان. وكشفت التحقيقات أن المتهم يدعى "كمال. ا" 74 سنة، قام بالتحرش بسيدة داخل حديقة الحيوان. وبسؤال المجني عليها "ف. ع " 32 قالت إنها توجهت برفقة أسرتها إلى حديقة الحيوان ثالث أيام العيد، وأثناء تجولها بالحديقة اقترب منها رجل مسن وقام بملامسة أجزاء حساسة من جسدها، فصرخت واستغاثت بأمن الحديقة الذي تمكن من ضبطه.</t>
  </si>
  <si>
    <t>طلخا</t>
  </si>
  <si>
    <t>حملة قبض - تحرش جسدي - طلخا - الكورنيش - ثالث أيام عيد الفطر 30-7-2014</t>
  </si>
  <si>
    <t>أ.أ 26 سنة</t>
  </si>
  <si>
    <t xml:space="preserve"> http://www.almasryalyoum.com/news/details/491584</t>
  </si>
  <si>
    <t xml:space="preserve"> تمكن عدد من الأهالي بمدينة طلخا بمحافظة الدقهلية ، من ضبط طالب أثناء تحرشه بإحدى الفتيات أثناء سيرها أمام إحدى قاعات الأفراح على النيل. تلقى اللواء حسن عبدالحي، مدير أمن الدقهلية، إخطارًا من الرائد أحمد شبانة، رئيس مباحث طلخا، يفيد بقيام الأهالي بضبط محمد محمد الزاهر، 18 سنة، طالب، ومقيم بقرية محلة دمنة التابعة لمركز المنصورة، أثناء قيامه بمعاكسة فتاة والتحرش بها، لفظيًا وجسديًا، واستنجادها بالأهالي. توجهت قوة من مركز الشرطة لمكان الواقعة وتسلمت المتحرش، وأكدت تحريات المباحث أن الطالب تحرش لفظيًا وجسديًا بفتاة تدعى «أمانى.إ»، 26 سنة، مقيمة دائرة المركز. تحرر عن ذلك المحضر اللازم وأحيل الطالب للنيابة للتحقيق.</t>
  </si>
  <si>
    <t>حملة قبض - تحرش جماعي - رأس البر - عيد الفطر 28 حتى 30-7-2014</t>
  </si>
  <si>
    <t>فتاة</t>
  </si>
  <si>
    <t>http://www.elwatannews.com/news/details/530013</t>
  </si>
  <si>
    <t>http://www.albawabhnews.com/707347</t>
  </si>
  <si>
    <t xml:space="preserve"> أمر المحامي العام لنيابات دمياط المستشار محمد مجدي الزنفلي، اليوم، بحبس 7 شباب بتهمة التحرش بفتاة بالطريق العام 4 أيام على ذمة التحقيق. وكانت مباحث حماية الأداب برئاسة النقيب هاني البيلي، وكيل مكتب مكافحة الأداب، ومعاونيه ألقوا القبض على المتهمين خلال عيد الفطر لتحرشهم بفتاة بالطريق العام بمدينة رأس البر.</t>
  </si>
  <si>
    <t>حملة قبض - تحرش جسدي - الجيزة - المنيب 31-7-2014</t>
  </si>
  <si>
    <t>ك . خ</t>
  </si>
  <si>
    <t>ه . ب ربة منزل</t>
  </si>
  <si>
    <t>http://www.youm7.com/story/2014/7/31/%D8%A7%D9%84%D9%82%D8%A8%D8%B6-%D8%B9%D9%84%D9%89-%D9%85%D8%AA%D8%AD%D8%B1%D8%B4-%D8%A8%D9%81%D8%AA%D8%A7%D8%A9-%D9%87%D9%86%D8%AF%D9%8A%D8%A9-%D9%88%D8%B6%D8%A8%D8%B7-%D8%B9%D8%A7%D9%85%D9%84-%D9%84%D8%AA%D8%AD%D8%B1%D8%B4%D9%87-%D8%A8%D8%B1%D8%A8%D8%A9-%D9%85%D9%86%D8%B2%D9%84-%D8%A8%D8%A7%D9%84%D8%AC%D9%8A/1798383#.VkSJD7erTIU</t>
  </si>
  <si>
    <t xml:space="preserve">فى منطقة المنيب بالجيزة ألقى رجال المباحث القبض على "كمال.خ" عامل لتحرشه بسيدة تدعى "هـ.ب" ربة منزل، حيث استغاثت بالمارة وتمكنوا من ضبطه وتسليمه لرجال المباحث، وتحرر محضر بالواقعة وباشرت النيابة التحقيق. </t>
  </si>
  <si>
    <t>الدقي</t>
  </si>
  <si>
    <t>حملة قبض - تحرش جسدي - الدقي - داخل اسانسير - سائحة 31-7-2014</t>
  </si>
  <si>
    <t>فرد أمن بشركة محمول</t>
  </si>
  <si>
    <t>سائحة هندية 18 سنة</t>
  </si>
  <si>
    <t>http://www.albawabhnews.com/709820</t>
  </si>
  <si>
    <t>بدأ المستشار شريف توفيق، رئيس نيابة الدقي، التحقيق مع فرد أمن بإحدي شركات المحمول، بعد إلقاء القبض عليه، لاتهامه بالتحرش بفتاة هندية داخل أحد فروع الشركة بمنطقة الدقي. وكشفت تحقيقات أحمد أبوالمجد، مدير النيابة، أن المجني عليها فتاة تدعى "أمرات سيدور ــ 18 سنة ــ سائحة هندية"، تعرضت للتحرش على يد فرد أمن بمنطقة الدقي، أثناء تواجدها داخل أسانسير بفرع إحدى شركات المحمول، فتتبعها فرد أمن بفرع الشركة، وتحرش بها وقام بملامسة أجزاء حساسة من جسدها، مما دفعها للصراخ والاستغاثة فتم الإمساك به.</t>
  </si>
  <si>
    <t>شهر يوليو 2014</t>
  </si>
  <si>
    <t>حملة قبض - تحرش لفظي - الإسكندرية - شهر يوليو 2014</t>
  </si>
  <si>
    <t>تم تسجيل حالتين بالفعل خلال المدة المحددة بالإسكندرية، وبالتالي فإنه تبقى 95 حالة أخرى غير مرصودة من بين إجمالي 97</t>
  </si>
  <si>
    <t>http://www.youm7.com/story/2014/8/2/%D8%B6%D8%A8%D8%B7-97-%D9%82%D8%B6%D9%8A%D8%A9-%D8%AA%D8%AD%D8%B1%D8%B4-%D9%88-68-%D9%82%D8%B7%D8%B9%D8%A9-%D8%B3%D9%84%D8%A7%D8%AD-%D9%86%D8%A7%D8%B1%D9%89-%D8%AE%D9%84%D8%A7%D9%84-%D9%8A%D9%88%D9%84%D9%8A%D9%88-%D8%A7%D9%84%D9%85%D8%A7%D8%B6%D9%89-%D8%A8%D8%A7%D9%84%D8%A5%D8%B3/1801013#.VkSIt7erTIU</t>
  </si>
  <si>
    <t>أعلنت مديرية أمن الإسكندرية عن مجهودات حملات اليوم الواحد لها خلال الفترة شهر يوليو الماضى من خلال ‏توجيهات اللواء أمين عز الدين - مساعد الوزير لأمن الإسكندرية بالقيام بحملات تفتيشية لليوم الواحد مكبرة بدوائر أقسام المدينة لضبط حائزى الأسلحة النارية و تاجرى المواد المخدرة و مرتكبى الحوادث الإجرامية المختلفة وكل ما يخل بالأمن العام وتنفيذاً لتلك التوجيهات أسفرت الحملات التفتيشية عن ضبط عدد من الخارجين على القانون. ( 97 ) قضية تحرش بأنثى</t>
  </si>
  <si>
    <t>حملة قبض - تحرش لفظي - الجيزة - نفق ميدان الجيزة 1-8-2014</t>
  </si>
  <si>
    <t>ع.ا.ا و ع.س و ع.ب و س.س و ك.س</t>
  </si>
  <si>
    <t>http://www.youm7.com/story/2014/8/1/%D8%B6%D8%A8%D8%B7-5-%D8%A3%D8%B4%D8%AE%D8%A7%D8%B5-%D8%AA%D8%AD%D8%B1%D8%B4%D9%88%D8%A7-%D8%A8%D9%81%D8%AA%D9%8A%D8%A7%D8%AA-%D9%81%D9%89-%D9%86%D9%81%D9%82-%D8%A7%D9%84%D8%AC%D9%8A%D8%B2%D8%A9/1799683#.VkSI17erTIU</t>
  </si>
  <si>
    <t>واصلت مديرية أمن الجيزة بإشراف اللواء محمود فاروق مدير الإدارة العامة للمباحث حملاتها ضد المتحرشين. وتمكنت المديرية من ضبط كل من "عبد الرحمن .ا" و" علاء.س" و"عمرو.ب" و"سنوسى.س" و"كريم.س" لاتهامهم بالتحرش بالفتيات داخل نفق ميدان الجيزة، وتم إحالتهم إلى النيابة للتحقيق.</t>
  </si>
  <si>
    <t>دسوق</t>
  </si>
  <si>
    <t>حملة قبض - تحرش جسدي - دسوق 1-8-2014</t>
  </si>
  <si>
    <t>ب.م</t>
  </si>
  <si>
    <t>س.م طالبة 23 سنة</t>
  </si>
  <si>
    <t>رقم 7952 لسنة 2014 جنح دسوق</t>
  </si>
  <si>
    <t>http://www.vetogate.com/1146253</t>
  </si>
  <si>
    <t>http://www.youm7.com/story/2014/8/1/%D8%A3%D9%88%D9%84-%D8%AD%D8%A7%D9%84%D8%A9-%D8%AD%D8%A8%D8%B3-%D9%84%D9%85%D8%AA%D8%AD%D8%B1%D8%B4-%D8%A8%D9%83%D9%81%D8%B1-%D9%84%D8%B4%D9%8A%D8%AE/1799604#.VkSI47erTIU</t>
  </si>
  <si>
    <t>أمر محمود سويف، وكيل نيابة دسوق بكفر الشيخ، بحبس ''ب.م.غ - 20 سنة" 4 أيام على ذمة التحقيق، لتحرشه بطالبة في مكان عام داخل مدينه دسوق. وكان العميد سعد سليط، مأمور قسم شرطة بندر دسوق، والمقدم محمد الجندي، نائب مأمور القسم، تلقيا بلاغا من الأهالي يفيد قيام ''ب.م.غ - 20 سنة" بالتحرش بالطالبة ''س.م.ع - 23 سنة" داخل أحد المتنزهات العامة، وتمكنوا من ضبطه وتسليمه للشرطة. وبعرض الشهود على النيابة العامة، أكدوا أن المجنى عليها أثناء سيرها في المتنزه العام، تحرش بها المتهم، واقترب منها، مستغلًا انشغال الجميع بالتنزه، وقام بلمس أجزاء حساسة من جسدها. وبسؤال المتهم أنكر ارتكاب الواقعة تمامًا، وتحرر عن ذلك المحضر رقم 7952 لسنة 2014 جنح قسم شرطة بندر دسوق، وبالعرض على النيابة العامه أصدرت قرارها السابق.</t>
  </si>
  <si>
    <t>حملة قبض - تحرش جسدي - الجيزة 1-8-2014</t>
  </si>
  <si>
    <t xml:space="preserve"> http://www.elwatannews.com/news/details/530279</t>
  </si>
  <si>
    <t>تمكنت أجهزة الأمن بالجيزة بقيادة اللواء محمود فاروق مدير الادارة العامة للمباحث، من إلقاء القبض على 4 عاطلين بتهمة التحرش بـ 3 فتيات بمنطقة الجيزة، واعترفوا بارتكابهم الواقعة، تحرر محضر بالواقعة وأخطرت النيابة للتحقيق وطلبت النيابة تحريات المباحث ولاتزال التحقيقات مستمرة مع المتهمين الأربعة.</t>
  </si>
  <si>
    <t>شهري ما بين العيدين 2014</t>
  </si>
  <si>
    <t>دار السلام</t>
  </si>
  <si>
    <t>حملة قبض - تحرش جسدي - دار السلام - حدائق المعادي - ش أولاد الجمل 2-8-2-104</t>
  </si>
  <si>
    <t>م.ف</t>
  </si>
  <si>
    <t>ه.ح 30 سنة عاملة</t>
  </si>
  <si>
    <t>http://www.youm7.com/story/2014/8/2/%D8%AD%D8%A8%D8%B3-%D9%85%D9%83%D9%88%D8%AC%D9%89-%D9%84%D8%AA%D8%AD%D8%B1%D8%B4%D9%87-%D8%A8%D8%B9%D8%A7%D9%85%D9%84%D8%A9-%D9%81%D9%89-%D8%B5%D9%8A%D8%AF%D9%84%D9%8A%D8%A9-%D8%A8%D8%AF%D8%A7%D8%B1-%D8%A7%D9%84%D8%B3%D9%84%D8%A7%D9%85/1801130#.VkSIqLerTIU</t>
  </si>
  <si>
    <t>http://www.albawabhnews.com/712034</t>
  </si>
  <si>
    <t xml:space="preserve">أمرت نيابة دار السلام بحبس مكوجى 4 أيام على ذمة التحقيق لاتهامه بالتحرش بعاملة فى صيدلية وملامسة أجزاء حساسة بجسدها. تفاصيل الواقعة بدأت بتلقى ضباط مباحث قسم شرطة دار السلام بلاغا من الأهالى يفيد بقيامهم بضبط متحرش بصيدلية بشارع أولاد الجمل من شارع الحرية بحدائق المعادى، وبالانتقال والفحص تم التقابل مع "هبة.ح.ع" 30 سنة حاصلة على بكالوريوس تجارة وتعمل بإحدى الصيدليات بالمنطقة، حيث تبين إصابتها بجرح قطعى بفروة الرأس وخدوش وكدمات بالوجه والأنف وسحجات بالرقبة، حيث قررت بأنها أثناء تواجدها بمفردها بالصيدلية حضر "محمد.ف.ع" 20 سنة مكوجى، مضيفة أنه طلب منها شراء أحد الأدوية ولدى توجهها لإحضاره تعدى عليها بالضرب مستخدماً عصا خشبية محدثاً إصابتها، وقام بملامسة أجزاء حساسة من جسدها إلا أنها استغاثت بالأهالى وتمكنوا من السيطرة عليه وضبطه. </t>
  </si>
  <si>
    <t>حملة قبض - تحرش جسدي - بندر الأقصر - الممشي السياحي بالكورنيش 2-8-2014</t>
  </si>
  <si>
    <t>ك.م</t>
  </si>
  <si>
    <t>صاحب بازار سياحي</t>
  </si>
  <si>
    <t>http://www.almasryalyoum.com/news/index?typeID=1&amp;keyword=%D8%AA%D8%AD%D8%B1%D8%B4&amp;srchAll=True&amp;page=35</t>
  </si>
  <si>
    <t>تمكنت قوات أمن الأقصر، الأحد، من ضبط شاب تحرش بفتاة أثناء مرورها على الممشى السياحي بكورنيش النيل وسط المدينة، بعد تعديه على رجال الشرطة ومحاولة هروبه بمساعدة صديق له. كان اللواء نصر أبوزيد، مدير أمن الأقصر، تلقى إخطارا بالواقعة من الملازم أول كريم حاتم، مدير مباحث قسم شرطة العنف ضد المرأة، يفيد ضبط المدعو «كريم م. س»، 27 سنة، صاحب بازار سياحي بعد تحرشه بفتاة رفضت ذكر اسمها في المحضر خوفا على سمعتها، وذلك أثناء مرورها على الممشى السياحي بشارع كورنيش النيل دائرة قسم شرطة بندر الأقصر. وذكر في الإخطار، أن الشاب تعدى على رجال الأمن أثناء إلقاء القبض عليه، وحاول الهرب بمعاونة صديق له يدعى «أبوالحسن. ش»، 29 سنة، صاحب بازار سياحي، والذي تم إلقاء القبض عليه بتهمة التعدي على رجال الشرطة، ومحاولة مساعدة مجرم على الهرب. تحرر المحضر اللازم بالواقعة وأخطرت النيابة التي أمرت بتحريات إدارة البحث الجنائي عن الواقعة.</t>
  </si>
  <si>
    <t>مركز الزقازيق</t>
  </si>
  <si>
    <t>حملة قبض - تحرش جسدي - مركز الزقازيق 3-8-2014</t>
  </si>
  <si>
    <t>م.أ و ع.ع</t>
  </si>
  <si>
    <t>31-35</t>
  </si>
  <si>
    <t>كهربائي وعامل</t>
  </si>
  <si>
    <t>ا.م 14 سنة طالبة إعدادي</t>
  </si>
  <si>
    <t>رقم 6232 لسنة 2014 إداري مركز الزقازيق</t>
  </si>
  <si>
    <t>http://www.youm7.com/story/2014/8/4/%D8%A7%D9%84%D9%82%D8%A8%D8%B6-%D8%B9%D9%84%D9%89-%D9%83%D9%87%D8%B1%D8%A8%D8%A7%D8%A6%D9%89-%D9%88%D8%B9%D8%A7%D9%85%D9%84-%D9%84%D9%82%D9%8A%D8%A7%D9%85%D9%87%D9%85%D8%A7-%D8%A8%D8%A7%D9%84%D8%AA%D8%AD%D8%B1%D8%B4-%D8%A8%D8%B7%D8%A7%D9%84%D8%A8%D8%A9-%D8%A8%D8%A7%D9%84%D8%B4%D8%B1%D9%82%D9%8A%D8%A9/1803316#.VkSIkLerTIU</t>
  </si>
  <si>
    <t xml:space="preserve">ألقى ضباط مباحث مركز الزقايق بمحافظة الشرقية، أمس، القبض على كهربائى، وعامل لقيامهما بمحاولة التحرش بطالبة لكنها استغاثت بالأهالى، وتمكنوا من إنقاذها، وتم تحرير محضر بالواقعة، وضبط المتهمين ومباشرة التحقيقات. تلقى اللواء سامح الكيلانى، مدير أمن الشرقية إخطارا من مركز شرطة الزقازيق يفيد تلقى بلاغ من "آية-م-إ" 14سنة طالبة بالإعدادى، ومقيمة بقرية الغزالى التابعة لمركز فاقوس تتهم فيه كل من "متولى أ م"31 سنة كهربائى، و"عزت ع ع" 35 سنة عامل مقيمان بقرية منشية القاضى التابعة لمركز الزقازيق بمحاولة التحرش بها، أثناء عودتها لمنزلها، بعد الانتهاء من الدروس الخصوصية، لكنها استغاثت بالأهالى الذين أسرعوا لنجدتها وإنقاذها. وبالانتقال وبسؤال كلا من "بهاء-ع-ا" 29سنة سائق و"إبراهيم-ك-أ" 32سنة سائق، ويقيمان بقرية الغزالى وشهود الواقعة، أكدا ماورد فى بلاغ الفتاة، وقيامهما بضبط المشكو فى حقهما أثناء محاولتهما التحرش بها. وبتقنين الإجراءات تم ضبط المتهمين، ومباشرة التحقيقات معهما وتحرر عن ذلك المحضررقم 6232 إدارى المركز لسنة 2014. </t>
  </si>
  <si>
    <t>سفاجا</t>
  </si>
  <si>
    <t>حملة قبض - تحرش جسدي - سفاجا - سائحتين ألمانيتين 10-8-2014</t>
  </si>
  <si>
    <t>عامل بمطعم فندق</t>
  </si>
  <si>
    <t>طفلتين سائحتين ألمانيتين 12 و 13 سنة</t>
  </si>
  <si>
    <t>رقم 1023 لسنة 2014 إداري سفاجا</t>
  </si>
  <si>
    <t>http://www.youm7.com/story/2014/8/10/%D9%86%D9%8A%D8%A7%D8%A8%D8%A9-%D8%B3%D9%81%D8%A7%D8%AC%D8%A7-%D8%AA%D9%82%D8%B1%D8%B1-%D8%AD%D8%A8%D8%B3-%D8%B9%D8%A7%D9%85%D9%84-%D8%A8%D9%81%D9%86%D8%AF%D9%82-4-%D8%A3%D9%8A%D8%A7%D9%85-%D9%84%D8%AA%D8%AD%D8%B1%D8%B4%D9%87-%D8%A8%D8%B7%D9%81%D9%84%D8%AA%D9%8A%D9%86-%D8%A3%D9%84%D9%85%D8%A7%D9%86%D9%8A/1813016#.VkSa0rerTIU</t>
  </si>
  <si>
    <t xml:space="preserve">قرر المستشار أحمد سمير مدير نيابة سفاجا الكلية، اليوم الأحد، حبس عامل بأحد فنادق مدينة سفاجا 4 أيام على ذمة التحقيقات، لاتهامه بالتحرش بطفلتين ألمانيتين داخل الفندق، من قبل أسرة الطفلتين فى المحضر رقم 1023 إدارى سفاجا. كانت قد تقدمت عائلة طفلتين ألمانيتين، وهما "لى" 12 سنة و"لينا 13 سنة، ببلاغ لشرطة السياحة بسفاجا، يفيد تحرش عامل بمطعم أحد فنادق سفاجا الشهيرة، أثناء تناولهما وجبة العشاء بمطعم الفندق. على الفور تم تشكيل فريق بحث، وتم ضبط المتهم، وبعرضه على النيابة العامة تم عمل عرض قانونى له أمام الطفلتين وتعرفتا عليه، وجاء قرار النيابة العامة بحبسه 4 أيام على ذمة التحقيقات. </t>
  </si>
  <si>
    <t>حملة قبض - تحرش جسدي - أبو النمرس 11-8-2014</t>
  </si>
  <si>
    <t>ع.م</t>
  </si>
  <si>
    <t>31</t>
  </si>
  <si>
    <t>طفلة 4 سنوات</t>
  </si>
  <si>
    <t>http://www.youm7.com/story/2014/8/11/%D8%B6%D8%A8%D8%B7-%D8%B4%D8%A7%D8%A8-%D8%AA%D8%AD%D8%B1%D8%B4-%D8%A8%D8%B7%D9%81%D9%84%D8%A9-%D9%88%D8%AD%D8%A7%D9%88%D9%84-%D8%A7%D8%BA%D8%AA%D8%B5%D8%A7%D8%A8%D9%87%D8%A7-%D9%81%D9%89-%D8%A3%D8%A8%D9%88-%D8%A7%D9%84%D9%86%D9%85%D8%B1%D8%B3-%D8%A8%D8%A7%D9%84%D8%AC%D9%8A%D8%B2%D8%A9/1814055#.VkSZmrerTIU</t>
  </si>
  <si>
    <t xml:space="preserve"> تحرش شاب بطفلة واستدرجها داخل شقته بأبو النمرس جنوب الجيزة محاولا اغتصابها، وتم القبض على المتهم وأحيل للنيابة التى باشرت التحقيقات. وكان العميد خالد منير مأمور مركز شرطة أبو النمرس، تلقى بلاغا من مواطن بتعرض طفلته ذات الأربع سنوات للتحرش على يد شاب من جيرانهم، وشروعه فى اغتصابها، واستمع ضباط المباحث إلى أقوال الطفلة التى أكدت أنه أثناء ذهابها إلى الحضانة اعترض طريقها المتهم على مدخل العقار عارى الجسد تماما، وجرى خلفها وجذبها داخل شقته وتحرش بأجزاء حساسة من جسدها، ثم سمع صوت والدتها على السلم، فأطلق سراحها قبل اغتصابها خوفا من الفضيحة. وتمكنت قوة أمنية بقيادة العميد عبد الحميد أبو موسى مفتش مباحث جنوب الجيزة، من القبض على المتهم "عمرو.م" 31 سنة، وأحاله اللواء كمال الدالى مدير أمن الجيزة للنيابة التى باشرت التحقيقات.</t>
  </si>
  <si>
    <t>حملة قبض - تحرش جسدي - الغردقة - سائحة 11-8-2014</t>
  </si>
  <si>
    <t>أفراد أمن بفندق سياحي</t>
  </si>
  <si>
    <t>سائحة بيلاروسية</t>
  </si>
  <si>
    <t xml:space="preserve"> http://www.elwatannews.com/news/details/536583</t>
  </si>
  <si>
    <t xml:space="preserve"> ألقت مباحث شرطة السياحة بمحافظة البحر الأحمر، اليوم، القبض على 3 أفراد أمن بأحد الفنادق السياحية بمدينة الغردقة، وجاء ذلك بتهمة التحرش بسائحة أجنبية. وكان العقيد أحمد عبدالخالق، رئيس مباحث شرطة السياحة، تلقى إخطارًا من سائحة من دولة بيلا روسيا كانت نزيلة بأحد فنادق منطقة جنوب الغردقة، وذلك عقب قيام 3 أفراد أمن بالفندق بالتحرش بها، وتمكنت شرطة السياحة من ضبطهم بعد أن تعرفت عليهن السائحة.. تحرر محضر بالواقعه وتم إلحالتهم إلى النيابة العامة، وأمر المستشار إيهاب مهنا، رئيس النيابة، بحبسهم 4 أيام على ذمة التحقيق.</t>
  </si>
  <si>
    <t>ثالث الإسماعيلية</t>
  </si>
  <si>
    <t>حملة قبض - تحرش جسدي - ثالث الإسماعيلية - الشيخ زايد 14-8-2014</t>
  </si>
  <si>
    <t>ي.أ</t>
  </si>
  <si>
    <t>15</t>
  </si>
  <si>
    <t>عامل أرزقي</t>
  </si>
  <si>
    <t>ر.م 26 سنة</t>
  </si>
  <si>
    <t>رقم 27 لسنة 2014 جنح أحداث الإسماعيلية</t>
  </si>
  <si>
    <t>http://www.youm7.com/story/2014/8/14/%D9%81%D8%AA%D8%A7%D8%A9-%D8%AA%D8%AA%D9%87%D9%85-%D8%B9%D8%A7%D9%85%D9%84%D8%A7-%D8%A8%D8%A7%D9%84%D8%AA%D8%AD%D8%B1%D8%B4-%D8%A8%D9%87%D8%A7-%D9%81%D9%89-%D8%A7%D9%84%D8%A5%D8%B3%D9%85%D8%A7%D8%B9%D9%8A%D9%84%D9%8A%D8%A9/1819979#.VkSZh7erTIU</t>
  </si>
  <si>
    <t>اتهمت فتاة عاملا بالتحرش بها أثناء سيرها بالشارع التجارى فى الشيخ زايد بدائرة قسم ثالث الإسماعيلية. وتلقى اللواء مصطفى سلامة مدير أمن الإسماعيلية، إخطارا من العميد عادل عطا مأمور قسم ثالث الإسماعيلية يفيد بتلقيه بلاغا من فتاة تدعى (ر. م . م ) 26 سنة مقيمة الشيخ زايد دائرة القسم تقول فيه إنه أثناء سيرها هى وصديقتها وتدعى (ن . ج ) 26 سنة بكالوريوس تجارة فى الشارع التجارى قام أحد الأشخاص مستقلا دراجة نارية بالتحرش بها وفر هاربا. وأضافت الفتاة فى بلاغها: "استعنت بأحد المارة يستقل دراجة بخارية ويدعى (أ. ج) 25 سنة مراقب بأحد البنوك ومقيم بدائرة قسم ثالث". وأكدت الفتاة أن مراقب الأمن قام بمطاردة قائد الدراجة النارية، وتمكن من الإمساك به، وتبين أنه يدعى (ى.ا.م) 15 سنة عامل أرزقى بمحل ألوموتال، وتم التحفظ على العامل وتحرر عن الواقعة المحضر رقم 27 لسنة 2014 جنح أحداث، وأخطرت النيابة العامة التى تولت التحقيقات</t>
  </si>
  <si>
    <t>حملة قبض - تحرش جسدي - بندر الأقصر - سائحة 17-8-2014</t>
  </si>
  <si>
    <t>33</t>
  </si>
  <si>
    <t>حارس آثار</t>
  </si>
  <si>
    <t>سائحة أسترالية 54 سنة</t>
  </si>
  <si>
    <t>رقم 5 أحوال شرطة السياحة بالأقصر</t>
  </si>
  <si>
    <t>http://www.youm7.com/story/2014/8/18/%D8%A7%D9%84%D9%82%D8%A8%D8%B6-%D8%B9%D9%84%D9%89-%D8%AD%D8%A7%D8%B1%D8%B3-%D8%A2%D8%AB%D8%A7%D8%B1-%D8%AA%D8%AD%D8%B1%D8%B4-%D8%A8%D8%B3%D8%A7%D8%A6%D8%AD%D8%A9-%D8%A5%D8%B3%D8%AA%D8%B1%D8%A7%D9%84%D9%8A%D8%A9-%D8%A8%D9%88%D8%A7%D8%AF%D9%89-%D8%A7%D9%84%D9%85%D9%84%D9%88%D9%83-%D9%81%D9%89-%D8%A7%D9%84%D8%A3/1824513#.VkTK13arTIU</t>
  </si>
  <si>
    <t>http://www.albawabhnews.com/739814</t>
  </si>
  <si>
    <t xml:space="preserve"> ألقت مباحث السياحة والآثار بالأقصر، القبض على حارس آثار تحرش بسائحة إسترالية الجنسية، أثناء زيارتها مقبرة رمسيس 9 بمنطقة وادى الملوك، بالبر الغربى، بعدما استغل الانقطاع المفاجئ للتيار الكهربائى أثناء تواجدها داخل المقبرة. وتلقى اللواء ممتاز فتحى، مساعد وزير الداخلية لشرطة السياحة والآثار، إخطارًا بالواقعة من اللواء علاء السباعى، مدير الإدارة العامة لشرطة السياحة والآثار. وورد بلاغ للعقيد أبو الحجاج كمال، رئيس مباحث السياحة والآثار، من السائحة "ميرديس وراى" – "MEREDITH WRAY" 54 سنة، إسترالية الجنسية، مقيمة على العائمة سونستا سان جورج، لمدة 6 أيام، ابتداءً من 12 أغسطس، وحتى 18 أغسطس، تتهم أحد حراس منطقة وادى الملوك بالتحرش بها. وأكدت السائحة فى البلاغ، أن حارس الآثار كان متواجدًا معها داخل مقبرة "رمسيس 9" وأثناء تفقدها المقبرة، انقطع التيار الكهربائى فجأة، وفور انقطاع التيار الكهربائى، وضع حارس الآثار يده على كتف السائحة، وطلب منها احتضانه ومعانقته، 3 مرات، وكانت فى كل مرة ترفض. وانتقلت قوة من مباحث السياحة والآثار، إلى موقع الحدث برفقة المبلغة، والتى تعرفت على المتهم، ويدعى "م.م.م" 33 سنة حارس آثار، مقيم الطارف بمركز القرنة غرب الأقصر. وألقى القبض على الحارس المتهم، وحرر محضر بالواقعة تحت رقم "5" أحوال شرطة السياحة، وأخطرت النيابة التى تتولى التحقيقات بإشراف المستشار وليد البيلى المحامى العام لنيابات الأقصر.</t>
  </si>
  <si>
    <t>ثان الغردقة</t>
  </si>
  <si>
    <t>حملة قبض - تحرش جسدي - ثان الغردقة - سائحة 19-8-2014</t>
  </si>
  <si>
    <t>سائق سيارة سياحية</t>
  </si>
  <si>
    <t>سائحة سلوفاكية 22 سنة</t>
  </si>
  <si>
    <t>رقم 3426 لسنة 2014 إداري ثان الغردقة</t>
  </si>
  <si>
    <t>http://www.youm7.com/story/2014/8/19/%D9%86%D9%8A%D8%A7%D8%A8%D8%A9-%D8%A7%D9%84%D8%BA%D8%B1%D8%AF%D9%82%D8%A9-%D8%AA%D9%82%D8%B1%D8%B1-%D8%AD%D8%AC%D8%B2-%D8%B3%D8%A7%D8%A6%D9%82-%D8%AA%D8%AD%D8%B1%D8%B4-%D8%A8%D8%B3%D8%A7%D8%A6%D8%AD%D8%A9-%D8%B3%D9%84%D9%88%D9%81%D8%A7%D9%83%D9%8A%D8%A9-%D9%84%D9%88%D8%B1%D9%88%D8%AF-%D8%A7%D9%84%D8%AA%D8%AD%D8%B1/1826899#.VkTKr3arTIU</t>
  </si>
  <si>
    <t xml:space="preserve">تمكنت مباحث شرطة السياحة بمدينة الغردقة، من ضبط سائق سيارة سياحية، بعد أن اتهمته سائحة سلوفاكية الجنسية بالتحرش بها أثناء عودتها من رحلة بحرية بالغردقة، وملامسة مناطق حساسة بجسدها، تم ضبطه وتحرر المحضر رقم 3426 إدارى ثانى الغردقة وبعرضه على النيابة العامة برئاسة المستشار إيهاب مهنا رئيس النيابة قرر حجزه لحين ورود تحريات المباحث حول الواقعة. بدأت الواقعة عندما تلقى العقيد أحمد عبد الخالق رئيس مباحث شرطة السياحة بالبحر الأحمر، بلاغاً من السائحة سلوفاكية الجنسية تدعى "جان . ك" 22 سنة، تفيد تعرضها لحالة تحرش من قبل سائق سيارة سياحية، بعد عودتها من رحلة بحرية بإحدى الجزر بالغردقة وأثناء عودتها لفندقها المقيمة به بالجونة، وبعد أن قام السائق بإنزال السياح الذين كانوا برفقتها لمكان إقامتهم بالفنادق المختلفة، وكانت آخر من تبقى بالسيارة قام السائق بملامسة مناطق حساسة بجسدها. على الفور شكل فريق بحث ترأسه كل من المقدم وليد عبد الرحيم وأبو الحجاج وكيلا مباحث شرطة السياحة بالبحر الأحمر، وتم التعرف على السائق من شركة النقل السياحى الذى يعمل بها ويدعى "مينا . م . ن" 26 سنة سائق، وتم ضبطه وعرضه على النيابة العامة والتى أمرت بحجزه لحين ورود تحريات المباحث. </t>
  </si>
  <si>
    <t>المطرية</t>
  </si>
  <si>
    <t>حملة قبض - تحرش جسدي - المطرية 20-8-2014</t>
  </si>
  <si>
    <t>http://www.youm7.com/story/2014/8/20/%D8%AD%D8%A8%D8%B3-%D8%B3%D8%A7%D8%A6%D9%82-%D8%AA%D8%AD%D8%B1%D8%B4-%D8%A8%D8%B7%D8%A7%D9%84%D8%A8%D8%A9-%D9%81%D9%89-%D8%A7%D9%84%D9%85%D8%B7%D8%B1%D9%8A%D8%A9-4-%D8%A3%D9%8A%D8%A7%D9%85/1828039#.VkTKn3arTIU</t>
  </si>
  <si>
    <t xml:space="preserve">أمر المستشار حسن داود، رئيس نيابة المطرية، حبس سائق تحرش بفتاة 4 أيام على ذمة التحقيق لملامسته أماكن حساسة بجسدها. البداية كانت عندما تقدمت ببلاغ إلى قسم شرطة المطرية يفيد أن سائق تحرش بها جنسيا عن طريق ملامسة الأماكن الحساسة بجسدها، وعلى الفور تمكن قوات الأمن من القبض على السائق، وإرساله إلى النيابة، والتى أمرت بحبسه على ذمة القضية. </t>
  </si>
  <si>
    <t>حملة قبض - تحرش جسدي - الغردقة - سائحتان 21-8-2014</t>
  </si>
  <si>
    <t>نقيب شرطة</t>
  </si>
  <si>
    <t>سائحة ألمانية 22 سنة ووالدتها</t>
  </si>
  <si>
    <t>http://www.youm7.com/story/2014/8/21/%D8%AD%D8%A8%D8%B3-%D9%86%D9%82%D9%8A%D8%A8-%D8%B4%D8%B1%D8%B7%D8%A9-4-%D8%A3%D9%8A%D8%A7%D9%85-%D9%84%D8%AA%D8%AD%D8%B1%D8%B4%D9%87-%D8%AC%D9%86%D8%B3%D9%8A%D8%A7-%D8%A8%D8%B3%D8%A7%D8%A6%D8%AD%D8%A9-%D8%A3%D9%84%D9%85%D8%A7%D9%86%D9%8A%D8%A9-%D9%88%D9%88%D8%A7%D9%84%D8%AF%D8%AA%D9%87%D8%A7-%D8%A8%D8%A7/1829004#.VkTKjnarTIU</t>
  </si>
  <si>
    <t>قرر المستشار حاتم حكيم وكيل النائب العام بنيابة الغردقة الجزئية، تحت إشراف المستشار إيهاب مهنا رئيس النيابة، وبإمانة سر أحمد بغدادى، حبس ضابط شرطة برتبة نقيب 4 أيام بعد اتهامه من قبل إلمانية ووالدتها بالتحرش بهما. كان قد تلقى العقيد أحمد عبد الخالق رئيس مباحث شرطة السياحة بالبحر الأحمر بلاغا من ألمانية تدعى "جيسيكا.أ" 22 سنة ووالدتها يفيد تعرضهم للتحرش من قبل ضابط شرطة. وعلى الفور تم إلقاء القبض على الضابط وتقديمه للنيابة العامة ورفضت السائحة ووالدتها التصالح، وبعد استماع أقوال المتهم فى البلاغ المقدم ضده وأثبتت التحريات صحة الواقعة جاء قرار النيابة بحبسه 4 أيام على زمة التحقيقات.</t>
  </si>
  <si>
    <t>الوادي الجديد</t>
  </si>
  <si>
    <t>الفرافرة</t>
  </si>
  <si>
    <t>حملة قبض - تحرش جسدي - الفرافرة 22-8-2014</t>
  </si>
  <si>
    <t>بائع متجول</t>
  </si>
  <si>
    <t>فتاة صغيرة</t>
  </si>
  <si>
    <t>http://www.youm7.com/story/2014/8/22/%D8%B6%D8%A8%D8%B7-%D8%A8%D8%A7%D8%A6%D8%B9-%D9%85%D8%AA%D8%AC%D9%88%D9%84-%D8%A8%D8%AA%D9%87%D9%85%D8%A9-%D8%A7%D9%84%D8%AA%D8%AD%D8%B1%D8%B4-%D8%A8%D9%81%D8%AA%D8%A7%D8%A9-%D9%81%D9%89-%D8%A7%D9%84%D9%88%D8%A7%D8%AF%D9%89-%D8%A7%D9%84%D8%AC%D8%AF%D9%8A%D8%AF/1830787#.VkTKdnarTIU</t>
  </si>
  <si>
    <t>تعدى عدد من أهالى مدينة الفرافرة بالوادى الجديد على أحد الباعة الجائلين بالضرب المبرح بعد أن استنجدت فتاة صغيرة بهم أثناء محاولته التحرش بها، حيث تم استدعاء قوات الشرطة التى اقتادته لمركز شرطة الفرافرة وتحرر محضر بالواقعة وأحيل إلى النيابة التى تباشر التحقيق. كان إخطار قد ورد للواء نبيل العشرى مدير أمن المحافظة يفيد قيام أحد الباعة المتجولين باستدراج إحدى الفتيات ومحاولة التحرش بها مما جعلها تستنجد بالأهالى الذين تعقبوا البائع المتجول وقاموا بالتعدى عليه بالضرب واحتجزوه لحين وصول قوات الشرطة التى أنقذته من بين أيديهم وتحرر محضر بالواقعة وتمت إحالته للنيابة.</t>
  </si>
  <si>
    <t>سوهاج</t>
  </si>
  <si>
    <t>ثان سوهاج</t>
  </si>
  <si>
    <t>حملة قبض - تحرش جسدي - ثان سوهاج 22-8-2014</t>
  </si>
  <si>
    <t>بكالوريوس تربية رياضية</t>
  </si>
  <si>
    <t>رقم 5796 لسنة 2014 جنح ثان سوهاج</t>
  </si>
  <si>
    <t>http://www.almasryalyoum.com/news/details/506605</t>
  </si>
  <si>
    <t>تمكنت وحدة مباحث الاشتباه بمديرية أمن سوهاج ، الخميس، من ضبط شاب تحرش جنسيا بسيدة بأحد شوارع مدينة سوهاج في مكان خال من المارة، وحاول سرقة حقيبة يدها. كان اللواء إبراهيم صابر، مدير أمن سوهاج، قد تلقى إخطارا من وحدة مباحث الاشتباه بالمديرية بتمكنها بإشراف العميد حسين حامد، مدير المباحث الجنائية، من ضبط شاب يدعى «أحمد. ع»، ( 29 سنة- حاصل على بكالوريوس تربية رياضية) ويقيم بدائرة قسم ثان مدينة سوهاج عقب قيامه بالتحرش بإحدى السيدات. وبسؤال المجني عليها قررت قيام المتهم المذكور باقتيادها لمكان خالٍ من المارة والتحرش بها جنسيا، ومحاولة سرقة حقيقة يدها، إلا أنها استغاثت بالمارة. تم تكليف إدارة البحث الجنائي بالتحري فـي الواقعة وملابساتها، وتحرر عن ذلك المحضر رقم 5796 جنح القسم وأخطرت النيابة العامة للتحقيق.</t>
  </si>
  <si>
    <t>حملة قبض - تحرش لفظي - الإسكندرية 25-8-2014</t>
  </si>
  <si>
    <t>http://www.almasryalyoum.com/news/details/508626</t>
  </si>
  <si>
    <t>شنت مديرية أمن الاسكندرية برئاسة اللواء أمين عز الدين، مساعد الوزير لأمن الأسكندرية حملة أمنية مكبرة لضبط الخارجين عن القانون وتحقيق الانضباط الأمنى بالشارع السكندري، حيث قامت الحملة التي استهدفت منطقتي شرق وغرب المدينة واشترك فيها ضباط وقوات من إدارة البحث الجنائي بالاشتراك مع قوات الأمن المركزي، ومجموعات الانتشار السريع، وشرطة النجدة، في مجال ضبط القضايا المتنوعة تم ضبط عدد ( 6 ) قضية تعرض للاناث بالطريق العام</t>
  </si>
  <si>
    <t>الجمالية</t>
  </si>
  <si>
    <t>حملة قبض - تحرش جسدي - الجمالية 25-8-2014</t>
  </si>
  <si>
    <t>سيدة ونجلتها</t>
  </si>
  <si>
    <t>http://www.vetogate.com/1187021</t>
  </si>
  <si>
    <t xml:space="preserve"> أمرت نيابة الجمالية، برئاسة المستشار مصطفى عتريس، مدير النيابة، اليوم الإثنين، حبس عاطل أربعة أيام على ذمة التحقيقات، لتحرشه بالأيدى بسيدة ونجلتها بالطريق العام بمنطقة الجمالية. حيث قامت السيدة بتقديم بلاغ للنيابة تتهم به "عاطل" بالتحرش بها ونجلتها ومضايقتهما أثناء مرورهما بالطريق، حيث تمكنت الأجهزة الأمنية بالجمالية من القبض عليه، وتحرر محضر بالواقعة، وتم إحالته للنيابة العامة لمباشرة التحقيق، والتي أمرت بحبسه.</t>
  </si>
  <si>
    <t>عابدين</t>
  </si>
  <si>
    <t>حملة قبض - تحرش جسدي - عابدين - محطة مترو محمد نجيب 26-8-2014</t>
  </si>
  <si>
    <t>م.و 24 سنة</t>
  </si>
  <si>
    <t>قم 22/126 أحوال قسم شرطة مترو الأنفاق</t>
  </si>
  <si>
    <t>http://www.albawabhnews.com/755140</t>
  </si>
  <si>
    <t>تمكنت شرطة تأمين محطة مترو محمد نجيب من ضبط عامل لاتهامه بالتحرش بفتاة أثناء تواجدها بالمحطة. وتبين من خلال التحريات أن المتهم يدعي "ع. م" 21 سنة عامل سبق اتهامه في 5 قضايا آخرها 2 تبديد وأخرى شيك، حيث قام بالتحرش بفتاة تدعى "م. و" 24 سنة حاصلة على بكالوريوس أثناء تواجدهما على رصيف محطة محمد نجيب لمترو الانفاق. وبمواجهة المتهم اعترف بارتكابه للواقعة وتحرر عن ذلك المحضر رقم 22/126 أحوال.</t>
  </si>
  <si>
    <t>حملة قبض - تحرش جسدي - بندر المنيا 26-8-2014</t>
  </si>
  <si>
    <t>12</t>
  </si>
  <si>
    <t>ن.ج 22 سنة موظفة</t>
  </si>
  <si>
    <t>http://www.almasryalyoum.com/news/details/510115</t>
  </si>
  <si>
    <t>حررت موظفة من إحدى قري مركز المنيا محضرًا تتهم فيه طفلا في الثانية عشرة من عمره بالتحرش الجنسي بها باللمس. تلقي اللواء أسامة متولي، مدير أمن المنيا، إخطارا من مأمور بندر المنيا بتلقيه بلاغا من «نهال. ج . ع»، 22 سنة، موظفة، ضد «مصطفي. ر. ع»، 12 سنة، طالب ومقيم بقرية زهرة التابعة لمركز المنيا. وقالت صاحبة البلاغ أن المشكو في حقه تحرش بها لفظيا، ثم قام بالتحرش الجنسي بها وملامسة أجزاء حساسة من جسدها، فتحرر المحضر اللازم بالواقعة وتم ضبط المشكو في حقه والذي أنكر ما نسب إليه فأحيل إلى النيابة لمباشرة التحقيق.</t>
  </si>
  <si>
    <t>بولاق الدكرور</t>
  </si>
  <si>
    <t>حملة قبض - تحرش جسدي - بولاق الدكرور - داخل المنزل 27-8-2014</t>
  </si>
  <si>
    <t>ب.س</t>
  </si>
  <si>
    <t>موظف</t>
  </si>
  <si>
    <t>س.ع 28 سنة ربة منزل</t>
  </si>
  <si>
    <t>http://www.vetogate.com/1190400</t>
  </si>
  <si>
    <t>ألقت مباحث قسم شرطة حي بولاق الدكرور القبض على موظف تحرش بجارته أثناء تنظيفها منزلها. تلقى العقيد عمرو حافظ، نائب مأمور قسم شرطة بولاق الدكرور، بلاغا من «س .ع .ع» (28 سنة) ربة منزل، ومقيمة بدائرة القسم تتهم فيه جارها باسم سامى سعيد، موظف بأنه تحرش بها وهى تنظف «حوش» المنزل. تم ضبط الموظف وتحرر محضر بالواقعة، وتولت النيابة التحقيق.</t>
  </si>
  <si>
    <t>حملة قبض - تحرش لفظي - المنيا 27-8-2014</t>
  </si>
  <si>
    <t>http://www.albawabhnews.com/757402</t>
  </si>
  <si>
    <t>تمكنت وحدة مباحث الآداب بالمنيا من ضبط 4 حالات تحرش بأنثى بالطريق العام. وتلقى اللواء أسامة متولي مدير أمن المنيا إخطارًا من اللواء هشام نصر مدير إدارة البحث الجنائي يفيد بضبط 4 حالات تحرش بأنثى بالطريق العام وتحرير قضية احتساء خمور وأخرى إدارة محل دون ترخيص، وعدم حمل شهادة صحية.</t>
  </si>
  <si>
    <t>حملة قبض - تحرش جسدي - مغاغة 28-8-2014</t>
  </si>
  <si>
    <t>طالب جامعي</t>
  </si>
  <si>
    <t>د.م 17 سنة طالبة جامعية</t>
  </si>
  <si>
    <t xml:space="preserve"> http://www.youm7.com/story/2014/8/28/%D8%B7%D8%A7%D9%84%D8%A8%D8%A9-%D8%A8%D9%83%D9%84%D9%8A%D8%A9-%D8%A7%D9%84%D9%87%D9%86%D8%AF%D8%B3%D8%A9-%D8%AA%D8%AA%D9%87%D9%85-%D8%B7%D8%A7%D9%84%D8%A8%D8%A7-%D8%A8%D8%A7%D9%84%D8%AA%D8%AD%D8%B1%D8%B4-%D8%A8%D9%87%D8%A7-%D9%81%D9%89-%D8%A7%D9%84%D9%85%D9%86%D9%8A%D8%A7/1839325#.VkTLXnarTIV</t>
  </si>
  <si>
    <t xml:space="preserve">تقدمت طالبة بكلية الهندسة جامعة المنيا، ببلاغ ضد طالب بكلية العلاج الطبيعى لتحرشه بها أثناء سيرها بأحد شوارع مدينة مغاغة. كان اللواء أسامة متولى مدير أمن المنيا تلقى إخطارا من مأمور مركز شرطة مغاغة يفيد تلقيه إخطارا من طالبة تدعى د م 17 سنة طالبة بكلية الهندسة يتضمن أنها أثناء سيرها بأحد شوارع مغاغة قام طالب بكلية العلاج الطبيعى بالتعرض لها بالقول والتحرش بها وملامسة أجزاء حساسة من جسدها، فيما تم ضبط المشكو فى حقه وبمواجهته أنكر ما نسب إليه. </t>
  </si>
  <si>
    <t>إمبابة</t>
  </si>
  <si>
    <t>حملة قبض - تحرش جسدي - إمبابة - قسم شرطة إمبابة 29-8-2014</t>
  </si>
  <si>
    <t>فرد شرطة بقسم إمبابة</t>
  </si>
  <si>
    <t>محبوسة على ذمة قضية</t>
  </si>
  <si>
    <t xml:space="preserve">  http://www.youm7.com/story/2014/8/29/%D8%A7%D9%84%D8%AF%D8%A7%D8%AE%D9%84%D9%8A%D8%A9--%D8%A5%D8%AD%D8%A7%D9%84%D8%A9-%D8%A3%D9%85%D9%8A%D9%86-%D8%A7%D9%84%D8%B4%D8%B1%D8%B7%D8%A9-%D8%A7%D9%84%D9%85%D8%AA%D9%87%D9%85-%D8%A8%D8%A7%D9%84%D8%AA%D8%AD%D8%B1%D8%B4-%D8%A8%D9%81%D8%AA%D8%A7%D9%87-%D9%82%D8%B3%D9%85-%D8%A5%D9%85%D8%A8%D8%A7%D8%A8%D8%A9-/1841082#.VkTRfnarTIU</t>
  </si>
  <si>
    <t>قالت وزارة الداخلية فى بيان لها، إنه فى ظل ما تداولته بعض المواقع الإلكترونية من اتهام أحد أفراد الشرطة من قوة قسم شرطة إمبابة بالتحرش بإحدى المحجوزات على ذمة إحدى القضايا، فإن الوزارة بادرت باتخاذ الإجراءات الإدارية والقانونية اللازمة، وذلك بإحالة المتهم إلى الاحتياط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واتخاذ الإجراءات الرادعة قِبل كل من يثبت تورطه فى ارتكابها.</t>
  </si>
  <si>
    <t>حملة قبض - تحرش لفظي - المنيا 29-8-2014</t>
  </si>
  <si>
    <t>20 سنة</t>
  </si>
  <si>
    <t>http://www.almasryalyoum.com/news/details/511858</t>
  </si>
  <si>
    <t>فيما أحالت إدارة البحث الجنائي بمديرية الأمن طالبا بكلية العلاج الطبيعي يدعى «أ. أ. ع»، 20 سنة، إلى النيابة للتحقيق معه بعد أن اتهمته طالبة بكلية الهندسة بالتعرض لها بالقول والتحرش بها وملامسة أجزاء حساسة من جسدها.</t>
  </si>
  <si>
    <t>واصلت سلطات أمن المنيا حملاتها لملاحقة الخارجين على القانون، خاصة فيما يخص جرائم الآداب، وأحالت مباحث آداب المنيا 5 متهمين للنيابة بتهمة التعرض لأنثى بالطريق العام وخدش الحياء والتحرش . تلقى اللواء أسامة متولي، مدير أمن المنيا، إخطارا من المقدم شريف عبد العزيز طه، رئيس قسم حماية الآداب، بإحالة 4 أشخاص للنيابة للتحقيق معهم حول تعرضهم لإناث بالطريق العام، حيث ضبطتهم دوريات متحركة لمباحث آداب المنيا متلبسين بوقائع التحرش وخدش الحياء العام.</t>
  </si>
  <si>
    <t>مدينة سوهاج</t>
  </si>
  <si>
    <t>حملة قبض - تحرش جسدي - سوهاج - داخل الشقة 31-8-2014</t>
  </si>
  <si>
    <t>ع.ح</t>
  </si>
  <si>
    <t>سكرتير بمدرسة</t>
  </si>
  <si>
    <t>م.ر 23 سنة</t>
  </si>
  <si>
    <t>http://www.albawabhnews.com/764543</t>
  </si>
  <si>
    <t>لقى سكرتير مدرسة بسوهاج مصرعه بسبب واقعة تحرش جنسي بابنة شقيقه . كانت بداية الواقعة عندما جاءت "منار.ر.ح"23 عاماً عقب رحلتها الى منزل جدتها تروى لوالدها "رافت.ح.ح"65عاماً موظف بالمعاش تحرش عمها بها، وأثار حديثها بركان من الغضب فى قلب الوالد ،و خرج الأب مسرعاً الى منزل شقيقه " عصمت.ح.ح" يعمل سكرتير بمدرسة النيل الابتدائية بمركز اخميم وحدثت مشادة كلامية بينهما فى إطار الواقعة، الى ان تطورت وعلى اثرها قام والد الفتاة بسحب سلاح ابيض عبارة عن "سكين" وقام بالتعدي على شقيقه، مما أدى الى وفاته فى الحال وهروب الآخر عقب ذلك . توصلت الأجهزة الامنية من خلال التحريات الى انه مرتكب الواقعه واعدت له كمين وتم إلقاء القبض عليه واعترف بقيامه بذلك ،وسلم الأداة المستخدمة والملابس الذى كان يرتديها فى الواقعه وتم تقديمه الى المحاكمة .</t>
  </si>
  <si>
    <t>مدينة أسوان</t>
  </si>
  <si>
    <t>حملة قبض - تحرش جسدي - أسوان - ملعب أسوان - مباراة مصر وكينيا 31-8-2014</t>
  </si>
  <si>
    <t>http://www.youm7.com/story/2014/8/31/%D8%B6%D8%A8%D8%B7-%D8%B4%D8%A7%D8%A8-%D8%AA%D8%AD%D8%B1%D8%B4-%D8%A8%D9%81%D8%AA%D8%A7%D8%A9-%D8%B9%D9%82%D8%A8-%D9%85%D8%A8%D8%A7%D8%B1%D8%A7%D8%A9-%D8%A7%D9%84%D9%85%D9%86%D8%AA%D8%AE%D8%A8-%D8%A7%D9%84%D9%88%D8%B7%D9%86%D9%89-%D9%85%D8%B9-%D9%83%D9%8A%D9%86%D9%8A%D8%A7-%D8%A8%D8%A3%D8%B3%D9%88%D8%A7%D9%86/1842975#.VkTRZnarTIU</t>
  </si>
  <si>
    <t xml:space="preserve"> ألقى عدد من المشجعين القبض على شاب خلال قيامه بالتحرش بإحدى الفتيات عقب لقاء المنتخب الوطنى مع نظيره الكينى على ملعب أسوان. وسلم المشجعون الشاب المتهم بالتحرش، والبالغ من العمر 16 عاما تقريبا، للأجهزة الأمنية لاتخاذ الإجراءات الأمنية معه. </t>
  </si>
  <si>
    <t>حملة قبض - تحرش جماعي - قصر النيل - وسط البلد 1-9-2014</t>
  </si>
  <si>
    <t>أ.إ و م.ب</t>
  </si>
  <si>
    <t>عاطلان</t>
  </si>
  <si>
    <t xml:space="preserve"> http://www.youm7.com/story/2014/9/1/%D9%86%D9%8A%D8%A7%D8%A8%D8%A9-%D9%82%D8%B5%D8%B1-%D8%A7%D9%84%D9%86%D9%8A%D9%84-%D8%AA%D8%A3%D9%85%D8%B1-%D8%A8%D8%AD%D8%A8%D8%B3-%D8%B9%D8%A7%D8%B7%D9%84%D9%8A%D9%86-%D8%AA%D8%AD%D8%B1%D8%B4%D8%A7-%D8%A8%D9%81%D8%AA%D8%A7%D8%A9-%D9%81%D9%89-%D9%88%D8%B3%D8%B7-%D8%A7%D9%84%D8%A8%D9%84%D8%AF/1845519#.VkTRV3arTIU</t>
  </si>
  <si>
    <t xml:space="preserve"> أمرت نيابة قصر النيل بحبس عاطلين 4 أيام على ذمة التحقيقات تحرشا بفتاة بملامسة أجزاء حساسة بجسدها وذلك أثناء عبورها شارع بوسط البلد. واعترف العاطلان أمام النيابة بملامسة أجزاء حساسة بالفتاة أثناء عبورها شارع بوسط البلد. كان مأمور قسم قصر النيل قد تلقى إخطارًا من الفتاة "مى.أ" تتهم فيه شابين بالتحرش بها، وذلك أثناء عبورها شارع وسط البلد، وتبين من التحريات إن المتهمين هما "أحمد.إ" و"محمود.ب" تحرر محضر بالواقعة وتولت النيابة التحقيقات. </t>
  </si>
  <si>
    <t>حملة قبض - تحرش لفظي - المنيا 1-9-2014</t>
  </si>
  <si>
    <t>http://www.almasryalyoum.com/news/details/513666</t>
  </si>
  <si>
    <t>تمكنت دوريات متحركة لمباحث آداب المنيا من التصدي لواقعتي تحرش بإناث بالطريق العام، وتم ضبط المتهمين في الواقعتين وإحالتهما للنيابة العامة للتحقيق. تلقى اللواء أسامة متولي، مساعد وزير الداخلية لأمن المنيا، إخطارا من المقدم شريف عبد العزيز طه، رئيس قطاع حماية الآداب العامة بمديرية أمن المنيا، بضبط دوريات من القطاع لمتهمين متلبسين بالتعرض لإناث، وخدش الحياء العام بشوارع المنيا. تحرر المحاضر اللازمة بالواقعتين، وتم التحفظ علي المتهمين وإحالتهم للنيابة العامة للتحقيق.</t>
  </si>
  <si>
    <t>عين شمس</t>
  </si>
  <si>
    <t>حملة قبض - تحرش جسدي - عين شمس - محطة مترو عين شمس 3-9-2014</t>
  </si>
  <si>
    <t>إ.س</t>
  </si>
  <si>
    <t>د.ع 18 سنة طالبة</t>
  </si>
  <si>
    <t>http://www.albawabhnews.com/769111</t>
  </si>
  <si>
    <t>تمكن ضباط مباحث تأمين محطة مترو عين شمس من ضبط عامل قام بالتحرش بطالبة أثناء ركوبها مترو الأنفاق. وكان قسم شرطة ثان مترو الأنفاق تلقى بلاغًا من "د.ع"، 18 عامًا، طالبة مقيمه بالقاهرة ولا تحمل تحقيق شخصية، يفيد بقيام شخص يدعى إبراهيم سيد، 18 عامًا، عامل، ومقيم بالقاهرة بالتحرش بها أثناء تواجدهما بمحطة عين شمس. بمواجهة المتهم بما هو منسوب إليه اعترف بارتكابه الواقعة، وتحرر عن ذلك المحضر اللازم.</t>
  </si>
  <si>
    <t>شهر أغسطس 2014</t>
  </si>
  <si>
    <t>حملة قبض - تحرش لفظي - الأقصر - شهر أغسسطس 2014</t>
  </si>
  <si>
    <t>هناك حالتان تم القبض عليهم بالأقصر خلال شهر أغسطس تم حصرهم بالفعل، وبذلك تبقى 53 حالة من إجمالي 55</t>
  </si>
  <si>
    <t xml:space="preserve"> http://www.elwatannews.com/news/details/551088</t>
  </si>
  <si>
    <t>ضبطت الأجهزة الأمنية بالأقصر، الشهر الماضي، 55 قضية تحرش جنسي، في حملات متكررة، استهدفت فرض الانضباط فى الشارع، وضبط الخارجين على القانون. وقال اللواء منتصر أبوزيد، مدير أمن الأقصر، إن الحملات ضبطت أيضا 23 قضية إخلال بالآداب العامة في الشوارع والميادين، وأشار إلى أن الحملات تلقت دعما وترحيبا كبيرين من المواطنين والقوى الشعبية والوطنية ومؤسسات المجتمع المدني.</t>
  </si>
  <si>
    <t>حملة قبض - تحرش جسدي - الشرابية 7-9-2014</t>
  </si>
  <si>
    <t xml:space="preserve">  http://www.youm7.com/story/2014/9/7/%D8%AD%D8%A8%D8%B3-%D8%B9%D8%A7%D8%B7%D9%84-4-%D8%A3%D9%8A%D8%A7%D9%85-%D8%A8%D8%AA%D9%87%D9%85%D8%A9-%D8%A7%D9%84%D8%AA%D8%AD%D8%B1%D8%B4-%D8%A8%D9%81%D8%AA%D8%A7%D8%A9-%D9%81%D9%89-%D9%85%D9%86%D8%B7%D9%82%D8%A9-%D8%A7%D9%84%D8%B4%D8%B1%D8%A7%D8%A8%D9%8A%D8%A9/1853609#.VkTRIHarTIU</t>
  </si>
  <si>
    <t>http://www.albawabhnews.com/774979</t>
  </si>
  <si>
    <t xml:space="preserve"> أمر المستشار عمرو صلاح، اليوم الأحد، بحبس عاطل تحرش بفتاة بمنطقة الشرابية، وقام بملامسة أجزاء حساسة بجسدها 4 أيام على ذمة التحقيق، حيث وجهت النيابة له تهمة التحرش بفتاة وملامسة أجزاء حساسة بجسدها بمنطقة الشرابية. البداية كانت عندما تقدمت فتاة ببلاغ إلى قسم شرطة الشرابية يفيد أن هناك عاطلا قام بملامسة أجزاء حساسة بجسدها بمنطقة الشرابية، واستمعت إلى أقوال المجنى عليها فى واقعة التحرش، وأصدرت قرارها بضبط وإحضار المتهم.</t>
  </si>
  <si>
    <t>ثان القاهرة الجديدة</t>
  </si>
  <si>
    <t>حملة قبض - تحرش جسدي - ثان القاهرة الجديدة - الرحاب 8-9-2014</t>
  </si>
  <si>
    <t>عامل ديليفري</t>
  </si>
  <si>
    <t>طفلة 6 سنوات</t>
  </si>
  <si>
    <t>قضت محكمة جنح ثان القاهرة الجديدة بحبسه سنة وغرامة 5 الاف ج</t>
  </si>
  <si>
    <t xml:space="preserve"> http://www.youm7.com/story/2014/9/8/%D8%AD%D8%A8%D8%B3-%D8%B3%D9%86%D8%A9-%D8%B9%D9%82%D9%88%D8%A8%D8%A9-%D8%B9%D8%A7%D9%85%D9%84-%D8%AF%D9%84%D9%8A%D9%81%D8%B1%D9%89-%D9%82%D8%A8%D9%91%D9%84-%D8%B7%D9%81%D9%84%D8%A9-%D8%A3%D8%AB%D9%86%D8%A7%D8%A1-%D8%AA%D9%88%D8%B5%D9%8A%D9%84%D9%87-%D8%B7%D9%84%D8%A8%D8%A7-%D9%84%D8%B4%D9%82%D8%A9-%D8%A8/1854805#.VkTRGXarTIU</t>
  </si>
  <si>
    <t>قضت محكمة جنح القاهرة الجديدة، برئاسة المستشار شريف نافع وأمانة سر ناصر عبد الرازق اليوم الاثنين، بحبس عامل ديلفرى سنة وتغريمه 5 آلاف جنيه، لاتهامه بالتحرش بطفلة بعدما قبلها أثناء توصيله طلبا لشقة بعقار بمدينة الرحاب. بدأت تفاصيل الواقعة بتلقى قسم شرطة ثان القاهرة الجديدة بلاغا من موظف يفيد قيام عامل ديلفرى بتقبيل طفلته التى تبلغ من العمر 6 سنوات أثناء لهوها بحديقة العقار، وذلك عندما كان المتهم يقوم بتوصيل طلب بشقة، وعندما استغاثت الطفلة وصرخت تم القبض عليه وإحالته إلى النيابة. اعترف المتهم أمام النيابة أنه لم يقصد التحرش بالطفلة وإنما كانت القبلة تلقائية وليس لها أى غرض جنسى، فأمرت النيابة بحبسه وإحالته للمحاكمة التى أصدرت قرارها المتقدم.</t>
  </si>
  <si>
    <t>حملة قبض - تحرش جسدي - أول مدينة نصر 8-9-2014</t>
  </si>
  <si>
    <t>ع.أ 17 سنة طالبة ثانوي</t>
  </si>
  <si>
    <t>http://www.albawabhnews.com/779329</t>
  </si>
  <si>
    <t>أمرت نيابة مدينة نصر برئاسة المستشار أحمد شورب، بسرعة ضبط وإحضار عامل تحرش بطالبة بالثانوى العام في مدينة نصر. كانت قد تقدمت ع. أ طالبة بالصف الثالث الثانوى 17 سنة ببلاغ أمام قسم أول مدينة نصر تتهم فيه عامل بأحد محال الجزارة بالتحرش بها عصر الأمس أثناء ذهابها لحضور الدرس، وقالت أنه قام في البداية بمعاكستها وعندما نهرته شرع في التعرض لها والقيام بهتك عرضها مما دفعها للذود عن نفسها والقيام بضربه والاستغاثة بالمارة إلا أنه استطاع الهرب منها، وقد قامت بالإدلاء بأوصافه كما ذكرت بأنه يعمل لدى إحدى محال الجزارة، وتم تحرير محضر بالواقعة، وإحالته إلى سيد جبر وكيل النائب العام والذي أصدر قراره السابق.</t>
  </si>
  <si>
    <t>حملة قبض - تحرش لفظي - المنيا 8-9-2014</t>
  </si>
  <si>
    <t>http://www.albawabhnews.com/778051</t>
  </si>
  <si>
    <t>ضبطت مديرية أمن المنيا 12 قضية متنوعة، ضمن حملة أمنية بمختلف مراكز المحافظة. وتلقى اللواء أسامة متولي، مدير أمن المنيا، إخطارًا من اللواء هشام نصر، مدير إدارة البحث الجنائي، يفيد ضبط 12 قضية آداب، من بينها (1 قضية إدارة منشأة بدون ترخيص - 2 قضية تحرش - 4 قضايا عدم حمل شهادة صحية - 5 قضايا عدم حمل رخصة بائع متجول). وتم تحرير المحاضر اللازمة وتولت النيابة العامة التحقيق مع المتهمين.</t>
  </si>
  <si>
    <t>الهرم</t>
  </si>
  <si>
    <t>حملة قبض - تحرش جسدي - الهرم 10-9-2014</t>
  </si>
  <si>
    <t>ع.ص</t>
  </si>
  <si>
    <t>رقم 28219 لسنة 2014 جنح الهرم</t>
  </si>
  <si>
    <t>http://www.youm7.com/story/2014/9/10/%D9%86%D9%8A%D8%A7%D8%A8%D8%A9-%D8%A7%D9%84%D9%87%D8%B1%D9%85-%D8%AA%D9%82%D8%B1%D8%B1-%D8%AD%D8%A8%D8%B3-%D8%B9%D8%A7%D8%B7%D9%84-4-%D8%A3%D9%8A%D8%A7%D9%85-%D9%84%D8%AA%D8%AD%D8%B1%D8%B4%D9%87-%D8%A8%D9%81%D8%AA%D8%A7%D8%A9/1858306</t>
  </si>
  <si>
    <t xml:space="preserve">أمرت نيابة الهرم برئاسة المستشار مصطفى عبد اللطيف وكيل أول نيابة الهرم اليوم الأربعاء بحبس "عزت.ص" عاطل فى الجنحة رقم 28219 سنة 2014، والمتهم فيها بالتحرش. البداية حينما تقدمت فتاة ببلاغ لقسم شرطة الهرم، أفادت فيه بتحرش شاب بها بملامسة أجزاء حساسة من جسدها، وذلك أثناء عودتها من العمل، وتمكن المارة من ضبط المتهم، واقتياده لقسم شرطة الهرم، وتحرر محضر بالواقعة وأحيل للنيابة التى أصدرت قرارها. </t>
  </si>
  <si>
    <t>حملة قبض - تحرش لفظي - المنيا 10-9-2014</t>
  </si>
  <si>
    <t>http://www.albawabhnews.com/781784</t>
  </si>
  <si>
    <t>واصلت مديرية أمن المنيا جهودها في مجال قضايا الآداب، والقبض على المخالفين بمختلف مراكز المحافظة حيث تمكنت من ضبط العديد من القضايا. حيث تلقى اللواء أسامة متولي مدير أمن المنيا إخطارًا من اللواء هشام نصر مدير إدارة البحث الجنائي يفيد 12 قضية آداب (2قضية إدارة منشأة بدون ترخيص-3 قضايا تحرش - 4 قضايا عدم حمل شهادة صحية- 3 قضايا عدم حمل رخصة بائع متجول). تم تحرير المحاضر اللازمة وتولت النيابة العامة التحقيق مع المتهمين.</t>
  </si>
  <si>
    <t>حملة قبض - تحرش جسدي - بولاق الدكرور "تحرش عبر الفيسبوك" 11-9-2014</t>
  </si>
  <si>
    <t>مدرس</t>
  </si>
  <si>
    <t>http://www.elwatannews.com/news/details/557155</t>
  </si>
  <si>
    <t>http://www.youm7.com/story/2014/9/11/%D8%B6%D8%A8%D8%B7-%D9%85%D8%AF%D8%B1%D8%B3-%D9%84%D8%AA%D8%AD%D8%B1%D8%B4%D9%87-%D8%A8%D8%A7%D9%84%D9%81%D8%AA%D9%8A%D8%A7%D8%AA-%D9%85%D9%86-%D8%AE%D9%84%D8%A7%D9%84-%D8%A7%D9%84%D9%80%D9%81%D9%8A%D8%B3-%D8%A8%D9%88%D9%83-%D8%A8%D8%A8%D9%88%D9%84%D8%A7%D9%82-%D8%A7%D9%84%D8%AF%D9%83%D8%B1%D9%88%D8%B1/1859945#.VkTQynarTIU</t>
  </si>
  <si>
    <t>تلقى اللواء كمال الدالى، مدير أمن الجيزة، بلاغاً من أسرة إحدى الطالبات بقيام أحد المدرسين بالمدرسة بالتواصل معها عبر صفحتها على شبكة التواصل الاجتماعى «فيس بوك»، وكتابة عبارات خادشة للحياء، وطلب ممارسة الجنس معها. وعلى الفور جرى رصد صفحة المدرس، عبر مباحث الإنترنت، وتبين قيام المتهم بابتزاز الطالبات فى المدرسة التى يعمل بها، وإجبارهن على ممارسة الرذيلة، عبر «فيس بوك».</t>
  </si>
  <si>
    <t>حملة قبض - تحرش جسدي - الجيزة - مسجد الاستقامة 11-9-2014</t>
  </si>
  <si>
    <t>56</t>
  </si>
  <si>
    <t>طفل 12 سنة بائع</t>
  </si>
  <si>
    <t>ذكر</t>
  </si>
  <si>
    <t xml:space="preserve">تقدم صيدلى فى الجيزة ببلاغ بأنه أثناء وجوده فى دورة المياه الخاصة بمسجد الاستقامة بميدان الجيزة تنامى لسمعه صوت استغاثة طفل من داخل إحدى دورات المياه، واستعان ببعض الموجودين لفتح الباب، وشاهدوا أحد الأشخاص أثناء شروعه فى التعدى جنسياً على طفل عمره 12 سنة، وتبين من تحريات المباحث أن المتهم موظف بالمعاش، عمره 56 عاماً، وبمواجهته اعترف بارتكاب الواقعة وأنه استدرج الطفل المجنى عليه «بائع مناديل» من الميدان، بحجة التوجه للصلاة بالمسجد. </t>
  </si>
  <si>
    <t>منوف</t>
  </si>
  <si>
    <t>حملة قبض - تحرش جسدي - منوف 11-9-2014</t>
  </si>
  <si>
    <t>إ.ج</t>
  </si>
  <si>
    <t>27 سنة</t>
  </si>
  <si>
    <t>مؤهل متوسط</t>
  </si>
  <si>
    <t>ه.م 21 سنة عاملة</t>
  </si>
  <si>
    <t>رقم 28064 لسنة 2014 جنح منوف</t>
  </si>
  <si>
    <t xml:space="preserve"> http://www.elwatannews.com/news/details/556751</t>
  </si>
  <si>
    <t>http://www.albawabhnews.com/782600</t>
  </si>
  <si>
    <t>ضبطت مباحث مركز منوف، عاطل مقيم بقرية "سنجرج" التابعة للمركز تحرش بفتاة أثناء عودتها من العمل، تم تحرير محضر بالواقعة وباشرت النيابة التحقيق . وتلقى اللواء ممتاز فهمى مدير أمن المنوفية إخطارًا من رئيس مباحث منوف، يفيد بورود بلاغ من "ه . م .ع" (21 عامًا - تعمل بمكتب محاماة - ومقيمة بقرية ميت مسعود)، لتضررها من "إ. ج) (27 عامًا - مؤهل متوسط - ومقيم بقرية سنجرج التابعة لمركز منوف)، لقيامه بالتعدي عليها بالضرب والتحرش بها، وملامسة اجزاء حساسة من جسدها، اثناء سيرها بمحل اقامته. تم ضبط المتهم وبمواجهته أنكر ما نسب اليها؛ وتم تحرير محضر رقم 28064 جنح مركز منوف لسنة 2014 وجار العرض على النيابة.</t>
  </si>
  <si>
    <t>بني مزار</t>
  </si>
  <si>
    <t>حملة قبض - تحرش جسدي - بني مزار 15-9-2014</t>
  </si>
  <si>
    <t>ص.م</t>
  </si>
  <si>
    <t>سائق توك توك</t>
  </si>
  <si>
    <t>ف.ع 17 سنة طالبة ثانوي</t>
  </si>
  <si>
    <t>http://www.youm7.com/story/2014/9/15/%D8%AD%D8%A8%D8%B3-%D8%B3%D8%A7%D8%A6%D9%82-4-%D8%A3%D9%8A%D8%A7%D9%85-%D9%84%D8%AA%D8%AD%D8%B1%D8%B4%D9%87-%D8%A8%D8%B7%D8%A7%D9%84%D8%A8%D8%A9-%D9%81%D9%89-%D8%A7%D9%84%D9%85%D9%86%D9%8A%D8%A7/1864610#.VkTdw3arTIU</t>
  </si>
  <si>
    <t>http://www.albawabhnews.com/788773</t>
  </si>
  <si>
    <t>أمرت نيابه بنى مزار حبس سائق توكتوك 4 أيام، لاتهامه بهتك عرض فتاة والتحرش بها أثناء سيرها بالطريق العام، متجهة لمنزلها، حيث اعترض المتهم طريقها وحاول التعدى عليها جنسيًا ووجهت له النيابه العامه تهمتى هتك عرض والتحرش بفتاة بالطريق العام. كان اللواء أسامة متولى، مدير أمن المنيا، قد تلقى بلاغًا يفيد تعرض طالبة، بالتعدى عليها جنسيًا من قبل أحد الأشخاص أثناء سيرها بالطريق العام. وبالانتقال والفحص تبين أن المجنى عليها تدعى "ف.ع"، 17 سنة، طالبة بالصف الثالث الثانوى العام، تفيد تعرضها لمحاولة الاعتداء الجنسى من قبل شاب أثناء سيرها بالطريق، ودلت على مواصفات المتهم، وعلى الفور تم ضبط المتهم وتحرر عن الواقعة المحضر اللازم وأحالته إلى النيابة</t>
  </si>
  <si>
    <t>حملة قبض - تحرش لفظي - المنيا 14-9-2014</t>
  </si>
  <si>
    <t>تم تسجيل حالة قبض بالفعل خلال المدة المحددة بالمنيا، وبالتالي فإنه يتبقى هناك حالتان أخريتان غير مرصودة من بين إجمالي 3 حالات</t>
  </si>
  <si>
    <t>http://www.albawabhnews.com/788810</t>
  </si>
  <si>
    <t>واصلت مديرية أمن المنيا جهودها في مجال قضايا الآداب والقبض على مخالفيها بمختلف مراكز المحافظة، حيث تمكنت من ضبط العديد من القضايا. وتلقى اللواء أسامة متولي، مدير أمن المنيا، إخطارًا من اللواء هشام نصر، مدير إدارة البحث الجنائي، يفيد بـ9 قضايا آداب (3 قضايا تحرش -3 قضايا عدم حمل شهادة صحية-3 قضايا عدم حمل رخصة بائع متجول). تم تحرير المحاضر اللازمة وتولت النيابة العامة التحقيق مع المتهمين.</t>
  </si>
  <si>
    <t>أسيوط</t>
  </si>
  <si>
    <t>الغنايم</t>
  </si>
  <si>
    <t>حملة قبض - تحرش جسدي - الغنايم 16-9-2014</t>
  </si>
  <si>
    <t>حيازة حشيش بقصد التعاطي</t>
  </si>
  <si>
    <t xml:space="preserve"> http://www.youm7.com/story/2014/9/16/%D8%B6%D8%A8%D8%B7-%D8%B9%D8%A7%D9%85%D9%84-%D9%85%D8%AA%D9%87%D9%85-%D8%A8%D8%A7%D9%84%D8%AA%D8%AD%D8%B1%D8%B4-%D8%A8%D8%A3%D9%86%D8%AB%D9%89-%D9%88%D8%A2%D8%AE%D8%B1-%D9%85%D8%AA%D9%87%D9%85-%D8%A8%D8%AD%D8%B1%D9%82-%D9%85%D8%B1%D9%83%D8%B2-%D8%B4%D8%B1%D8%B7%D8%A9-%D8%A7%D9%84%D8%BA%D9%86%D8%A7%D9%8A%D9%85/1867261#.VkTds3arTIU</t>
  </si>
  <si>
    <t>تمكن ضباط مركز شرطة الغنايم بأسيوط من ضبط عامل متهم فى قضية تحرش بأنثى. وتم ضبط عامل مقيم بالغنايم غرب مطلوب ضبطه وإحضاره فى قضية (تحرش بأنثى) وبحوزته كمية من مادة الحشيش المخدر بقصد التعاطى. وتم اتخاذ الإجراءات القانونية حيال المتهمين.</t>
  </si>
  <si>
    <t>الحسينية</t>
  </si>
  <si>
    <t>حملة قبض - تحرش لفظي - الحسينية "مدارس البنات" 20-9-2014</t>
  </si>
  <si>
    <t>طالبات ثانوي</t>
  </si>
  <si>
    <t>http://www.youm7.com/story/2014/9/21/%D8%A7%D9%84%D9%82%D8%A8%D8%B6-%D8%B9%D9%84%D9%89-11-%D8%B4%D8%A7%D8%A8%D8%A7-%D8%AA%D8%AD%D8%B1%D8%B4%D9%88%D8%A7-%D8%A8%D8%B7%D8%A7%D9%84%D8%A8%D8%A7%D8%AA-%D8%A8%D8%A3%D9%84%D9%81%D8%A7%D8%B8-%D8%A8%D8%B0%D9%8A%D8%A6%D8%A9-%D9%81%D9%89-%D8%A7%D9%84%D8%B4%D8%B1%D9%82%D9%8A%D8%A9/1873611#.VkTXD3arTIU</t>
  </si>
  <si>
    <t>تحفظت الأجهزة الأمنية بمركز شرطة الحسينية بالشرقية، على 11 شابا تحرشوا بالطالبات فى أول أيام العام الدراسى، أمام مدرستى الثانوية الصناعية والزراعية، ووجهوا الألفاظ البذيئة لهن. وكان اللواء سامح الكيلانى مدير أمن الشرقية، تلقى إخطارا من اللواء مليجى فتوح مليجى حكمدار المديرية بالواقعة، وباشرت النيابة العامة التحقيقات معهم فى الفترة المسائية</t>
  </si>
  <si>
    <t>الزهور</t>
  </si>
  <si>
    <t>حملة قبض - تحرش لفظي - الزهور "مدارس البنات" 20-9-2014</t>
  </si>
  <si>
    <t>http://www.youm7.com/story/2014/9/21/%D8%A7%D9%84%D9%82%D8%A8%D8%B6-%D8%B9%D9%84%D9%89-11-%D8%B4%D8%A7%D8%A8%D8%A7-%D8%AA%D8%AD%D8%B1%D8%B4%D9%88%D8%A7-%D8%A8%D8%B7%D8%A7%D9%84%D8%A8%D8%A7%D8%AA-%D8%A8%D8%A3%D9%84%D9%81%D8%A7%D8%B8-%D8%A8%D8%B0%D9%8A%D8%A6%D8%A9-%D9%81%D9%89-%D8%A7%D9%84%D8%B4%D8%B1%D9%82%D9%8A%D8%A9/1873611#.VkdQcXYrL6p</t>
  </si>
  <si>
    <t>http://alwafd.org/%D8%A7%D9%84%D9%85%D8%AD%D8%A7%D9%81%D8%B8%D9%80%D8%A7%D8%AA/742973-%D8%B6%D8%A8%D8%B7-6-%D8%AD%D8%A7%D9%84%D8%A7%D8%AA-%D8%AA%D8%AD%D8%B1%D8%B4-%D9%81%D9%89-%D8%A3%D9%88%D9%84-%D9%8A%D9%88%D9%85-%D8%AF%D8%B1%D8%A7%D8%B3%D9%89-%D8%A8%D8%A8%D9%88%D8%B1%D8%B3%D8%B9%D9%8A%D8%AF</t>
  </si>
  <si>
    <t xml:space="preserve">ألقت إدارة البحث الجنائى بمديرية الأمن ببورسعيد، برئاسة اللواء فتح الله حسنى، القبض على 6 من الصبية أثناء تواجدهم بمحيط بعض مدارس الفتيات وتسلقهم الأسوار وتحرشهم ببعض الفتيات. </t>
  </si>
  <si>
    <t>حملة قبض - تحرش لفظي - القاهرة 20-9-2014</t>
  </si>
  <si>
    <t xml:space="preserve"> http://www.youm7.com/story/2014/9/21/%D8%B6%D8%A8%D8%B7-12-%D8%AD%D8%A7%D9%84%D8%A9-%D8%AA%D8%AD%D8%B1%D8%B4-%D9%81%D9%89-%D8%AD%D9%85%D9%84%D8%A9-%D9%84%D9%85%D8%A8%D8%A7%D8%AD%D8%AB-%D8%A7%D9%84%D8%A2%D8%AF%D8%A7%D8%A8/1874178#.VkTXA3arTIU</t>
  </si>
  <si>
    <t>شنت الإدارة العامة لمباحث الآداب، برئاسة اللواء مجدى موسى بالتعاون والاشتراك مع الإدارة العامة للمسطحات أمس السبت، حملة مشتركة أسفرت نتائجها عن ضبط 12 حالة تحرش لفظى لإناث.</t>
  </si>
  <si>
    <t>حملة قبض - تحرش لفظي - المنيا 20-9-2014</t>
  </si>
  <si>
    <t>http://www.almasryalyoum.com/news/details/528077</t>
  </si>
  <si>
    <t>http://www.albawabhnews.com/800448</t>
  </si>
  <si>
    <t>تمكنت دوريات متحركة لمباحث آداب المنيا من ضبط وقائع تحرش بإناث بالطريق العام، خلال يوم واحد، في أول أيام بدء العام الدراسي الجديد، وتم ضبط المتهمين في الوقائع وإحالتهم للنيابة العامة للتحقيق. تلقى اللواء أسامة متولي، مساعد وزير الداخلية لأمن المنيا، إخطارا من المقدم شريف عبدالعزيز طه، رئيس قطاع حماية الآداب العامة بمديرية أمن المنيا، بضبط دوريات من القطاع 8 متهمين متلبسين بالتعرض لإناث، وخدش الحياء العام بشوارع المنيا. تحررت المحاضر اللازمة بالوقائع الثمانية، وتم التحفظ على المتهمين وإحالتهم للنيابة العامة للتحقيق.</t>
  </si>
  <si>
    <t>حملة قبض - تحرش لفظي - المنيا 21-9-2014</t>
  </si>
  <si>
    <t xml:space="preserve"> http://www.elwatannews.com/news/details/563696</t>
  </si>
  <si>
    <t>http://www.albawabhnews.com/802375</t>
  </si>
  <si>
    <t>تمكنت مباحث آداب المنيا، من ضبط 3 بتهمة التحرش بالفتيات في الطريق العام، في ثاني أيام الدراسة. تلقى اللواء أسامة متولي، مدير أمن المنيا، بلاغا من مباحث الآداب، يفيد بضبط 3 متهمين بالتحرش، وتم التحفظ عليهم، وتحرر محضر بالواقعة، وجار العرض على النيابة.</t>
  </si>
  <si>
    <t>حملة قبض - تحرش لفظي - المنيا 23-9-2014</t>
  </si>
  <si>
    <t>http://www.almasryalyoum.com/news/details/530420</t>
  </si>
  <si>
    <t>http://www.albawabhnews.com/806442</t>
  </si>
  <si>
    <t>تمكنت مباحث الآداب برئاسة المقدم شريف عبد العزيز طه، الثلاثاء، من ضبط 6 حالات تحرش بأنثى أمام المدارس وبعض المصالح الحكومية والشوارع بمدينة المنيا . تحررت محاضر بالقضايا، وتم التحفظ على المتهمين، وإحالتهم للنيابة العامة للتحقيق.</t>
  </si>
  <si>
    <t>حملة قبض - تحرش لفظي - أسيوط "مدارس البنات" 23-9-2014</t>
  </si>
  <si>
    <t>ي.و و أ.م و إ.م و م.ع و أ.أ و ش.خ و ط.ق</t>
  </si>
  <si>
    <t>16-17</t>
  </si>
  <si>
    <t xml:space="preserve"> http://www.elwatannews.com/news/details/564812</t>
  </si>
  <si>
    <t xml:space="preserve"> ألقت قوات حماية الآداب بأسيوط، اليوم، القبض على 7 من الطلاب بتهمة معاسكة الفتيات أثناء خروجهن من مدارسهن بمدينة أسيوط. تلقى اللواء طارق نصر، مدير أمن أسيوط، إخطارًا من مديرإدارة حماية الآداب بالمديرية، يفيد بتمكن ضباط القسم اليوم من ضبط 7 من الطلاب أثناء معاكستهم للطالبات أثناء خروجهن من مدارسهن بمدينة أسيوط. حيث تم ضبط كلا من: "يوسف.و.ن"، 16عاما، طالب، ومقيم بقرية سلام، مركز أسيوط، و"أحمد.م.ح"، 17 عاما، طالب، ومقيم بقرية الهدايا، مركز أسيوط، و"إبراهيم.م.م.ع"، 17 عاما، طالب ومقيم بقرية بني غالب، مركز أسيوط، و"مصطفى.ع.م"، 17 عاما، طالب، ومقيم بعزبة الدارين، مركز أسيوط. كما تم ضبط كلا من: "أحمد.أ.ت"، 17 عاما، طالب، ومقيم بعزبة الدارين، مركز أسيوط، و"شريف.خ.ح"، 17 عاما، طالب، ومقيم بالبيسري، قسم أول أسيوط، و"طلعت. ق.أ"، 17 عاما، طالب، ومقيم قرية جزيرة الأكراد، مركز الفتح حال قيامهم بمعاكسة الفتيات أثناء خروجهن من المدارس بمدينة أسيوط، وجار اتخاذ الإجراءات القانونية.</t>
  </si>
  <si>
    <t>جنوب سيناء</t>
  </si>
  <si>
    <t>شرم الشيخ</t>
  </si>
  <si>
    <t>حملة قبض - تحرش جسدي - شرم الشيخ - السوق التجاري - سائحة 23-9-2014</t>
  </si>
  <si>
    <t>أ.أ و و.أ</t>
  </si>
  <si>
    <t>27-39</t>
  </si>
  <si>
    <t>عاملان بمحل عطور</t>
  </si>
  <si>
    <t>سائحتين إنجليزيتين</t>
  </si>
  <si>
    <t xml:space="preserve"> http://www.youm7.com/story/2014/9/23/%D8%B6%D8%A8%D8%B7-%D8%B9%D8%A7%D9%85%D9%84%D9%8A%D9%86-%D9%84%D8%A7%D8%AA%D9%87%D8%A7%D9%85%D9%87%D9%85%D8%A7-%D8%A8%D8%A7%D9%84%D8%AA%D8%AD%D8%B1%D8%B4-%D8%A8%D8%B3%D8%A7%D8%A6%D8%AD%D8%AA%D9%8A%D9%86-%D9%81%D9%89-%D8%B4%D8%B1%D9%85-%D8%A7%D9%84%D8%B4%D9%8A%D8%AE/1876884#.VkTeZHarTIU</t>
  </si>
  <si>
    <t>نجحت مباحث قسم شرطة شرم الشيخ، فى إلقاء القبض على عاملين لاتهامهما بالتحرش بسائحتين إنجليزيتين فى منطقة السوق التجارى القديم. كان اللواء حاتم أمين مدير أمن جنوب سيناء تلقى إخطاراً من العميد محمد خريصة مدير المباحث الجنائية بمديرية الأمن يفيد قيام عاملين بأحد محال بيع العطور بمنطقة السوق التجارى القديم بمدينة شرم الشيخ بالتحرش بسائحتين بريطانيتين داخل المحل أثناء قيام السائحتين باقتناء بعض العطور حيث قام العاملان بغلق المحل ومحاولة تقبيلهن وملامسة مناطق حساسة من أجسادهن عنوة. وعلى الفور دفعت السائحتان وهما هيلين ليس ( 44 سنة ) من بريطانيا وتحمل جواز سفر برقم ( 51213436 ) وابنتها ايمى مورى ( 22 سنة ) وتحمل جواز سفر برقم (462574810) العاملين وفرتا هاربتين من داخل المحل للاستغاثة بقوة التأمين المتمركزة بمدخل السوق التجارى. كلف مدير الأمن النقيب عمر الألفى معاون مباحث قسم شرطة شرم الشيخ والمكلف بتأمين منطقة السوق التجارى بضبط المتهمين وفى غضون دقائق توجهت قوة من المباحث الجنائية إلى محل الواقعة ونجحت فى ضبط المتهمين قبل هروبهما من شرم الشيخ. وتبين أنهما "أيمن. ا. ع" (39 سنة) من الشرقية و"وليد. ا. ع" (27 سنة) من الجيزة، وبالتحقيق معهما اعترفا تفصيليا بارتكاب الواقعة.</t>
  </si>
  <si>
    <t>حملة قبض - تحرش جماعي - أول طنطا - شارع ابن مالك 24-9-2014</t>
  </si>
  <si>
    <t>مجند وعاطل</t>
  </si>
  <si>
    <t>س.أ 16 سنة طالبة</t>
  </si>
  <si>
    <t>رقم  18270 لسنة 2014 جنح أول طنطا</t>
  </si>
  <si>
    <t>سرقة بالإكراه</t>
  </si>
  <si>
    <t xml:space="preserve"> http://www.youm7.com/story/2014/9/24/%D8%B6%D8%A8%D8%B7-%D9%85%D8%AC%D9%86%D8%AF-%D8%A8%D8%A7%D9%84%D8%A3%D9%85%D9%86-%D8%A7%D9%84%D9%85%D8%B1%D9%83%D8%B2%D9%89-%D9%88%D8%B9%D8%A7%D8%B7%D9%84-%D8%AA%D8%AD%D8%B1%D8%B4%D8%A7-%D8%A8%D9%803-%D8%B7%D8%A7%D9%84%D8%A8%D8%A7%D8%AA-%D9%88%D8%B3%D8%B1%D9%82%D8%A7-%D9%87%D9%88%D8%A7%D8%AA%D9%81%D9%87%D9%86/1878294#.VkTiEnarTIV</t>
  </si>
  <si>
    <t>تمكن ضباط مباحث قسم أول طنطا، من ضبط مجند بالأمن المركزى وعاطل، بعد استيقافهما 3 طالبات والتحرش بهن جنسيًا وسرقة هواتفهن المحمولة. وبدات الأحداث، بتلقى مأمور قسم أول طنطا بلاغًا من "س.ا"، 16سنة، طالبة، مقيمة شارع الخلفاء الراشدين، يفيد أنه أثناء سيرها بشارع ابن مالك متجهة إلى الدرس، أوقفها شخصان مجهولان يستقلان دراجة نارية، وهددها بسلاح أبيض كان بحوزة أحدهما وتحرشا بها جنسيًا، وسرقا هاتفها المحمول، وتحرر عن الواقعة المحضر 18270جنح أول طنطا.</t>
  </si>
  <si>
    <t>حملة قبض - تحرش لفظي - المنيا 25-9-2014</t>
  </si>
  <si>
    <t xml:space="preserve"> http://www.youm7.com/story/2014/9/26/%D8%A7%D9%84%D9%82%D8%A8%D8%B6-%D8%B9%D9%84%D9%89-4-%D9%85%D8%AA%D9%87%D9%85%D9%8A%D9%86-%D8%A8%D8%A7%D9%84%D8%AA%D8%AD%D8%B1%D8%B4-%D8%A8%D9%81%D8%AA%D9%8A%D8%A7%D8%AA-%D8%B9%D9%84%D9%89-%D8%A7%D9%84%D8%B7%D8%B1%D9%8A%D9%82-%D8%A7%D9%84%D8%B9%D8%A7%D9%85-%D8%A8%D8%A7%D9%84%D9%85%D9%86%D9%8A%D8%A7/1881799#.VkTeCnarTIU</t>
  </si>
  <si>
    <t>http://www.albawabhnews.com/810340</t>
  </si>
  <si>
    <t>تمكنت الأجهزة الأمنية بالمنيا من ضبط عدد من قضايا الآداب، من بينها قضايا تعرض للأنثى بالطريق العام. وكان اللواء أسامة متولى مدير أمن المنيا قد تلقى إخطارا يفيد بضبط 4 متهمين لقيامهم بالتحرش بالفتيات على الطريق العام، وتحرر عن الواقعة المحضر اللازم وجارى العرض على النيابة.</t>
  </si>
  <si>
    <t>أول أسيوط</t>
  </si>
  <si>
    <t>حملة قبض - تحرش جسدي - أول أسيوط 27-9-2014</t>
  </si>
  <si>
    <t>إ.م.ف</t>
  </si>
  <si>
    <t>م.ط 25 سنة</t>
  </si>
  <si>
    <t xml:space="preserve"> http://www.youm7.com/story/2014/9/27/%D9%81%D8%AA%D8%A7%D8%A9-%D8%AA%D8%AD%D8%B1%D8%B1-%D9%85%D8%AD%D8%B6%D8%B1%D8%A7-%D9%84%D8%B4%D8%A7%D8%A8-%D8%AA%D8%AA%D9%87%D9%85%D9%87-%D8%A8%D8%A7%D9%84%D8%AA%D8%AD%D8%B1%D8%B4-%D8%A8%D9%87%D8%A7-%D8%AC%D9%86%D8%B3%D9%8A%D8%A7-%D8%A3%D8%AB%D9%86%D8%A7%D8%A1-%D8%B3%D9%8A%D8%B1%D9%87%D8%A7-%D8%A8%D8%A3%D8%B3/1882966#.VkTeAHarTIU</t>
  </si>
  <si>
    <t>حررت فتاة بأسيوط محضرا لشاب اتهمته فيه بالتحرش بها جنسيا بملامسة جسدها أثناء سيرها بالطريق قرب محل إقامتها بشارع ثابت. تلقى اللواء طارق نصر مدير أمن أسيوط، إخطارا من مأمور قسم شرطة أول أسيوط يفيد وصول بلاغ من "ماريان. ط. ص. ح. 25 سنة" ومقيمة شارع ثابت ـ دائرة القسم بقيام "إسلام. م. ف. ب. 22 سنة" ومقيم شارع عزت جلال، قسم ثان أسيوط بالتحرش بها جنسياً [ملامسة جسدها].. حال سيرها بالطريق قرب محل إقامتها. تم ضبط المتهم بمعرفة الأطواف الأمنية المعينة لملاحظة الحالة بذات الناحية، وبمواجهته أنكر ما نسب إليه.</t>
  </si>
  <si>
    <t>حملة قبض - تحرش جسدي - أول أسيوط - داخل شقة 27-9-2014</t>
  </si>
  <si>
    <t>أ.م.ح</t>
  </si>
  <si>
    <t>س.م 36 سنة</t>
  </si>
  <si>
    <t xml:space="preserve"> http://www.elwatannews.com/news/details/567182</t>
  </si>
  <si>
    <t>تمكنت مباحث قسم أول أسيوط، من ضبط طالب اتهمته والدة زميله بسرقة شقتها والتحرش بها جنسيًا، وإصابتها بكدمة بالرأس بعد محاولتها الاستغاثة بالأهالي وسكان المنطقة، ونفى الطالب قيامه بالسرقة واعترف بمحاولة التحرش بها. كان اللواء طارق نصر، مدير أمن أسيوط، تلقى إخطارًا من قسم شرطة أول أسيوط يفيد ورود بلاغ من "س.م.ج" 36 عاما، موظفة بمديرية الزراعة، ومقيمة خلف مصنع سيد بقيام "أ.م.ح" 18عاما، طالب، ومقيم بنفس المنطقة بالدخول لشقتها حال تركها الباب مفتوحًا لإخراج بعض المتعلقات أثناء تواجدها بمفردها، وحاول سرقة محتويات الشقة، وحال استغاثتها قام بالتعدي عليها بالضرب وإصابتها بكدمات بالرأس وسحجات بالرقبة والوجه وكدمات بالفخذ والتحرش بها جنسيًا. وبمواجهته المتهم أقر بواقعة الدخول لمسكن المبلغة والتحرش بها جنسيًا، ونفى قصد السرقة، وأضاف بأنه على علاقة اجتماعية بالشاكية وأسرتها حيث أنه صديق نجل الشاكية، تحرر المحضر اللازم وجارٍ عرض المتهم على النيابة لتوالي التحقيقات.</t>
  </si>
  <si>
    <t>العدوة</t>
  </si>
  <si>
    <t>حملة قبض - تحرش لفظي - العدوة - مدرسة ثانوي 28-9-2014</t>
  </si>
  <si>
    <t>مدرسة ثانوي</t>
  </si>
  <si>
    <t>http://www.almasryalyoum.com/news/details/533762</t>
  </si>
  <si>
    <t>حررت معلمة بمدرسة ثانوي ة تجارية بالمنيا ، الأحد، محضرًا ضد طالب بالمدرسة، اتهمته فيه بالتحرش بها، وتصويرها، بهاتف محمول، من أسفل المقعد الذي تجلس عليه أثناء الشرح، خلال اليوم الدراسي. تلقى العقيد محمد أبوالليل، مأمور مركز شرطة العدوة مذكرة من شيخ العرب محمد، أمين الشرطة بالقسم، يفيد بأنه أثناء قيامه بخدمة تأمين مدرسة العدوة الثانوية التجارية، تلقى شكوى معلمة بالمدرسة تفيد بقيام طالب بالتحرش بها ومحاولة تصويرها من أسفل المقعد خلال اليوم الدراسي.</t>
  </si>
  <si>
    <t>ثان المنصورة</t>
  </si>
  <si>
    <t>حملة قبض - تحرش لفظي - ثان المنصورة - مدرسة أحمد زويل الإعدادية 28-9-2014</t>
  </si>
  <si>
    <t>طالبات إعدادي</t>
  </si>
  <si>
    <t>http://www.elwatannews.com/news/details/567676</t>
  </si>
  <si>
    <t>ألقت مباحث قسم شرطة ثان المنصورة، اليوم، القبض على 5 طلاب تحرشوا بطالبات مدرسة أحمد زويل الإعدادية، أمام مبني ديوان عام محافظة الدقهلية، بعد تكرار شكاوى الأهالي من تواجد هؤلاء الطلاب في انتظار خروج الطالبات من المدرسة يوميًا. كان اللواء محمد الشرقاوي، مدير أمن الدقهلية، تلقى بلاغًا من محمد حسام الدين، وكيل وزارة التربية والتعليم، بوصول شكاوى من بعض أولياء الأمور بمدرسة أحمد زويل الإعدادية، بتحرش بعض الطلاب بهم أثناء خروجهم من المدرسة. وتواجد اليوم بعض أفراد الشرطة السريين للتأكد من صحة الإخطار، وتبين انتظار عدد من الطلاب أمام المدرسة، وفوجئوا بالطلاب يتحرشون بالطالبات بالقول، وانتقلت قوات من الشرطة إلى المكان، وحاصرت الطلاب، وتمكنت من إلقاء القبض على بعضهم. أكدت الطالبات أنهم منذ بداية الدراسة، يتنظرون خروجهن من المدرسة، ويتحرشوا بهن، وتم نقل الطلاب إلى قسم شرطة ثانِ المنصورة لتحرير محاضر شرطة بهن.</t>
  </si>
  <si>
    <t>أسبوع عيد الأضحى 2014</t>
  </si>
  <si>
    <t>حملة قبض - تحرش جسدي - السادات 01-10-2014</t>
  </si>
  <si>
    <t>ا.ح</t>
  </si>
  <si>
    <t>فران</t>
  </si>
  <si>
    <t>خ 8 سنوات</t>
  </si>
  <si>
    <t>http://onaeg.com/?p=1938856</t>
  </si>
  <si>
    <t>تقدمت سيدة ببلاغ إلى قسم شرطة السادات تتهم فيه عامل بمخبز بالتحرش بطفلتها التى تبلغ من العمر 8 سنوات اثناء شرائها الخبز محاولا جذبها من ملابسها ، وتم تحرير محضربالواقعة. تلقى اللواء ممتاز فهمى مدير أمن المنوفية, إخطارا من رئيس مباحث السادات, بتلقيه بلاغا من ليلى أحمد -31 سنة- مؤهل عالى بتضررها من أحمد هشام -14 سنة- عامل بمخبز لقيامه بالتحرش بنجلتها خديجة -8 سنوات- محاولا جذبها من ملابسها أثناء شراءها الخبز. وبمواجهة المشكو فى حقه اعترف بإرتكابه للواقعة ، وتم تحرير محضر بالواقعة ، وتولت النيابة التحقيق.</t>
  </si>
  <si>
    <t>حملة قبض - تحرش لفظي - القاهرة - أول أيام عيد الأضحى 04-10-2014</t>
  </si>
  <si>
    <t>http://www.vetogate.com/1264780</t>
  </si>
  <si>
    <t>شهدت أيام عيد الأضحى وقوع عدد من الجرائم، ومنها 105 حالات تحرش لفظى في أول أيام العيد، و103 في اليوم الثاني، و88 في اليوم الثالث، وتم القبض على 290 شخصًا، ثلاثة بتهمة التحرش اللفظي، وتسليم بعضهم إلى أولياء أمورهم لصغر سنهم.</t>
  </si>
  <si>
    <t>حملة قبض - تحرش لفظي - الإسكندرية - أول أيام عيد الأضحى 4-10-2014</t>
  </si>
  <si>
    <t xml:space="preserve"> </t>
  </si>
  <si>
    <t>http://www.vetogate.com/1260117</t>
  </si>
  <si>
    <t>شنت مديرية أمن الإسكندرية، حملة أمنية مكبرة بجميع أحياء المحافظة،بمشاركة ضباط البحث الجنائي، والأمن المركزي والقوات المسلحة. أسفرت الحملة عن ضبط 42 قضية تحرش، في أول أيام العيد</t>
  </si>
  <si>
    <t>حملة قبض - تحرش لفظي - القاهرة - ثاني أيام عيد الأضحى 5-10-2014</t>
  </si>
  <si>
    <t>http://www.vetogate.com/1263867</t>
  </si>
  <si>
    <t>قال مصدر أمني بمديرية أمن القاهرة بأنه تم القبض على 290 شخصا خلال 3 أيام عيد الأضحى المبارك بتهمة التحرش اللفظي. وأضاف المصدر أن الخدمات الأمنية لم ترصد أية حالات تحرش بالسيدات خلال فترات الأعياد كما لم تتلقَّ أقسام الشرطة أية شكاوى في هذا الشأن، ما عدا 105 حالة تحرش لفظى في أول أيام العيد، و103 في ثانى أيام العيد، 88 حالة في ثالث الأيام، وأضاف المصدر بأنه تم تسليم بعض المقبوض عليهم إلى أولياء أمورهم لصغر سنهم. حيث واصلت أجهزة الأمن بالمديرية بإشراف اللواء على الدمرداش مساعد الوزير لقطاع أمن القاهرة، واللواء عصام سعد نائب مدير المباحث حملات استهدفت المتنزهات وأماكن التجمعات أمام السينمات ومناطق وسط المدينة وكورنيش النيل من شبرا حتى المعادى وأمام المولات ومراكز التسوق وداخل حديقة الأزهر والحديقة الدولية لحفظ الأمن والنظام العام وضبط كل ما يخل بالأمن العام خاصةً ما يتعلق بجرائم التعرض للإناث بمشاركة ضابطات إدارة مكافحة جرائم العنف ضد المرأة بالمديرية.</t>
  </si>
  <si>
    <t>حملة قبض - تحرش جسدي - أول المنصورة - ثاني أيام عيد الأضحى 05-10-2014</t>
  </si>
  <si>
    <t>http://onaeg.com/?p=1946008</t>
  </si>
  <si>
    <t>http://www.albawabhnews.com/826362</t>
  </si>
  <si>
    <t>ألقت مباحث مديرية أمن الدقهلية، القبض على سبعه متحرشين فى ثانى أيام عيد الأضحى. وتلقى اللواء محمد الشرقاوى مديرأمن الدقهلية، إخطارًا من اللواء السعيد عمارة مديرالمباحث الجنائية، بضبط 7 متحرشين، وذلك فى إطار خطة المديرية لمكافحة ظاهرة التحرش خلال الاحتفال بعيد الأضحى المبارك. وأكدت مصادر أمنية، أنه تم ضبط 4 شباب أثناء تحرشهم بالفتيات بدائرة قسم ثانى المنصورة و3 آخرين بدائرة قسم أول، وتم تحرير محاضر لهم، تمهيدًا لعرضهم على النيابة العامة.</t>
  </si>
  <si>
    <t>حملة قبض - تحرش جسدي - ثان المنصورة - ثاني أيام عيد الأضحى 05-10-2014</t>
  </si>
  <si>
    <t>دمياط ورأس البر</t>
  </si>
  <si>
    <t>حملة قبض - تحرش جسدي - دمياط ورأس البر - ثاني أيام عيد الأضحي 5-10-2014</t>
  </si>
  <si>
    <t>أرقام 5415 و 5417 و 5418 و 5419 لسنة 2014 جنح دمياط ورأس البر</t>
  </si>
  <si>
    <t>http://www.albawabhnews.com/826297</t>
  </si>
  <si>
    <t>تمكنت مباحث الآداب بمديرية أمن دمياط، من ضبط 4 حالات تحرش بمدينتي دمياط ورأس البر، حيث تم ضبط 4 شباب أثناء تعرضهم للفتيات، وتحرر عن الوقائع المحاضر أرقام 5415، 5417، 5418 و5419.</t>
  </si>
  <si>
    <t>حملة قبض - تحرش جسدي - المنيا - ثاني أيام عيد الأضحي 5-10-2014</t>
  </si>
  <si>
    <t>http://www.albawabhnews.com/826507</t>
  </si>
  <si>
    <t>واصلت مديرية أمن المنيا جهودها في مجال قضايا الآداب والقبض على مخالفيها بمختلف مراكز المحافظة في ثاني أيام عيد الأضحى. وتلقى اللواء أسامة متولي، مدير أمن المنيا، إخطارًا من اللواء هشام نصر، مدير إدارة البحث الجنائي، يفيد بضبط واقعتي تحرش بكورنيش المنيا. وتم تحرير المحاضر اللازمة وتولت النيابة العامة التحقيق مع المتهمين.</t>
  </si>
  <si>
    <t>حملة قبض - تحرش لفظي - القاهرة - ثالث أيام عيد الأضحى 06-10-2014</t>
  </si>
  <si>
    <t>04-06/10/2014</t>
  </si>
  <si>
    <t>حملة قبض - تحرش لفظي - الأقصر - عيد الأضحى  2014</t>
  </si>
  <si>
    <t>ح.م وم.ع وإ.ح ون.ع وم.ب وو.ح وم.ن وم.م</t>
  </si>
  <si>
    <t>16-17-18-22-24-28-30</t>
  </si>
  <si>
    <t>رقم 9440 و 9438 و 9437 و 9439 و 9452 و 9451  لسنة 2014 جنح بندر الأقصر ورقم 119 لسنة 2014 جنح فرشوط ورقم 120 لسنة 2014 جنح البياضية</t>
  </si>
  <si>
    <t>http://www.mobtada.com/details.php?ID=241153</t>
  </si>
  <si>
    <t>http://www.albawabhnews.com/827020</t>
  </si>
  <si>
    <t>تمكنت الأجهزة الأمنية بمحافظة الأقصر من ضبط 8 أشخاص بتهمة التحرش بالفتيات، في إطار خطة مديرية الأمن لمكافحة ظاهرة التحرش خلال احتفالات عيد الأضحى المبارك. تلقى اللواء منتصر أبو زيد مدير أمن الأقصر إخطارا من الملازم أول محمود طاحون رئيس قسم التحرش " قسم مكافحة جرائم العنف ضد المرأة " ضبط كل من ح.م ، 18 سنة، مقيم بقرية المغربي بمركز قوص بقنا، عامل لا يحمل تحقيق شخصية، لقيامه بمعاكسة الفتيات على وجه يخدش الحياء بناحية ميدان أبو الحجاج وتحرر عن ذلك محضر 9440 جنح قسم شرطة الأقصر لسنة 2014. كما تم ضبط المدعو م.ع . م ، 24 سنة، مقيم بالكرنك القديم، حاصل على دبلوم تجارة وتحرر عن ذلك محضر 9438 جنح القسم، وضبط المدعو إ. ح . ع , 17 سنة، عامل، مقيم مركز فرشوط بقنا ولا يحمل تحقيق شخصية ، وتحرر عن ذلك محضر 119 جنح أحداث القسم لسنة 2014. كما تم ضبط المدعو ن . ع . ا، 18 سنة مقيم المساكن الشعبية بندر الأقصر وتحرر عن ذلك محضر 9437 جنح القسم, وضبط المدعو م. ب. أ، 30 سنة، سائق، مقيم الكرنك القديم، وتحرر عن ذلك محضر 9439 جنح قسم شرطة الأقصر لسنة 2014 . كما تم ضبط المدعو و.ح.م، 16 سنة، مقيم البياضية، طالب، تحرر عن ذلك محضر 120 جنح أحداث القسم كما تم ضبط المدعو م. ن . ع، 22 سنة، حاصل على دبلوم، مقيم الكرنك القديم، وتحرر عن ذلك محضر 9452 جنح القسم, كما تم ضبط المدعو م.م.أ، 28 سنة، مقيم بالمنشية بندر الأقصر، عاطل، وتحرر عن ذلك محضر 9451 جنح القسم لسنة 2014 . وذلك لقيامهم بمعاكسة الفتيات بالطريق العام على وجه يخدش الحياء وجار عرض المحاضر على النيابة العامة.</t>
  </si>
  <si>
    <t>تمكنت شرطة مكافحة التحرش، من القبض على 16 شابا لقيامهم بالتحرش بنساء وفتيات خلال احتفالات العيد بميادين وشوارع مدينة الأقصر. كان اللواء منتصر أبو زيد، مدير أمن الأقصر، أعلن حالة الطوارئ بين الأجهزة الشرطية بالمحافظة لتأمين احتفالات المواطنين وزوار المحافظة بعيد الأضحى المبارك عبر خطة أمنية تستهدف مكافحة التحرش بالنساء والفتيات ومواجهة البلطجة وأى عمليات خروج على القانون. تضمنت الخطة تكثيف التواجد الأمني فى المناطق المزدحمة مثل المعديات النيلية وكورنيش النيل والحدائق والمناطق الأثرية لمنع التحرش وضبط من يرتكبون أعمالا تمثل خروجا على الآداب العامة ، حيث نجحت الخطة فى خفض معدلات التحرش خلال العيد ، والقبض على 16 من الشبان الذين مارسوا التحرش بالنساء والفتيات ، والذين أحيلوا الى النيابة التى باشرت التحقيق باشراف المستشار وليد عماد الدين البيلى المحامى العام لنيابات الأقصر.</t>
  </si>
  <si>
    <t>قسم السويس</t>
  </si>
  <si>
    <t>حملة قبض - تحرش جسدي - السويس - بورتوفيق - عيد الأضحى 2014</t>
  </si>
  <si>
    <t>http://www.mobtada.com/details.php?ID=241319</t>
  </si>
  <si>
    <t>أعلنت مصادر أمنية بالسويس، ضبط 7 متحرشين بالفتيات فى كورنيش السويس وحدائق بوتوفيق، خلال أيام العيد، وإحالتهم إلى النيابة العامة. وأوضحت المصادر أن الدوريات المتحركة فى كورنيش السويس، نجحت فى ضبط الأوضاع، وقللت من معدل السرقات بواسطة الدراجات النارية، بالإضافة للحد من حالات التحرش بسبب الزحام، الناتج عن إقبال المواطنين للاحتفال بالعيد على خليج السويس. كان اللواء طارق الجزار، مدير أمن السويس، قرر نشر دوريات أمنية لمواجهة حالات السرقة والتحرش بكورنيش السويس، والمناطق التى تشهد إقبالا من المواطنين لقضاء إجازة العيد.</t>
  </si>
  <si>
    <t>حملة قبض - تحرش لفظي - الشرقية - عيد الأضحى 2014</t>
  </si>
  <si>
    <t>http://www.vetogate.com/1263265</t>
  </si>
  <si>
    <t xml:space="preserve">شهدت محافظة الشرقية خلال أول وثاني وثالث أيام العيد، عدة وقائع تحرش رغم الإجراءات الأمنية المشددة التي قامت بها الأجهزة الأمنية بمديرية الأمن ومباحث الآداب ومكافحة التحرش؛ استعدادا لاحتفالات عيد الأضحى المبارك، إلا أنها لم تتمكن من وقف ظاهرة التحرش بشكل تام. فقد تمكنت مباحث مكافحة التحرش من ضبط 8 أشخاص، قاموا بالتحرش بالفتيات في المحافظة بعدد من أماكن التنزه والحدائق، وتحرر بشأنهم المحاضر اللازمة للعرض على النيابة العامة. كما صرح مصدر أمني بمديرية الأمن، بأن الأجهزة الأمنية بالمديرية حررت 13 محضر تعرض لأنثى في الطريق العام خلال الاحتفالات، وجار الاستعلام عنهم وضبطهم. الجدير بالذكر، أن محافظة الشرقية لم تسجل أي حالات تحرش في عيد الفطر الماضي. </t>
  </si>
  <si>
    <t>حملة قبض - تحرش جسدي - الغردقة - حفل تامر عاشور 6-10-2014</t>
  </si>
  <si>
    <t>http://onaeg.com/?p=1946202</t>
  </si>
  <si>
    <t>ضبطت شرطة مكافحة التحرش، بمدينة الغردقة 7 حالات تحرش بالسيدات والفتيات خلال حفل المطرب تامر عاشور الفني الذي أُقيم بمدينة الغردقة، وتم تحرير المحاضر اللازمة وجار عرض المتهمين على النيابة العامة اليوم الاثتين. كانت حملة من شرطة مكافحة التحرش بالبحر الأحمر، برئاسة الرائد هشام نادر،القت القبض علي المتهمين خلال اقامة الحفل امام احد المولات التجارية بالغردقة.</t>
  </si>
  <si>
    <t>حملة قبض - تحرش لفظي - الجمهورية - عيد الأضحى 2014</t>
  </si>
  <si>
    <t>مما تم التوصل إليها هناك 403 مقبوض عليه تم حصرهم بالفعل بمختلف المحافظات خلال أيام العيد، ويتبقى 97 لم يتم حصرهم من إجمالي 500</t>
  </si>
  <si>
    <t>http://onaeg.com/?p=1946987</t>
  </si>
  <si>
    <t>تمكنت اجهزة الأمن على مستوى الجمهورية خلال الثلاثة أيام الأولى من عيد الأضحى المبارك من ضبط 500 متحرش بالقاهرة وباقى محافظات الجمهورية فى الشوارع والميادين العامة والحدائق، وتنوعت أنواع التحرش ما بين لفظى وجسدى. وتواصل أجهزة الأمن حملاتها وانتشارها فى الشوارع لملاحقة المتحرشين.</t>
  </si>
  <si>
    <t>شهري أكتوبر ونوفمبر 2014</t>
  </si>
  <si>
    <t>الزيتون</t>
  </si>
  <si>
    <t>حملة قبض - تحرش جسدي - الزيتون - مسن 8-10-2014</t>
  </si>
  <si>
    <t>طفلة 12 سنة</t>
  </si>
  <si>
    <t>http://www.albawabhnews.com/831090</t>
  </si>
  <si>
    <t>أمر أحمد خفاجى وكيل أول نيابة الزيتون بحبس رجل مسن 4 أيام، على ذمة التحقيق لاتهامه بالتحرش بطفلة وملامسة أجزاء حساسة من جسدها بالزيتون. البداية عندما تلقت مباحث قسم شرطة الزيتون بلاغا من أهل طفلة تبلغ من العمر 12 عاما تفيد فيه بقيام رجل مسن بملامسة أجزاء حساسة من جسدها. ودلت التحريات على صحة الواقعة، وعقب تقنين الإجراءات، تم ضبط محمد.م "62 سنة " أثناء وجوده بمحل عمله بمنطقة الزيتون.</t>
  </si>
  <si>
    <t>الشهداء</t>
  </si>
  <si>
    <t>حملة قبض - تحرش جسدي - الشهداء - قرية الناعورة 09-10-2014</t>
  </si>
  <si>
    <t>ع . ع</t>
  </si>
  <si>
    <t>طالبة 11 سنة</t>
  </si>
  <si>
    <t>رقم 12926 لسنة 2014 جنح الشهداء</t>
  </si>
  <si>
    <t>http://www.mobtada.com/details.php?ID=242027</t>
  </si>
  <si>
    <t>http://www.albawabhnews.com/830958</t>
  </si>
  <si>
    <t>لقن أهالى قرية زاوية الناعورة حصة مركز الشهداء بمحافظة المنوفية، شابًا يتحرش بالفتيات (علقة ساخنة)، وسلموه للشرطة، بعدما تحرش بفتاة تبلغ من 11 عامًا أثناء عودتها من المدرسة. تلقى اللواء ممتاز فهمى، مدير أمن المنوفية، إخطارا ببلاغ من محمد مبروك، مقيم بزاوية الناعورة مركز الشهداء، بتمكنه بمساعدة الأهالى من ضبط (عمر.ع.ع)، 20 سنة، لقيامه بالتحرش بابنته آمال 11 سنة، وإمساك أماكن حساسة بجسدها أثناء ترجلها وعودتها من المدرسى. وأكدت المجنى عليها، مضمون ما جاء واعترف المتهم بارتكابه الواقعة، وتم تحرير محضر بالواقعة رقم 12926 جنح مركز الشهداء، وتولت النيابة التحقيقات.</t>
  </si>
  <si>
    <t>حملة قبض - تحرش لفظي - المنيا 11-10-2014</t>
  </si>
  <si>
    <t>http://www.albawabhnews.com/835364</t>
  </si>
  <si>
    <t>واصلت مديرية أمن المنيا جهودها في مجال قضايا الآداب والقبض على مخالفيها بمختلف مراكز المحافظة حيث تمكنت من ضبط العديد من القضايا. وتلقى اللواء أسامة متولي مدير أمن المنيا إخطارًا من اللواء هشام نصر مدير إدارة البحث الجنائي يفيد بضبط 7 قضايا آداب (5 قضايا تحرش -2 قضية عدم حمل شهادة صحية). وتم تحرير المحاضر اللازمة وتولت النيابة العامة التحقيق مع المتهمين.</t>
  </si>
  <si>
    <t>حملة قبض - تحرش جسدي - النزهة - طائرة 12-10-2014</t>
  </si>
  <si>
    <t>مهندس بترول</t>
  </si>
  <si>
    <t>صحفية أمريكية</t>
  </si>
  <si>
    <t>http://www.alarabiya.net/ar/arab-and-world/egypt/2014/10/12/%D8%A5%D8%AD%D8%A7%D9%84%D8%A9-%D9%85%D8%B5%D8%B1%D9%8A-%D9%84%D9%84%D9%86%D9%8A%D8%A7%D8%A8%D8%A9-%D8%AA%D8%AD%D8%B1%D8%B4-%D8%A8%D8%A3%D9%85%D9%8A%D8%B1%D9%83%D9%8A%D8%A9-%D8%B9%D9%84%D9%89-%D8%B7%D8%A7%D8%A6%D8%B1%D8%A9-.html</t>
  </si>
  <si>
    <t xml:space="preserve">أحالت السلطات الأمنية بمطار القاهرة الدولي، مهندس بترول مصري الجنسية، يعمل بإحدى شركات البترول بكينيا، إلى النيابة، بعد أن اتهمته مراسلة صحافية أميركية بالتحرش بها أثناء الرحلة رقم 840 من نيروبي إلى القاهرة. وكانت الراكبة قد حررت محضراً بشرطة السياحة، عند هبوط الطائرة في مطار القاهرة، اتهمت فيه مهندس البترول الجالس في المقعد المجاور لها، بالتحرش بها أثناء نومها، حيث وضع يده على أماكن بجسدها، بحسب وسائل إعلام مصرية. وعلى الفور تمت إحالة الراكب وهو من مواليد 1980 إلى النيابة، بناء على توجيهات اللواء علاء علي، مدير أمن مطار القاهرة، الذي رفض طلب المراسلة الأميركية التنازل عن المحضر، تنفيذا لسياسة الدولة في مواجهة التحرش. </t>
  </si>
  <si>
    <t>قوص</t>
  </si>
  <si>
    <t>حملة قبض - تحرش جماعي - قوص 13-10-2014</t>
  </si>
  <si>
    <t>ع . ن &amp; س . ب</t>
  </si>
  <si>
    <t>20 &amp;21</t>
  </si>
  <si>
    <t>م . ع</t>
  </si>
  <si>
    <t>http://onaeg.com/?p=1959905</t>
  </si>
  <si>
    <t>تبلغ مركز شرطة قوص بمديرية أمن قنا من مها ع ي ا سن 18 طالبة بالصف الثالث الثانوي بقيام كلا من عاطف ن سن 20 طالب بالصف الثالث الثانوي الصناعي و ساهر ب سن 21 حاصل على دبلوم قاموا بالتحرش بها أثناء ذهابها للمدرسة. وقامت على الفور وحدة مباحث مركز شرطة قوص بضبط المشكو في حقهما.</t>
  </si>
  <si>
    <t>حملة قبض - تحرش لفظي - أول كفر الشيخ "حملات لمدارس البنات" 14-10-2014</t>
  </si>
  <si>
    <t>http://onaeg.com/?p=1962847</t>
  </si>
  <si>
    <t xml:space="preserve">حرر قسم أول كفر الشيخ، 18 محضر تحرش”معاكسات لفظية”، لعدد من الشباب أمام مدارس الثانوية الزراعية والصناعة والثانوية للبنات بمدينة كفر الشيخ. وكان اللواء عبد الرحمن شرف مدير أمن كفر الشيخ، طالب بتشديد الدوريات الشرطية أمام مدارس الفتيات في مدينة كفر الشيخ لمنع حالات التحرش الجنسي والمعاكسات اللفظية للفتيات. وأكد العميد حمدين الشركي مأمور قسم أول كفر الشيخ، أن مباحث القسم بقيادة المقدم أحمد سكران رئيس المباحث، خلال دوريات أمام تلك المدارس المذكورة، تمكنت من ضبط 18 شابًا مارسوا المعاكسات اللفظية، وجاري عرض المتهمين على النيابة العامة. </t>
  </si>
  <si>
    <t>حملة قبض - تحرش لفظي - المنيا 14-10-2014</t>
  </si>
  <si>
    <t>http://www.albawabhnews.com/842033</t>
  </si>
  <si>
    <t>واصلت مديرية أمن المنيا جهودها في مجال قضايا الآداب والقبض على مخالفيها بمختلف مراكز المحافظة، وضبطت العديد من القضايا. وتلقى اللواء أسامة متولي، مدير أمن المنيا، إخطارًا من اللواء هشام نصر، مدير إدارة البحث الجنائي، يفيد بضبط 4 قضايا "تحرش"، وتم تحرير المحاضر اللازمة وتولت النيابة العامة التحقيق مع المتهمين.</t>
  </si>
  <si>
    <t>العمرانية</t>
  </si>
  <si>
    <t>حملة قبض - تحرش جسدي - العمرانية - تحرش بمستشفي</t>
  </si>
  <si>
    <t>طبيب</t>
  </si>
  <si>
    <t>http://www.albawabhnews.com/843955</t>
  </si>
  <si>
    <t>كشفت مباحث الجيزة تفاصيل تحرش طبيب بمستشفي خاصة في العمرانية، بطالبة أثناء الكشف عليها. البداية كانت عندما تلقى اللواء محمود فاروق، مدير الإدارة العامة لمباحث الجيزة، إخطارًا من المقدم عبد الحميد السبكي، رئيس وحدة مباحث العمرانية، مفاده تحرش طبيب في مستشفى خاصة بطالبة أثناء توقيع الكشف الطبي عليها. وأكدت الطالبة في أقوالها أمام مباحث الجيزة أن الطبيب لامس أجزاء من جسدها أثناء الكشف عليها، ما أثار غضبها واضطرها إلى تقديم محضر ضده. وعقب تقنين الإجراءات واتخاذ كل الإجراءات القانونية، توجهت قوة أمنية، والقت القبض على المتهم، وتحرر عن ذلك المحضر اللازم.</t>
  </si>
  <si>
    <t>حملة قبض - تحرش لفظي - تلا - مدرسة أم الأبطال 15-10-2014</t>
  </si>
  <si>
    <t>ك . ا</t>
  </si>
  <si>
    <t>رقم 18474 لسنة 2014 جنح تلا</t>
  </si>
  <si>
    <t>حيازة مواد مخدرة</t>
  </si>
  <si>
    <t>http://onaeg.com/?p=1964543</t>
  </si>
  <si>
    <t xml:space="preserve">تمكنت مباحث تلا من ضبط طالب اثناء تواجده بمدرسة ام الابطال الاعدادية بنات لمغازلة البنات ؛ تم تحرير محضر بالواقعة وباشرت النيابة التحقيق. تلقى اللواء ممتازفهمى مدير امن المنوفية اخطارا من رئيس مباحث تلا يفيد بضبط كريم ابراهيم 16 سنة طالب أثناء تواجده بالمدرسة لمغازلة الطالبات، و فرار مرافقه اسلام محمد هاربًا . وبالانتقال تم التقابل مع محمد رسلان 26 سنة مدرس وقرر انه بمروره بفناء المدرسة تلاحظ، وجود المذكوران وقيامهما بمغازلة الفتيات واتهامهما بالتعدى عليه بالضرب وإحداث اصابته اثناء ضبطهما، مؤكدًا أن المدرسة بدون سور خارجى . وبتفتيش المتهم عثر بحوززته على 2 شريط ترامادول، وتم تحرير محضر رقم 18474 جنح مركز تلا لسنة 2014 وجارى العرض على النيابة . </t>
  </si>
  <si>
    <t>حملة قبض - تحرش لفظي - المنيا 16-10-2014</t>
  </si>
  <si>
    <t>http://www.albawabhnews.com/847165</t>
  </si>
  <si>
    <t>واصلت مديرية أمن المنيا جهودها في مجال قضايا الآداب والقبض على مخالفينها بمختلف مراكز المحافظة حيث تمكنت من ضبط العديد من القضايا. حيث تلقى اللواء أسامة متولي مدير أمن المنيا إخطارا من اللواء هشام نصر مدير إدارة البحث الجنائي بضبط 13 قضية آداب (8 قضية تحرش -3 قضية عدم حمل شهادة صحية- 2 قضية بائع متجول) تم تحرير المحاضر اللازمة وتولت النيابة العامة التحقيق مع المتهمين.</t>
  </si>
  <si>
    <t>حملة قبض - تحرش جسدي - الأزبكية - محطة مترو الشهداء 17-10-2014</t>
  </si>
  <si>
    <t>ه . م</t>
  </si>
  <si>
    <t>ن . ف 22 سنة طالبة جامعية</t>
  </si>
  <si>
    <t>رقم 8/157 أحوال قسم شرطة ثالث مترو الأنفاق</t>
  </si>
  <si>
    <t>http://onaeg.com/?p=1969414</t>
  </si>
  <si>
    <t>http://www.albawabhnews.com/847181</t>
  </si>
  <si>
    <t>نجحت الخدمة الأمنية المعينة بمحطة الشهداء لمترو الانفاق من ضبط ” هاني.م” 28 سنة سائق لتحرشه بطالبة تدعى “نورهان.ف” 22 سنة ، حيث وضع يده علي أماكن حساسة من جسدها أثناء سيرها على السلم المؤدى من رصيف شبرا الى رصيف حلوان بمحطة الشهداء. وتم التحقيق مع المتهم حيث أنكر ارتكابه الواقعة ،وعلل ذلك بسبب الزحام الشديد، وتحرر المحضر رقم 8/157 أحوال قسم شرطة ثالث مترو الأنفاق.</t>
  </si>
  <si>
    <t>حملة قبض - تحرش لفظي - الجيزة - محطة قطار الجيزة - سائحة 17-10-2014</t>
  </si>
  <si>
    <t>ا . ا</t>
  </si>
  <si>
    <t>28</t>
  </si>
  <si>
    <t>قهوجي</t>
  </si>
  <si>
    <t>سائحة صينية 31 سنة</t>
  </si>
  <si>
    <t>رقم 7/210 أحوال قسم شرطة محطة سكك حديد الجيزة</t>
  </si>
  <si>
    <t>http://www.vetogate.com/1280184</t>
  </si>
  <si>
    <t>http://www.albawabhnews.com/847224</t>
  </si>
  <si>
    <t xml:space="preserve">اول قهوجي الاعتداء الجنسي على مهندسة صينية داخل القطار عقب توجهه إلى دورة مياه القطار بمحطة الجيزة. وكان قسم شرطة محطة سكك حديد الجيزة تلقى بلاغًا من الخدمة الأمنية المعينة لتأمين القطار رقم 989 (أسوان - القاهرة) يفيد ضبط أيمن أحمد عبدالعليم "قهوجي" مقيم بدائرة مركز شرطة الفشن ببنى سويف، إثر استغاثة "إيواى إيمو – مهندسة إلكترونيات" سائحة صينية الجنسية، لقيامه بالتحرش بها أثناء تواجدها داخل القطار. وقدمت المهندسة مذكرة تم ترجمتها بمعرفة جمال عبدالحليم محمد، رئيس قسم اللغة الإنجليزية بالمدرسة الساعدية، أفادت أنه أثناء تواجدها بالقطار وحال دخولها دورة مياه العربة الثالثة من القطار اقترب منها المذكور وقام بخلع بنطاله وإظهار العضو الذكرى فاستغاثت، وبمواجهة المتهم بما هو منسوب إليه اعترف بارتكابه الواقعة. وأمر اللواء السيد جاد الحق مساعد وزير الداخلية، مدير الإدارة العامة لشرطة النقل والمواصلات، بتحرير المحضر رقم 7/210 أحوال قسم شرطة محطة سكك حديد الجيزة وأرسل المتهم لقسم شرطة الجيزة. </t>
  </si>
  <si>
    <t>حملة قبض - تحرش لفظي - سفاجا - فندق - سائحة 17-10-2014</t>
  </si>
  <si>
    <t xml:space="preserve">سائحة نمساوية </t>
  </si>
  <si>
    <t>http://onaeg.com/?p=2034436</t>
  </si>
  <si>
    <t>ألقت مباحث شرطة السياحة بمدينة سفاجا ، برئاسة العقيد علاء صابر القبض على عامل باحد الفنادق بعد أن اتهمته سائحة نمساوية الجنسية بالتحرش بها، تم تحرير محضر بالواقعة وأخطرت النيابة العامة لتولى التحقيقات برئاسة المستشار وليد هارون مدير نيابة سفاجا . كانت المدعوة “ارنيث باركو” نمساوية الجنسية، ببلاغ لمكتب شرطة السياحة بمدينة سفاجا، يفيد قيام عامل بالفندق بالتحرش بها أثناء وجودها داخل الفندق، على الفور تم إلقاء القبض على المتهم بعد تقنين الإجراءات وبمواجهته أنكر ارتكابه الواقعة وطلبت النيابة تحريات المباحث</t>
  </si>
  <si>
    <t>حملة قبض - تحرش لفظي - الغردقة 17-10-2014</t>
  </si>
  <si>
    <t>http://onaeg.com/?p=1968711</t>
  </si>
  <si>
    <t>قرر المستشار إيهاب مهنا رئيس نيابة الغردقة، حبس موظف بمجلس مدينة الغردقة 4 أيام علي ذمة التحقيقات، لاتهامه بالتحرش بجارته، بعد أن أكدت التحريات صحة الواقعة. وتبين من التحقيقات التي أجراها المستشار مينا ويصا مدير النيابة، أن سيدة تقيم بمنطقة التقوي، تقدمت ببلاغ ضد جارها الموظف بمجلس مدينة الغردقة، بأنها فوجئت بقيامه بخلع ملابسه وتلويحه لها بتصرفات منافية للآداب. وأكدت التحريات، تكرار الواقعة وصحتها وأصدرت النيابة قرار بحبس المتهم في الواقعة.</t>
  </si>
  <si>
    <t>حملة قبض - تحرش لفظي - الغردقة - سيارة أجرة 17-10-2014</t>
  </si>
  <si>
    <t>مهندسة 26 سنة</t>
  </si>
  <si>
    <t>http://onaeg.com/?p=2033165</t>
  </si>
  <si>
    <t>قرر المستشار ايهاب مهنا رئيس نيابة الغردقة ، حبس عامل بحري 4 ايام علي ذمة التحقيقات لأتهامه بالتحرش بمهندسة داخل سيارة اجرة بعد ان اكدت التحريات صحة الواقعة. تلقي اللواء حمدي الجزار مدير امن البحر الاحمر بلاغا من مهندسة 26عام بتعرضها للتحرش اثناء استقلالها سيارة اجرة من جانب عامل بحري ، وتم القاء القبض علي المتهم وتبين ان سبق اتهامه في عدة قضايا متنوعة واستمع كريم الجرف مدير النيابة لاقوال المجني عليها وطلبت النيابة تحريات المباحث.</t>
  </si>
  <si>
    <t>حملة قبض - تحرش لفظي - النزهه - مطار القاهرة الدولي 18-10-2014</t>
  </si>
  <si>
    <t>رقم 22027 لسنة 2014 جنح النزهة</t>
  </si>
  <si>
    <t>http://www.vetogate.com/1281340</t>
  </si>
  <si>
    <t>أمرت نيابة النزهة برئاسة المستشار جميل زهدى بإخلاء سبيل موظف، بكفالة مالية قدرها ألف جنيه، لاتهامه بالتحرش اللفظى بسيدة بمطار القاهرة الدولى، وأمرت النيابة باستدعاء السيدة للاستماع إلى أقوالها حول الواقعة. البداية عندما تلقى اللواء علاء على الدين، مساعد وزير الداخلية، مدير أمن المطار، بلاغًا من سيدة يفيد قيام أحد الأشخاص بتوجيه بعض العبارات البذيئة والخادشة للحياء لها، وعلى الفور تم تشكيل فريق بحث وتم ضبط المتهم "عمرو.ع"، موظف، بناءً على الأوصاف التي أدلت بها السيدة. تحرر عن الواقعة المحضر رقم 22027 لسنة 2014 جنح النزهة، وتمت إحالته إلى النيابة التي أصدرت قرارها المتقدم.</t>
  </si>
  <si>
    <t>حملة قبض - تحرش جسدي - ثان أكتوبر 18-10-2014</t>
  </si>
  <si>
    <t>طفلة 11 سنة</t>
  </si>
  <si>
    <t>http://onaeg.com/?p=1969825</t>
  </si>
  <si>
    <t>تمكنت قوات الأمن بالجيزة من القبض على متهم تحرش بطفلة “11 سنة” وتحسس فى جسدها محاولًا اغتصابها بمدينة السادس من أكتوبر. وكشفت التحريات والتحقيقات التى أشرف عليها العميد رأفت الحلوانى مأمور قسم ثان أكتوبر، أن المتهم سبق وتحرش بنحو 10 أطفال وحاول التعدى عليهن جنسيا، حيث كان يستدرج الضحايا فى منازل مهجورة ويتحسس فى جسدهن، وأحاله اللواء كمال الدالى مدير أمن الجيزة للنيابة .</t>
  </si>
  <si>
    <t>البحيرة</t>
  </si>
  <si>
    <t>حملة قبض - تحرش لفظي - البحيرة 18-10-2014</t>
  </si>
  <si>
    <t>http://www.albawabhnews.com/849753</t>
  </si>
  <si>
    <t>قاد العميد خالد فتح الباب، رئيس قسم مكافحة العنف ضد المرأة بمديرية أمن البحيرة، حملة لضبط الخارجين علي القانون والمتحرشين بالشوارع. وأسفرت الحملة عن ضبط 12 قضية "تعرض لأنثى" بالطريق العام، وجار تحرير المحاضر والعرض علي النيابة.</t>
  </si>
  <si>
    <t>حملة قبض - تحرش لفظي - المنيا 18-10-2014</t>
  </si>
  <si>
    <t>http://onaeg.com/?p=1972919</t>
  </si>
  <si>
    <t>http://www.albawabhnews.com/850141</t>
  </si>
  <si>
    <t>واصلت مديرية أمن المنيا جهودها في مجال القبض على المخالفين بمختلف مراكز المحافظة حيث تمكنت من ضبط العديد من القضايا. تلقى اللواء اسامة متولي مدير أمن المنيا إخطارا من اللواء هشام نصر مدير إدارة البحث الجنائي يفيد بضبط 9 قضايا عبارة عن “3 تحرش ، 4 عدم حمل شهادة صحية، عدم حمل رخصة منشأة، عدم حمل رخصة بائع متجول”. تم تحرير المحاضر اللازمة، وتولت النيابة العامة التحقيق مع المتهمين.</t>
  </si>
  <si>
    <t>حملة قبض - تحرش لفظي - أول أسيوط - شارع يسري راغب "حملات لمدارس البنات" 20-10-2014</t>
  </si>
  <si>
    <t>إ.ع و م.ع و م.أ و أ.ع و م.م و أ.و و م.أ و م.ع</t>
  </si>
  <si>
    <t>16-17-18-19-20-21</t>
  </si>
  <si>
    <t>http://onaeg.com/?p=1976044</t>
  </si>
  <si>
    <t>تمكن ضباط مباحث قسم مكافحة جرائم الآداب باسيوط من ضبط 8 طلاب حال قيامهم بمعاكسة الفتيات عقب انتهاء اليوم الدراسى بشارع يسرى راغب بمدينة اسيوط . تلقى اللواء طارق نصر مدير امن اسيوط تلقى اخطارا من مأمور قسم اول اسيوط يفيد ضبط كلا من. إبراهيم . ع . ر . سن 16 طالب .. مقيم المعلمين ـ دائرة قسم أول أسيوط و علي . م . ع . سن 17 طالب .. مقيم المعلمين ـ دائرة قسم أول أسيوط و محمود . أ . م . سن 19 طالب .. مقيم مدينة مبارك ـ دائرة قسم أول أسيوط وأحمد . ع . ص . سن 20 طالب .. مقيم الوليدية ـ دائرة قسم ثان أسيوط ومسعد . م . أ . سن 18 طالب .. مقيم عزبة السويس ـ بلقيس ـ دقهلية وأحمد . و . ع . سن 21 طالب .. مقيم منقباد ـ دائرة مركز أسيوط ومحمد . أ . م . سن 17 طالب مقيم الشيخ يوسف دائرة قسم أول أسيوط و مينا . ع . م سن 19 طالب .. مقيم المعلمين ـ دائرة قسم أول أسيوط حال قيامهم بمعاكسة الفتيات عقب انتهاء اليوم الدراسي بشارع يسري راغب ـ دائرة قسم أول . وجارى أتحاذ الإجراءات القانونية</t>
  </si>
  <si>
    <t>حملة قبض - تحرش جسدي - شرم الشيخ 20-10-2014</t>
  </si>
  <si>
    <t>http://www.albawabhnews.com/853784</t>
  </si>
  <si>
    <t>شنت مديرية أمن جنوب سيناء حملة أمنية، امتدت حتى الساعات الأولى من صباح اليوم، لتمشيط منطقة خليج نعمة ومنطقة الهضبة بمدينة شرم الشيخ.. وأسفرت عن تحرير ١٩ محضر مضايقة السائحين و8 محاضر تحرش جنسي، وتحريض على الفسق.</t>
  </si>
  <si>
    <t>حملة قبض - تحرش جسدي - الأزبكية - محطة مترو الشهداء 03-11-2014</t>
  </si>
  <si>
    <t>م . ظ</t>
  </si>
  <si>
    <t>مندوب مبيعات</t>
  </si>
  <si>
    <t>ش . م طالبة</t>
  </si>
  <si>
    <t>رقم 8/192 أحوال قسم شرطة ثالث مترو الأنفاق</t>
  </si>
  <si>
    <t>http://www.vetogate.com/1286451</t>
  </si>
  <si>
    <t xml:space="preserve"> ألقت الأجهزة الأمنية من ضبط مندوب مبيعات تحرش بطالبة بمحطة الشهداء. وتمكنت الخدمة الأمنية المعينة بمحطة مترو الشهداء، من ضبط محمد ظريف زكى حسن هلال – مندوب مبيعات مقيم بالعمرانية إثر استغاثة شروق محمد سعيد محمد جاد طالبة مقيمة شنبارة الميمونة – دائرة مركز شرطة الزقازيق – شرقية.. لتحرشه بها بملامسة أجزاء من جسدها أثناء تواجدها على رصيف حلوان بالمحطة. بمواجهة المتهم بما أسفر عنه الضبط اعترف بارتكابه الواقعة، تحرر المحضر رقم 8/192 أحوال قسم شرطة ثالث مترو الأنفاق. </t>
  </si>
  <si>
    <t>م . م باحثة</t>
  </si>
  <si>
    <t>رقم 7/191 أحوال قسم شرطة ثالث مترو الأنفاق</t>
  </si>
  <si>
    <t>http://www.vetogate.com/1286457</t>
  </si>
  <si>
    <t>تمكنت الخدمة الأمنية المعينة بمحطة مترو الشهداء من ضبط محمد عباس شلبي عبد العليم – حاصل على دبلوم تجارة مقيم دائرة مركز شرطة مغاغة– المنيا إثر استغاثة مي محمد عبد الحي – باحثة قانونية مقيمة دائرة قسم شرطة الأهرام – جيزة لتحرشه بها بملامسة أجزاء من جسدها أثناء نزولها من الممر المؤدى لرصيف الجيزة بالمحطة. بمواجهة المتهم بما أسفر عنه الضبط اعترف بارتكابه الواقعة، تحرر المحضر رقم7/191 أحوال قسم شرطة ثالث مترو الأنفاق.</t>
  </si>
  <si>
    <t>م . ح</t>
  </si>
  <si>
    <t>م .ي محامية</t>
  </si>
  <si>
    <t>رقم 6/208 أحوال قسم شرطة ثالث مترو الأنفاق</t>
  </si>
  <si>
    <t>http://www.vetogate.com/1287704</t>
  </si>
  <si>
    <t>تمكنت الخدمة الأمنية بمترو الأنفاق، من ضبط مصطفى حسن حسنى مرسى "طالب"، مقيم دائرة قسم شرطة السيدة زينب، عقب استغاثة مارسيل يوسف لمعي جريس "محامية"، مقيمة بدائرة قسم شرطة الهرم – جيزة ، لقيامه بالتحرش بها وملامسة أجزاء حساسة من جسدها أثناء سيرهما برصيف المرج بمحطة الشهداء. وبمواجهة المتهم أنكر ارتكابه الواقعة، وأضاف أنه اصطدم بها دون قصد منه بسبب شدة الزحام بالمحطة. تحرر المحضر رقم 6/208 أحوال قسم شرطة ثالث مترو الأنفاق.</t>
  </si>
  <si>
    <t>حملة قبض - تحرش لفظي - المنيا 21-10-2014</t>
  </si>
  <si>
    <t>http://www.albawabhnews.com/855027</t>
  </si>
  <si>
    <t>واصلت مديرية أمن المنيا جهودها في مجال قضايا الآداب والقبض على مخالفيها بمختلف مراكز المحافظة. وتلقى اللواء أسامة متولي مدير أمن المنيا إخطارًا من اللواء هشام نصر مدير إدارة البحث الجنائي يفيد بضبط 13 قضية آداب (116 قضية تحرش -2 قضية عدم حمل شهادة صحية)، وتم تحرير المحاضر اللازمة وتولت النيابة العامة التحقيق مع المتهمين.</t>
  </si>
  <si>
    <t>مركز دمنهور</t>
  </si>
  <si>
    <t>حملة قبض - تحرش لفظي - مركز دمنهور "حملات لمدارس البنات" 22-10-2014</t>
  </si>
  <si>
    <t>ح.ح ون.م وم.م وم.ش وإ.ر وع.أ وأ.ع وم.س ون.أ وم.م وي.م وح.م وأ.م وم.ح وم.ح</t>
  </si>
  <si>
    <t>http://onaeg.com/?p=1978979</t>
  </si>
  <si>
    <t xml:space="preserve"> تمكن ضباط قسم مكافحة العنف ضد المراة بمحافظة البحيرة،بالتعاون مع مباحث الآداب من ضبط 15 متحرشا خلال،حملة أمنية على مركز دمنهور. كان اللواء محمد فتحى اسماعيل مدير أمن البحيرة،قد كلف قسم مكافحة العنف ضد المرأة،و مباحث الآداب بتكثيف التواجد الأمنى حول المدارس و الجامعات لضبط المتحرشين، تم عمل حملة أمنية برئاسة العقيد خالد فتح الباب رئيس قسم مكافحة العنف ضد المرأة و المقدم طلال أبو وافيه رئيس مباحث الآداب،و تمكنت الحملة من ضبط 15 طالبًا معظمهم فى سن 16 عامًا أثناء قيامهم بمعاكسة الفتيت أمام المدارس الثانوية و المقبوض عليهم هم” حازم.ح.ب-16 عاما- نوار.م.ع-16 عاما- محمد.م.ع-16 عاما- محمد.ش.ص-16 عاما- ابراهيم.ر.ع-16 عاما – عمر.ا.هـ-16 عاما- أحمد.ع.ص-16 عاما – محمد.س.ل-16 عاما – نادر.ا.ع-16 عاما – محمد.م.ق-16 عاما – ياسين.م.ع-16 عاما- حمدى.م.ع-16 عاما – أحمد.م.ح-16 عاما – محمود.ح.م.16 عاما- محمد.ح.ب-16 عاما ” . تم ابلاغ النيابة العامة للتحقيق مع المضبوطين.</t>
  </si>
  <si>
    <t>حملة قبض - تحرش لفظي - نجع حمادي 22-10-2014</t>
  </si>
  <si>
    <t>خ . ا</t>
  </si>
  <si>
    <t>م . ف 22 سنة</t>
  </si>
  <si>
    <t>http://onaeg.com/?p=1979147</t>
  </si>
  <si>
    <t>تمكنت الأجهزة الأمنية بالتنسيق مع الأهالى من ضبط طالب تحرش بفتاة بمركز نجع حمادى. كان اللواء حسن السوهاجى مدير أمن قنا قد تلقى اخطارا بضبط طالب لتحرشه بفتاة بنجع حمادى. كشفت التحريات أنه أثناء مرور” مارتينا.ر.ف ” 22 سنة بأحد الشوارع الرئيسية بمدينة نجع حمادى، فوجئت بالمدعو “خالد .أ.ر” طالب يتقرب منها ويتحرش بها جنسيًا، فتمكن المارة من ضبطه، وتسليمه لمركز شرطة نجع حمادى. تم تحرير محضر بالواقعة، وأخطرت النيابة العامة لتتولى التحقيقات.</t>
  </si>
  <si>
    <t>حملة قبض - تحرش لفظي - العمرانية - مدرس 23-10-2014</t>
  </si>
  <si>
    <t>ع . ح</t>
  </si>
  <si>
    <t>طالبات ابتدائي</t>
  </si>
  <si>
    <t>http://www.vetogate.com/1290286</t>
  </si>
  <si>
    <t>أمرت نيابة العمرانية، برئاسة المستشار أحمد المغازي، بالاستماع لأقوال الأطفال السبعة المجني عليهم في قيام المدرس"على.حامد" 40 سنة، ويعمل مدرس لغة عربية، بهتك عرضهن، والتحرش بـهن، وتبين بأن التلميذات بالمرحلة الابتدائية من الصف الثالث، والرابع، والخامس بمدرسة "المحمدية الابتدائية" بالعمرانية. كما أمرت النيابة التحقيق مع المدرس بعد الاستماع للأطفال؛ حيث أكد بعض الأطفال ملامسة أماكن حساسة من أجسادهن. البداية عندما أخطرت النيابة العامة بتواجد 7 من أولياء الأمور أمام إحدى المدارس بالعمرانية في حالة هياج وثورة أمام المدرسة بعد اكتشافهم واقعة التحرش وهتك عرض أحد المدرسين لبناتهن، وعلى الفور، أمرت النيابة بسرعة ضبط وإحضار المتهم وتحريات المباحث حول الواقعة، وبإعداد الأكمنة تم القبض على المتهم، وتم عرضه على النيابة.</t>
  </si>
  <si>
    <t>حملة قبض - تحرش لفظي - المنيا "حملات لمدارس البنات" 23-10-2014</t>
  </si>
  <si>
    <t>http://www.vetogate.com/1291151</t>
  </si>
  <si>
    <t>http://www.albawabhnews.com/859957</t>
  </si>
  <si>
    <t>واصلت قوات أمن المنيا حملاتها، لملاحقة الخارجين على القانون، خاصة فيما يخص الآداب العامة وجرائم الأعراض. وتمكنت مباحث آداب المنيا، من ضبط 4 متهمين بتهمة التعرض لأنثى بالطريق العام، وخدش الحياء والتحرش بالفتيات في محيط المدارس. تلقى اللواء أسامة متولي، مدير أمن المنيا، إخطارا من قطاع مباحث الآداب العامة، بضبط 4 متهمين، بالتعرض لأنثى، وخدش الحياء العام والتحرش.</t>
  </si>
  <si>
    <t>حملة قبض - تحرش لفظي - المنيا 23-10-2014</t>
  </si>
  <si>
    <t>هناك 4 حالات قبض تم تسجيلها في نفس اليوم بالمنيا، وبالتالي تبقى حالة أخرى غير مرصودة من بين إجمالي 5</t>
  </si>
  <si>
    <t>ضبطت مديرية أمن المنيا 12 قضية آداب، ضمن حملة أمنية بمختلف مراكز المحافظة. وتلقى اللواء أسامة متولي، مدير أمن المنيا، إخطارًا من اللواء هشام نصر، مدير إدارة البحث الجنائي، يفيد بضبط 12 قضية آداب، من بينها (5 قضايا تحرش- 5 قضايا عدم حمل شهادة صحية - 1 عدم حمل رخصة بائع متجول- 1 إدارة منشأة بدون ترخيص). وتم تحرير المحاضر اللازمة، وتولت النيابة العامة التحقيق مع المتهمين.</t>
  </si>
  <si>
    <t>حملة قبض - تحرش جسدي - الغردقة 25-10-2014</t>
  </si>
  <si>
    <t>ترزي</t>
  </si>
  <si>
    <t>http://onaeg.com/?p=1986018</t>
  </si>
  <si>
    <t>قرر المستشار إيهاب مهنا رئيس نيابة الغردقة الجزئية، حبس ترزى 4 أيام على ذمة التحقيقات لإتهامة بهتك عرض طفلة تبلغ من العمر 12 عام بالغردقة بعد ان اكدت التحريات صحة الواقعه تلقى اللواء حمدى الجزار مدير أمن البحر الأحمر إخطارًا من العميد أحمد صادق مدير المباحث الجنائية يفيد بتلقيه بلاغًا من والد طفلة تبلغ من العمر 12 عامًا، بقيام ترزى بمدينة الغردقة بهتك عرض ابنته القاصر أثناء تواجدها بمحل الترزى، وبعد تقنين الإجراءات تمكن الرائد هشام نادر رئيس قسم مكافحة التحرش بمديرية أمن البحر الأحمر من إلقاء القبض على الترزى، وتحرر محضر بالواقعة وتم احالته إلى النيابة التى أمرت بحسبه على ذمة التحقيقات.</t>
  </si>
  <si>
    <t>حملة قبض - تحرش لفظي - المنيا 26-10-2014</t>
  </si>
  <si>
    <t>http://www.albawabhnews.com/865339</t>
  </si>
  <si>
    <t>واصلت مديرية أمن المنيا جهودها في مجال قضايا الآداب والقبض على مخالفيها بمختلف مراكز المحافظة. وتلقى اللواء أسامة متولي، مدير أمن المنيا، إخطارًا من اللواء هشام نصر، مدير إدارة البحث الجنائي، يفيد بضبط 10 قضايا آداب (6 قضايا تحرش -3بائعين جائلين-1قضية مخدرات). وتم تحرير المحاضر اللازمة وتولت النيابة العامة التحقيق مع المتهمين.</t>
  </si>
  <si>
    <t>حملة قبض - تحرش جماعي - شرم الشيخ - خليج نعمة - سائحة 26-10-2014</t>
  </si>
  <si>
    <t>ا .ع &amp;ع . ح</t>
  </si>
  <si>
    <t>21&amp;16</t>
  </si>
  <si>
    <t>جمالين</t>
  </si>
  <si>
    <t>سائحة إنجليزية</t>
  </si>
  <si>
    <t>رقم 9855 لسنة 2014 جنح شرم الشيخ</t>
  </si>
  <si>
    <t>http://www.mobtada.com/details.php?ID=248176</t>
  </si>
  <si>
    <t>نجحت المباحث الجنائية بمديرية أمن جنوب سيناء، الليلة، فى ضبط جمالين قاما بالتحرش بسائحة إنجليزية أثناء مساعدتها لركوب جمل بخليج نعمة فى شرم الشيخ . كان اللواء حاتم أمين مدير أمن جنوب سيناء تلقى اخطاراً من اللواء محمود سامى نائب مدير الأمن يفيد بقيام شابين، يعملان فى سياحة الجمال بمنطقة خليج نعمة بشرم الشيخ، بالتحرش بسائحة انجليزية تدعى (روشان روهان)، مواليد ( 1967 ) ومقيمة بأحد فنادق شرم الشيخ، اثناء مساعدتها فى ركوب الجمل. وعلى الفور امر مدير الامن بسرعة القبض على المتهمين، حيث قام الرائد عمر الالفى رئيس مباحث نقطة شرطة خليج نعمة بضبط المتهمين. وتبين أن الاول يدعى (ع . ح)مواليد (1994) من قنا، والثانى يدعى (أ . ع)، مواليد (1999) من حى الرويسات بشرم الشيخ. وبالتحقيق مع المتهمين اعترفا بانهما اثناء مساعدة السائحة فى ركوب الجمل قاما بملامسة اجزاء من جسدها بقصد التحرش بها مما دفعها للنزول من على الجمل والابلاغ عن الواقعة. تم تحرير محضر بالواقعة برقم (9855) جنح شرم الشيخ، واخطرت النيابة لتولى التحقيق فى الحادث</t>
  </si>
  <si>
    <t>حملة قبض - تحرش لفظي - المنيا 29-10-2014</t>
  </si>
  <si>
    <t>http://www.albawabhnews.com/872926</t>
  </si>
  <si>
    <t>واصلت مديرية أمن المنيا جهودها في مجال قضايا الآداب والقبض على مخالفينها بمختلف مراكز المحافظة. وتلقى اللواء أسامة متولي، مدير أمن المنيا، إخطارا من اللواء هشام نصر، مدير إدارة البحث الجنائي، يفيد بضبط 11 قضية آداب (7 قضايا تحرش - 2 قضية عدم حمل شهادة صحية- 2 قضية عدم حمل رخصة بائع متجول ). تم تحرير المحاضر اللازمة وتولت النيابة العامة التحقيق مع المتهمين.</t>
  </si>
  <si>
    <t>حملة قبض - تحرش لفظي - المنيا 30-10-2014</t>
  </si>
  <si>
    <t>http://www.albawabhnews.com/873762</t>
  </si>
  <si>
    <t>ضبطت مديرية أمن المنيا 10 قضايا آداب، خلال حملة أمنية، وتم القبض على مرتكبيها بمختلف مراكز المحافظة. وتلقى اللواء أسامة متولي، مدير أمن المنيا، إخطارًا من اللواء هشام نصر، مدير إدارة البحث الجنائي، يفيد بضبط 7 قضايا آداب (5 قضايا تحرش -2 قضية عدم حمل شهادة صحية-3 عدم حمل رخصة بائع متجول). وتم تحرير المحاضر اللازمة وتولت النيابة العامة التحقيق مع المتهمين.</t>
  </si>
  <si>
    <t>حملة قبض - تحرش جسدي - ثان الغردقة - شارع النصر - داخل ميكروباص 30-10-2014</t>
  </si>
  <si>
    <t xml:space="preserve">م . خ </t>
  </si>
  <si>
    <t>نجار مسلح</t>
  </si>
  <si>
    <t>رقم 9786 لسنة 2014 جنح ثان الغردقة</t>
  </si>
  <si>
    <t>http://www.vetogate.com/1301856</t>
  </si>
  <si>
    <t>http://www.albawabhnews.com/873222</t>
  </si>
  <si>
    <t xml:space="preserve">تمكنت مباحث مكافحة جرائم العنف ضد المرأة بمدينة الغردقة من ضبط نجار مسلح تحرش بطالبة بكلية التربية بميكروباص بشارع النصر بالغردقة. حيث تحرش الراكب "موسى خ. س"، 25 عاما، من ملاوي بالمنيا يعمل "نجار مسلح" بطالبة بكلية التربية بالغردقة وذلك داخل ميكروباص بطريق النصر. حيث قام المتحرش بملامسة أعضاء حساسة بالفتاة أكثر من مرة داخل الميكروباص، مما دعاها إلى الاستنجاد بالأهالي، وقاموا بتوقيف الميكروباص أمام بريد الغردقة وتلقينه علقة ساخنة. وبانتقال الرائد هشام نادر رئيس مكافحة جرائم العنف ضد المرأة بالغردقة والنقيب محمد نور معاون مباحث قسم، تم ضبطه وتحرر له المحضر 9786جنح ثانى الغردقة لسنة 2014 وتم عرضه على النيابة لتباشر التحقيق. </t>
  </si>
  <si>
    <t>الخارجة</t>
  </si>
  <si>
    <t>حملة قبض - تحرش لفظي - الخارجة - كلية الطب البيطري 30-10-2014</t>
  </si>
  <si>
    <t>ا . م</t>
  </si>
  <si>
    <t xml:space="preserve">أ.أ طالبة 21 سنة </t>
  </si>
  <si>
    <t>رقم 4867 لسنة 2014 جنح الخارجة</t>
  </si>
  <si>
    <t>http://onaeg.com/?p=1997764</t>
  </si>
  <si>
    <t>http://www.albawabhnews.com/873074</t>
  </si>
  <si>
    <t>تلقي اللواء نبيل العشرى مدير امن الوادي الجديد بلاغا يفيد بقيام أ ق ع 50 سنة مفتش بالاوقاف وبصحبته نجلته أ 21 سنة طالبه بكلية الطب البيطري ومقيمة بالخارجة بتحرير محضر ضد احمد م ح ومقيم قرية بولاق لقيامه بالتحرش بنجلته داخل الحرم الجامعي بكلية الطب البيطري بمنطقة الجامعة الجديدة تحت الإنشاء. و تحرر للواقعة المحضر رقم 4867 جنح قسم شرطة الخارجة لسنة 2014م ..</t>
  </si>
  <si>
    <t>ب . س</t>
  </si>
  <si>
    <t>موظفة</t>
  </si>
  <si>
    <t>رقم 4/324 أحوال قسم شرطة ثالث مترو الأنفاق</t>
  </si>
  <si>
    <t>http://www.vetogate.com/1307662</t>
  </si>
  <si>
    <t>أمرت نيابة الأزبكية برئاسة المستشار محمد حتة، بحبس سائق 4 أيام على ذمة التحقيق؛ لاتهامه بالتحرش بموظفة، وملامسة أجزاء حساسة من جسدها بمحطة "الشهداء". كانت قوات الأمن المكلفة بتأمين محطة مترو "الشهداء" ألقت القبض على باسم سالم، سائق، عقب استغاثة إحدى السيدات لقيامه بملامسة أجزاء حساسة من جسدها. بمواجهة المتهم اعترف بارتكابه الواقعة، وأضاف أنه اصطدم بها دون قصد منه بسبب شدة الزحام بالمحطة. تحرر المحضر رقم 4/324 أحوال قسم شرطة ثالث مترو الأنفاق، وتمت إحالته إلى قسم شرطة الأزبكية الذي أحاله إلى النيابة لتتولى التحقيق.</t>
  </si>
  <si>
    <t>الزاوية الحمراء</t>
  </si>
  <si>
    <t>حملة قبض - تحرش جسدي - الزاوية الحمراء - مختل عقليا 03-11-2014</t>
  </si>
  <si>
    <t>http://www.vetogate.com/1308220</t>
  </si>
  <si>
    <t>قرر قاضى المعارضات بمحكمة جنح الزاوية الحمراء إخلاء سبيل مختل عقليا لقيامه بالتحرش جسديا بوالدته، وأمرت بايداعه إحدى دور الرعاية. البداية أثناء استغراق المجنى عليها في النوم دخل عليها نجلها، متجردا من جميع ملابسه وقام بالتحرش بها جسديا، مما دفعها إلى الصراخ والاستغاثة بالجيران، فقاموا بكسر باب الشقة وقاموا بالإمساك بالمتهم وسلموه إلى قسم شرطة الزاوية الحمراء. تحرر عن الواقعة المحضر اللازم وتمت احالته إلى النيابة التي تولت التحقيق.</t>
  </si>
  <si>
    <t>حملة قبض - تحرش لفظي - المنيا 4-11-2014</t>
  </si>
  <si>
    <t>http://www.albawabhnews.com/884693</t>
  </si>
  <si>
    <t>واصلت مديرية أمن المنيا جهودها في مجال قضايا الآداب والقبض على مخالفينها بمختلف مراكز المحافظة. تلقى اللواء أسامة متولي مدير أمن المنيا إخطارا من اللواء هشام نصر مدير إدارة البحث الجنائي يفيد بضبط 11 قضية آداب (7 تحرش -2 عدم حمل شهادة صحية-2 عدم حمل رخصة منشأة ). تم تحرير المحاضر اللازمة، وتولت النيابة العامة التحقيق مع المتهمين.</t>
  </si>
  <si>
    <t>حلوان</t>
  </si>
  <si>
    <t>حملة قبض - تحرش جسدي - حلوان - محطة مترو حلوان 05-11-2014</t>
  </si>
  <si>
    <t>ا .ف</t>
  </si>
  <si>
    <t>آ . ع &amp; د . م طالبات</t>
  </si>
  <si>
    <t>رقم 33/210 أحوال قسم شرطة أول مترو الأنفاق</t>
  </si>
  <si>
    <t>http://www.vetogate.com/1311568</t>
  </si>
  <si>
    <t>ألقى ضباط شرطة المترو، القبض على عامل لقيامه بالتحرش بطالبتين وملامسة أجزاء حساسة من أجسادهما بمحطة مترو حلوان. وكشفت التحريات، أن المتهم أحمد فرحان أحمد - عامل ومقيم بدائرة مركز شرطة الصف - قام بالتحرش بـ "دعاء محمد" طالبة بالصف الثالث الثانوي ومقيمة بدائرة قسم شرطة حلوان، و"آية عصام محمد هداية" طالبة بالصف الثالث الثانوي ومقيمة بدائرة قسم شرطة حلوان، أثناء تواجدهما بمحطة حلوان لمترو الأنفاق، وذلك بوضع يده على جزء حساس من جسدهما. بمواجهة المتهم بما أسفر عنه الضبط، اعترف بارتكابه الواقعة، وتحرر عن ذلك المحضر رقم 33/210 ح قسم شرطة أول مترو الأنفاق.</t>
  </si>
  <si>
    <t>حملة قبض - تحرش جسدي - الأزبكية - محطة مترو الشهداء "شرطي" 05-11-2014</t>
  </si>
  <si>
    <t>ع .ص</t>
  </si>
  <si>
    <t>شرطي بسحن شبين القناطر</t>
  </si>
  <si>
    <t>د . م طالبة</t>
  </si>
  <si>
    <t>رقم 17/344 أحوال قسم شرطة ثالث مترو الأنفاق</t>
  </si>
  <si>
    <t>http://www.vetogate.com/1311662</t>
  </si>
  <si>
    <t xml:space="preserve">تحرش شرطي بمصلحة السجون، بطالبة أثناء تواجدها بمحطة مترو الشهداء، وقام بملامسة أجزاء حساسة من جسدها، فيما تمكن ضباط شرطة المترو برئاسة اللواء السيد جاد الحق، مساعد وزير الداخلية مدير الإدارة، من ضبطه. وأشارت التحريات، إلى أن "عمرو ص م م" شرطي بسجن شبين القناطر، قام بملامسة جسد دينا محمد محمد – طالبة بكلية الحقوق - أثناء وجوده بمحطة الشهداء لمترو الأنفاق، ووضع يده على جزء حساس من جسدها. بمواجهة المتهم اعترف بارتكابه الواقعة، وتحرر عن ذلك المحضر رقم 17/344 ح قسم شرطة ثالث مترو الأنفاق. </t>
  </si>
  <si>
    <t>حملة قبض - تحرش جسدي - المنيا - تاكسي 08-11-2014</t>
  </si>
  <si>
    <t>م . م</t>
  </si>
  <si>
    <t>ز . ح 16 سنة</t>
  </si>
  <si>
    <t>http://onaeg.com/?p=2015387</t>
  </si>
  <si>
    <t>ورد بلاغا من زينب حمدي 16 سنه عاملة نظافة بالمدرسة البريطانية المصرية إلي قسم شرطة المنيا يفيد تعرضها لحالة تحرش وسرقة مبلغ 1000 جنيه و2 بطانيهة، وذلك عقب استقلالها السيارة رقم “5943 ن ر ا” مصر تاكسي من أمام محطة السكة الحديد لزيارة شقيقتها المقيمة بمدينة المنيا. حيث قام قائد السيارة وشخص آخر كان برفقته بملامسة اجزاء من جسدها والإستيلاء علي حافظة نقودها، مما حدا بها الي فتح باب السيارة والقفز منها وحدوث اصابتها بكدمات وسحجات بالوجه واليدين، وقد تم ضبط قائد السيارة ويدعي محمود م وكذا 2 بطانيه بالسيارة ، وبمواجهته انكر ما نسب اليه وكلفت ادارة البحث الجنائي بالتحري حول الواقعة وسرعة تحديد وضبط المتهم الثاني والمسروقات.</t>
  </si>
  <si>
    <t>حملة قبض - تحرش لفظي - المنيا 8-11-2014</t>
  </si>
  <si>
    <t>هناك بالفعل حالة قبض مسجلة في نفس اليوم، فتتبقى حالة أخرى غير مرصودة</t>
  </si>
  <si>
    <t>http://www.albawabhnews.com/890028</t>
  </si>
  <si>
    <t>ضبطت قوات مديرية أمن المنيا 8 قضايا آداب خلال حلال حملة أمنية بمختلف مراكز المحافظة. وتلقى اللواء أسامة متولي، مدير أمن المنيا، إخطارا من اللواء هشام نصر، مدير إدارة البحث الجنائي، يفيد بضبط 8 قضايا آداب (2 قضية تحرش – 2 بائع متجول -4 محال عامة). وتم تحرير المحاضر اللازمة، وتولت النيابة العامة التحقيق مع المتهمين.</t>
  </si>
  <si>
    <t>حملة قبض - تحرش لفظي - المنيا 9-11-2014</t>
  </si>
  <si>
    <t>http://www.albawabhnews.com/891718</t>
  </si>
  <si>
    <t>ضبطت مديرية أمن المنيا 12 قضية آداب في حملة أمنية بمختلف مراكز المحافظة. وتلقى اللواء أسامة متولي، مدير أمن المنيا، إخطارًا من اللواء هشام نصر، مدير إدارة البحث الجنائي، يفيد بضبط 12 قضية آداب (6 قضايا تحرش -1 قضية بائع متجول- 1 قضية احتساء خمور - 4 قضايا محال عامة). وتم تحرير المحاضر اللازمة، وتولت النيابة العامة التحقيق مع المتهمين.</t>
  </si>
  <si>
    <t>حملة قبض - تحرش لفظي - شرم الشيخ "حملات لمدارس البنات" 10-11-2014</t>
  </si>
  <si>
    <t>http://www.vetogate.com/1320177</t>
  </si>
  <si>
    <t>http://www.albawabhnews.com/892833</t>
  </si>
  <si>
    <t xml:space="preserve">تمكنت حملة تفتيشية مكبرة بمدينة شرم الشيخ وطور سيناء، اليوم الاثنين، من ضبط 4 حالات تحرش بأنثى أمام المدارس </t>
  </si>
  <si>
    <t>حملة قبض - تحرش جماعي - الدرب الأحمر - مديرية أمن القاهرة 12-11-2014</t>
  </si>
  <si>
    <t>طفلة 14 سنة</t>
  </si>
  <si>
    <t>http://www.mobtada.com/details.php?ID=254743</t>
  </si>
  <si>
    <t>أمرت نيابة الدرب الأحمر، برئاسة رامى أبو قورين، مدير النيابة، اليوم الأربعاء، بحبس شابين، لتحرشهما بفتاة أمام مديرية أمن القاهرة. وكشفت التحقيقات الأولية أن شابين، 21 سنة، استوقفا فتاة، 14 سنة، أمام مديرية أمن القاهرة، بشارع بورسعيد، وحاولا التحرش بها والاعتداء عليها، فقامت قوات الشرطة بالقبض عليهما، وحُرر محضر بالواقعة، وعُرضا على نيابة الدرب الأحمر. وكان المجلس القومى للطفولة والأمومة، أطلق حملة توعية تحت شعار "احمى نفسك"، تستهدف توعية الأطفال بكيفية الحماية من التحرش والاستغلال الجنسى، وتتضمن الحملة أنشطة تستهدف الأطفال وأسرهم</t>
  </si>
  <si>
    <t>حملة قبض - تحرش لفظي - البحيرة 13-11-2014</t>
  </si>
  <si>
    <t>ع.م وأ.ع وم.ع وع.ع وخ.ع وح.س وف.ع وأ.ن</t>
  </si>
  <si>
    <t>16-18-20-26</t>
  </si>
  <si>
    <t>http://www.mobtada.com/details.php?ID=255262</t>
  </si>
  <si>
    <t>http://www.albawabhnews.com/897753</t>
  </si>
  <si>
    <t>تمكن ضباط قسم مكافحة جرائم العنف ضد المرأة بمديرية أمن البحيرة، اليوم الخميس، من ضبط 8 طلاب بتهمة التحرش بإناث فى الطريق العام. تلقى اللواء محمد فتحى إسماعيل، مدير أمن البحيرة إخطارًا بضبط ع. م.د ح. س، 16 سنة عاطل، وأ. ع. ع. أ، 16 سنة طالب، وم. ع. إ. أ، 16 سنة طالب، وع. ع. أ. ط، 26 سنة حاصل على دبلوم فنى، وخ. ع. ص. ع، 20 سنة طالب، وح. س. ع. أ، 18 سنة طالب، وف. ع. ص. ع، 16 سنة طالب، وأ. ن. أ. ح، 16 سنة طالب، وذلك خلال تحرشهم ببعض الإناث بالطريق العام. وتم تحرير محضر بالواقعة، تمهيدًا لعرضهم على النيابة للتحقيق.</t>
  </si>
  <si>
    <t>حملة قبض - تحرش لفظي - الغردقة - سائحة 13-11-2014</t>
  </si>
  <si>
    <t xml:space="preserve">م . ب </t>
  </si>
  <si>
    <t>سائحة روسية‎ 40 سنة</t>
  </si>
  <si>
    <t>http://onaeg.com/?p=2027595</t>
  </si>
  <si>
    <t>http://www.albawabhnews.com/898896</t>
  </si>
  <si>
    <t>تمكنت مباحث شرطة السياحة بالبحر الأحمر ، من ضبط فرد أمن بأحد فنادق الغردقة تحرش بسائحة روسية أثناء وجودها بالفندق، وتم تحرير محضر بالواقعه وأخطرت النيابة العامة لتولى التحقيقات. كانت السائحة الروسية “أولجا ميتشنا” وتبلغ من العمر 40 عامًا ببلاغ للعقيد أبو الحجاج بكرى رئيس مباحث السياحة بالغردقة يفيد التحرش بها من فرد أمن بالفندق المقيمة به . وعلى الفور تم تشكيل فريق بحث شارك به الرواد احمد علي و باسم المنسى ووليد عبد الرحيم وتبين أن مرتكب واقعة التحرش يدعى “عطية. م. ب” ويبلغ من العمر 28 عامًا وينتمى إلى محافظة قنا . وتم اتخاذ الإجراءات القانونية وضبطه وأخطرت النيابة العامة لتولى التحقيقات برئاسة المستشار إيهاب مهنا رئيس النيابة .</t>
  </si>
  <si>
    <t>الشروق</t>
  </si>
  <si>
    <t>حملة قبض - تحرش لفظي - الشروق - مدرس 15-11-2014</t>
  </si>
  <si>
    <t>ش . ا</t>
  </si>
  <si>
    <t>رقم 3602 لسنة 2014 إداري الشروق</t>
  </si>
  <si>
    <t>http://onaeg.com/?p=2030337</t>
  </si>
  <si>
    <t>تقدمت والدة أحد الطلاب بمدرسة “دوبر” الأمريكية بحي الشروق ببلاغ ضد مدرس بالمدرسة تتهم فيه بمنع نجلها من الذهاب لدورة المياه “الحمام” وإجبارهم على قضاء حاجتهم داخل الفصل “بسلة المهملات” أمام زملائهم رغم وجود فتيات بنفس الفصل وبعدها قام بإبلاغ مديرة المدرسة التي اتخذتها بعدها اجراءات بفصل التلميذ لمدة 3 شهور وأكدت الأم أن ابنها تلميذ متفوق وهو الأول على زملائه خلال فترة الـ 5 سنوات التي قضاها بالمدرسة . وذكرت الأم في بلاغها الذي حمل رقم (2014 / 3602) قسم شرطة الشروق أن المدرس الذي يُدعى “شاهين أحمد” مصري – كندي، دائم ارتكاب وقائع شاذة مع الأطفال، كما يُمانع عند استئذانهم في الذهاب لدورات المياه. وأكدت الأم أنها لم تكتفي بالبلاغ المقدم في قسم الشروق، مؤكدة أنها تقدمت ببلاغ أخر للمجلس القومي للأمومة والطفولة حمل رقم 106428 ، للحفاظ على حقوق ابنها.</t>
  </si>
  <si>
    <t>حملة قبض - تحرش لفظي - الأقصر - سائحة 15-11-2014</t>
  </si>
  <si>
    <t xml:space="preserve">ا . ع </t>
  </si>
  <si>
    <t>سائحة هولندية 39 سنة</t>
  </si>
  <si>
    <t>http://onaeg.com/?p=2032568</t>
  </si>
  <si>
    <t>http://www.albawabhnews.com/902921</t>
  </si>
  <si>
    <t>أمرت نيابة الأقصر برئاسة المستشار تميم حمودة مدير نيابة المركز وبإشراف المستشار وليد البيلي المحامي العام بحبس حارس آثار بمنطقة البر الغربي متهم بالتحرش بسائحة هولندية الجنسية اثناء زيارتها لدير المدينة بمنطقة القرنة الآثرية 4 أيام علي ذمة التحقيقات. كان اللواء ممتاز فتحي، مساعد وزير الداخلية لشرطة السياحة والآثار، قد تلقي اخطارا بالواقعة من اللواء علاء السباعي، مدير الادارة العامة لمباحث السياحة والآثار. جاء ذلك علي إثر بلاغ تقدمت به سائحة تدعى وليمين لاثتيل “39 ” سنة، هولندية الجنسية، ومقيمة بفندق ايميلو بوسط المدينة، الي العميد أحمد عبد الخالق، مفتش مباحث السياحة والآثار، بتعرضها للتحرش من أحد حراس المنطقة الأثرية، أثناء زيارتها لآثار دير المدينة بالبر الغربي. تم تشكيل فريق بحث بقيادة العقيد خالد الشريف، رئيس مباحث السياحة والأثار بالأقصر بالأنابة، وتبين من تحريات النقيب أحمد عبد المنعم، ضابط شرطة السياحة بالبر الغربي، أن مرتكب واقعة التحرش هو ” ا . ع . ا” حارس أثار بمنطقة أثار غرب الأقصر، ومقيم الأقالتة بمركز القرنة غرب المحافظة.</t>
  </si>
  <si>
    <t>حملة قبض - تحرش جسدي - دار السلام - محطة مترو دار السلام 16-11-2014</t>
  </si>
  <si>
    <t>ع . م</t>
  </si>
  <si>
    <t>د.م طالبة 23 سنة</t>
  </si>
  <si>
    <t>رقم 9/361 أحوال قسم شرطة أول مترو الأنفاق</t>
  </si>
  <si>
    <t>http://www.albawabhnews.com/902161</t>
  </si>
  <si>
    <t xml:space="preserve">تحرش عاطل بطالبة بمحطة مترو دار السلام، وقام بملامسة أجزاء حساسة من جسدها وتمكن رجال شرطة المترو من ضبطه. كان اللواء جاد الحق، مساعد الوزير لشرطة النقل والمواصلات تلقى إخطار من الخدمات الأمنية بمحطة دار السلام يفيد ضبط عبد الرحمن محمد، عاطل، ومقيم بدائرة قسم شرطة السلام، إثر استغاثة دميانة مكرم طالبة ومقيمة بدائرة قسم شرطة البساتين، لقيامه بالتحرش بها والإمساك بأماكن حساسة من جسدها، أثناء وجودهما بمحطة دار السلام لمترو الأنفاق، تحرر عن ذلك المحضر رقم 9/361 ح قسم شرطة أول مترو الأنفاق. </t>
  </si>
  <si>
    <t>ثان أسيوط</t>
  </si>
  <si>
    <t>حملة قبض - تحرش جسدي - ثان أسيوط - مدرسة أسامة بن زيد 17-11-2014</t>
  </si>
  <si>
    <t>ح . ى</t>
  </si>
  <si>
    <t>طالبة ابتدائي</t>
  </si>
  <si>
    <t>رقم 5343 لسنة 2014 إداري ثان أسيوط</t>
  </si>
  <si>
    <t>http://onaeg.com/?p=2033434</t>
  </si>
  <si>
    <t>تقدمت ولية أمر طالبة بمدرسة أسامة بن زيد الإبتدائية التابعة لإدارة أسيوط التعليمية ، محضرا بقسم شرطة ثان أسيوط تتهم فيه أحد طلاب الصف الخامس بالتحرش بإبنتها الطالبه معه فى نفس الفصل . تلقى اللواء طارق نصر مدير أمن أسيوط إخطارا من مأمور قسم شرطة ثان أسيوط يفيد وصول بلاغ من “م أ “ولية أمر الطالبة “م م “طالبة بمدرسة أسامة بن زيد الإبتدائية المشتركة تتهم فيه الطالب “ح ى” طالب بالصف الخامس الإبتدائى بالمدرسة ، تتهمة فيه بأنه عقب إنتها حصة الألعاب فى نهاية اليوم الدراسى وأثناء تغييرها وزميلاتها زى الألعاب داخل الحمامات قام بنتح الباب عليهن ومحاولة شد البنطلون منها . و عند استجواب الطالبة أكدت ما ذكرته والدتها ، وأن هذه ليست المرة الأولى التى يقوم فيها بهذه الأفعال وأنها إشتكت لمدرسة الفصل من قبل . و تم تحرير المحضر رقم 5343 إدارى ثان أسيوط ، و أكد عبد الفتاح أبو شامة وكيل وزارة التربية والتعليم قال أننا سنحقق فى هذه الواقعة لما فيه صالح العملية التعليمية.</t>
  </si>
  <si>
    <t>حملة قبض - تحرش لفظي - البحر الأحمر 17-11-2014</t>
  </si>
  <si>
    <t>http://www.albawabhnews.com/904772</t>
  </si>
  <si>
    <t>شن ضباط قسم حماية الآداب العامة بإدارة البحث الجنائي بالاشتراك مع الإدارة العامة لحماية الآداب وفرع الأمن العام بالبحر الأحمر، الاثنين، حملة لضبط الجرائم المنافية للآداب. وأسفرت جهود الحملة، عن ضبط 9 قضايا تحريض على الفسق، و6 قضايا تحرش جنسي. وتم تحرير المحاضر اللازمة، وأخطرات النيابة العامة، وجارٍ العرض لمباشرة التحقيقات.</t>
  </si>
  <si>
    <t>شبين الكوم</t>
  </si>
  <si>
    <t>حملة قبض - تحرش لفظي - شبين الكوم 18-11-2014</t>
  </si>
  <si>
    <t xml:space="preserve">ه . م </t>
  </si>
  <si>
    <t>ع.م طالبة 20 سنة</t>
  </si>
  <si>
    <t>http://onaeg.com/?p=2036035</t>
  </si>
  <si>
    <t>http://www.albawabhnews.com/905204</t>
  </si>
  <si>
    <t>ألقت مباحث شبين الكوم اليوم القبض على عاطل عقب قيامه بالتحرش بطالبة أثناء تواجدها بعملها بإحدى الصيدليات بالمدينة ؛ تم تحرير محضر بالواقعة. تلقى اللواء ممتاز فهمى مدير أمن المنوفية أخطارا من رئيس مباحث شبين الكوم يفيد بورود بلاغ من ع. م.م 20 سنة طالبه ، لتضررها من شخص مجهول أدلت بأوصافه لقيامه بالتحرش بها أثناء تواجدها بعملها بإحدى الصيدليات؛ وفر هاربا . وأضافت أنه عقب انتهاء عملها شاهدت المذكور ، فإستغاثت بأفراد الشرطة ؛ حيث تم ضبط المتهم وتبين أنه هـ.م. أ 26 سنة حاصل على بكالوريوس تجارة ؛ بدون عمل ؛ وبمواجهة المشكو في حقه أنكر ما نسب إليه ؛ تحرر عن الواقعة المحضر اللازم.</t>
  </si>
  <si>
    <t>حملة قبض - تحرش لفظي - البحر الأحمر 18-11-2014</t>
  </si>
  <si>
    <t>http://www.albawabhnews.com/908530</t>
  </si>
  <si>
    <t>تمكنت حملة مشتركة من قسم حماية الآداب بإدارة البحث الجنائي والإدارة العامة لحماية الآداب وفرع الأمن العام بالبحر الأحمر من ضبط 5 قضايا تحرش جنسي وقضيتين فعل فاضح بالطريق العام وقضيتين عدم حمل شهادة صحية وقضية واحدة تحريض على الفسق.</t>
  </si>
  <si>
    <t>حملة قبض - تحرش جماعي - الخارجة 20-11-2014</t>
  </si>
  <si>
    <t>ح . م &amp; ا . س</t>
  </si>
  <si>
    <t>طالبة ثانوية</t>
  </si>
  <si>
    <t>رقم 2573 لسنة 2014 إداري الخارجة</t>
  </si>
  <si>
    <t>http://onaeg.com/?p=2042251</t>
  </si>
  <si>
    <t>http://www.albawabhnews.com/912869</t>
  </si>
  <si>
    <t>تلقى اللواء نبيل العشري مدير أمن الوادي الجديد، بلاغا من قسم شرطة الخارجة يفيد بقيام هـ. م 50 سنة موظفة بديوان عام محافظة الوادي الجديد بتحرير محضر رسمي بقسم شرطة الخارجة ضد كلا ” ح. م. ح و أ. س. ك مقيمان الخارجة، وذلك لقيامهما بالتحرش بنجلتها ” أ. ح الطالبة بالصف الأول الثانوي بمدرسة الخارجة الثانوية للبنات والتعرض لها تحرر محضر بالواقعة برقم 2573 إداري قسم شرطة الخارجة لسنة 2014 وأخطرت النيابة العامة للتحقيق.</t>
  </si>
  <si>
    <t>حملة قبض - تحرش جسدي - ثان الغردقة 22-11-2014</t>
  </si>
  <si>
    <t xml:space="preserve">ح . م </t>
  </si>
  <si>
    <t>ا . م 29 سنة</t>
  </si>
  <si>
    <t>رقم 10609 لسنة 2014 جنح ثان الغردقة</t>
  </si>
  <si>
    <t>http://onaeg.com/?p=2044899</t>
  </si>
  <si>
    <t>ألقت مباحث مكافحة العنف ضد المراة القبض علي موظف وشيف لارتكابهما واقعتي تحرش جنسي لسيدتين وتم تحرير بلاغين بالواقعتين واحالة المتهمين للنيابة لاستكمال التحقيقات. ففي البلاغ الاول تحرش “ح. م. ر”، 32 عاما، موظف بمديرية الاسكان بالغردقة، بفتاة تدعى “ا. م. ع”، 29 عاما، وذلك أثناء صعودها على سلم داخل عمارة سكنية للذهاب إلى أحد مكاتب المحاسبة، وأوهمها المتحرش بأنه سيقوم بتوصيلها إلى المكتب وقام بالتعدى عليها وملامسة جسدها بتمزيق ملابسها وتمكنت المجني عليها من الهرب من المتهم. وتمكن الرائد هشام نادر، رئيس مكافحة جرائم العنف ضد المرأة بالغردقة، والرائد شريف خالد رئيس المباحث، والنقيب محمد نور معاون مباحث قسم، من ضبط المتهم وتحرر له المحضر 10609 جنح ثانى الغردقة لسنة 2014. وفي الواقعة الثانية تم القبض علي شيف باحدي القري السياحية بتهمة التحرش بسيدة داخل سيارة اجرة وتمكن الركاب من التحفظ علي المتهم وتسليمه للشرطه تحرر محضر بالواقعة وتم احالة المتهم للنيابة لاستكمال التحقيقات .</t>
  </si>
  <si>
    <t>حملة قبض - تحرش لفظي - ثان الغردقة 22-11-2014</t>
  </si>
  <si>
    <t>شيف بقرية سياحية</t>
  </si>
  <si>
    <t>حملة قبض - تحرش لفظي - المنيا 23-11-2014</t>
  </si>
  <si>
    <t>http://www.albawabhnews.com/921603</t>
  </si>
  <si>
    <t>واصلت مديرية أمن المنيا جهودها في مجال قضايا الآداب بمختلف مراكز المحافظة. وتلقى اللواء أسامة متولي، مدير أمن المنيا إخطارا من اللواء هشام نصر، مدير إدارة البحث الجنائي يفيد بضبط 17قضية آداب (5قضية تحرش -2شهادة صحية -9شقة مفروشة -1عدم حمل رخصة منشأة).</t>
  </si>
  <si>
    <t>حملة قبض - تحرش جسدي - الخارجة 24-11-2014</t>
  </si>
  <si>
    <t>ا .م</t>
  </si>
  <si>
    <t>طالب إعدادي</t>
  </si>
  <si>
    <t>أ.ع طالبة جامعية 22 سنة</t>
  </si>
  <si>
    <t>رقم 2649 لسنة 2014 إداري الخارجة</t>
  </si>
  <si>
    <t>http://onaeg.com/?p=2051162</t>
  </si>
  <si>
    <t>http://www.albawabhnews.com/924407</t>
  </si>
  <si>
    <t>تحرش طالب بالمرحلة الإعدادية بطالبة دراسات عليا بكلية التربية في مدينة الخارجة ، أثناء دخولها مدخل منزلها في مدينة الخارجة. تلقى اللواء نبيل العشري مدير أمن الوادي الجديد ، بلاغا يفيد بقيام أ ع أ 22 سنة طالبة دراسات عليا ومقيمة بالخارجة ، بتحرير محضر رسمي بقسم شرطة الخارجة تتهم فيه أ م ع 15 سنة طالب بالمرحلة الإعدادية بالتحرش بها والإمساك بها أثناء دخولها المنزل بمدينة الخارجة . واستدعت قوات قسم شرطة الخارجة الطالب لاستجوابه في محضر رسمي وأنكر كل التهم ، مؤكدًا أن سبب الاتهام هو وجود خلافات جيرة بينهما. وتحرر للواقعة المحضر رقم 2649 إداري الخارجة لسنة 2014 وأخطرت النيابة العامة للتحقيقات .</t>
  </si>
  <si>
    <t>شهري ديسمبر 2014 ويناير 2015</t>
  </si>
  <si>
    <t>حملة قبض - تحرش جسدي - العمرانية - مدرسة 1-12-2014</t>
  </si>
  <si>
    <t>مدرس ابتدائي</t>
  </si>
  <si>
    <t>طفلة</t>
  </si>
  <si>
    <t>http://www.albawabhnews.com/937910</t>
  </si>
  <si>
    <t>بدأت نيابة العمرانية، برئاسة المستشار محمد معبد، اليوم الإثنين، التحقيق مع معلم بمدرسة ابتدائي بمنطقة الطالبية، بعدما اتهمته ربة منزل بالتحرش بابنتها الطالبة بالمدرسة التي يعمل بها. وكشفت التحقيقات الأولية التي أجراها خالد صالح، مدير نيابة العمرانية، أن ربة منزل اتهمت مدرسًا بإحدى المدارس الابتدائية بمنطقة الطالبية بالتحرش بطفلتها والاعتداء عليها ومراودتها بعد تهديدها، وأن ابنتها عادت إلى المنزل في حالة انهيار نفسي وروت لوالدتها ما تعرضت له أكثر من مرة من المدرس.</t>
  </si>
  <si>
    <t>حملة قبض - تحرش لفظي - المنيا - جامعة المنيا 09-12-2014</t>
  </si>
  <si>
    <t>م . ج</t>
  </si>
  <si>
    <t>ر.م طالبة جامعية 25 سنة</t>
  </si>
  <si>
    <t>http://onaeg.com/?p=2080193</t>
  </si>
  <si>
    <t>http://www.albawabhnews.com/954229</t>
  </si>
  <si>
    <t>تقدمت طالبة تدعي ريهام م 25 سنه طالبه بكليه الزراعة ، ببلاغ للخدمات الامنيه المعينه لملاحظة الحاله الامنيه بجامعه المنيا، يفيد قيام محمود ج 27 سنه طالب بالتعرض لها بالقول والتحرش بها اثناء سيرها داخل الحرم الجامعي. وتم ضبط المتهم وبمواجهته اقر بارتكاب الواقعة ، وكلفت ادارة البحث الجنائي بالتحري حول الواقعة وظروفها وملابساتها وتحرر عن ذلك المحضر الازم .</t>
  </si>
  <si>
    <t>حملة قبض - تحرش لفظي - بندر الأقصر - فندق إيبروتيل - سائحة 10-12-2014</t>
  </si>
  <si>
    <t>سائحة روسية 57 سنة</t>
  </si>
  <si>
    <t>http://www.albawabhnews.com/958479</t>
  </si>
  <si>
    <t>ضبطت وحدة مباحث شرطة السياحة والآثار بالأقصر، سائق تاكسي تحرش بسائحة روسية أمام فندق إيبروتيل بالأقصر. كانت قد ورد بلاغ للعميد بهاء حامد مدير شرطة السياحة والآثار بالأقصر، والعقيد أحمد عبد الخالق مفتش المباحث من إرينا كولي كوفا روسية الجنسية 57 سنة، مقيمة إقامة مؤقتة بالقرنة الجديدة والتابعة أفادت فيه أن سائقا ويدعى "حسن. م. ع"، تحرش بها لفظيّا أمام فندق ابروتيل بالأقصر، مشيرة إلى أنه عرض عليها ركوب التاكسي ولكنها رفضت ثم قام بالتحرش اللفظي بها. وعلى الفور قامت قوة أمنية مكونة من العقيد خالد الشريف رئيس مباحث شرطة السياحة بالإنابة والمقدم عمر مجاهد بالقبض على سائق التاكسي وبمواجهته بكلام السائحة أنكر ما ورد ضده فتم تحرير محضر له وجار عرضه على النيابة العامة لاستكمال التحقيقات.</t>
  </si>
  <si>
    <t>حملة قبض - تحرش لفظي - عابدين - 325 رسالة تحرش لفظي لفظي 22-12-2014</t>
  </si>
  <si>
    <t>http://onaeg.com/?p=2102411</t>
  </si>
  <si>
    <t xml:space="preserve">احالت نيابة عابدين برئاسة المستشار عمرو غراب محامى للمحاكمة امام الجنح ، لإتهامة بس وقذف وارسال رسائل خادشة للحياة سيدة كانت موكلتة فى احدى القضايا. بدأت تفاصيل الواقعة بتلقى قسم شرطة عابدين بلاغا من ربة منزل تتهم محامى بالتحرش بها لفظيا بعدما تلقت على هاتفها 325 رسال تتضمن الفاظ خادشة بالحياة وسب وقذف ومطاردتها عبر تلك الرسائل. تأمر نيابة عابدين بتتبع رقم هاتف عن طريق شركة الاتصالات التابع لها ، حيث تبين التحريات والتحقيقات ان الهاتف مسجل بأسم المتهم ،وانه كان محامى للمبلغة التى اوكلته فى احدى القضايا ، وانقطعت العلاقة بينهما مما جعلة يطادردها ويرسل لها رسائل على هاتفها المحمول ويطلب منها الزواج. وامرت نيابة عابدين بأحالته المتهم الى المحاكمة بتهمة السب والقذف والتحرش اللفظى. شارك </t>
  </si>
  <si>
    <t>حملة قبض - تحرش جسدي - أول طنطا - عيادة 24-12-2014</t>
  </si>
  <si>
    <t>ا . ص</t>
  </si>
  <si>
    <t>ا. ح</t>
  </si>
  <si>
    <t>رقم 13066 لسنة 2014 جنح أول طنطا</t>
  </si>
  <si>
    <t>http://www.mobtada.com/details.php?ID=271230</t>
  </si>
  <si>
    <t>شهدت عيادة طبيب شهير يدعى"ا.ص.ش" والكائنة بمدينة طنطا محافظة الغربية، فضيحة مدوية إثر سماع أهالى الحى ومرضى العيادات المجاورة صراخ مريضة داخل غرفة الكشف. وفوجئوا بعد اقتحام الغرفة بالطبيب يحاول مراودة المريضة وتدعى"ا.ح.ه"، عن نفسها ومحاولة انتهاك جسدها عنوة، فما كان من الأهالى سوى تلقينه علقة ساخنة واحتجازه داخل الغرفة، وطلب شرطة النجدة والتى انتقلت إلى محل الواقعة واصطحبت الطبيب والمريضة وشهود الواقعة. ورفض الطبيب الإدلاء بأقواله فى المحضر رقم 13066 قسم أول طنطا، بينما أشار الشهود بأنها ليست المرة الأولى والطبيب ذو سمعة سيئة، فى حين أشارت المجنى عليها إلى أنها تقطن فى حى البساتين بالقاهرة، وكانت فى زيارة لشقيقتها وفوجئت بأعراض ألم فاتجهت إلى عيادة طبيب العظام، وفوجئت بقيامه أثناء الكشف بملامسة أماكن حساسة فى جسدها ومراودتها عن نفسها، لكنها استغاثت بالأهالى الذين أنقذوها منه. وقررت نيابة أول طنطا، حبس الطبيب 4 أيام على ذمة القضية والتحقيق فى الواقعة، بينما رفض الطبيب الاتهام وطلب من النيابة استدعاء ممرضة بالعيادة المجاورة له لسماع شهادتها فى أمر الواقعة.</t>
  </si>
  <si>
    <t>حملة قبض - تحرش جسدي - ثان القاهرة الجديدة - الرحاب 25-12-2014</t>
  </si>
  <si>
    <t>عامل بمطعم</t>
  </si>
  <si>
    <t>إ.م ربة منزل</t>
  </si>
  <si>
    <t>http://www.albawabhnews.com/989830</t>
  </si>
  <si>
    <t>أمر محمد سعد وكيل النائب العام بالقاهرة الجديدة برئاسة المستشار وليد السعيد وسكرتارية حسين حسنى بحجز عامل 24 ساعة للتحريات لتحرشه بسيدة أثناء توجهها لمنزلها ما دفع السيدة للاستغاثة بالجيران الذين تمكنوا من ضبطه وتسليمه للشرطة. كانت ربة منزل "إ. م " تصعد السلم متوجهة لشقتها حين فوجئت بشخص يضع يده على جسدها مما إصابه بالفزع واندفعت في حالة صراخ متواصل جذب سكان العمارة، الذين انطلقوا خلف المتهم وتمكنوا من ضبطه وقاموا بتسليمه للشرطة ليتبين أنه عامل بأحد المطاعم وتحرر محضر بالواقعة وأحيل إلى النيابة.</t>
  </si>
  <si>
    <t>حملة قبض - تحرش جسدي - أول الرمل 31-12-2014</t>
  </si>
  <si>
    <t>س . ر 23 سنة</t>
  </si>
  <si>
    <t>http://www.mobtada.com/details.php?ID=273988</t>
  </si>
  <si>
    <t>ألقت الأجهزة الأمنية، بمحافظة الإسكندرية، اليوم الأربعاء، القبض على عاطل قام بالتحرش بإحدى مندوبات المبيعات، وملامسة أجزاء حساسة من جسدها أمام منزلها بمنطقة الرمل. كان قسم شرطة أول الرمل، قد تلقى بلاغًا من سارة. ر. ق، 23 سنة، مندوبة مبيعات، ومقيمة بدائرة القسم، بقيام المدعو أحمد. ص. أ، 30 سنة، عاطل، ومقيم بدائرة قسم شرطة أول المنتزه، بالتحرش بها، وملامسة أجزاء حساسة من جسدها، وذلك أثناء تواجدها أمام سكنها. وتمكنت الخدمات الأمنية المعينة لتأمين المربع الأمنى الواقع بدائرة الجريمة من ضبط المتهم، وبمواجهته، اعترف بارتكاب الواقعة.. تحرر المحضر جنح قسم شرطة أول الرمل، وأخطرت النيابة العامة لتولى سير التحقيقات.</t>
  </si>
  <si>
    <t>حملة قبض - تحرش جسدي - أول مدينة نصر 1-1-2015</t>
  </si>
  <si>
    <t>طفل 5 سنوات</t>
  </si>
  <si>
    <t>http://www.albawabhnews.com/1014439</t>
  </si>
  <si>
    <t>باشرت نيابة قسم أول مدينة نصر، برئاسة المستشار أحمد شورب، اليوم الخميس، التحقيق مع عامل ديليفرى لتحرشه بطفل عمره خمس سنوات، أثناء ذهابه لتوصيل طلب بالعمارة التي يقطنها الطفل. كانت والدة أحد الأطفال تقدمت ببلاغ أمام قسم أول مدينة نصر، تتهم فيه عامل ديليفرى بإحدى الصيدليات ويدعى م. ق، بالتحرش بابنها عمره خمس سنوات أمام مدخل العمارة، أثناء ذهابه لتوصيل طلب بذات العمارة. تم القبض على المتهم، وتحرر محضر بالواقعة وتمت إحالته إلى النيابة لمباشرة التحقيق.</t>
  </si>
  <si>
    <t>العرب</t>
  </si>
  <si>
    <t>حملة قبض - تحرش لفظي - العرب - سوق السمك 01-01-2015</t>
  </si>
  <si>
    <t>س.ا</t>
  </si>
  <si>
    <t>حيازة سلاح أبيض ولفافة هيروين</t>
  </si>
  <si>
    <t>http://onaeg.com/?p=2118358</t>
  </si>
  <si>
    <t>http://www.albawabhnews.com/1014429</t>
  </si>
  <si>
    <t>تمكن الرائد محمد صبح رئيس مباحث قسم شرطة حى العرب بمديرية الأمن بمحافظة بورسعيد، أثناء مروره الدورى بمنطقة سوق السمك نطاق القسم من ضبط المسجل الخطر سمير السيد محروس مقيم نطاق حى المناخ، وذلك حال محاولته التحرش بسيدة بمنطقة السوق. وبتفتيشه عثر بحوزته على لفافة لمخدر الهيروين بقصد التعاطى وسلاح أبيض “سكين”، وتم إحالته للنيابة العامة التى أمرت بحبسة أربعة أيام على ذمة التحقيقات . “</t>
  </si>
  <si>
    <t>حملة قبض - تحرش جماعي - عابدين 07-01-2015</t>
  </si>
  <si>
    <t>http://www.almasryalyoum.com/news/details/623153</t>
  </si>
  <si>
    <t>تمكن المقدم وائل الشموتي، رئيس مباحث قسم شرطة عابدين، والقوة المرافقة، من ضبط عاطلين تبين من التحريات أنهما كانا يستقلان دراجة بخارية، وتحرشا بفتاة أثناء مرورها من دائرة القسم.</t>
  </si>
  <si>
    <t>حملة قبض - تحرش جسدي - طلخا - مدرس 09-01-2015</t>
  </si>
  <si>
    <t>م . ن</t>
  </si>
  <si>
    <t>طفلة 7 سنوات</t>
  </si>
  <si>
    <t>http://www.elwatannews.com/news/details/636612</t>
  </si>
  <si>
    <t>قررت نيابة طلخا بالدقهلية، تحت إشراف المستشار محمد الزنفلي، المحامي العام لنيابات جنوب الدقهلية، التحفظ على مدرس ابتدائي؛ لحين ورود التقرير الطبي، وتحريات المباحث، بعد اتهامه من قبل ربة منزل بالتحرش بطفلتها التلميذة التي تحصل على درس خصوصي بمنزله. كان اللواء محمد الشرقاوي، مدير أمن الدقهلية، تلقى إخطارًا من مأمور مركز شرطة طلخا، يفيد ببلاغ م. ع. (37 عامًا – ربة منزل)، ضد مجدي. ن. (52 عامًا - مدرس ابتدائي)، بهتك عرض ابنتها م. (7 أعوام)، بعد الانتهاء من درس خصوصي لها مع مجموعة من زملائها. وقالت الأم في بلاغها، إن المدرس طلب من ابنتها الانتظار بعد الانتهاء من الحصة، بحجة إعطائها مذكرات، ثم قام بتجريدها من ملابسها، وحاول التعدي عليها، وتركها بعد صراخ التلميذة بصوت مرتفع. تحرر محضر بالواقعة، وألقي القبض على المدرس، وأحيل للنيابة العامة للتحقيق، وأنكر المدرس جميع الاتهامات المنسوبة إليه من والدة التلميذة، فقررت النيابة عرض الطفلة على الطبيب الشرعي؛ لتوقيع الكشف الطبي عليها، والتحفظ على المدرس لحين ورود التقرير الطبي وتحريات المباحث حول الواقعة.</t>
  </si>
  <si>
    <t>كوم أمبو</t>
  </si>
  <si>
    <t>حملة قبض - تحرش لفظي - كوم أمبو - معبد كوم أمبو 10-01-2015</t>
  </si>
  <si>
    <t>خفير</t>
  </si>
  <si>
    <t>طفلة أسترالية 13 سنة</t>
  </si>
  <si>
    <t>http://www.mobtada.com/details.php?ID=278711</t>
  </si>
  <si>
    <t>قررت نيابة كوم أمبو، اليوم السبت، حبس خفير بالآثار بعد اتهامه بالتحرش بطفلة أسترالية داخل إحدى غرف معبد كوم أمبو. كانت الطفلة الأسترالية بصحبة والدها ووالدتها، فى أثناء زيارة معبد كوم أمبو، وأكدت أن خفيرًا بالمعبد حاول التحرش بها. قامت شرطة السياحة بضبط الخفير "ا.م" وتحويله إلى النيابة، بعد تحرير محضر تضمن اتهام والد الطفلة للخفير بالتحرش بابنته. وعرض الخفير على النيابة، قررت حبسه بمركز الشرطة، لحين ورود تحريات مباحث السياحة والآثار.</t>
  </si>
  <si>
    <t>حملة قبض - تحرش جسدي - الغردقة - شارع المدارس 11-01-2015</t>
  </si>
  <si>
    <t>مجند</t>
  </si>
  <si>
    <t>http://www.youm7.com/story/2015/1/11/%D8%B6%D8%A8%D8%B7-%D8%B4%D8%AE%D8%B5-%D8%AD%D8%A7%D9%88%D9%84-%D8%A7%D9%84%D8%A7%D8%B9%D8%AA%D8%AF%D8%A7%D8%A1-%D8%AC%D9%86%D8%B3%D9%8A%D8%A7-%D8%B9%D9%84%D9%89-%D9%81%D8%AA%D8%A7%D8%A9-%D8%A8%D8%B9%D8%AF-%D8%A7%D9%86%D8%AA%D8%AD%D8%A7%D9%84%D9%87-%D8%B5%D9%81%D8%A9-%D8%A3%D9%85%D9%8A%D9%86-%D8%B4%D8%B1/2022777#.VhkbgFexXIU</t>
  </si>
  <si>
    <t xml:space="preserve">تمكن قسم مكافحة التحرش بالبحر الأحمر، من ضبط شخص، حاول الاعتداء جنسياً على فتاة، بعد أن انتحل صفة أمين شرطة، تم تحرير محضر بالواقعة وأخطرت النيابة العامة لتولى التحقيقات. تلقى قسم مكافحة التحرش والجريمة بالبحر الأحمر إخطارًاً من المدعوة " ع. ع " تفيد فيه قيام أحد أمناء الشرطة بمحاولة التعدى عليها جنسياً، والتعدى عليها بالسب والضرب بعد اصطحابها إلى احدى الشقق السكنية بشارع المدارس بالغردقة. وبإخطار اللواء حمدى الجزار مدير أمن البحر الأحمر، أمر بتشكيل فريق بحث لضبط أمين الشرطة، وتبين أن المتهم مجند انتحل صفة أمين شرطة وقام باصطحابها لأحد الشقق بعد أن تعرفت عليه أثناء بحثها عن عمل، وأكد لها أنه يعمل أمين شرطة بقسم أول الغردقة، وأنه سيساعدها فى الحصول على عمل واصطحبها إلى إحدى الشقق السكنية بالغردقة، وقام بتهديدها بتلفيق قضايا ضدها والتعدى عليها بالسب والضرب وحاول الاعتداء عليها جنسيا. وتم تحرير محضر اللازم وخطرت النيابة العامة لتولى التحقيقات. </t>
  </si>
  <si>
    <t>حملة قبض - تحرش لفظي - الأقصر - منطقة شرق السكة 18-01-2015</t>
  </si>
  <si>
    <t>http://hawadeth.net/%D8%B6%D8%A8%D8%B7-%D8%B9%D8%A7%D8%B7%D9%84-%D9%8A%D8%AA%D8%AD%D8%B1%D8%B4-%D8%A8%D8%A7%D9%84%D8%B3%D9%8A%D8%AF%D8%A7%D8%AA-%D8%A8%D8%A7%D9%84%D8%A7%D9%82%D8%B5%D8%B1/</t>
  </si>
  <si>
    <t>تمكنت شرطة مكافحة العنف ضد المرأة من ضبط متحرش يقوم بالتحرش بالسيدات تلقى اللواء حسام المناوى مدير امن الاقصر اخطارا من اللواء عصام الدسوقى مدير المباحث الجنائية يفيد بتمكن النقيب محمود طاحون بضبط م ا ز يقوم بالتحرش الجنسى بالسيدات بمنطقة شرق السكة فى احد الاسواق وتم القبض عليه وجارى عرضه على النيابة</t>
  </si>
  <si>
    <t>حملة قبض - تحرش جسدي - ههيا - إمام مسجد 19-01-2015</t>
  </si>
  <si>
    <t>إمام مسجد</t>
  </si>
  <si>
    <t>نجلة ز</t>
  </si>
  <si>
    <t>http://www.elwatannews.com/news/details/643271</t>
  </si>
  <si>
    <t xml:space="preserve">أمرت نيابة ههيا، برئاسة مصطفى إسماعيل مدير النيابة، بحبس إمام مسجد 15 يوما، على ذمة التحقيقات بتهمة الشروع في هتك عرض ربة منزل والنصب على المواطنين مدعيا علاجهم بالقرآن. كان الرائد محمود طحاوي، رئيس مباحث ههيا، تلقى بلاغا من (زينب.م.أ- 40 عاما- ربة منزل)، ومقيمه بكفر الشيخ، تعرض نجلتها للتحرش من قبل دجال يدعى (محمود محمد شحاتة- 45 عاما- إمام وخطيب)، بعدما لجأت إليه من أجل "فك العمل" ولمساعدتها في إيجاد حل للخلافات الدائمة، وفجأة أثناء وجودها بمسكن الدجال حاول التحرش بنجلتها بعد احتجازها بمسكنه. بالانتقال ومداهمة المنزل تبين قيام المتهم باحتجاز (أميرة.ه.ع- 19- ربة منزل)، داخل إحدى غرف مسكنه، وانتظار أخرى بالخارج تدعى (ليلى.م.أ- 30 عاما-ربة منزل). تم اقيادهم لديوان القسم، وبمناقشتهم قرروا قيام المتهم بالنصب عليهم والاستيلاء على مبلغ 18 ألف جنيه بدعوى معالجتهم. وبمواجهة المتهم أنكر ما نسب إليه، مدعيا قدرته على علاجهم بالقرآن بدون أي مقابل. تم تحرير محضر بالواقعة، وبالعرض على النيابة قررت حكمها المتقدم. </t>
  </si>
  <si>
    <t>حملة قبض - تحرش جسدي - ثان مدينة نصر - أتوبيس نقل عام 19-01-2015</t>
  </si>
  <si>
    <t>http://www.youm7.com/story/2015/1/19/%D8%AD%D8%A8%D8%B3-%D8%B9%D8%A7%D9%85%D9%84-%D8%AA%D8%AD%D8%B1%D8%B4-%D8%A8%D9%81%D8%AA%D8%A7%D8%A9-%D8%AF%D8%A7%D8%AE%D9%84-%D8%A3%D8%AA%D9%88%D8%A8%D9%8A%D8%B3-%D9%86%D9%82%D9%84-%D8%B9%D8%A7%D9%85-%D8%A8%D9%85%D8%AF%D9%8A%D9%86%D8%A9-%D9%86%D8%B5%D8%B1/2032520#.VhkeolexXIU</t>
  </si>
  <si>
    <t>أمرت نيابة ثان مدينة نصر بحبس عامل 4 أيام على ذمة التحقيق، لاتهامه بالتحرش بفتاة داخل أتوبيس هئية نقل عام. بدأت تفاصيل الواقعة بتلقى قسم شرطة ثان مدينة نصر بلاغا من المواطنين يفيد بضبط عامل تحرش بفتاة داخل أتوبيس هيئة نقل عام، وأفادت تحريات المباحث وأقوال الفتاة أن المتهم كان يجلس بمقعد خلف الفتاة وأثناء مروره تعمد تحسس جسدها، مما دفع الفتاة للاستغاثة بالركاب الذين تعدوا بالضرب عليه وسلموه لقسم شرطة ثان مدينة نصر حيث حرر له محضر وتمت إحالته لنيابة مدينة نصر التى قررت حبسه 4 أيام على ذمة التحقيق بتهمة هتك عرض حيث نفى المتهم أمام النيابة ارتكابه للواقعة.</t>
  </si>
  <si>
    <t>مركز المحلة</t>
  </si>
  <si>
    <t>حملة قبض - تحرش جسدي - مركز المحلة - لجنة امتحان الإعدادية 20-01-2015</t>
  </si>
  <si>
    <t>س . م</t>
  </si>
  <si>
    <t>س.م معلمة</t>
  </si>
  <si>
    <t>http://www.mobtada.com/details.php?ID=282161</t>
  </si>
  <si>
    <t>تقدمت مدرسة ببلاغ بقسم شرطة مركز المحلة، تتهم طالبًا بلجنة امتحان الإعدادية، التى تراقب بها فى قرية بالمحلة بالتحرش بها جنسيًا قبل خروجها، مطالبة باتخاذ الإجراءات القانونية اللازمة التى تحافظ على حقوقها الإنسانية والمعنوية. وكلف أحمد فكرى طه، وكيل وزارة التربية والتعليم بالغربية، رئيس إدارة غرب المحلة التعليمية، أحمد فاروق، بتشكيل لجنة تحقيق برئاسته لكشف ملابسات قيام طالب بمدرسة إعدادية بالتحرش بالمدرسة س. م. وتمت إحالة الواقعة للتحقيق وطلب سماع أقوال الطالب رغم تقدم ذويه باعتذار رسمى للمدرسة، التى رفضت الاعتذار، مطالبة بحقها فى الدفاع عن نفسها وكرامتها وشرفها.</t>
  </si>
  <si>
    <t>الداخلة</t>
  </si>
  <si>
    <t>حملة قبض - تحرش جسدي - الداخلة - موط 28-1-2015</t>
  </si>
  <si>
    <t>بالمعاش</t>
  </si>
  <si>
    <t>م.ف 20 سنة</t>
  </si>
  <si>
    <t>رقم 202 لسنة 2015 إداري الداخلة</t>
  </si>
  <si>
    <t>http://www.youm7.com/story/2015/1/28/%D8%B1%D8%A8%D8%A9-%D9%85%D9%86%D8%B2%D9%84-%D8%AA%D8%AA%D9%87%D9%85-%D9%88%D8%A7%D9%84%D8%AF-%D8%B2%D9%88%D8%AC%D9%87%D8%A7-%D8%A8%D9%85%D8%AD%D8%A7%D9%88%D9%84%D8%A9-%D8%A7%D8%BA%D8%AA%D8%B5%D8%A7%D8%A8%D9%87%D8%A7-%D8%A8%D8%A7%D9%84%D9%88%D8%A7%D8%AF%D9%89-%D8%A7%D9%84%D8%AC%D8%AF%D9%8A%D8%AF/2044977#.Vhkew1exXIU</t>
  </si>
  <si>
    <t>http://hwadeth.akhbarelyom.com/news/newdetails/227070/4/%D8%AA%D8%AA%D9%87%D9%85-%D9%88%D8%A7%D9%84%D8%AF-%D8%B2%D9%88%D8%AC%D9%87%D8%A7-%D8%A8%D8%A7%D9%84%D8%AA%D8%AD%D8%B1%D8%B4-%D8%A7%D9%84%D8%AC%D9%86%D8%B3%D9%8A-%D8%A8%D9%87%D8%A7-%D9%88%D9%85%D8%AD%D8%A7%D9%88%D9%84%D8%A9-%D8%A7%D8%BA%D8%AA%D8%B5%D8%A7%D8%A8%D9%87%D8%A7-%D8%A8%D9%85%D8%B1%D9%83%D8%B2-%D8%A7%D9%84%D8%AF%D8%A7%D8%AE%D9%84%D8%A9-%D9%81%D9%8A-%D8%A7%D9%84%D9%88%D8%A7%D8%AF%D9%8A-.html#.Vke63HYrL6o</t>
  </si>
  <si>
    <t>تقدمت ربة منزل بمدينة موط التابعة لمحافظة الوادى الجديد ببلاغ لقسم شرطة الداخلة تتهم فيه والد زوجها بالتحرش بها ومحاولة اغتصابها مستغلا تواجدها بمفردها فى شقتها، حيث قاومته ولم يتمكن من غرضه، تحرر عن ذلك المحضر رقم 202 إدارى مركز شرطة الداخلة لسنة 2015م ، جارى العرض على النيابة العامة.</t>
  </si>
  <si>
    <t>حملة قبض - تحرش جسدي - ثان مدينة نصر 31-1-2015</t>
  </si>
  <si>
    <t>رقم 601 لسنة 2015 جنح ثان مدينة نصر</t>
  </si>
  <si>
    <t>http://www.albawabhnews.com/1086188</t>
  </si>
  <si>
    <t>تباشر نيابة مدينة نصر بقيادة إيهاب شريف، وكيل النائب العام، وبرئاسة المستشار حسين شديد اليوم السبت التحقيق مع شاب قام بمحاولة هتك عرض فتاة بعد تقدم أهلها بتحرير بلاغ ضده. وكان أهل المجنى عليها قد تقدموا ببلاغ أمام قسم شرطة ثانى مدينة نصر يتهمون فيه شخصا يدعى أ. ح بالتحرش بابنتهم، وعلى الفور قامت قوات الأمن بالقبض على المتهم وتحرر المحضر رقم 601 جنح قسم ثانى لسنة 2015 وتم إحالته إلى النيابة.</t>
  </si>
  <si>
    <t>شهري فبراير ومارس 2015</t>
  </si>
  <si>
    <t>حملة قبض - تحرش جسدي - منوف 01-02-2015</t>
  </si>
  <si>
    <t>ط.س</t>
  </si>
  <si>
    <t>ز . ع . ع . ش 27 سنة، ربة منزل</t>
  </si>
  <si>
    <t>رقم 683 لسنة 2015 جنح منوف</t>
  </si>
  <si>
    <t>http://www.youm7.com/story/2015/2/1/%D8%B1%D8%A8%D8%A9-%D9%85%D9%86%D8%B2%D9%84-%D8%AA%D8%AA%D9%87%D9%85-%D8%B9%D8%A7%D9%85%D9%84%D8%A7-%D8%A8%D8%A7%D9%84%D8%AA%D8%AD%D8%B1%D8%B4-%D8%A8%D9%87%D8%A7-%D8%A8%D8%A7%D9%84%D9%85%D9%86%D9%88%D9%81%D9%8A%D8%A9/2049240#.Vhke1lexXIU</t>
  </si>
  <si>
    <t>حررت ربة منزل بقرية غمرين بلاغا اتهمت فيه عاملا بالتحرش بها، وتم تحرير محضر بالواقعة وأخطرت النيابة لمباشرة التحقيقات. تلقى مدير أمن المنوفية إخطارا من الرائد محمد رشاد رئيس مباحث قسم منوف يفيد من قيام زينب . ع . ع . ش 27 سنة، ربة منزل، ومقيمة قرية غمرين، دائرة مركز منوف، بتحرير بلاغا اتهمت فيه طارق. س. ع . ا 25 سنة، مؤهل متوسط بالتحرش بها أثناء تواجده خارج أحد محلات الأقمشة بمدينة منوف، وتواجد زوجها المدعو صبحى . ع . ع داخل المحل، وتم كنت من ضبطه بمساعدة الأهالى. وبمواجهة المشكو فى حقه أنكر ما نسب إليه، وأضاف أنه أثناء تواجده بمحل الحادث اختل توازنه وأثناء سقوطه حاول الإمساك بالمبلغه ولم يقصد التحرش بها. وتم تحرير محضر بالواقعة يحمل رقم 683 جنح قسم منوف لسنة 2015 م، وجارى العرض على النيابة كلفت إدارة البحث الجنائى بالتحرى حول الواقعة، وظروفها وملابساتها .</t>
  </si>
  <si>
    <t>حملة قبض - تحرش جسدي - شبرا - دجال 02-02-2015</t>
  </si>
  <si>
    <t>غطاس</t>
  </si>
  <si>
    <t>ه.ب ربة منزل</t>
  </si>
  <si>
    <t>رقم 490 لسنة 2015 جنح شبرا</t>
  </si>
  <si>
    <t>النصب</t>
  </si>
  <si>
    <t>http://www.youm7.com/story/2015/2/2/%D8%B3%D9%82%D9%88%D8%B7-%D8%AF%D8%AC%D8%A7%D9%84-%D8%B4%D8%A8%D8%B1%D8%A7-%D9%84%D8%A7%D8%AA%D9%87%D8%A7%D9%85%D9%87-%D8%A8%D8%A7%D9%84%D9%86%D8%B5%D8%A8-%D9%88%D8%A7%D9%84%D8%AA%D8%AD%D8%B1%D8%B4-%D8%A8%D8%B3%D9%8A%D8%AF%D8%A9/2051167#.Vhke3VexXIU</t>
  </si>
  <si>
    <t>أمر إسلام محمود وكيل أول نيابة شبرا بحجز دجال 24 ساعة للتحريات لاتهامه بالنصب على سيدة عن طريق "الفيس بوك " ومحاول التحرش بها عقب استدراجها لمنزله. ووجه وكيل أول النيابة للمتهم تهمة النصب ومحاولة التحرش بها، وكشفت تحقيقات النيابة ان المتهم "م.ع" غطاس تعرف على السيدة "ه.ب" ربة منزل وأقنعها على موقع التواصل الاجتماعى فيس بوك، أنه سيدة ولديه القدرة على العلاج بالإنجيل، وقدرته على فك الأعمال والسحر، وحل مشاكلها الأسرية . وأضافت التحقيقات ان المتهم دعا السيدة الى المنزل لعمل جلسة علاج لها وفك الأعمال وعقب وصولها لمنزله اكتشفت انه رجل وحاول التحرش بها، مما جعلها تهرب منه، حيث توجهت لقسم الشرطة واتهمته بالتحرش بها ومحاولة النصب عليها،وتم تحرير محضر رقم 490 لسنة 2015 جنح شبرا. الدجل السحر المشاكل الاسرية</t>
  </si>
  <si>
    <t>حملة قبض - تحرش جماعي - ثان شبرا الخيمة - حارس الزمالك 09-02-2015</t>
  </si>
  <si>
    <t>إ . أ</t>
  </si>
  <si>
    <t>لاعب كرة</t>
  </si>
  <si>
    <t>ا.خ 17 سنة طالبة ثانوي</t>
  </si>
  <si>
    <t>http://www.vetogate.com/1479069</t>
  </si>
  <si>
    <t>ألقت مباحث قسم ثان شبرا الخيمة القبض على حارس مرمى نادى الزمالك، إسلام. أ، وشهرته الحضرى، أثناء تواجده بإحدى الشقق و3 آخرين، لاتهامه بالتعدى جنسيًا على فتاة بمعاونه صديقتها، وتصويرها بمقطع فيديو للضغط عليها، وتولت النيابة التحقيق. وتلقى المقدم مصطفى لطفى، رئيس مباحث قسم ثان شبرا الخيمة، بلاغًا من إحدى الفتيات بقيام صديقتها باستدراجها إلى شقتها بشبرا الخيمة، وقيام حارس مرمى نادى الزمالك و3 آخرون بالتعدى عليها جنسيًا، وتصويرها بمقطع فيديو للضغط عليها. وتم إخطار اللواء محمود يسرى، مدير الأمن، وعلى إثرها تم ضبط المتهم، و3 آخرين، وجار تحرير محضر بالواقعة، وتولت النيابة التحقيق.</t>
  </si>
  <si>
    <t>مدينة السلام</t>
  </si>
  <si>
    <t>حملة قبض - تحرش جماعي - مدينة السلام - داخل شقة 11-2-2015</t>
  </si>
  <si>
    <t>م و ع توأم 15 سنة</t>
  </si>
  <si>
    <t xml:space="preserve">رقم 3489 لسنة 2015 جنح السلام </t>
  </si>
  <si>
    <t>http://www.albawabhnews.com/1114178</t>
  </si>
  <si>
    <t>http://www.albawabhnews.com/1110323</t>
  </si>
  <si>
    <t>أمر يحيى عزب، وكيل النائب العام بالسلام، بحبس شخصين لمدة 4 أيام على ذمة التحقيق بعد أن قاما بالتعدى جنسيا على ابنتى شقيقهما. جاء القرار عقب ورود تحريات المباحث والتى أفادت بصحة واقعة التحرش وسبق للنيابة أن قررت بذات القضية إخلاء سبيل الأب وإيداع الطفلتين لإحدى دور الرعاية، وأسندت النيابة برئاسة المستشار محمد سلامة وسكرتارية هانى جهلان للأب تهمة الإهمال وللعمين تهمة التحرش بابنتى شقيقهما. وكانت طفلتان بالسلام قد اتهمتا كل من والدهما واثنين من أعمامهما بالتحرش بهما عقب قيام الأب باستضافتهما داخل المنزل وتناولهما بعض الكحوليات والمواد المخدرة ما دفع العمين باقتحام غرفة نومهما والتحرش بهما. بدأت الوقعة عقب تقدم كل من التوأمتين م. ع، وشقيقتها، وعمرهما 15 عاما، ببلاغ لقسم شرطة السلام يتهمان فيه اثنين من أعمامهما بالتحرش بهن وقالت إحداهما إنها فوجئت أثناء نومها. بدخول العمين عليهما الحجرة أثناء نومهما، وأضافت الأخرى أن العمين كانا يبدو عليهما السكر وأنهما حاولا التحرش بهما وتحسس مناطق من جسديهما ما دفعهما لمقاومتهما والاستنجاد بالأب الذى كان هو الآخر فاقدًا لوعيه بسبب تعاطيه المسكرات مع عميهما، وتحرر عن ذلك المحضر رقم 3489 جنح السلام لسنة 2015، وتم إحالته إلى النيابة التي أصدرت قرارها السابق.</t>
  </si>
  <si>
    <t>اللبان</t>
  </si>
  <si>
    <t>حملة قبض - تحرش جسدي - اللبان - مدرس 11-02-2015</t>
  </si>
  <si>
    <t>رقم 2981 لسنة 2015 إداري اللبان</t>
  </si>
  <si>
    <t>http://www.youm7.com/story/2015/2/11/%D8%B1%D8%A8%D8%A9-%D9%85%D9%86%D8%B2%D9%84-%D8%AA%D8%AA%D9%87%D9%85-%D9%85%D8%AF%D8%B1%D8%B3%D8%A7-%D8%A8%D8%A7%D9%84%D8%AA%D8%AD%D8%B1%D8%B4-%D8%A8%D8%A7%D8%A8%D9%86%D8%AA%D9%87%D8%A7-%D9%884-%D8%A3%D8%AE%D8%B1%D9%8A%D8%A7%D8%AA-%D8%A3%D8%AB%D9%86%D8%A7%D8%A1-%D8%AD%D8%B6%D9%88%D8%B1%D9%87%D9%86-%D8%AF/2062833#.Vhk9iFexXIU</t>
  </si>
  <si>
    <t>حررت ربة منزل اليوم محضرا برقم 2981 لسنة 2015 ضد مدرس رياضيات تتهمه فيها بالتحرش بابنتها و4 آخريات أثناء حضورهن "درس خصوصى" فى المدرسة. تلقى اللواء أمين عز الدين، مساعد وزير الداخلية لأمن الإسكندرية، بلاغاً من جيهان ز ا 41 سنة ربة منزل، وعدد "4" أخريات "جميعهن أولياء أمور طالبات بمدرسة ابتدائية مشتركة" بتضررهن من محمد ع م ا 50 سنة مدرس مادة الرياضيات بالمدرسة، لقيامه بالتحرش ببناتهن أثناء حضورهن "درس خصوصى" فى مادة الرياضيات بالمدرسة عقب انتهاء اليوم الدراسى. بمواجهته أنكر، وتحرر المحضر إدارى قسم شرطة اللبان وجارى العرض على النيابة.</t>
  </si>
  <si>
    <t>حملة قبض - تحرش جسدي - أول طنطا - محطة قطار طنطا 12-2-2015</t>
  </si>
  <si>
    <t>م.س</t>
  </si>
  <si>
    <t>46</t>
  </si>
  <si>
    <t>موظف مدني بوزارة الدفاع</t>
  </si>
  <si>
    <t>م.إ 40 سنة موظفة</t>
  </si>
  <si>
    <t>رقم 3/157 أحوال قسم شرطة محطة سكك حديد طنطا</t>
  </si>
  <si>
    <t>http://www.albawabhnews.com/1111047</t>
  </si>
  <si>
    <t>تمكنت شرطة النقل والمواصلات بالغربية، من ضبط موظف، بعد قيامة بالتحرش بسيدة داخل محطة سكك حديد طنطا. تعود تفاصيل الواقعة عندما ألقي القبض على محمد. س. م، 46 سنة، موظف مدني بوزارة الدفاع، بالمنطقة الشمالية بالإسكندرية، بعد استغاثة مايسة. إ. م ،40 سنة، موظفة، ومقيمة بدائرة قسم شرطة ثان طنطا، بالخدمة الأمنية، المكلفة بتأمين المحطة، لتعرضها للتحرش والتعدي عليها بالضرب من قبل المتهم، أثناء نزولها من القطار رقم 12 "الإسكندرية - طنطا". وبمواجهة المتهم، أنكر ارتكابه الواقعة، وتحرر عن ذلك المحضر رقم 3/157ح قسم شرطة محطة سكك حديد طنطا، وأرسل لقسم شرطة أول طنطا، واخطار النيابة لمباشرة التحقيق.</t>
  </si>
  <si>
    <t>حملة قبض - تحرش جسدي - المقطم - مدرس 13-02-2015</t>
  </si>
  <si>
    <t>ف.ع</t>
  </si>
  <si>
    <t>ر.ع 6 سنوات وج.ع 8 سنوات</t>
  </si>
  <si>
    <t>رقم 1434 لسنة 2015 جنح المقطم</t>
  </si>
  <si>
    <t>http://www.youm7.com/story/2015/2/13/%D8%A7%D9%84%D9%86%D9%8A%D8%A7%D8%A8%D8%A9-%D8%AA%D8%AD%D9%82%D9%82-%D9%81%D9%89-%D8%A7%D8%AA%D9%87%D8%A7%D9%85-%D9%85%D8%AF%D8%B1%D8%B3-%D8%A8%D8%A7%D9%84%D8%AA%D8%AD%D8%B1%D8%B4-%D8%A8%D8%B7%D9%81%D9%84%D8%AA%D9%8A%D9%86-%D8%B4%D9%82%D9%8A%D9%82%D8%AA%D9%8A%D9%86-%D8%A8%D9%85%D8%AF%D8%B1%D8%B3%D8%A9-%D8%A8%D8%A7/2065437#.Vhk9rVexXIU</t>
  </si>
  <si>
    <t>تباشر نيابة المقطم بإشراف المستشار طارق أبو زيد المحامى العام الأول لنيابات جنوب القاهرة وبرئاسة المستشار عمرو شريف رئيس النيابة تحقيقاتها فى اتهام مدرس بالتحرش بطفلتين شقيقتين أثناء درس اللغة الإنجليزية. تقدم "ع.ر" سائق بمصنع رخام إلى قسم شرطة المقطم ببلاغ يتهم فيه مدرسا يدعى "ف.ع" مدرس لغة إنجليزية بإحدى المدارس الحكومية بالمقطم بالتحرش بطفلتيه "ر.ع" و"ج.ع" 6 و8 سنوات داخل المدرسة، وهتك عرضهن، ولمس الأماكن الحساسة بجسدهن، أثناء حضورهن درس اللغة الإنجليزية بالمدرسة، وتحرر محضر بالواقعة يحمل رقم 1434 لسنة 2015 جنح المقطم. تم إخطار النيابة بالواقعة وتحويل الطفلتين إلى مستشفى أحمد ماهر لتوقيع الكشف الطبى عليهما، وجارى التحقيق فى الواقع.</t>
  </si>
  <si>
    <t>بندر دمنهور</t>
  </si>
  <si>
    <t>حملة قبض - تحرش لفظي - البحيرة 16-02-2015</t>
  </si>
  <si>
    <t>http://www.dostor.org/773330</t>
  </si>
  <si>
    <t>أسفرت حملة لضباط قسم مكافحة جرائم العنف ضد المرأة، بالاشتراك مع مباحث الآداب العامة، عن ضبط 21 حالة تحرش بالطريق العام بالبحيرة. ويأتي ذلك في إطار توجيهات وزير الداخلية بتكثيف التواجد الأمني لضبط ذوي الأنشطة الإجرامية، وتم تحرير المحاضر اللازمة وتباشر النيابة العامة التحقيقات.</t>
  </si>
  <si>
    <t>المراغة</t>
  </si>
  <si>
    <t>حملة قبض - تحرش لفظي - المراغة 16-02-2015</t>
  </si>
  <si>
    <t>م .ح .ع</t>
  </si>
  <si>
    <t>ثانوية أزهرية</t>
  </si>
  <si>
    <t>رقم 321 لسنة 2015 إداري المراغة</t>
  </si>
  <si>
    <t>http://www.moheet.com/2015/02/16/2218577/%D8%B6%D8%A8%D8%B7-%D8%B4%D8%A7%D8%A8-%D8%A3%D8%B2%D9%87%D8%B1%D9%8A-%D9%85%D8%AA%D9%87%D9%85-%D8%A8%D8%A7%D9%84%D8%AA%D8%AD%D8%B1%D8%B4-%D9%81%D9%8A-%D8%B3%D9%88%D9%87%D8%A7%D8%AC.html#.VhOi9yusVdg</t>
  </si>
  <si>
    <t>تمكن ضباط وحدة مباحث مركز شرطة المراغة بسوهاج ،من إلقاء القبض على شاب حاصل على ثانوية أزهرية متهم في قضية «تحرش». تلقى مدير أمن سوهاج، اللواء إبراهيم صابر، إخطارا من مركز شرطة المراغة، بشأن القبض على “محمد ح.ع”، 22 سنة، حاصل على الثانوية الأزهرية، مقيم بالغريزات، مركز المراغة، مطلوب ضبطه، واحضاره فى القضية “321″، إداري، مركز المراغة. تم اخطار النيابة بعد القبض على المتهم، للتحقيق.</t>
  </si>
  <si>
    <t>سيدي جابر</t>
  </si>
  <si>
    <t>حملة قبض - تحرش لفظي - سيدي جابر - وحدة صحة الإبراهيمية 25-02-2015</t>
  </si>
  <si>
    <t>رقم 7 أحوال نقطة شرطة الإبراهيمية</t>
  </si>
  <si>
    <t>http://www.masrawy.com/News/News_Regions/details/2015/2/25/467568/%D9%86%D9%82%D9%84-%D8%B7%D8%A8%D9%8A%D8%A8-%D8%A8%D9%88%D8%AD%D8%AF%D8%A9-%D8%B5%D8%AD%D8%A9-%D8%A7%D9%84%D8%A5%D8%A8%D8%B1%D8%A7%D9%87%D9%8A%D9%85%D9%8A%D8%A9-%D9%84%D8%AA%D8%AD%D8%B1%D8%B4%D9%87-%D8%A8%D8%B2%D9%85%D9%8A%D9%84%D8%A7%D8%AA%D9%87</t>
  </si>
  <si>
    <t>قرر الدكتور مجدى حجازى، وكيل وزارة الصحة بالإسكندرية، نقل طبيب بوحدة صحة الإبراهيمية شرق المحافظة، لإتهامهم بالتحرش بزميلاته في العمل. وأشار"حجازى" فى تصريحات له، اليوم الأربعاء، إلى إنه تم تشكيل لجنة مالية وإدارية للتفتيش على وحدة صحة الإبراهيمية والتحقيق فى الواقعة، قائلا:" تصرف الطبيب فردى وسيتم إتخاذ كافة الإجراءات القانونية والإدارية ضده". كان عدد من العاملات بوحدة صحة الإبراهيمية قد حررن محضر بنقطة شرطة الإبراهيمية ضد طبيب إتهامهن فيه بالتحرش بهم، حمل رقم 7 أحوال نقطة شرطة الإبراهيمية. وفى سياق متصل، أضاف وكيل الوزارة، إنه أعطى مهلة أسبوعين لمدير مستشفى برج العرب قبل أن يتم تحرير محضر بالواقعة وإحالة القضية للنيابة إقالته، بعد زيارة له للمستشفى والتى وصفها بأنها اسوأ مستشفى على مستوى الجمهورية.</t>
  </si>
  <si>
    <t>شهر فبراير 2015</t>
  </si>
  <si>
    <t>حملة قبض - تحرش لفظي - الأقصر - شهر فبراير 2015</t>
  </si>
  <si>
    <t>http://www.elaosboa.com/show.asp?id=140791#.VhaAQiusVdg</t>
  </si>
  <si>
    <t>http://www.albawabhnews.com/1146923</t>
  </si>
  <si>
    <t>أوضح التقرير الشهري لقسم مكافحة العنف ضد المرأة، بمديرية أمن الأقصر، عن ضبط 22 حالة تحرش، خلال شهر فبراير الماضي بمدينة الأقصر. حيث أفاد التقرير قيام إدارة مكافحة العنف ضد المرأة، بإشراف الملازم أول محمود طاحون، والملازم أول هيثم غنيم، بشن حملة لضبط المتحرشين، تمكنت خلالها من ضبط عدد من حالات التحرش بالسيدات والفتيات بمناطق وسط مدينة الأقصر، باستخدام الدراجات البخارية بدون ترخيص. وتم ضبط 22 حالة تعرض لأنثي ما بين ' التحرش الجسدي والتحرش اللفظي' خلال مرور الدوريات بشكل يومي علي مدارس الفتيات، وبالقرب من مراكز الدروس الخصوصية، ومناطق تجمع الشباب والفتيات والشوارع التجارية. كما تم فحص عدد من الشقق المفروشة علي مدي الشهر الماضي، بمناطق مختلفة بالمحافظة للتأكد من هويات سكانها منعا لاستغلال مثل تلك الشقق في أعمال منافية للآداب.</t>
  </si>
  <si>
    <t>حملة قبض - تحرش جماعي - الجمالية 01-03-2015</t>
  </si>
  <si>
    <t>فوج سياحي</t>
  </si>
  <si>
    <t>http://www.youm7.com/story/2015/3/1/%D8%AD%D8%A8%D8%B3-%D8%B9%D8%A7%D8%B7%D9%84%D9%8A%D9%86-4-%D8%A3%D9%8A%D8%A7%D9%85-%D9%84%D8%A7%D8%AA%D9%87%D8%A7%D9%85%D9%87%D9%85%D8%A7-%D8%A8%D8%A7%D9%84%D8%AA%D8%AD%D8%B1%D8%B4-%D8%A8%D9%81%D9%88%D8%AC-%D8%B3%D9%8A%D8%A7%D8%AD%D9%89-%D9%81%D9%89-%D9%85%D9%86%D8%B7%D9%82%D8%A9-%D8%A7%D9%84%D8%AC%D9%85/2087265#.Vhk97VexXIU</t>
  </si>
  <si>
    <t>أمرت نيابة الجمالية بإشراف المستشار إبراهيم صالح المحامى العام الأول لنيابات غرب القاهرة، وبرئاسة المستشار حازم عبد الشكور رئيس النيابة بحبس عاطلين 4 أيام على ذمة التحقيقات لاتهامهما بالتحرش بصاحبة شركة سياحة وفوج أسبانى كانوا برفقتها أثناء زيارتهم لمناطق سياحية وأثرية بالجمالية. وكشفت تحقيقات النيابة أنه أثناء قيام صاحبة شركة سياحية وبرفقتها فوج أسبانى الجنسية بزيارة الأماكن السياحية والدينية بمنطقة الجمالية غرب القاهرة، اعترض طريقهم عاطلان وتحرشا لفظيا بالفوج الأسبانى وقاما بملاحقتهم فى المنطقة ومضايقاتهم. وتمكنت مباحث قسم شرطة الجمالية من القبض على العاطلين، وتحرر محضر لإثبات الواقعة وتولت النيابة العامة التحقيقات.</t>
  </si>
  <si>
    <t>حملة قبض - تحرش جسدي - بندر بني سويف 1-3-2015</t>
  </si>
  <si>
    <t>إ.ف</t>
  </si>
  <si>
    <t>رقم 8155 لسنة 2014 إداري بندر بني سويف</t>
  </si>
  <si>
    <t>http://www.albawabhnews.com/1144199</t>
  </si>
  <si>
    <t>تمكنت مباحث بنى سويف، من ضبط إسماعيل فتحى فكرى 19 سنة، عاطل ومقيم بالجزيرة المرتفعة ببندر بنى سويف، والمطلوب ضبطه وإحضاره في القضية رقم 2014/8155 إدارى قسم بنى سويف "تحرش". كما تم ضبط عمرو صبحى عبد الفتاح 30 سنة، عاطل ومقيم الغمراوى ببندر بنى سويف، والمطلوب ضبطه وإحضاره في القضية رقم 2014/7455 إدارى قسم بنى سويف "تزوير"</t>
  </si>
  <si>
    <t>حملة قبض - تحرش جسدي - المقطم - 02-03-2015</t>
  </si>
  <si>
    <t>طفل 4 سنوات</t>
  </si>
  <si>
    <t>http://www.youm7.com/story/2015/3/2/%D9%8A%D9%88%D9%85-%D8%A7%D9%84%D8%AA%D8%AD%D8%B1%D8%B4%D8%A7%D8%AA-%D8%A7%D9%84%D8%AC%D9%86%D8%B3%D9%8A%D8%A9-%D8%A8%D8%A7%D9%84%D8%B9%D8%A7%D8%B5%D9%85%D8%A9-%D9%85%D9%88%D8%B8%D9%81-%D8%A8%D9%85%D8%B5%D9%86%D8%B9-%D8%B1%D8%AE%D8%A7%D9%85-%D9%8A%D8%AA%D9%87%D9%85-%D9%85%D8%AF%D8%B1%D8%B3%D8%A7-%D8%A8%D8%A7%D9%84/2088398#.VhpdgyvHzIU</t>
  </si>
  <si>
    <t>وفى المقطم أيضاً تمكن رجال المباحث بمديرية أمن القاهرة، فى القبض على عاطل تعدى جنسياً على طفل، وبدأت تفاصيل الواقعة بتلقى مأمور قسم شرطة المقطم بلاغاً يفيد بتعدى "أحمد.ح" عاطل جنسياً على طفل يبلغ من العمر 4 سنوات، الأمر الذى أدى إلى تعرضه لإصابة بالغة بالجهاز التناسلى، تحرر محضر لإثبات الواقعة وأخطرت النيابة التى تولت التحقيق.</t>
  </si>
  <si>
    <t>حملة قبض - تحرش جسدي - المقطم - مدرس 02-03-2015</t>
  </si>
  <si>
    <t>طفلتين 6 و 8 سنوات</t>
  </si>
  <si>
    <t>فى الواقعة الأولى اتهم موظف بمصنع رخام مدرس بإحدى مدارس منطقة المقطم بجنوب القاهرة بالتحرش بطفلتيه البالغتين من العمر 6 و8 سنوات، ومحاولته التعدى عليهما جنسياً، حرر محضر بالواقعة وتولت النيابة العامة التحقيق فى الواقعة. البداية كانت بتلقى مأمور قسم شرطة المقطم بلاغاً من موظف بمصنع رخام أفاد فيه أن مدرس تحرش جنسياً بطفلتيه البالغتين من العمر 6 و8 سنوات، وقام بملامسة أجزاء حساسة من جسديهما، واتهمه بمحاولة التعدى على طفلتيه جنسياً. بإخطار اللواء خالد يوسف مساعد وزير الداخلية مدير أمن القاهرة، بالواقعة أمر بسرعة القبض على المتهم وسرعة تحويله للنيابة العامة، فتحرر عن ذلك المحضر رقم 1434 لسنة 2015 جنح المقطم، وأمرت النيابة بتحويل الطفلتين للمستشفى لتوقيع الكشف الطبى اللازم عليهما، والقبض على المتهم.</t>
  </si>
  <si>
    <t>حملة قبض - تحرش جسدي - أكتوبر - 02-03-2015</t>
  </si>
  <si>
    <t>صاحب ورشة</t>
  </si>
  <si>
    <t>طفلتين</t>
  </si>
  <si>
    <t>http://www.youm7.com/story/2015/3/2/%D8%A7%D9%84%D8%AA%D8%AD%D9%82%D9%8A%D9%82-%D9%85%D8%B9-%D8%B5%D8%A7%D8%AD%D8%A8-%D9%88%D8%B1%D8%B4%D8%A9-%D9%85%D8%AA%D9%87%D9%85-%D8%A8%D9%87%D8%AA%D9%83-%D8%B9%D8%B1%D8%B6-%D8%B7%D9%81%D9%84%D8%AA%D9%8A%D9%86-%D9%81%D9%89-%D8%A3%D9%83%D8%AA%D9%88%D8%A8%D8%B1/2088827#.VhpdgivHzIU</t>
  </si>
  <si>
    <t>تباشر نيابة أول أكتوبر برئاسة المستشار عمرو مخلوف رئيس النيابة التحقيق مع صاحب ورشة "أحمد.ح"، والمتهم بالتحرش بطفلتين من نزلاء إحدى دور الأيتام وهتك عرضهم. كانت تحريات الأجهزة الأمنية كشفت أن المتهم "أحمد.ح" 55 سنة اعترض طريق الطفلتين أثناء عودتهما من المدرسة وهتك عرضهما وتحرش بهما جنسياً، وأفادت التحريات التى أشرف عليها اللواء محمود فاروق مدير الإدارة العامة للمباحث، أن المتهم سبق اتهامه فى قضية هتك عرض، وأنه اعتاد مراقبة الطفلتين، وانتهز فرصة عودتهما بمفردهما من المدرسة واستوقفهما وحاول إغوائهما بشراء قطع الحلوى لهما وتعدى عليهما جنسياً.</t>
  </si>
  <si>
    <t>حملة قبض - تحرش جسدي - ثان أسيوط - جامعة أسيوط 03-03-2015</t>
  </si>
  <si>
    <t>ن.ش</t>
  </si>
  <si>
    <t>http://www.mobtada.com/details.php?ID=300080</t>
  </si>
  <si>
    <t>أمر المستشار أحمد عبدالمنعم، وكيل نيابة قسم ثان، بحبس أستاذ فى جامعة أسيوط، 15 يومًا على ذمة التحقيقات، على خلفية التحرش بطالبة داخل مكتبه بكلية الآداب، مقابل نجاحها فى أعمال السنة والترم الأول، وحصولها على مذكرة مادته مجانًا. وكانت إحدى الطالبات بكلية الآداب قد تقدمت بشكوى إلى الدكتور محمد عبدالسميع، رئيس جامعة أسيوط، تتضمن قيام الدكتور ن. ش، الأستاذ فى كلية الآداب، بالتحرش بها داخل مكتبه مقابل حصولها على درجات نهائية بأعمال السنة، ونجاحها فى الترم الأول. وعلى إثرها، قرر رئيس الجامعة إحالة الموضوع إلى النيابة العامة، التى قررت فتح التحقيق، وأمرت بسؤال الطالبة الشاكية، فقدمت مقطع فيديو يتضمن أفعال خادشة للحياء بين الدكتور والطالبة داخل مكتبه. وأشارت تحريات المقدم محمد الأمير، رئيس مباحث قسم ثان أسيوط، صحة الواقعة، وقيام الدكتور بارتكاب أفعال وأعمال منافية للآداب داخل مكتبه، وطالبت النيابة من إدارة الجامعة إرسال تقرير عن ملف الدكتور المتهم، ووجود أى اتهامات سابقة، تتمثل فى تحقيقات إدارية أو محاكمات تأديبية أو جنائية خلال فترة عمله بالجامعة، وإرسال مقطع الفيديو إلى اتحاد الإذاعة والتلفيزيون، لتحديد مدى صحته أو فبركته.</t>
  </si>
  <si>
    <t>الباجور</t>
  </si>
  <si>
    <t>حملة قبض - تحرش جسدي - الباجور 06-03-2015</t>
  </si>
  <si>
    <t>أ.ر</t>
  </si>
  <si>
    <t>ب.أ طالبة</t>
  </si>
  <si>
    <t xml:space="preserve">رقم 3531 لسنة 2015 جنح الباجور </t>
  </si>
  <si>
    <t>http://www.albawabhnews.com/1154685</t>
  </si>
  <si>
    <t>لقن أهالي مدينة الباجور اليوم الجمعة عاطل علقة ساخنة عقب تحرشة بطالبة تحت تهديد سلاح أبيض ؛ تم تحرير محضر بالواقعة وإحالة القضية للنيابة تحرير محضر بالواقعة وباشرت النيابة التحقيق. تلقى اللواء ممتاز فهمى مدير أمن المنوفية إخطارا من رئيس مباحث الباجور يفيد بورود بلاغ من بسنت. أ. ش. طالبة ومقيمه دائرة المركز.. بتمكنها بمساعدة الأهالي من ضبط المدعو أحمد. ر. ع. عاطل ومقيم بذات الناحية أثناء قيامة بالتحرش بها جنسيًا وملامسة أجزاء حساسة من جسدها تحت تهديد سلاح أبيض ( سكين ) ؛ والذي تم ضبطه حال تواجدها بالمحل الخاص بوالدها والكائن بذات الناحية وتلقينه علقة ساخنة أثناء محاولته الهروب. بمواجهة المتهم اعترف بالواقعة تم التحفظ على المضبوطات وتحرر عن ذلك المحضر رقم 3531 جنح مركز الباجور لسنة 2015 م.</t>
  </si>
  <si>
    <t>حملة قبض - تحرش لفظي - البحيرة 08-03-2015</t>
  </si>
  <si>
    <t>http://www.mobtada.com/details.php?ID=302506</t>
  </si>
  <si>
    <t>http://www.albawabhnews.com/1159145</t>
  </si>
  <si>
    <t>تمكن ضباط قسم مكافحة جرائم العنف ضد المرأة، بالاشتراك مع ضباط قسم مباحث الآداب العامة بدمنهور، من ضبط 15 طالبا، تحرشوا بفتيات بالطريق العام، بمحيط جامعة دمنهور والمدارس الثانوية، وجارى تحرير محاضر للمتحرشين وعرضهم على النيابة. وكان اللواء محمد فتحى إسماعيل مدير الأمن، أمر بقيام حملة، استهدفت ضبط المتحرشين بمحيط جامعة دمنهور والمدارس الثانوية بدمنهور بإشراف أشرف عبد القادر مدير المباحث. وأسفرت الحملة عن ضبط كلا من: "محمد جمال عبد الحميد عبد العزيز، 18 سنة، طالب" ومقيم بندر دمنهور ، "مصطفى محمد على الشرقاوى 21 طالب" ومقيم بندر دمنهور، "محمد محمود على الزلباني، 18 طالب ومقيم عزبة الشراقوة، مركز دمنهور، ورمضان علي محمد الصعيدي، 19 سنة، طالب ومقيم زاوية غزال بمركز دمنهور ومخيون محمود محمد غازي 20 سنة، طالب. كما تمكن أفرد الأمن من ضبط عددا آخر من الطلاب المتحرشين، وجارى تحرير المحاضر اللازمة .</t>
  </si>
  <si>
    <t>حملة قبض - تحرش جسدي - الخارجة 08-03-2015</t>
  </si>
  <si>
    <t>م.س.ر</t>
  </si>
  <si>
    <t>رقم 811 لسنة 2015 إداري الخارجة</t>
  </si>
  <si>
    <t>حرر موظف محضرًا بقسم شرطة مدينة الخارجة، اتهم فيه مدرسًا بالتحرش بنجلته، أثناء الدرس الخصوصى لها. وتلقى اللواء نبيل العشرى، مدير أمن الوادى الجديد، إخطارا بقيام "م.ص.م" 45 عامًا، موظف ومقيم بمدينة الخارجة، يتهم فيه "ماهر.س.ر" مدرس ومقيم بالخارجة، بالتحرش بنجلته الطالبة بالمدرسة أثناء إعطائها درسًا خاصًا بمسكن إحدى زميلاتها. وكشف محضر الواقعة بسؤال التلميذة، التي قررت سابقة قيام المدرس بالإتيان بتلك التصرفات معها قبل ذلك، إلا أنها لم تبلغ أهلها. وتحرر المحضر رقم 811 إدارى الخارجة 2015، وجارى العرض على النيابة العامة للتحقيق.</t>
  </si>
  <si>
    <t>حملة قبض - تحرش جسدي - أول المنصورة - مدرسة النور الأمل للمكفوفين 10-03-2015</t>
  </si>
  <si>
    <t>ن.ا</t>
  </si>
  <si>
    <t>غ.م طالبة 14 سنة</t>
  </si>
  <si>
    <t>رقم 2749 لسنة 2015 إداري أول المنصورة</t>
  </si>
  <si>
    <t>http://www.mobtada.com/details.php?ID=303405</t>
  </si>
  <si>
    <t>http://www.albawabhnews.com/1163226</t>
  </si>
  <si>
    <t>قرر المستشار محمد الزنفلي ، المحامي العام لنيابات جنوب الدقهلية، الثلاثاء، إحالة مدرس بمدرسة النور والأمل للمكفوفين بالمنصورة إلى محكمة الجنايات بتهمة التحرش بإحدى الطالبات المكفوفات بالمدرسة. وكان اللواء سعيد شلبي ، مدير أمن الدقهلية ، تلقى إخطارا من العميد عصام الشابورى مأمور قسم أول المنصورة بورود بلاغ من «محمد.ز»، والد طالبة عمرها 13 سنة يتهم فيه المدرس ناصر المتولى أحمد بالتحرش بابنته داخل حمام مدرسة النور للمكفوفين، وقام ولي أمر الطالبة بالتقدم بشكوى رسمية وأخري جماعية من أولياء أمور الطالبات بالمدرسة إلى وكيل وزارة التربية والتعليم بالدقهلية والذي أحالها إلى حسام الدين إمام محافظ الدقهلية وقرر معها بإيقاف المدرس عن العمل وذلك لمدة 3 شهور أو انتهاء التحقيقات أيهما أقرب مع صرف نصف الأجر وإحالته للتحقيق وإخطار المحكمة التأديبية، وتمكنت مباحث أول المنصورة من ضبط المدرس المتحرش. وأكدت التحريات بقيام مدرس اللغة العربية بالتحرش بالفتيات وملاحقتهن في حمامات المدرسة لتصويرهن عقب انتهاء اليوم الدراسي، وأحيل المتهم إلى النيابة التي أمرت بحبسه وإحالة القضية إلى محكمة الجنايات.</t>
  </si>
  <si>
    <t>مدينة طنطا</t>
  </si>
  <si>
    <t>حملة قبض - تحرش لفظي - طنطا - محطة سكك حديد طنطا 12-03-2015</t>
  </si>
  <si>
    <t>http://www.youm7.com/story/2015/2/12/%D8%A7%D9%84%D9%82%D8%A8%D8%B6-%D8%B9%D9%84%D9%89-%D9%85%D9%88%D8%B8%D9%81-%D8%AA%D8%AD%D8%B1%D8%B4-%D8%A8%D8%B3%D9%8A%D8%AF%D8%A9-%D9%88%D8%AA%D8%B9%D8%AF%D9%89-%D8%B9%D9%84%D9%8A%D9%87%D8%A7-%D8%A8%D8%A7%D9%84%D8%B6%D8%B1%D8%A8-%D9%81%D9%89-%D9%85%D8%AD%D8%B7%D8%A9-%D8%B3%D9%83%D8%A9-%D8%AD%D8%AF%D9%8A/2064808#.Vhk9lFexXIU</t>
  </si>
  <si>
    <t>ألقى رجال المباحث بشرطة النقل والمواصلات القبض على موظف لقيامه بالتحرش بموظفة داخل القطار بمحطة طنطا . كان اللواء سيد جاد الحق مساعد وزير الداخلية لشرطة النقل تلقى إخطارًا من الخدمات الأمنية يفيد بضبط محمد سيد، موظف، لقيامه بالتحرش بموظفة؛ أثناء نزولها من القطار رقم 12 (الإسكندرية/طنطا) وتعديه عليها بالضرب. وبسؤال شاهد الواقعة، أيد ما جاء بأقوال المجنى عليها بمواجهة المتهم بما هو منسوب آليه، أنكر ارتكابه الواقعة، تحرر عن ذلك المحضر رقم 3/157ح قسم شرطة محطة سكك حديد طنطا وأرسل لقسم شرطة أول طنطا لقيده وعرضه على النيابة.</t>
  </si>
  <si>
    <t>الخانكة</t>
  </si>
  <si>
    <t>حملة قبض - تحرش جسدي - الخانكة 20-03-2015</t>
  </si>
  <si>
    <t>م.م طالبة ابتدائي</t>
  </si>
  <si>
    <t>http://www.youm7.com/story/2015/3/20/%D8%B6%D8%A8%D8%B7-%D9%85%D8%B9%D9%84%D9%85-%D8%AD%D8%A7%D9%88%D9%84-%D8%A7%D9%84%D8%AA%D8%B9%D8%AF%D9%89-%D8%AC%D9%86%D8%B3%D9%8A%D9%8B%D8%A7-%D8%B9%D9%84%D9%89-%D8%AA%D9%84%D9%85%D9%8A%D8%B0%D8%A9-%D8%A7%D8%A8%D8%AA%D8%AF%D8%A7%D8%A6%D9%89-%D8%AF%D8%A7%D8%AE%D9%84-%D9%85%D8%AF%D8%B1%D8%B3%D8%A9-%D8%A8%D8%A7/2112029#.VhpsgCvHw1l</t>
  </si>
  <si>
    <t>ألقت مباحث الخانكة بالقليوبية القبض على مدرس قام بمحاولة التعدى الجنسى على تلميذة بالصف الأول الابتدائى داخل المدرسة، والتحرش بها، واعترف بارتكابه الواقعة، وأحيل للنيابة التى تولت التحقيق. كان تلقى المقدم أحمد الخولى رئيس مباحث مركز الخانكة بلاغا من "محمد.س.ف" عامل بقيام "أحمد.ع.م" مدرس مسرح بمحاوله التعدى الجنسى والتحرش بنجلته "م.م" طالبة بالصف الأول الابتدائى عقب انتهاء اليوم الدراسى ومغادرة التلاميذ المدرسة قام باصطحابها لأحد الفصول وقام بخلع بنطالها والاحتكاك بها فى مناطق حساسة من جسدها. تم إخطار اللواء محمود يسرى مدير أمن القليوبية، وتم تحديد المتهم وتمكن العقيد عبد الحفيظ الخولى رئيس فرع البحث الجنائى من ضبطه، وبمواجهته اعترف بارتكاب الواقعة بقصد محاولة التعدى الجنسى على المجنى عليها وتولت النيابة التحقيق.</t>
  </si>
  <si>
    <t>حملة قبض - تحرش جسدي - ثان مدينة نصر - معرض القاهرة الدولي للكتاب 22-03-2015</t>
  </si>
  <si>
    <t>خ . ص</t>
  </si>
  <si>
    <t>موظف بوزارة الكهرباء</t>
  </si>
  <si>
    <t>http://www.youm7.com/story/2015/3/22/%D8%AD%D8%A8%D8%B3-%D9%85%D9%88%D8%B8%D9%81-%D8%AA%D8%AD%D8%B1%D8%B4-%D8%A8%D8%B1%D8%A8%D8%A9-%D9%85%D9%86%D8%B2%D9%84-%D9%81%D9%89-%D9%85%D8%B9%D8%B1%D8%B6-%D8%A7%D9%84%D9%82%D8%A7%D9%87%D8%B1%D8%A9-%D8%A7%D9%84%D8%AF%D9%88%D9%84%D9%89-%D8%A8%D9%85%D8%AF%D9%8A%D9%86%D8%A9-%D9%86%D8%B5%D8%B1/2113989#.VhplMCvHzIU</t>
  </si>
  <si>
    <t>أمرت نيابة ثان مدينة نصر، برئاسة المستشار حسين شديد، بحبس موظف بوزارة الكهرباء 4 أيام على ذمة التحقيق، لاتهامه بالتحرش بربة منزل داخل معرض القاهرة الدولى فى مدينة نصر. تلقى قسم شرطة ثان مدينة نصر بلاغا من ربة منزل أفادت فيه تعرضها للتحرش على يد أحد الأشخاص أثناء تواجدها بمعرض القاهرة بمدينة نصر. وأضافت فى أقوالها أنها استغاثت برواد المعرض عقب شعورها بتحسس المتهم أجزاء حساسة من جسدها ليتم القبض عليه. وتوصلت التحريات إلى أن المتهم يدعى "خالد ص" موظف بوزارة الكهرباء، وتبين صحة الواقعة، فقررت النيابة حبسه 4 أيام على ذمة التحقيق.</t>
  </si>
  <si>
    <t>حملة قبض - تحرش لفظي - البحيرة 23-03-2015</t>
  </si>
  <si>
    <t>17-20</t>
  </si>
  <si>
    <t>http://www.dostor.org/795440</t>
  </si>
  <si>
    <t>نجح ضباط مباحث مكافحة العنف ضد المرأة بمديرية امن البحيرة في ضبط 6 طلاب تحرشوا وتعرضوا للإناث بالطريق العام. تلقى اللواء محمد فتحي ، مدير أمن البحيرة، إخطارًا من العميد خالد فتح الباب ،رئيس قسم مكافحة العنف ضد المرأة، يفيد ضبط 6 طلاب تحرشوا وتعرضوا للإناث بالطريق العام. تم اتخاذ كافة الإجراءات القانونية بالواقعة، وجارِ العرض على النيابة للتحقيق.</t>
  </si>
  <si>
    <t>ميت غمر</t>
  </si>
  <si>
    <t>حملة قبض - تحرش جماعي - ميت غمر - طريق ميت غمر الزقازيق 25-03-2015</t>
  </si>
  <si>
    <t>النقيب ش أ</t>
  </si>
  <si>
    <t>نقيب و 4 أمناء شرطة</t>
  </si>
  <si>
    <t>http://www.youm7.com/story/2015/3/25/%D9%85%D8%B5%D8%AF%D8%B1-%D8%A8%D8%A3%D9%85%D9%86-%D8%A7%D9%84%D8%AF%D9%82%D9%87%D9%84%D9%8A%D8%A9--%D8%A7%D9%84%D8%AA%D8%AD%D9%82%D9%8A%D9%82-%D9%85%D8%B9-%D8%B6%D8%A7%D8%A8%D8%B7-%D9%88%D8%A3%D9%85%D9%86%D8%A7%D8%A1-%D8%B4%D8%B1%D8%B7%D8%A9-%D8%A8%D8%B9%D8%AF-%D9%81%D9%8A%D8%AF%D9%8A%D9%88-%D8%A7%D9%84/2117834#.VhplICvHzIU</t>
  </si>
  <si>
    <t>أكد مصدر بمديرية أمن الدقهلية إحالة النقيب ش ا و4 أمناء شرطة ظهروا فى فيديو أثناء إلقاء القبض على متهمين فى أكثر من واقعة سرقة بالإكراه على طريق ميت غمر الزقازيق للتحقيق، وذلك بعدما قاموا بالتحرش وسب بعض المتهمات. وأكد المصدر أنه تم اتخاذ كل الإجراءات الانضباطية لكل المشاركين فى الفيديو، كما أكد أن المديرية سوف تعطى جزاء رادعا لكل من شارك بألفاظ نابية ضد المتهمات. يذكر أن نشطاء مواقع التواصل الاجتماعى(فيس بوك وتويتر)، تداولوا مقطع فيديو، يظهر مجموعة من عناصر الشرطة، أثناء تحرشهم بمجموعة من المضبوطين، وسبهم بألفاظ نابية، وظهر فى المقطع مكان يشبه المخازن وبرفقتهم فتاتين، أثناء فحصهما وتفتيشهما واستجوابهما فى محل الواقعة.</t>
  </si>
  <si>
    <t>حملة قبض - تحرش لفظي - البحيرة 26-03-2015</t>
  </si>
  <si>
    <t>م.م وأ.ع وح.أ وأ.إ وح.م وأ.ع وإ.م وع.و وم.أ وم.م</t>
  </si>
  <si>
    <t>16-17-18</t>
  </si>
  <si>
    <t>http://www.mobtada.com/details.php?ID=310501</t>
  </si>
  <si>
    <t>كانت المديرية قد شنت حملة بدمنهور استهدفت ضبط المتحرشين، وأسفرت عن ضبط 10حالات تعرض لإناث بالطريق العام، وهم محمد ممدوح محمد فرج 18 سنة، طالب، وأحمد عبد المنعم مسعود الشحات 16 سنة، عاطل، ومقيما قرية الأبعادية، مركز دمنهور، وحماده أحمد السيد الفخرانى 18 سنة، طالب، وأحمد إبراهيم بسيونى ناصر16 سنة، طالب، ومقيما شارع طور سيناء قسم دمنهور. كما تم ضبط حازم محمد خضر على 16 سنة طالب ومقيم شارع حسن أبو قرن قسم دمنهور، والسيد عبد الرحمن المنشاوى 21 سنة، طالب، ومقيم شارع الجيش قسم دمنهور، وإبراهيم محمد السيد عبدربه 16 سنة، طالب، ومقيم شارع الصعايدة قسم دمنهور، وعبد الرحمن وجيه الصياد 17 سنة، طالب، ومقيم عزبة شعير مركز دمنهور، ومحمد السيد عبد الرحيم الدفراوى 16 سنة، طالب، ومقيم أبو الريش قسم دمنهور، و مصطفى محمود محمد محى الدين 17 سنة، طالب. تم تحرير محاضر للمتهمين وأحيلوا للنيابة التى باشرت التحقيق.</t>
  </si>
  <si>
    <t>حملة قبض - تحرش لفظي - البحيرة 29-03-2015</t>
  </si>
  <si>
    <t>م.ج وم.س وم.ع وي.ف وم.ر وأزم وأ.ر</t>
  </si>
  <si>
    <t>17-18-19-21</t>
  </si>
  <si>
    <t>http://www.mobtada.com/details.php?ID=311995</t>
  </si>
  <si>
    <t>كانت القوات قد شنت حملة فى الميادين العامة ومحيط المدارس، أسفرت عن ضبط 7 حالات تعرض لإناث بالطريق العام وتم ضبط كلا من، محمود. ج. ع، 18سنة، طالب، ومحمد. س. ع، 17 سنة، طالب، ومحمد. ع. أ. ش، 17 سنة، طالب، ويحى. ف. إ. ب، 17 سنة، طالب، ومحمد. ر. أ. ج، 19 سنة، طالب، وأحمد. م. أ، 18 سنة، طالب، وأحمد. ر. س. ع، 21 سنة، طالب.</t>
  </si>
  <si>
    <t>28-30/03/2015</t>
  </si>
  <si>
    <t>حملة قبض - تحرش جسدي - الأقصر - شارع المحطة 28 حتى 30-03-2015</t>
  </si>
  <si>
    <t>سيدة تعمل بجمارك المطار</t>
  </si>
  <si>
    <t>http://akhbar-baladna.net/?p=24003</t>
  </si>
  <si>
    <t>http://www.albawabhnews.com/1203369</t>
  </si>
  <si>
    <t>اسفرت جهود قسم مكافحة العنف ضد المرأة بمديرية أمن الأقصر، عن ضبط 18 حالة تعرض لأنثى “معاكسات” وحالة تحرش وحيدة في حملة استم 4 أيام بوسط بندر الأقصر. تحت إشراف النقيب محمود طاحون، رئيس القسم بشن حملة لضبط المتحرشين، تمكنت خلالها من ضبط عدد من حالات التعرض بالسيدات والفتيات بمناطق وسط مدينة الأقصر، معظمها باستخدام الدراجات البخارية بدون ترخيص وذلك خلال حملة استمرت 4 أيام. وتم تحرير 18 محضر تعرض لأنثى بالطريق العام على وجه يخدش الحياء ما بين “التحرش الجسدي والتحرش اللفظي” خلال مرور الدوريات على مدارس الفتيات، وبالقرب من مراكز الدروس الخصوصية ومناطق تجمع الشباب والفتيات والشوارع التجارية. كما تم ضبط حالة تحرش وحيدة لسيدة في شارع المحطة وسط الأقصر حيث قامت سيدة تعمل بجمارك المطار بالاتصال بالنجدة تتهم شاب بمعاكستها وتم اصطحابها إلى ديوان المركز مع المشكو في حقه وأدلت بأقوالها ضده، وتم تحرير محضر ضده واتخاذ الإجراءات القانونية حيال الواقعة.</t>
  </si>
  <si>
    <t>حملة قبض - تحرش لفظي - الأقصر 28 حتى 30-03-2015</t>
  </si>
  <si>
    <t>اسفرت جهود قسم مكافحة العنف ضد المرأة بمديرية أمن الأقصر، عن ضبط 18 حالة تعرض لأنثى “معاكسات” وحالة تحرش وحيدة في حملة استمرت 4 أيام بوسط بندر الأقصر. تحت إشراف النقيب محمود طاحون، رئيس القسم بشن حملة لضبط المتحرشين، تمكنت خلالها من ضبط عدد من حالات التعرض بالسيدات والفتيات بمناطق وسط مدينة الأقصر، معظمها باستخدام الدراجات البخارية بدون ترخيص وذلك خلال حملة استمرت 4 أيام. وتم تحرير 18 محضر تعرض لأنثى بالطريق العام على وجه يخدش الحياء ما بين “التحرش الجسدي والتحرش اللفظي” خلال مرور الدوريات على مدارس الفتيات، وبالقرب من مراكز الدروس الخصوصية ومناطق تجمع الشباب والفتيات والشوارع التجارية. كما تم ضبط حالة تحرش وحيدة لسيدة في شارع المحطة وسط الأقصر حيث قامت سيدة تعمل بجمارك المطار بالاتصال بالنجدة تتهم شاب بمعاكستها وتم اصطحابها إلى ديوان المركز مع المشكو في حقه وأدلت بأقوالها ضده، وتم تحرير محضر ضده واتخاذ الإجراءات القانونية حيال الواقعة.</t>
  </si>
  <si>
    <t>شهري أبريل ومايو 2015</t>
  </si>
  <si>
    <t>الخليفة</t>
  </si>
  <si>
    <t>حملة قبض - تحرش لفظي - الخليفة "مولد السيدة نفيسة" 01-04-2015</t>
  </si>
  <si>
    <t>http://www.youm7.com/story/2015/4/1/%D9%82%D9%88%D8%A7%D8%AA-%D8%A7%D9%84%D8%A3%D9%85%D9%86-%D8%AA%D9%84%D9%82%D9%89-%D8%A7%D9%84%D9%82%D8%A8%D8%B6-%D8%B9%D9%84%D9%89-%D8%A3%D8%B7%D9%81%D8%A7%D9%84-%D9%88%D8%B4%D8%A8%D8%A7%D8%A8-%D8%AA%D8%AD%D8%B1%D8%B4%D9%88%D8%A7-%D8%A8%D8%B2%D9%88%D8%A7%D8%B1-%D9%85%D9%88%D9%84%D8%AF-%D8%A7%D9%84%D8%B3%D9%8A/2125923#.VhpkzivHzIU</t>
  </si>
  <si>
    <t>ألقت منذ قليل قوات الأمن القبض على عدد من الأطفال والشباب البالغين 17 عاما لتحرشهم بعدد من السيدات زوار مولد السيدة نفيسة، كما ألقت القبض على آخرين أحدثوا حالة من الهرج أثناء الاحتفالات. فيما ينتشر رجال الأمن بين المحتفلين لضبط أى محاولات لإثارة الشغب أثناء الليلة الختامية لمولد السيدة نفيسة، حيث بدأ منذ قليل المنشد محمود التهامى إحياء الحفل.</t>
  </si>
  <si>
    <t>حملة قبض - تحرش جسدي - ثان أكتوبر - الحي الحادي عشر 04-04-2015</t>
  </si>
  <si>
    <t>http://www.youm7.com/story/2015/4/4/%D8%B6%D8%A8%D8%B7-%D8%B9%D8%A7%D8%B7%D9%84-%D8%AA%D8%AD%D8%B1%D8%B4-%D8%A8%D8%B9%D8%AF%D8%AF-%D9%85%D9%86-%D8%A7%D9%84%D9%81%D8%AA%D9%8A%D8%A7%D8%AA-%D9%81%D9%89--6-%D8%A3%D9%83%D8%AA%D9%88%D8%A8%D8%B1/2129017#.VhptICvHw1k</t>
  </si>
  <si>
    <t>ألقت قوة برئاسة النقيب عمرو عبد الرازق قسم شرطة ثان أكتوبر القبض على عاطل يبلغ من العمر 24 سنة، لاتهامه بالتحرش جنسيا بعدد من الفتايات فى الحى الحادى عشر دائرة القسم. كانت المجنى عليهن أبلغن قسم شرطة ثان أكتوبر، اتهمن فيه شابا بالتحرش بهن وملامسة أجزاء حساسة من أجسادهن، وأدلين بأوصافه التفصيلية. بتكثيف التحريات حددت الشرطة هوية المتهم وداهمته وألقت القبض عليه فى مقر سكنه، وحررت له المحضر اللازم وإحالته إلى النيابة فقررت حبسه 4 أيام على ذمة التحقيق.</t>
  </si>
  <si>
    <t>بركة السبع</t>
  </si>
  <si>
    <t>حملة قبض - تحرش جسدي - بركة السبع - قرية جنزور 04-04-2015</t>
  </si>
  <si>
    <t>س</t>
  </si>
  <si>
    <t>سائق توكتوك</t>
  </si>
  <si>
    <t>ش.ص 36 سنة ربة منزل</t>
  </si>
  <si>
    <t>http://www.youm7.com/story/2015/4/4/%D8%A7%D9%84%D9%82%D8%A8%D8%B6-%D8%B9%D9%84%D9%89-%D8%B3%D8%A7%D8%A6%D9%82-%D8%AA%D9%88%D9%83-%D8%AA%D9%88%D9%83-%D8%A8%D8%A7%D9%84%D9%85%D9%86%D9%88%D9%81%D9%8A%D8%A9-%D8%A8%D8%AA%D9%87%D9%85%D8%A9-%D8%A7%D9%84%D8%AA%D8%AD%D8%B1%D8%B4-%D8%AC%D9%86%D8%B3%D9%8A%D8%A7%D9%8B-%D8%A8%D8%B7%D8%A7%D9%84%D8%A8%D8%A9/2128362#.VhptGivHw1k</t>
  </si>
  <si>
    <t>حررت ربة منزل بلاغاً، اتهمت فيه سائق توك توك بقرية جنزور التابعة لمركز بركة السبع بمحافظة المنوفية، بالتحرش جنسيا بنجلتها أثناء استقلالها التوك توك رفقته. البداية عندما تلقى اللواء ممتاز فهمى مدير أمن المنوفية إخطارا من الرائد محمد الضبع رئيس مباحث مركز بركة السبع، يفيد من قيام ش .ص .ا 36 عاما ربة منزل بتحرير بلاغا اتهمت فيه سالم ع،م، 23 عاما، سائق توك توك ومقيم بقرية جنزور التابعة لمركز بركة السبع بمحافظة المنوفية بالتحرش جنسيا بنجلتها ك .ج .س، طالبة، 15 عاما، أثناء استقلالها التوك توك رفقته. وتم ضبط المتهم، وبمواجهته أنكر ما نسب إليه واتهم محررى البلاغ بالتعدى عليه بالضرب، تم تحرير محضر بالواقعة، وأخطرت النيابة لمباشرة التحقيقات.</t>
  </si>
  <si>
    <t>مركز الفيوم</t>
  </si>
  <si>
    <t>حملة قبض - تحرش جسدي - مركز الفيوم - طريق الفيوم بني سويف 08-04-2015</t>
  </si>
  <si>
    <t>مدرس أزهري</t>
  </si>
  <si>
    <t>www.albawabhnews.com/1220849</t>
  </si>
  <si>
    <t>قرر الشيخ مصطفى وافى، رئيس الإدارة المركزية لمنطقة الفيوم الأزهرية ايقاف مدرس عن العمل لحين التحقيق معه في اتهام أحد تلميذات المعهد الأزهري له بالتحرش بها، وإرسال تقرير مجمع ورفعه للمنطقه الازهريه. ألقت قوات الشرطة القبض على أحد المعلمين بالمعهد الأزهري بإحدى القرى على طريق "الفيوم - بني سويف" من مقر عمله، بعد بلاغ من أحد أولياء الأمور يتهمه بالتحرش بابنته التلميذة بالمرحلة الابتدائية. كانت التلميذة اشتكت لوالدها من المدرس الذي يتعمد ملامسة مناطق حساسة من جسدها، فأبلغ ولي الأمر مركز شرطة الفيوم الذين توجهوا إلى المعهد وتأكدوا من الواقعة وألقوا القبض على المدرس المتهم.</t>
  </si>
  <si>
    <t>حملة قبض - تحرش لفظي - الدرب الأحمر - حديقة الأزهر "شم النسيم" 13-04-2015</t>
  </si>
  <si>
    <t>http://www.vetogate.com/1580576</t>
  </si>
  <si>
    <t>http://www.vetogate.com/1580692</t>
  </si>
  <si>
    <t>ألقت الشرطة النسائية، منذ قليل، القبض على متحرش بسيدة في حديقة الأزهر، خلال احتفالات شم النسيم. كانت حديقة الأزهر بمصر القديمة، شهدت توافد الزائرين خاصة من العائلات، للاحتفال بعيد شم النسيم. وحرص أفراد الأمن الإداري المكلفون بتأمين الحديقة، على تفتيش حقائب الزائرين، تحسبا لوجود أي ممنوعات بصحبتهم، مما تسبب في تكدس المواطنين أمام البوابات.</t>
  </si>
  <si>
    <t>حملة قبض - تحرش لفظي - الجيزة - حديقة الحيوان "شم النسيم" 13-04-2015</t>
  </si>
  <si>
    <t>http://www.vetogate.com/1580343</t>
  </si>
  <si>
    <t>ألقت قوات أمن حديقة الحيوان القبض على أحد المتحرشين، كان يحاول التحرش بإحدى السيدات أمام بيت السبع، وعلى الفور قام أمن الحديقة بإلقاء القبض عليه. وكانت حديقة الحيوان بالجيزة، شهدت إقبالًا كثيفًا من المواطنين، وسط تشديدات أمنية مكثفة من الأمن الإداري على الأبواب الرئيسية، فيما انتشر الباعة الجائلون بشكل كبير داخل وخارج الحديقة.</t>
  </si>
  <si>
    <t>حملة قبض - تحرش لفظي - الشرقية "شم النسيم" 13-04-2015</t>
  </si>
  <si>
    <t>http://www.youm7.com/story/2015/4/13/%D9%85%D8%AF%D9%8A%D8%B1-%D9%85%D8%A8%D8%A7%D8%AD%D8%AB-%D8%A7%D9%84%D8%B4%D8%B1%D9%82%D9%8A%D8%A9--%D8%AD%D8%B1%D8%B1%D9%86%D8%A7-12-%D9%85%D8%AD%D8%B6%D8%B1-%D8%AA%D8%AD%D8%B1%D8%B4-%D8%A3%D9%88%D9%84-%D8%A3%D9%8A%D8%A7%D9%85-%D8%B9%D9%8A%D8%AF-%D8%A7%D9%84%D8%B1%D8%A8%D9%8A%D8%B9/2139466#.VhptiyvHw1k</t>
  </si>
  <si>
    <t>http://www.albawabhnews.com/1230572</t>
  </si>
  <si>
    <t>قال اللواء رفعت خضر، مدير المباحث الجنائية بمديرية أمن الشرقية، فى تصريح له، إن مباحث الآداب حررت 12 محضر تحرش لشباب حاولوا التحرش بالفتيات أول أيام عيد الربيع، اليوم الاثنين، أمام المتنزهات والحدائق العامة وتم التحفظ على المتهمين وتحرير محضر بالواقعة للعرض على النيابة العامة لتولى التحقيقات. تلقى اللواء مليجى فتوح مليجى، مدير أمن الشرقية، إخطارا من اللواء رفعت خضر مدير المباحث الجنائية، يفيد تحرير 12 محضر تحرش ضد مجموعة من الشباب أمام الحدائق والمتنزهات بتهمة التحرش بالفتيات، وتم التحفظ عليهم بقسم الشرطة وتحرير محضر بالواقعة للعرض على النيابة العامة لتولى التحقيقات.</t>
  </si>
  <si>
    <t>حملة قبض - تحرش جماعي - ثان أسيوط - حديقة الفردوس "شم النسيم" 13-04-2015</t>
  </si>
  <si>
    <t>http://www.tahrirnews.com/posts/152524</t>
  </si>
  <si>
    <t>تمكنت إدارة الأمن بالتعاون مع الشرطة السرية بأسيوط، اليوم الإثنين، من ضبط شخصين أثناء تحرشهما بالفتيات بحديقة الفردوس خلال احتفالات شم النسيم. تلقى اللواء اللواء عبد العظيم نصر، مساعد وزير الداخلية لأمن أسيوط، إخطارًا من اللواء أسامة غريب، مساعد مدير أمن أسيوط، والمشرف على تأمين الاحتفالات بمنطقة ثان أسيوط، بتمكن أفراد الأمن والشرطة السرية من ضبط شخصين يتحرشان بالفتيات خلال احتفالهن بأعياد شم النسيم بالحديقة. تم التحفظ عليهما، وتسليمهما لقسم شرطة ثان أسيوط، وتم تحرير المحاضر اللازمة.</t>
  </si>
  <si>
    <t>حملة قبض - تحرش لفظي - الأقصر "شم النسيم" 13-04-2015</t>
  </si>
  <si>
    <t>http://www.mobtada.com/details.php?ID=318657</t>
  </si>
  <si>
    <t>http://www.albawabhnews.com/1232075</t>
  </si>
  <si>
    <t>أسفرت جهود قسم مكافحة العنف ضد المرأة بمديرية أمن الأقصر، عن ضبط 3 حالات تعرض لأنثى "معاكسات" فى أثناء احتفالات المواطنين بشم النسيم بوسط بندر الأقصر. تلقى اللواء حسام المناوى، مدير أمن الأقصر، إخطارًا بتمكن قسم مكافحة العنف ضد المرأة من ضبط 3 حالات تعرض لأثنى خلال احتفالهن بأعياد شم النسيم، و6 حالات أخرى "سُكْر فى الطريق العام، وذلك فى إطار حملة أمنية مكبرة لشرطة مكافحة العنف ضد المرأة بدأت صباح أمس، واستمرت حتى فجر اليوم. تم التحفظ على المتهمين وتسليمهم لقسم شرطة بندر الأقصر، وتحرير المحاضر اللازمة لهم، وجارٍ عرضهم على النيابة العامة.</t>
  </si>
  <si>
    <t>حملة قبض - تحرش لفظي - الغردقة - فندق - سائحة 19-04-2015</t>
  </si>
  <si>
    <t>عامل نظافة بفندق</t>
  </si>
  <si>
    <t>http://www.youm7.com/story/2015/4/19/%D8%AD%D8%A8%D8%B3-%D8%B9%D8%A7%D9%85%D9%84-%D8%A8%D9%81%D9%86%D8%AF%D9%82-%D9%81%D9%89-%D8%A7%D9%84%D8%BA%D8%B1%D8%AF%D9%82%D8%A9-4-%D8%A3%D9%8A%D8%A7%D9%85-%D9%84%D8%A7%D8%AA%D9%87%D8%A7%D9%85%D9%87-%D8%A8%D8%A7%D9%84%D8%AA%D8%AD%D8%B1%D8%B4-%D8%A8%D8%B3%D8%A7%D8%A6%D8%AD%D8%A9-%D8%A5%D9%86%D8%AC%D9%84/2146975#.Vhpz_yvHw1k</t>
  </si>
  <si>
    <t>قرر محمد عرايس، وكيل أول النائب العام بنيابة الغردقة الجزئية، حبس عامل بإحدى القرى السياحية بالمدينة 4 أيام على ذمة التحقيقات بعد اتهامه بالتحرش بسائحة إنجليزية الجنسية. ترجع تفاصيل تلك الواقعة عندما تقدمت سائحة إنجليزية الجنسية ببلاغ لشرطة السياحة تتهم فيه عامل نظافة بالفندق المقيمة به بمنطقة الممشى السياحى بالتحرش بها. على الفور شكل فريق بحث وتم ضبطه وتحرير المحضر اللازم والذى أنكر فيه جميع التهم الموجهة له فيما أكدت التحريات صحة الواقعة، وقررت النيابة حبسه 4 أيام على ذمة التحقيقات.</t>
  </si>
  <si>
    <t>كفر سعد</t>
  </si>
  <si>
    <t>حملة قبض - تحرش جسدي - كفر سعد - قرية ميت أبو غالب - مدرسة الفريق مدكور أبو العز 20-04-2015</t>
  </si>
  <si>
    <t>مدرس - سائق</t>
  </si>
  <si>
    <t>طالبتان ابتدائي</t>
  </si>
  <si>
    <t>رقم 4480 لسنة 2015 جنح كفر سعد</t>
  </si>
  <si>
    <t>http://www.youm7.com/story/2015/4/20/%D8%AA%D8%B9%D9%84%D9%8A%D9%85-%D8%AF%D9%85%D9%8A%D8%A7%D8%B7-%D8%AA%D8%AD%D8%B1%D8%B1-%D9%85%D8%AD%D8%B6%D8%B1%D8%A7-%D8%B6%D8%AF-%D9%85%D8%AF%D8%B1%D8%B3-%D8%AA%D8%AD%D8%B1%D8%B4-%D8%A8%D8%B7%D9%81%D9%84%D8%AA%D9%8A%D9%86-%D8%A8%D9%85%D8%AF%D8%B1%D8%B3%D8%A9-%D8%A7%D8%A8%D8%AA%D8%AF%D8%A7%D8%A6%D9%8A%D8%A9/2148699#.Vhp0HivHw1k</t>
  </si>
  <si>
    <t>كشف مصدر، بمديرية التربية والتعليم بمحافظة دمياط، عن استبعاد معلم بمدرسة الفريق مدكور أبو العز التجريبية، والتحقيق قضائيا معه وسائق من خارج المدرسة كان بصحبته، لتحرشهم بطفلتين بالمرحلة الابتدائية داخل المدرسة. وأضاف المصدر فى تصريح خاص لـ" اليوم السابع"، أنه تم تحرير محضر بالواقعة يحمل رقم 4480 جنح كفر سعد، لافتا إلى إنه تم عرض الطفلتين على الطب الشرعى، مؤكدا أنه تم انتداب فريق من النيابة للتحقيق فى الواقعة. وأشار المصدر فى تصريحاته لـ"اليوم السابع"، إلى أنه تم استبعاد المعلم وجار التحقيق معه من قبل الجهات القضائية، إضافة إلى استبعاده من المدرسة، مشيرا إلى أنه سيتم استبعاده نهائيا من المدرسة إلى ديوان الإدارة حال ثبوت التهمة عليه.</t>
  </si>
  <si>
    <t>أول القاهرة الجديدة</t>
  </si>
  <si>
    <t>حملة قبض - تحرش جسدي - أول القاهرة الجديدة - داخل أتوبيس 20-4-2015</t>
  </si>
  <si>
    <t>رقم 2790 لسنة 2015 جنح أول القاهرة الجديدة</t>
  </si>
  <si>
    <t>http://www.albawabhnews.com/1250446</t>
  </si>
  <si>
    <t>http://www.albawabhnews.com/1244250</t>
  </si>
  <si>
    <t>جدد قاضى المعارضات اليوم الخميس، حبس عامل 15 يوما على ذمة التحقيق لاتهامه بالتحرش بفتاة داخل أتوبيس نقل عام. وكان ركاب أحد الأتوبيسات بالقاهرة الجديدة قد لقنوا عاملا علقة ساخنة استجابة لاستغاثة فتاة بعد أن قام بالتحرش بها مستغلا ازدحام الأتوبيس، وتمكنوا من ضبطه وتسليمه لقسم الشرطة. بدأت تفاصيل الواقعة عقب شعور فتاة حال استقلالها أتوبيسا بتلمس شخص لأجزاء حساسة بجسدها مستغلا ازدحام الأتوبيس وبالالتفات نحوه في محاولة لاستيعاب ما يحدث لاحظت الفتاة قيامه بعمل بعض الحركات الفاضحة ما أصابها بحالة من الهلع والصراخ المتواصل قام على إثرها الركاب بالإمساك به وتلقينه علقة ساخنة والتوجه به لقسم شرطة أول القاهرة الجديدة. وتبين أن العامل يدعى م. ع عامل وحرر محضر بالواقعة حمل رقم 2790 جنح أول القاهرة الجديدة لسنة 2015 وبإحالته إلى النيابة قررت بواسطة كريم عاطف وكيل النائب، برئاسة المستشار وليد السعيد، بحجزه 24 ساعة للتحريات وبورودها قررت حبسه.</t>
  </si>
  <si>
    <t>ثان العاشر من رمضان</t>
  </si>
  <si>
    <t>حملة قبض - تحرش جسدي - ثان العاشر من رمضان - مدرس 21-04-2015</t>
  </si>
  <si>
    <t>ع . أ</t>
  </si>
  <si>
    <t>مدرس إبتدائي</t>
  </si>
  <si>
    <t>http://www.mobtada.com/details.php?ID=321804</t>
  </si>
  <si>
    <t>فى مشهد متكرر، اتهمت 4 تلميذات فى مدرسة ابتدائى فى مدينة العاشر من رمضان، فى محافظة الشرقية، مدرس لغة عربية، بالتحرش بهن، وتم تحرير محضرًا بالواقعة فى قسم ثان العاشر، وتحفظت الشرطة على المدرس المتهم، للعرض على النيابة العامة لتولى التحقيقات. كان اللواء مليجى فتوح مليجى، مدير أمن الشرقية، قد تلقى إخطارًا من العميد عاطف مهران، مدير المباحث الجنائية، يفيد اتهام أولياء أمور 4 تلميذات فى مدرسة فى مدينة العاشر من رمضان، ع. أ، مدرس لغة عربية، بالتحرش بهن أثناء إعطائهن درس اللغة العربية، وتم تحرير محضر بالواقعة للعرض على النيابة العامة لتولى التحقيقات.</t>
  </si>
  <si>
    <t>حملة قبض - تحرش جسدي - قصر النيل - جاردن سيتي 22-04-2015</t>
  </si>
  <si>
    <t>س . ح</t>
  </si>
  <si>
    <t>http://www.youm7.com/story/2015/4/22/%D8%AD%D8%A8%D8%B3-%D8%B9%D8%A7%D9%85%D9%84-4-%D8%A3%D9%8A%D8%A7%D9%85-%D9%84%D8%A7%D8%AA%D9%87%D8%A7%D9%85%D9%87-%D8%A8%D8%A7%D9%84%D8%AA%D8%AD%D8%B1%D8%B4-%D8%A8%D9%85%D9%88%D8%B8%D9%81%D8%A9-%D8%A8%D8%A5%D8%AD%D8%AF%D9%89-%D8%A7%D9%84%D8%B3%D9%81%D8%A7%D8%B1%D8%A7%D8%AA-%D9%81%D9%89-%D8%A7%D9%84%D9%82/2151931#.Vhp0aivHw1k</t>
  </si>
  <si>
    <t>أمرت نيابة قصر النيل برئاسة المستشار سمير حسن، بحبس عامل 4 أيام على ذمة التحقيق لاتهامه بالتحرش بموظفة بإحدى السفارات بجاردن سيتى فى القاهرة. بدأت تفاصيل الواقعة عندما استغاثت موظفة بإحدى السفارات فى منطقة جاردن سيتى بالأمن المتواجد فى محيط السفارة، عقب تعرضها للتحرش على يد عامل أثناء خروجها من السفارة، حيث حاول ملامسة جسدها وعاكسها. وتمكنت قوات الأمن المحيطة بإحدى السفارات من القبض على المتهم "سيد ح" 23 عاما عامل، الذى أنكر أمام النيابة ارتكابه للواقعة، مؤكدا أنه كان فى طريقه لاستقلال سيارة أجرة للتوجه إلى عمله بمدينة نصر.</t>
  </si>
  <si>
    <t>ثان الزقازيق</t>
  </si>
  <si>
    <t>حملة قبض - تحرش جسدي - ثان الزقازيق 24-04-2015</t>
  </si>
  <si>
    <t>م .ع</t>
  </si>
  <si>
    <t>دبلوم تجارة</t>
  </si>
  <si>
    <t>رقم 5340 لسنة 2015 جنح ثان الزقازيق</t>
  </si>
  <si>
    <t>http://www.mobtada.com/details.php?ID=322977</t>
  </si>
  <si>
    <t>ألقت الأجهزة الأمنية بقسم شرطة ثان الزقازيق بمحافظة الشرقية، القبض على شخص انتحل صفة موظف بشركة الغاز الطبيعى، من أجل تحقيق أغراضه الشيطانية وإرضاءً لشهواته فى التحرش بالفتايات والسيدات، وذلك عن طريق استغلاله شكله وملابسه الأنيقة فى خداع ضحاياه من السيدات والفتايات الشابات. تلقى اللواء مليجى فتوح مليجى، مدير أمن الشرقية، إخطاراً من العميد عاطف مهران، مدير إدارة البحث الجنائى يؤكد تعدد البلاغات أمام الرائد أحمد صالح رئيس مباحث قسم ثان الزقازيق بقيام شاب فى العقد الثالث من العمر بدخول المنازل بمنطقة القومية بدائرة القسم على أساس أنه موظف بشركة الغاز الطبيعى، ومعه عرض بعمل صيانة لوصلات الغاز بأسعار مجانية مرتديا زى العاملين بشركة الغاز الطبيعى، وعندما تفتح له السيدة أوالفتاة وإذا كانت متواجدة بمفردها يحاول التحرش بها واغتصابها وبعض الضحايا استغاثت بالجيران، وعلى إثر ذلك لاذ الشاب بالفرار. وتبين من التحريات، أن الشاب نجح فى دخول منازل بأرقى المناطق بمدينة الزقازيق، وتقمص دور المندوب الذى يقدم عرضا من شركة الغاز الطبيعى، وعندما تطمئن له الضحية يقوم بافتراسها وإذا نجحت فى الصراخ والاستغاثة يهرول مسرعاً وظل الشاب يرتكب أكثر من 50 واقعة بهذا الشكل حتى سقط فى قبضة مباحث قسم ثان الزقازيق. توصلت تحريات مباحث القسم بأن وراء ارتكاب الوقائع "محمد ع" 31 سنة، حاصل على دبلوم تجارة ومقيم بمركز منيا القمح، وتبين قيامه بإحضار زى خاص بالعاملين بشركات الغاز الطبيعى، وخطط للتسلل لمنازل المنطقة القومية بدائرة القسم، باعتباره مندوب من الشركة لتقديم عروض وخصومات خاصة بالشركة، وأثناء ذلك يقوم بالتحرش بالسيدة أوالفتاة الموجودة بمفردها بالمنزل. وبتفريغ شرائط بعض كاميرات المراقبة بالمنطقة، حدد الأمن مواصفات شخص واحد يتردد على المنطقة، وبالفحص تبين بأنه الشاب المتهم فى وقائع التحرش، وبتقنين الإجراءات وإعداد الأكمنة اللازمة تمكن رجال المباحث من ضبط المتهم، وبمواجهته أقر بارتكاب أكثر من 50 واقعة بالمنطقة. وتبين من التحقيقات أيضا عدم إبلاغ بعض الضحايا بما حدث لهن لكون أزواجهن وذويهن من ذوى المراكز المرموقة والمناصب الحساسة، وبضبط المتهم تحرر عن ذلك المحضر رقم 5340 جنح القسم لسنة 2015، وأخطرت النيابة العامة لمباشرة التحقيقات بإشراف المستشار احمد دعبس المحامى العام لنيابات جنوب الشرقية.</t>
  </si>
  <si>
    <t>حملة قبض - تحرش لفظي - المنيا 24-4-2015</t>
  </si>
  <si>
    <t>http://www.albawabhnews.com/1253573</t>
  </si>
  <si>
    <t>تمكنت وحدة مباحث الآداب بمديرية أمن المنيا، من ضبط العديد من القضايا، خلال الفترة الماضية. كان اللواء محمد صادق الهلباوي مدير الأمن، تلقى إخطارا من اللواء هشام نصر مدير إدارة البحث الجنائي يفيد بتمكن وحدة مباحث الآداب من ضبط (4قضايا تعرض لانثي -قضية عدم حمل رخضة منشأة –قضية بائع متجول ).</t>
  </si>
  <si>
    <t>حملة قبض - تحرش جسدي - المطرية "تحرش بـ 16 سيدة" 29-4-2015</t>
  </si>
  <si>
    <t>عدد 16 سيدة منهم طفلة 3 سنوات</t>
  </si>
  <si>
    <t>http://www.albawabhnews.com/1264583</t>
  </si>
  <si>
    <t>قررت نيابة المطرية العامة بقيادة ماجد مجدى وكيل النائب العام وبرئاسة المستشار أمجد المنوفى، اليوم الخميس، إخلاء سبيل شخص تحرش بنحو 16 سيدة، كما قررت إخلاء سبيل شقيقيه من تهمة الضرب واسندت النيابة للمتهم الأول تهمة الفعل الفاضح. وكان شريف منطاوى دفاع المجنى عليهن قد تقدم ببلاغ أمام قسم شرطة المطرية يتهم فيه عاطلا يدعى "ه.ع"، بالتحرش بـ 16 سيدة من ضمنهم طفلة تبلغ من العمر 3 سنوات، ومعاقة نفسيا، عمرها 16 سنة، موضحا أن المتهم يقطن بغرفة بذات عقار المجنى عليهن وأنه يقوم بمراقبة السيدات حال خروجهن من غرفهن ويقوم بالتحرش بهن وإتيان بعض التصرفات الفاضحة. وبمجرد علم المتهم بالبلاغ المقدم ضده اشتاط غضبا وافتعل مشكلة مع السيدات صاحبات البلاغ بمساعدة اثنين من أشقائه "ك.أ"، ما دفع أزواجهن للتدخل وتطورت المشكلة إلى مشاجرة تبادل خلالها الطرفان الضرب، مما أسفر عن إصابة اثنين من أزواج المجنى عليهن بطعنتين، وعلى الفور قامت قوات الأمن بالمطرية بالقبض على العاطل وشقيقيه وتحرر ضدهما محضر بالواقعة تم إضافته لمحضر التحرش وإحالته إلى النيابة.</t>
  </si>
  <si>
    <t>حملة قبض - تحرش جسدي - السويس - مدرس 29-04-2015</t>
  </si>
  <si>
    <t>ع . ج . د</t>
  </si>
  <si>
    <t>مدرس ثانوي</t>
  </si>
  <si>
    <t>http://www.youm7.com/story/2015/4/29/%D8%A7%D9%84%D9%85%D8%AD%D8%A7%D9%85%D9%89-%D8%A7%D9%84%D8%B9%D8%A7%D9%85-%D9%84%D9%86%D9%8A%D8%A7%D8%A8%D8%A7%D8%AA-%D8%A7%D9%84%D8%B3%D9%88%D9%8A%D8%B3-%D9%8A%D8%AD%D9%8A%D9%84-%D9%85%D8%AF%D8%B1%D8%B3%D8%A7-%D9%84%D9%84%D8%AC%D9%86%D8%A7%D9%8A%D8%A7%D8%AA-%D8%A8%D8%AA%D9%87%D9%85%D8%A9-%D9%87%D8%AA%D9%83-%D8%B9/2161002#.VhsO7yvHw1k</t>
  </si>
  <si>
    <t>أحال المستشار أحمد عبد الحليم المحامى العام لنيابات السويس ظهر اليوم، "مدرس ثانوى"، للمحاكمة الجنائية العاجلة، لاتهامه بهتك عرض طالبتين، والتحرش بطالبات أثناء إعطائهن الدروس الخصوصية . كانت عدد من الطالبات وأولياء أمورهن تقدموا ببلاغات إلى النيابة وتحرير محاضر شرطة ضد ع ج د مدرس ثانوى بإحدى المدارس الثانوية بالسويس، لاتهامه بالتحرش بهن أثناء إعطائهن الدروس الخصوصية. ووجهت النيابة للمتهم تهم التحرش وهتك العرض، وقررت حبسه 15 يوما على ذمة القضية وتقديمه لمحاكمة جنائية عاجلة.</t>
  </si>
  <si>
    <t>خلال شهري أبريل ومايو 2015</t>
  </si>
  <si>
    <t>حملة قبض - تحرش جسدي - الدقي - خلال شهري أبريل ومايو 2015</t>
  </si>
  <si>
    <t>رقم 6381 و 6412 لسنة 2015 جنح الدقي</t>
  </si>
  <si>
    <t>تم الحكم عليه بالحبس سنتين مع الشغل والنفاذ وغرامة الف ج يوم 12-5-2015 أمام محكمة جنح الدقي</t>
  </si>
  <si>
    <t>http://www.albawabhnews.com/1287478</t>
  </si>
  <si>
    <t>قضت محكمة جنح الدقي، برئاسة المستشار حازم حشاد، وسكرتارية علاء إبراهيم ومحمد حلمى، اليوم الثلاثاء، بمعاقبة شاب بالسجن عامين مع الشغل والنفاذ، وتغريمه ألف جنيه، وإلزامه بدفع المصاريف في قضيتي تحرش منفصلتين. وكانت الأجهزة الأمنية بالجيزة قد ألقت القبض على المتهم، بعد أن تحرش بفتاتين بالشارع، وملامسة أجزاء حساسة من جسديهما، فأمرت النيابة بإحالة المتهم إلى المحكمة، وتم الحكم عليه في القضيتين رقمى 6412 لسنة 2015، و6381 لسنة 2015 جنح الدقي، واستأنف المتهم على الحكمين.</t>
  </si>
  <si>
    <t>حملة قبض - تحرش لفظي - دمنهور "حملات لمدارس البنات" 03-05-2015</t>
  </si>
  <si>
    <t>طلاب ثانوي</t>
  </si>
  <si>
    <t>http://akhbarelyom.com/article/558bcff80cff137413002d17/%D8%A7%D9%84%D9%82%D8%A8%D8%B6-%D8%B9%D9%84%D9%89-15-%D8%B7%D8%A7%D9%84%D8%A8%D8%A7-%D8%A8%D8%A7%D9%84%D8%AB%D8%A7%D9%86%D9%88%D9%8A%D8%A9-%D8%A8%D8%AA%D9%87%D9%85%D8%A9-%D8%A7%D9%84%D8%AA%D8%AD%D8%B1%D8%B4-%D9%81%D9%8A-%D8%A7%D9%84%D8%A8%D8%AD%D9%8A%D8%B1%D8%A9-1440618981</t>
  </si>
  <si>
    <t>تمكن ضباط قسم مكافحة جرائم العنف ضد المرأة بالاشتراك وضباط قسم مباحث الآداب العامة بأمن البحيرة، الأحد 3 مايو، من ضبط 15 طالبا بالثانوية، أثناء قيامهم بالتحرش بفتيات في الطريق العام، تم تحرير محاضر للمضبوطين وجارى عرضهم على النيابة . وكانت المديرية بإشراف اللواء محمد فتحي إسماعيل مدير أمن البحيرة قد شنت حملة بمدينة دمنهور استهدفت محيط المدارس الثانوية للبنات، أسفرت عن ضبط 15 متحرش تعرض لإناث بالطريق العام.</t>
  </si>
  <si>
    <t>حملة قبض - تحرش لفظي - قنا 03-05-2015</t>
  </si>
  <si>
    <t>http://www.mobtada.com/details.php?ID=326922</t>
  </si>
  <si>
    <t xml:space="preserve">تمكنت الأجهزة الأمنية فى محافظة قنا، اليوم الأحد، بالتنسيق مع مباحث الآداب، من ضبط 3 حالات تحرش فى مدينة قنا، وتم التحفظ على المتهمين وتحرير محاضر بالواقعة وعُرضوا على النيابة. كان اللواء عادل عبد العظيم أيوب مدير أمن قنا، قد تلقى إخطارا من مباحث الآداب، يفيد بضبط 3 أشخاص لتحرشهم ببعض الفتيات بالطريق العام بمدينة قنا، وتم التحفظ عليهم وتحرير محضر بالواقعة وعرضهم على النيابة. </t>
  </si>
  <si>
    <t>حملة قبض - تحرش جسدي - أول طنطا - منطقة الخادم 04-05-2015</t>
  </si>
  <si>
    <t>ج .م . ح</t>
  </si>
  <si>
    <t>ميكانيكي</t>
  </si>
  <si>
    <t>رقم 9242 لسنة 2015 جنح أول طنطا</t>
  </si>
  <si>
    <t>http://www.youm7.com/story/2015/5/4/%D9%86%D9%8A%D8%A7%D8%A8%D8%A9-%D8%A3%D9%88%D9%84-%D8%B7%D9%86%D8%B7%D8%A7-%D8%AA%D8%AD%D9%8A%D9%84-%D9%85%D9%8A%D9%83%D8%A7%D9%86%D9%8A%D9%83%D9%89-%D8%A5%D9%84%D9%89-%D9%85%D8%AD%D9%83%D9%85%D8%A9-%D8%A7%D9%84%D8%AC%D9%86%D8%AD-%D9%84%D8%A7%D8%AA%D9%87%D8%A7%D9%85%D9%87-%D8%A8%D8%A7%D9%84%D8%AA%D8%AD%D8%B1%D8%B4/2167592#.VhsUVCvHw1k</t>
  </si>
  <si>
    <t>قررت نيابة أول طنطا برئاسة أحمد الجندى وكيل النائب العام وسكرتارية مصطفى غريب إحالة متهم بالتحرش إلى محكمة الجنح، بعد ثبوت إدانته، وضبطه متلبسا بالتحرش بفتاة على شريط السكة الحديد، بمنطقة الخادم التابعة لحى أول طنطا. ترجع أحداث الواقعة حينما تلقى اللواء عبد الحميد عبد العظيم الحصى مدير أمن الغربية، إخطارا من رئيس مباحث السكة الحديد بالغربية، يفيد تمكن القوات المنوطة بتأمين شريط السكك الحديدية بجوار محطة قطار طنطا من ضبط " جمال.م.ح " ويعمل ميكانيكى متلبسا بالتحرش بفتاة أثناء عبورها الطريق، وتعمد تعرية مناطق حساسة من جسدها . فاستنجدت الضحية بالمارة من الأهالى، وتمكنوا بمساعدة الأفراد من ضبطه، وتم تحرير المحضر رقم 9242 لسنة 2015 جنح، وتم إخطار النيابة التى قررت حبسه على ذمة القضية وإجراء التحريات. وبعد ثبوت التهمة وشهادة الشهود أصدرت النيابة قرارها السابق .</t>
  </si>
  <si>
    <t>حملة قبض - تحرش جسدي - طلخا - مدرسة 05-05-2015</t>
  </si>
  <si>
    <t>ر.ا</t>
  </si>
  <si>
    <t>ج.س طالبة إبتدائي</t>
  </si>
  <si>
    <t>رقم 6911 لسنة 2015 جنح طلخا</t>
  </si>
  <si>
    <t>http://www.albawabhnews.com/1273249</t>
  </si>
  <si>
    <t>قررت نيابة طلخا، اليوم الثلاثاء، حبس عامل مؤقت بمدرسة الشهيد محمد حسين السيد بطلخا، على ذمة التحقيقات بتهمة التحرش بطالبه. كان اللواء سعيد شلبي، مساعد وزير الداخلية، مدير أمن الدقهلية، تلقى اخطارًا من العميد إيهاب شبانه مأمور مركز شرطة طلخا، بورود بلاغ من س. ر. م فني أسنان ومقيم بتقسيم بهاء الشربيني في مدينة طلخا والد التلميذة جنا 8 سنوات بالصف الأول الابتدائى بمدرسة الشهيد محمد حسين السيد بطلخا، يتهم فيه رضا الصديق محمد عوض 38 سنة ومقيم بقرية ميت عنتر التابعة للمركز عامل مؤقت بالمدرسة بالتحرش بنجلته بعدما اصطحبها إلى دورة المياه بالمدرسة، وخلع ملابسها وتحرش بها. وتحرر عن ذلك المحضر رقم 6911 جنح طلخا لسنة 2015، وبتقنين الإجراءات تم ضبطه وبمواجهته أنكر قيامه بالتحرش بالتلميذة وبالعرض على النيابة قررت حبسه على ذمة القضية لحين ورود تحريات المباحث حول الواقعة.</t>
  </si>
  <si>
    <t>حملة قبض - تحرش جسدي - أول مدينة نصر 7-5-2015</t>
  </si>
  <si>
    <t>رقم 15867 لسنة 2015 جنح أول مدينة نصر</t>
  </si>
  <si>
    <t>http://www.albawabhnews.com/1277992</t>
  </si>
  <si>
    <t>أمر سيد جبر، وكيل النائب العام، برئاسة المستشار أحمد شورب، اليوم الخميس، حبس شاب 4 أيام على ذمة التحقيق لاتهامه بالتحرش بفتاة في مدينة نصر. وكانت فتاة اتهمت شابًا أمام قسم أول مدينة نصر ويدعى "ح. م" 25 سنة، بالتحرش بها جنسيًا، وفى استجابة سريعة من قوات الأمن تم القبض على المتهم وتحرر ضده المحضر رقم 15867 جنح قسم أول مدينة نصر لسنة 2015 وبإحالته إلى النيابة قررت حجزه 24 ساعة لتحريات المباحث وبورودها أفادت بصحة واقعة التحرش وقررت ما سبق.</t>
  </si>
  <si>
    <t>حملة قبض - تحرش جماعي - تلا 07-05-2015</t>
  </si>
  <si>
    <t>طالبين</t>
  </si>
  <si>
    <t>طالبة إعدادي 13 سنة</t>
  </si>
  <si>
    <t>http://www.masrawy.com/News/News_Cases/details/2015/5/7/565814/%D8%B6%D8%A8%D8%B7-%D8%B7%D8%A7%D9%84%D8%A8%D9%8A%D9%86-%D8%BA%D8%A7%D8%B2%D9%84%D8%A7-%D9%81%D8%AA%D9%8A%D8%A7%D8%AA-%D8%A8%D8%B1%D8%B4-%D8%A5%D8%B3%D8%A8%D8%B1%D8%A7%D9%8A-%D9%85%D8%AE%D8%AF%D8%B1-%D8%A8%D8%A7%D9%84%D9%85%D9%86%D9%88%D9%81%D9%8A%D8%A9</t>
  </si>
  <si>
    <t xml:space="preserve">تمكنت مباحث تلا من ضبط طالبين عقب قيامهم بمغازلة 3 فتيات ورش اسبراي على وجهوهن أثناء خروجهن من درس خصوصي. تلقى اللواء ممتاز فهمى مديرأمن المنوفية, إخطارا من مستشفى تلا المركزى بوصول كلا من "م. س . ع" 15 سنة و"م.م .أ" 15 سنة و"س. ج" وجميعهن طالبات بالصف الثانى الاعدادي بمدرسة المساعي مصابات بإحمرار فى الوجه إدعاء رش مادة مجهولة. وبالانتقال والفحص وبسؤالهن اتهمن طالبين بالصف الثاني الثانوي والصف الثالث الاعدادي برش مادة إسبراي على وجهوهن مما أدى إلى فقدانهن للرؤية لفترة القصيرة وذلك حال خروجهن من درس خصوصي بقصد مغازلتهن وتمكنت المباحث من ضبط المتهمين الذين أنكرا ما نسب إليهم وتولت النيابة التحقيق. </t>
  </si>
  <si>
    <t>حملة قبض - تحرش لفظي - دمنهور "حملات لمدارس البنات" 07-05-2015</t>
  </si>
  <si>
    <t>http://www.mobtada.com/details.php?ID=328483</t>
  </si>
  <si>
    <t>تمكن ضباط قسم مكافحة جرائم العنف ضد المرأة، بالاشتراك مع ضباط مباحث الآداب العامة بأمن البحيرة، من ضبط 13 متحرشا، خلال حملة أمنية شنتها المديرية بمحيط المدارس بمدينة دمنهور، تم تحرير محاضر للمتحرشين وجارى عرضهم على النيابة. تلقى اللواء محمد فتحى إسماعيل مدير أمن البحيرة، إخطارا بالواقعة، وتبين للواء أشرف عبد القادر مدير المباحث ضبط عدد من حالا ت التحرش ومعظمهم من الطلبة.</t>
  </si>
  <si>
    <t>حدائق القبة</t>
  </si>
  <si>
    <t>حملة قبض - تحرش جسدي - حدائق القبة - محطة مترو كوبري القبة 08-05-2015</t>
  </si>
  <si>
    <t>ك</t>
  </si>
  <si>
    <t>فرد أمن في شركة كوين سيرفس - القوات المسلحه</t>
  </si>
  <si>
    <t>http://www.shihan-news.com/%D8%A8%D8%A7%D9%84%D9%81%D9%8A%D8%AF%D9%8A%D9%88-%D8%B3%D9%84%D9%85%D9%89-%D8%AA%D8%AD%D9%83%D9%89-%D9%83%D9%8A%D9%81-%D8%AA%D9%85-%D8%A7%D9%84%D8%AA%D8%AD%D8%B1%D8%B4-%D8%A8%D9%87%D8%A7-%D9%81/</t>
  </si>
  <si>
    <t>«اسكتى. عيب. استرى على نفسك»، كلمات لم تتوقع الشابة العشرينية سلمى سامى، ابنة محافظة الشرقية، أن تسمعها ممن حولها لإصرارها على الإمساك بمتحرش تعرض لها خلال وجودها فى محطة مترو أنفاق كوبرى القبة، مطلع الأسبوع الحالى، وتمسكها بتحرير محضر والتحقيق معه. بصوت مكتوم لا يريد الإفصاح عن معاناته تروى «سلمى» واقعة التحرش قائلة: «افتكرته حرامى لأنه ماشى يبص حواليه، وفجأة قرب منى على سلم المترو وتحرش بيّا، نزلت عليه ضرب لحد ما جت شرطة المترو وخدته وقالوا لى هو انضرب بما فيه الكفاية سيبيه يمشى بقى، وطبعاً رفضت لأن ما ضاع حق وراءه مطالب، وأنا حقى مش هسكت عليه». رغم اعتراف «كريم»، الشاب المتحرش بالواقعة، وأنه نادم على فعلته، فإن الشابة العشرينية لم تستجب لتوسلاته هو وأهله للتنازل عن المحضر، واعتباره معاكسة فقط لم تصل للتحرش، حتى قامت والدة الشاب بتهديدها داخل ساحة النيابة، وهو ما علقت عليه «سلمى» قائلة: «أهله بيقولوا ابننا عنده مرض عقلى والشرطة لما مسكته فى المترو لقوا معاه كارنيه بيثبت إنه فرد أمن من 4 سنين فى شركة حراسة يعنى الكلام غير منطقى، وحتى لو مجنون أنا مش هسكت على حقى»، وتستكمل: «كفاية إن والدة الولد هددتنى وقالت لى إحنا عرفنا إنك من الزقازيق وهنتصرف معاكى، وإذا بليتم فاستتروا على أساس إنى المفروض أتكتم». لم تحظَ «سلمى» بمساندة الأهل فقط، فالعديد من الفتيات اللاتى تعرضن للتحرش تواصلن معها، وأخبرنها: «إنتى عملتى اللى إحنا مقدرناش عليه»، بالإضافة إلى دعم زملائها بالعمل من الذكور والفتيات، ليبقى فقط مديرها بالأكاديمية، هو الوحيد الذى لم يتفهم موقفها، ويطالبها بالتراجع عن القضية، وإلا سيتم فصلها.</t>
  </si>
  <si>
    <t>أرمنت</t>
  </si>
  <si>
    <t>حملة قبض - تحرش جسدي - أرمنت 12-05-2015</t>
  </si>
  <si>
    <t>صاحب محل بقالة</t>
  </si>
  <si>
    <t>ش.م 4 سنوات</t>
  </si>
  <si>
    <t>http://www.youm7.com/story/2015/5/12/%D8%A7%D9%84%D9%82%D8%A8%D8%B6-%D8%B9%D9%84%D9%89-%D9%85%D8%B3%D9%86-%D8%B5%D8%A7%D8%AD%D8%A8-%D9%85%D8%AD%D9%84-%D8%A8%D9%82%D8%A7%D9%84%D8%A9-%D8%AA%D8%AD%D8%B1%D8%B4-%D8%A8%D8%B7%D9%81%D9%84%D8%A9-4-%D8%B3%D9%86%D9%88%D8%A7%D8%AA-%D9%81%D9%89-%D8%A7%D9%84%D8%A3%D9%82%D8%B5%D8%B1/2179024#.VhsOOivHw1k</t>
  </si>
  <si>
    <t>ألقت أجهزة الأمن بمركز أرمنت غرب الأقصر، القبض على صاحب محل بقالة يبلغ من العمر 65 عاما، لاتهامه بالتحرش بطفلة عمرها 4 سنوات داخل محل البقالة الخاص به بشارع السوق بالمركز. تلقى اللواء حسام المناوى، مساعد وزير الداخلية مدير أمن الأقصر، إخطارا بالواقعة من العميد عصام، يس مأمور مركز شرطة أرمنت، غرب المحافظة. كان الرائد محمد خميس رئيس مباحث مركز شرطة أرمنت قد تلقى بلاغا من المدعو "محمود . ز . ع" 29 سنة موظف بقصر الثقافة بالأقصر، ومقيم بأرمنت، يفيد تعرض ابنته "شيماء" ذات الأربع سنوات، للتحرش من قبل المدعو "أحمد . ع . ل" 65 سنة صاحب محل بقالة ومقيم بشارع السوق بأرمنت. وأوضح البلاغ أن الطفلة توجهت لشراء حلوى من محل البقالة، وعندما تأخرت، توجه والدها نحو المحل، ففوجئ أن المحل مغلق، وبسؤال الجيران أكدوا أن ابنته موجودة داخل المحل، فطرق باب المحل كثيرا حتى اضطر صاحب المحل لفتح الباب فإذا به موجود بالداخل وبصحبته الطفلة الصغيرة التى أكدت أنه كان يحاول تقبيلها والتحرش بأجزاء جسدها. وعلى الفور تمكن النقيب محمد سعيد نصار، معاون المباحث، من ضبط صاحب المحل، وبمواجهته بما جاء بالبلاغ، أنكر التهم جميعها، رغم اعتراف الطفلة عليه. تم تحرير محضر بالواقعة، وأخطرت النيابة ويتولى أحمد منيب، مدير نيابة مركز أرمنت، التحقيقات بإشراف المستشار وليد البيلى المحامى العام لنيابات الأقصر.</t>
  </si>
  <si>
    <t>حملة قبض - تحرش جسدي - ثان مدينة نصر - مستشفى الصدر 14-05-2015</t>
  </si>
  <si>
    <t>أ . ج</t>
  </si>
  <si>
    <t>فني أشعة</t>
  </si>
  <si>
    <t>http://www.youm7.com/story/2015/5/14/%D8%A7%D8%AD%D8%AA%D8%AC%D8%A7%D8%B2-%D9%81%D9%86%D9%89-%D8%A3%D8%B4%D8%B9%D8%A9-%D8%B9%D9%84%D9%89-%D8%B0%D9%85%D8%A9-%D8%A7%D8%AA%D9%87%D8%A7%D9%85%D9%87-%D8%A8%D8%A7%D9%84%D8%AA%D8%AD%D8%B1%D8%B4-%D8%A8%D9%85%D8%B1%D9%8A%D8%B6%D8%A9-%D9%81%D9%89-%D9%85%D8%B3%D8%AA%D8%B4%D9%81%D9%89-%D8%A7%D9%84%D8%B5%D8%AF/2181956#.VhsVcSvHw1k</t>
  </si>
  <si>
    <t>احتجزت نيابة قسم ثان مدينة نصر فنى أشعة على ذمة التحريات فى اتهامه بالتحرش بربة منزل داخل مستشفى الصدر فى العباسية أثناء إجراء أشعة لها. بدأت الواقعة بتلقى قسم شرطة ثان مدينة نصر بلاغًا من ربة منزل اتهمت فيه "أديب.ج" فنى أشعة بالتحرش بها أثناء إجراء أشعة لها بمستشفى الصدر. وأضافت السيدة فى بلاغها أن المتهم طلب منها خلع ملابسها لمساعدته فى عمل الأشعة، وعندما استجابت تحسس جسدها فألقت قوة القبض عليه وأحالته للنيابة.</t>
  </si>
  <si>
    <t>حملة قبض - تحرش جسدي - أرمنت - موقف سيارات الأجرة 15-05-2015</t>
  </si>
  <si>
    <t>ع.ا</t>
  </si>
  <si>
    <t>ع.ع 17 سنة طالبة ثانوي</t>
  </si>
  <si>
    <t>http://www.albawabhnews.com/1292062</t>
  </si>
  <si>
    <t>ألقت أجهزة أمن الأقصر القبض على فران، تحرش بطالبة ثانوي ليلا، وذلك أثناء عودتها من درس خصوصي بموقف سيارات الأجرة بمركز أرمنت غرب المحافظة. وكان اللواء حسام المناوي، مساعد وزير الداخلية مدير أمن الأقصر، قد تلقى إخطارا بالواقعة من العميد عصام يس مأمور مركز شرطة أرمنت، بفيد بأن الرائد محمود مصطفى محمود، رئيس مباحث أرمنت، قد تلقى بلاغا من الأهالي يفيد بقيام شاب بالتحرش بطالبة بالثانوي العام، أثناء تواجدها بموقف سيارات الأجرة بأرمنت. وعلى الفور انتقل ضباط المباحث إلى موقع البلاغ وتم ضبط الشاب ويدعى "عبد الكريم. م. ع" 27 سنة، ويعمل فران، ومقيم بأرمنت الوابرات، وتبين من التحريات أنه أثناء عودة "ع. ع. ا" 17 سنة، ومقيمة بقرية المحاميد وطالبة بالثانوي العام، من درس خصوصي بأرمنت وعند اقترابها من موقف سيارات الأجرة لتستقل سيارة تعيدها لقريتها، تحرش الشاب بها وقام بلمس مؤخرتها وفر هاربا، إلا أن الأهالي طاردوه وتمكنوا من ضبطه بالتنسيق مع ضباط المباحث. وتم تحرير محضر بالواقعة وأخطرت النيابة وتولى المستشار أحمد منيب، مدير نيابة أرمنت، التحقيقات بإشراف المستشار وليد البيلي المحامي العام لنيابات الأقصر.</t>
  </si>
  <si>
    <t>حملة قبض - تحرش لفظي - دمنهور "حملات لمدارس البنات" 15-05-2015</t>
  </si>
  <si>
    <t>http://www.youm7.com/story/2015/6/15/%D8%A7%D9%84%D9%82%D8%A8%D8%B6-%D8%B9%D9%84%D9%89-10-%D8%A3%D8%B4%D8%AE%D8%A7%D8%B5-%D9%84%D8%AA%D8%AD%D8%B1%D8%B4%D9%87%D9%85-%D8%A8%D8%B7%D8%A7%D9%84%D8%A8%D8%A7%D8%AA-%D8%A3%D9%85%D8%A7%D9%85-%D8%A7%D9%84%D9%85%D8%AF%D8%A7%D8%B1%D8%B3-%D8%A8%D8%A7%D9%84%D8%A8%D8%AD%D9%8A%D8%B1%D8%A9/2225847#.VhsZnCvHw1k</t>
  </si>
  <si>
    <t>ألقى ضباط قسم مكافحة جرائم العنف ضد المرأة، اليوم الاثنين، بالاشتراك مع ضباط مباحث الآداب بالبحيرة بإشراف اللواء محمد فتحى إسماعيل مدير أمن البحيرة، والقوة المرافقة له، القبض على 10 أشخاص أثناء معاكستهم الطالبات أمام المدارس بمدينة دمنهور وباقى مدن المحافظة. وجار تحرير المحاضر اللازمة للعرض على النيابة العامة وكلفت إدارة البحث الجنائى بالتحرى عن الواقعة.</t>
  </si>
  <si>
    <t>الوايلي</t>
  </si>
  <si>
    <t>حملة قبض - تحرش جسدي - الوايلي 21-05-2015</t>
  </si>
  <si>
    <t>مدير شركة</t>
  </si>
  <si>
    <t>أ.س 32 سنة</t>
  </si>
  <si>
    <t>رقم 204 لسنة 2015 إداري الوايلي</t>
  </si>
  <si>
    <t>http://elsaba7.com/NewsDtl.aspx?Id=137556</t>
  </si>
  <si>
    <t>داخل أروقة إحدى المؤسسات الحكومية، دارت واقعة تحرش جنسى نفذها مدير الشركة، ووقعت ضحيتها سكرتيرة مكتبه، التى حررت المحضر الذى حمل رقم 204 لسنة 2015 بقسم شرطة الوايلى، لتستغيث بالجهات الرقابية والحكومية لإنقاذها من تحرش المدير وتهديداته. وتكشف السكرتيرة أنها تعمل منذ سنوات فى المؤسسة الحكومية، فيما كانت والدتها تعمل بنفس المكان، وكانت ترتبط بعلاقة ود مع العاملين بالمكان، وقد طلبت والدتها من مدير الشركة أن يساعدها ويراعيها فى العمل، ولسنوات ظل الرجل يعاملها كابنته، حتى أنها كانت تلجأ إليه فى حل العديد من الأمور والمشاكل الشخصية، خاصة بعد زواجها وإنجابها لطفلة. وتابعت الضحية: «دخلت فى مشاكل زوجية انتهت بالطلاق والانفصال عن زوجى، وعدت لأعيش مرة أخرى برفقة والدى، وبطبيعة الحال عرف مديرى فى العمل قصة طلاقى، وكان فى بداية الأمر يتحدث معى بأسلوب راق ويحاول أن يخفف عنى، ثم تحولت كلماته بعد ذلك إلى «معاكسات». لم تتوقف السكرتيرة بسوء نية أمام تلميحات مديرها فى العمل، وبحسب قولها فإنها خرجت معه ذات مرة فى سيارته للذهاب إلى مكان متعلق بطبيعة عملهما، وفى مكان بعيد على الطريق توقف بالسيارة واقترب منها محاولا تقبيلها، فردت بصفعة على وجهه، واعتذر بعدها وأكد أنه لم يشعر بنفسه، ووعد بعدم تكرار الأمر، خاصة أنها فى سن بناته. تشير السكرتيرة، إلى أنها صدقت وعود مديرها، وتابعت عملها بشكل عادى. وفى إحدى المرات التى كانت تدخل فيها لتقديم بعض الأوراق، فوجئت به يتحول إلى شخص آخر وحاول الإمساك بها بالقوة وكشف ملابسها ولامس بيده أجزاء حساسة من جسدها، وهددته هى بدورها بفضيحة إذا لم يتوقف. تلفت الضحية، أنه ومع تكرار محاولات التحرش الجنسى من قبل المدير، لجأت إلى المسئولين بالشركة وقررت تصعيد الأمور، وطلبت النقل إلى مكان آخر، لتفاجأ بالرد: «إحمدى ربنا أنه صابر عليكى.. كُلى عيش». حاولت السكرتيرة، أن تبتعد عن المكان بعد فشلها فى النقل، وبدأت فى التغيب عن العمل حتى تحافظ على نفسها، لكن المدير المتحرش تجرأ وطلب منها مرافقته للذهاب إلى شاليه يملكه بالإسكندرية. تقول الضحية: «حاولت كثيرًا الحصول على قرار بالنقل بلا نتيجة»، ولم أجد فى النهاية حلًا سوى تحرير محضر فى قسم الشرطة ضد المدير المتحرش. وتكشف السكرتيرة أنها عرفت أن كثيرات من السكرتيرات السابقات تعرضن لتحرشات مشابهة من قبل المدير، ومن بينهن من لجأن إلى الشرطة، والبعض الآخر سكتن وقررن أن يقبلن هذا الوضع من أجل «لقمة العيش». وكان مأمور قسم شرطة الوايلى، تلقى بلاغًا من «س.أ»، 32 سنة، تتهم فيه رئيسها فى العمل بالتحرش الجنسى بها عدة مرات على مدار 4 سنوات فترة عملها معه وذلك، فى المحضر الذى حمل رقم 204 لسنة 2</t>
  </si>
  <si>
    <t>حملة قبض - تحرش لفظي - الجمالية "مولد سيدنا الحسين" 22-05-2015</t>
  </si>
  <si>
    <t>http://www.vetogate.com/1643735</t>
  </si>
  <si>
    <t>ألقت قوات الأمن منذ قليل القبض على أحد المواطنين داخل ساحات مسجد الإمام الحسين حاول التحرش بإحدى السيدات المتواجدات في الاحتفال بمولد سيد شباب أهل الجنة. ويشهد الميدان إقبالا كبيرا من المواطنين استعدادا لإحياء الليلة الختامية والتي من المقرر أن يحييها الشيخ ياسين التهامي.</t>
  </si>
  <si>
    <t>حملة قبض - تحرش لفظي - مطروح - شارع الكورنيش 22-05-2015</t>
  </si>
  <si>
    <t>ش . ف . ف</t>
  </si>
  <si>
    <t>ه.ع 55 سنة عاملة</t>
  </si>
  <si>
    <t>http://www.mobtada.com/details.php?ID=335023</t>
  </si>
  <si>
    <t>http://www.albawabhnews.com/1306406</t>
  </si>
  <si>
    <t xml:space="preserve">تحرش شاب بسيدة فى الخمسينات من عمرها بكورنيش مدينة مرسى مطروح، ما اضطرها للاستغاثة بالشرطة والإبلاغ عنه. تلقى مأمور قسم شرطة مطروح، من السيدة "هدى.ع.ب"، 55 سنة، تعمل بأحد فنادق مطروح، بقيام شاب يدعى "شريف.ف.ف"، 21 سنة، بدون عمل ومقيم بمنطقة اللوكس مطروح، بالتعدى عليها بالقول والتحرش بها أثناء سيرها بشارع الكورنيش. وتوجهت على الفور القوة الأمنية المعينة بتأمين كورنيش مطروح، وتمكنت من ضبط المتهم وبسؤاله أمام ضباط مباحث قسم مطروح، أنكر ما نسب إليه ولم يعلل اتهامها له بذلك. وكلف العميد إبراهيم عبدالغفار، مدير مباحث مطروح، ضباط إدارة البحث الجنائى، بالتحرى عن ظروف وملابسات الواقعة، وتم تحرير المحضر اللازم لسنة 2015 جنح مطروح، وجارى العرض على النيابة العامة. </t>
  </si>
  <si>
    <t>حملة قبض - تحرش لفظي - دمنهور "حملات لمدارس البنات" 24-05-2015</t>
  </si>
  <si>
    <t>http://www.dostor.org/831033</t>
  </si>
  <si>
    <t>مكن ضباط قسم مكافحة جرائم العنف ضد المرأة، بمديرية أمن البحيرة، من ضبط 17 حالة تعرض لإناث بالطريق العام. وكانت حملة أمنية قد نفذتها مباحث الآداب بالتعاون مع قسم جرائم مكافحة العنف ضد المرأة لضبط المتحرشين بالفتيات في مدينة دمنهور، تحرر المحاضر اللازمة بالواقعة.</t>
  </si>
  <si>
    <t>حملة قبض - تحرش جسدي - المنصورة - قطار المنصورة 27-05-2015</t>
  </si>
  <si>
    <t xml:space="preserve">أ.م.ا </t>
  </si>
  <si>
    <t>م.ع 23 سنة</t>
  </si>
  <si>
    <t>رقم 9/27 أحوال قسم شرطة محطة سكك حديد المنصورة</t>
  </si>
  <si>
    <t>مسجل خطر</t>
  </si>
  <si>
    <t>http://24.com.eg/accidents/84795.html</t>
  </si>
  <si>
    <t>ألقت مباحث شرطة النقل والمواصلات، القبض على مسجل خطر تخصص فى التحرش بالسيدات بالقطارات، وعند الإعتراض على أفعاله يقوم بالتعدى عليهم بالضرب والسب. تبلغ لقسم شرطة محطة سكك حديد المنصورة من م.ع.س، 23 سنة، مقيمة بدائرة مركز شرطة السنبلاوين بالدقهلية، بقيام أحد الباعة الجائلين بالتحرش بها والتعدي عليها بالسب والشتم حال استقلالها القطار رقم 336 "المنصورة - الزقازيق" أثناء توقفه على رصيف رقم 4 بالمحطة، وباستعلامها عنه من الركاب قرروا لها أنه يدعى أحمد وشهرته "رضا لحسة". وتمكنت رجال المباحث من ضبطه، وتبين أنه يدعى أحمد.م.ا 35 سنة، بائع متجول ومسجل خطر، مقيم بدائرة مركز شرطة السنبلاوين، ولا يحمل تحقيق شخصية أثناء تواجده بداخل القطار، وبتفتيشه وقائيًا عثر بحوزته على سلاح أبيض "مطواة قرن غزال". اعترف بارتكابه الواقعة والسلاح الأبيض بقصد الدفاع عن النفس، وبالكشف الجنائى عن المتهم تبين سابقة اتهامه في 12 قضية، وبإخطار اللواء السيد جاد الحق مدير الإدارة، أمر بتحرير المحضر رقم 9/27 أحوال قسم شرطة محطة سكك حديد المنصورة.</t>
  </si>
  <si>
    <t>شهري يونيو ويوليو 2015</t>
  </si>
  <si>
    <t>29/05,1/06/2015</t>
  </si>
  <si>
    <t>حملة قبض - تحرش جسدي - بندر الأقصر - مولد أبو حجاج الأقصري 29-5 حتى 1-6-2015</t>
  </si>
  <si>
    <t>http://www.albawabhnews.com/1326289</t>
  </si>
  <si>
    <t>أسفرت جهود قسم مكافحة العنف ضد المرأة بمديرية أمن الأقصر، عن ضبط 8 حالات تحرش بأنثى خلال فعاليات مولد سيدي أبو الحجاج الأقصري والذي استمر لمدة 4 أيام واختتمت فعالياته أمس الإثنين بخروج موكب "الدورة". تلقى اللواء حسام المناوي مدير أمن الأقصر، إخطارًا يفيد قيام ضباط قسم مكافحة العنف ضد المرأة بإشراف الملازم أول محمود طاحون، رئيس القسم بشن حملة لضبط المتحرشين خلال فعاليات مولد أبو الحجاج تمكنت خلالها من ضبط عدد من حالات التعرض بالسيدات والفتيات بمناطق وسط مدينة الأقصر. وتم تحرير 8 محاضر تحرش بأنثى بالطريق العام على وجه يخدش الحياء ما بين "التحرش الجسدي والتحرش اللفظي.</t>
  </si>
  <si>
    <t>حملة قبض - تحرش لفظي - دمنهور "حملات لمدارس البنات" 08-06-2015</t>
  </si>
  <si>
    <t>16-19</t>
  </si>
  <si>
    <t>طلاب وعاطل</t>
  </si>
  <si>
    <t>http://www.almasryalyoum.com/news/details/750424</t>
  </si>
  <si>
    <t>تمكنت حملة لقسم مكافحة جرائم العنف ضد المرأة، بالإشتراك مع ضباط قسم مباحث الآداب، في البحيرة ، من ضبط 11 طالباً بتهمة التحرش بالإناث في الطريق العام. تلقى اللواء محمد إسماعيل، مدير الأمن، إخطاراً من العميد خالد فتح الباب، رئيس قسم مكافحة جرائم العنف ضد المرأة بالبحيرة، بتمكن حملة مشتركة مع مباحث الآداب والمباحث الجنائية من ضبط 10 طلاب وعاطل تتراوح أعمارهم بين 16 و19 سنة، لتعرضهم للإناث فى الطريق العام.</t>
  </si>
  <si>
    <t>حملة قبض - تحرش لفظي - سفاجا - فندق - سائحة 10-06-2015</t>
  </si>
  <si>
    <t>عامل بفندق سياحي</t>
  </si>
  <si>
    <t>سائحة روسية‎</t>
  </si>
  <si>
    <t>http://www.youm7.com/story/2015/6/10/%D8%A7%D9%84%D9%82%D8%A8%D8%B6-%D8%B9%D9%84%D9%89-%D8%B9%D8%A7%D9%85%D9%84-%D8%A8%D9%81%D9%86%D8%AF%D9%82-%D8%B3%D9%8A%D8%A7%D8%AD%D9%89-%D8%A8%D8%B3%D9%81%D8%A7%D8%AC%D8%A7-%D8%AA%D8%AD%D8%B1%D8%B4-%D8%A8%D8%B1%D9%88%D8%B3%D9%8A%D8%A9/2219391#.VhsZYyvHw1k</t>
  </si>
  <si>
    <t>ألقت مباحث شرطة السياحة بمدينة سفاجا، القبض على عامل بأحد فنادق مدينة الغردقة تحرش بسائحة روسية الجنسية، وتم تحرير محضر بالواقعة، وأخطرت النيابة العامة لتولى التحقيقات. تلقى العقيد علاء صابر رئيس مباحث السياحة بمدينة سفاجا بلاغا من روسية الجنسية مقيمة بأحد فنادق المدينة تفيد تحرش عامل بالفندق بها. وأدلت السائحة فى بلاغها أمام شرطة السياحة بأوصاف العامل وتم إلقاء القبض عليه وتحرير المحضر اللازم لذلك، وجار العرض على النيابة العامة بمدينة سفاجا تحت إشراف المستشار وليد هارون مدير نيابة سفاجا.</t>
  </si>
  <si>
    <t>السنبلاوين</t>
  </si>
  <si>
    <t>حملة قبض - تحرش جسدي - السنبلاوين - امتحان ثانوية أزهرية 18-06-2015</t>
  </si>
  <si>
    <t>ف . أ طالبة 19 سنة</t>
  </si>
  <si>
    <t>رقم 8245 لسنة 2014 إداري السنبلاوين</t>
  </si>
  <si>
    <t>http://www.youm7.com/story/2015/6/18/%D8%B7%D8%A7%D9%84%D8%A8%D8%A9-%D8%A8%D8%AB%D8%A7%D9%86%D9%88%D9%89-%D8%A7%D9%84%D8%A3%D8%B2%D9%87%D8%B1-%D8%AA%D8%AA%D9%87%D9%85-%D9%85%D8%B1%D8%A7%D9%82%D8%A8%D8%A7-%D8%A8%D8%A7%D9%84%D8%AA%D8%AD%D8%B1%D8%B4-%D8%A8%D9%87%D8%A7-%D8%A3%D8%AB%D9%86%D8%A7%D8%A1-%D8%A7%D9%84%D8%A7%D9%85%D8%AA%D8%AD%D8%A7%D9%86-%D9%81/2230445#.VhshCyvHw1k</t>
  </si>
  <si>
    <t>اتهمت طالبة بالصف الثالث الثانوى بالمعهد الأزهرى بالسنبلاوين مراقبا فى اللجنة بالتحرش بها. تلقى اللواء سعيد شلبى مدير أمن الدقهلية إخطارا من اللواء السعيد عمارة مدير مباحث المديرية بتقدم الطالبة فاطمة ا ع 19 سنة طالبة بالمعهد الأزهرى بالسنبلاوين ومقيمة ببندر مركز السنبلاوين ببلاغ اتهمت فيه مراقبا باللجنة أثناء أدائها امتحان نهاية العام قام بوضع يده على ظهرها أكثر من مرة بطريقة مثيرة وقيامه بمغازلتها، وأكدت الطالبة بالمحضر أنها لم تعرف اسمه. وتم تحرير المحضر رقم 8245 إدارى السنبلاوين لسنة 2015 وجارى عرضه على النيابة العامة لمباشرة التحقيقات.</t>
  </si>
  <si>
    <t>حملة قبض - تحرش لفظي - مركز الزقازيق - حوض الطرقة 21-06-2015</t>
  </si>
  <si>
    <t>و.ن وع.أ وط.م وإ.ص وص.ا</t>
  </si>
  <si>
    <t>17-21-23-36</t>
  </si>
  <si>
    <t>http://www.masress.com/almessa/295607</t>
  </si>
  <si>
    <t xml:space="preserve">نجح أهالي قرية بالشرقية في الامساك بخمسة اشخاص واصابة احدهم علي خلفية قيامهم بمعاكسة فتاه واتلاف محلين. تلقي اللواء مليجي فتوح مدير امن الشرقية اخطارا من العميد عاطف مهران مدير المباحث الجنائية بتمكن اهالي قرية حوض الطرفه مركز الزقازيق من ضبط كل من وائل ناجي عبدالمتجلي علي 36 سنة صاحب مصنع علف وعمرو أشرف حسني السيد 17 سنة حاصل علي دبلوم تجارة وطارق محمد السيد علي 21 سنة حاصل علي دبلوم صنايع و اسماعيل صلاح السيد علي 21 سنة طالب بالفرقه الرابعه كلية التجارة و فيصل صلاح السيد علي 23 سنة طالب بالفرقه الثالثه كلية الحقوق مصابا برش خرطوش بالبطن جميعهم مقيمين من قرية البيوم دائرة المركزوذلك اثناء استقلالهم السياره رقم 7582 ملاكي شرقيه وقيامهم بمعاكسة احدي فتيات قرية حوض الطرفه مما اثار حفيظة بعض اهالي القريه ودفعهم للتشاجر معهم وكان بحوزة احدهم سلاح ناري فرد خرطوش تخلص منه كما اتهم كلا من أسامه جاد سليم ترزي و محمد كمال محمد محمد صاحب محل ادوات منزليه المتهمين باحداث تلفيات بالمحلين خاصتهما. تم تحرير محضر بالواقعة واخطرت النيابة التي باشرت التحقيق باشراف المستشار احمد دعبس المحامي العام لنيابات جنوب الشرقية. </t>
  </si>
  <si>
    <t>حملة قبض - تحرش جسدي - دار السلام - شارع حسانين دسوقي 22-06-2015</t>
  </si>
  <si>
    <t>http://www.tahrirnews.com/posts/145026/%D8%A3%D9%85%D9%86%20%D8%A7%D9%84%D9%82%D8%A7%D9%87%D8%B1%D8%A9%20%D9%8A%D9%86%D9%87%D9%8A%20%D8%A3%D8%B3%D8%B7%D9%88%D8%B1%D8%A9%20%C2%AB%D8%A7%D9%84%D9%85%D8%AA%D8%AD%D8%B1%D8%B4%20%D8%A7%D9%84%D8%B1%D8%B3%D9%85%D9%8A%C2%BB%20%D8%A8%D8%AF%D8%A7%D8%B1%20%D8%A7%D9%84%D8%B3%D9%84%D8%A7%D9%85</t>
  </si>
  <si>
    <t>ألقى ضباط مباحث القاهرة، اليوم الإثنين، القبض على "الخرتيت" أو"المتحرش الرسمي لشوارع دار السلام"، حسب الشهرة التي أطلقها عليه سكان المنطقة. وتمكنت أحد الأكمنة المتحركة بدائرة قسم دار السلام من ضبط المتهم "محمد. م"، وشهرته "الخرتيت"، خلال ممارسته لهوايته المفضلة وهي التحرش بالفتيات في شارع حسانين دسوقي. واعترف المتهم بارتكابه عدد كبير من وقائع معاكسة الفتيات وربات المنازل تحت تهديد الأسلحة البيضاء، وبعرضه على النيابة أمرت بسرعة تحريات المباحث، وحبسه على ذمة التحقيق.</t>
  </si>
  <si>
    <t>سمالوط</t>
  </si>
  <si>
    <t>حملة قبض - تحرش جسدي - سمالوط 23-06-2015</t>
  </si>
  <si>
    <t>ع . ق</t>
  </si>
  <si>
    <t>مصور</t>
  </si>
  <si>
    <t>أ . ص 15 سنة</t>
  </si>
  <si>
    <t>http://www.mobtada.com/details.php?ID=348947</t>
  </si>
  <si>
    <t>http://www.albawabhnews.com/1364617</t>
  </si>
  <si>
    <t>أمرت النيابة العامة بمركز سمالوط شمال المنيا، اليوم الثلاثاء، بحبس مصور 4 أيام على ذمة التحقيقات، مع سرعة استعجال تحريات المباحث فى واقعة اتهامه بالتحرش بطفلة. وكان اللواء محمد الهلباوى، مدير أمن المنيا، قد تلقى إخطارًا من مأمور مركز شرطة سمالوط، بورود بلاغ من والدة طفلة تدعى أ. ص، 15 سنة، مقيمة بمدينة سمالوط، يفيد بقيام ع. ق، 39 سنة، مصور، بـالتحرش بابنتها أثناء سيرها بالشارع ومحاولة ملامسة أجزاء من جسدها. تم ضبط المتهم، وتقرر التحفظ عليه وبعرضه على النيابة العامه قررت حبس</t>
  </si>
  <si>
    <t>حملة قبض - تحرش لفظي - أول مدينة نصر - جنينة مول 26-06-2015</t>
  </si>
  <si>
    <t>س.م</t>
  </si>
  <si>
    <t>http://www.youm7.com/story/2015/6/26/%D8%AD%D8%A8%D8%B3-%D8%B9%D8%A7%D9%85%D9%84-%D9%84%D8%A7%D8%AA%D9%87%D8%A7%D9%85%D9%87-%D8%A8%D8%AA%D8%B5%D9%88%D9%8A%D8%B1-%D8%A7%D9%84%D8%B3%D9%8A%D8%AF%D8%A7%D8%AA-%D8%AE%D9%84%D8%B3%D8%A9-%D8%A3%D8%AB%D9%86%D8%A7%D8%A1-%D8%AF%D8%AE%D9%88%D9%84%D9%87%D9%86-%D8%AD%D9%85%D8%A7%D9%85-%D9%85%D9%88%D9%84-%D8%A8/2241027#.VhsgsivHw1k</t>
  </si>
  <si>
    <t>أمر سيد جبر وكيل نيابة مدينة نصر أول، بإشراف المستشار أحمد شورب رئيس النيابة، بحبس عامل 4 أيام على ذمة التحقيقات، لاتهامه بالتحرش بالسيدات بجنينة مول من خلال تصويرهن خلسة أثناء دخولهن الحمام. كشفت تحقيقات النيابة بإشراف هيثم مشهور مدير النيابة عن قيام "سيد.م" 32 سنة عامل بمحل ملابس بجنينة مول، بتصوير السيدات أثناء دخولهن الحمام من خلال هاتفه المحمول، واعترف المتهم أمام النيابة بارتكابه الواقعة بسبب غرائزه الجنسية، وعدم قدرته على السيطرة عليها، وضعفه، وبرر المتهم سبب ارتكابه الواقعة إلى ارتداء بعض السيدات للملابس المثيرة، وبتفريغ هاتفه المحمول أمام النيابة تبين تصويره مؤخرات السيدات. ووجهت النيابة للمتهم عددا من الاتهامات منها التحرش والحصول على مشاهد جنسية خلسة. كانت الأجهزة الأمنية بالقاهرة قد تلقت بلاغا من إحدى السيدات عقب ضبطها للمتهم أثناء محاولته تصويرها خلسة، تحرر محضر بالواقعة وأخطرت النيابة العامة لمباشرة التحقيقات والتى أمرت بما سبق.</t>
  </si>
  <si>
    <t>حملة قبض - تحرش جسدي - المقطم - زوجة ظابط 27-06-2015</t>
  </si>
  <si>
    <t>http://www.mobtada.com/details.php?ID=350397</t>
  </si>
  <si>
    <t>تلقى رئيس مباحث قسم شرطة المقطم، بلاغا باعتداء بلطجى على ربة منزل بعد تحرشه بها فى سوق الخضار. البداية عندما نشبت مشاجرة بين زوجة ضابط وبلطجى، بعدما تحرش بها جنسيا، أثناء تواجدها في سوق الخضار، واستغاثت السيدة بالمواطنين لإنقاذها، فما كان من البلطجى إلا أنه استدعى زملاءه، واعتدى عليها بالضرب بالتعاون مع زملائه. على الفور تم تحرير محضر بالواقعة، وأخطرت النيابة العامة لتولى التحقيق، والتى أمرت بسرعة ضبط وإحضار المتهم.</t>
  </si>
  <si>
    <t>حملة قبض - تحرش لفظي - رأس البر - شارع النيل 4-7-2015</t>
  </si>
  <si>
    <t>http://www.albawabhnews.com/1383322</t>
  </si>
  <si>
    <t>تمكنت حملة من مباحث الآداب بدمياط، من ضبط 6 حالات تحرش في شارع النيل، في مدينة رأس البر، إثر تكرار شكاوى الأهالي. كما تمكنت الحملة من إحباط محاولة من قبل بعض السيدات لسرقة المواطنين بالشارع نفسه، وتم تحرير محاضر بالوقائع، واحتجاز المتهمين تمهيدا لعرضهم على النيابة العامة للتحقيق معهم.</t>
  </si>
  <si>
    <t>أول السلام</t>
  </si>
  <si>
    <t>حملة قبض - تحرش جسدي - أول السلام - داخل اتوبيس 9-7-2015</t>
  </si>
  <si>
    <t>ف.ه</t>
  </si>
  <si>
    <t>رقم 16173 لسنة 2015 جنح أول السلام</t>
  </si>
  <si>
    <t>http://www.albawabhnews.com/1390999</t>
  </si>
  <si>
    <t>لقن ركاب أتوبيس هيئة النقل العام بالسلام مواطنا علقة ساخنة عقب استغاثة فتاة بهم بعد أن تحرش بها وتمكنوا من ضبطه وتسليمه لقسم شرطة السلام أول. وكانت فتاة تستقل أتوبيس تابع لهيئة النقل العام في طريقها للمنزل وحال ذلك لاحظت شخص يقترب منها ويتعمد ملامسة أجزاء من جسدها مستغلا ازدحام الأتوبيس بالركاب ولكن الفتاة نهرته بصوت مرتفع في محاولة لإرسال رسالة ضمنية للركاب بما فعله للتدخل لمساعدتها وبالفعل اصابت رسالتها المرمى وقام بعض الركاب بالتوجه نحوه وتلقينه علقة ساخنة وأمسكوا به وقاموا بتسليمه لقسم شرطة السلام أول ليتبين أنه يدعى ف. ه وتم اتخاذ الإجراءات القانونية حيالة وتحرر ضده المحضر رقم 16173 لسنة 2015 وتولت النيابة العامة بواسطة إسلام صقر وكيل النائب العام وبرئاسة المستشار محمد سلامة التحقيق.</t>
  </si>
  <si>
    <t>أسبوع عيد الفطر 2015</t>
  </si>
  <si>
    <t>حملة قبض - تحرش جسدي - قصر النيل - أول أيام عيد الفطر 17-07-2015</t>
  </si>
  <si>
    <t>http://www.mobtada.com/details.php?ID=358794</t>
  </si>
  <si>
    <t>أحال اللواء خالد عبد العال، مساعد وزير الداخلية لقطاع أمن القاهرة ، اليوم الجمعة، 26 متحرشًا إلى النيابة العامة للتحقيق معهم. كانت إدارة مكافحة العنف ضد المرأة شنت، اليوم الجمعة، حملة أمنية لضبط المتحرشين فى مختلف الحدائق والميادين التى شهدت ازدحاما فى أول أيام عيد الفطر المبارك، حيث أسفرت الحملة عن ضبط 25 حالة تحرش لفظى بميدان روكسى، وضبط حالة تحرش جسدى بمنطقة قصر النيل. تحررت المحاضر اللازمة لكل حالة، وتولت النيابة العامة التحقيق.</t>
  </si>
  <si>
    <t>حملة قبض - تحرش لفظي - روكسي - أول أيام عيد الفطر 17-07-2015</t>
  </si>
  <si>
    <t>حملة قبض - تحرش جسدي - القاهرة "إحالة 3 متحرشين جسديا للنيابة ثاني أيام عيد الفطر" 18-07-2015</t>
  </si>
  <si>
    <t xml:space="preserve"> http://www.mobtada.com/details.php?ID=359120</t>
  </si>
  <si>
    <t>قرر اللواء خالد عبد العال، مدير أمن القاهرة، إحالة 52 من المقبوض عليهم فى وقائع تحرش بثانى أيام عيد الفطر المبارك، إلى النيابات المختصة لتولى التحقيقات. كانت الإدارة العامة لمكافحة العنف ضد المرأة، برئاسة اللواء إيهاب مخلوف، قد شنت حملات أمنية للاطمئنان على سير العمل الأمنى داخل الحدائق والمتنزهات والميادين التى شهدت ازدحاما كبيرا، وأسفرت الحملات عن ضبط 52 حالة تحرش، بينها "3 جسدى"، بمناطق متفرقة بالعاصمة، وتم اتخاذ الإجراءات القانونية حيال كل واقعة على حدة، والعرض على النيابات المختصة.</t>
  </si>
  <si>
    <t>حملة قبض - تحرش لفظي - القاهرة "إحالة 49 متحرش لفظيا للنيابة ثاني أيام عيد الفطر" 18-07-2015</t>
  </si>
  <si>
    <t>مدينة المحلة</t>
  </si>
  <si>
    <t>حملة قبض - تحرش جماعي - المحلة - ثاني أيام عيد الفطر 18-07-2015</t>
  </si>
  <si>
    <t xml:space="preserve"> http://www.mobtada.com/details.php?ID=358991</t>
  </si>
  <si>
    <t>تمكَّن رجال مباحث المحلة، خلال ثانى أيام عيد الفطر المبارك، من القبض على شقيقين مسجلين خطر، خلال تحرشهما بعدة فتيات فى حدائق المحلة. كانت قوة أمنية من مباحث المحلة قد لاحظت وجود استغاثات من مجموعة من الفتيات بالحدائق والمتنزهات العامة بوجود اثنين من المسجلين خطر يقومان بـالتحرش بهن بالألفاظ واللمس خلال ذهابهن إلى تلك الحدائق. وتم ضبط المتهمين فى حالة تلبس بجريمة التحرش، وسرقة حقائب يد إحدى الفتيات.. تم التحفظ على المضبوطات، وتحرر محضران للمتهمين، وأُحيلا إلى النيابة العامة التى تولت سير التحقيقات.</t>
  </si>
  <si>
    <t>حملة قبض - تحرش لفظي - أول دمياط - ميدان سرور - ثاني أيام عيد الفطر 18-7-2015</t>
  </si>
  <si>
    <t>http://www.albawabhnews.com/1403347</t>
  </si>
  <si>
    <t>تمكنت قوة أمنية من المكلفة بتأمين كنيسة العذراء بميدان سرور بدمياط، من ضبط حالتي تحرش، حيث تم القبض على 4 شباب بتهمة التحرش بالفتيات على متن الدراجات البخارية، بعد أن حاولا التعرض لعدد من الفتيات والتحرش بهن لفظيًّا ومحاولة التحرش بهن بالأيدي. تم ضبط المتهمين تمهيدًّا لعرضهم على النيابة للتحقيق معهم.</t>
  </si>
  <si>
    <t>البدرشين</t>
  </si>
  <si>
    <t>حملة قبض - تحرش جسدي - البدرشين - ثالث أيام عيد الفطر 19-07-2015</t>
  </si>
  <si>
    <t>http://www.mobtada.com/details.php?ID=359385</t>
  </si>
  <si>
    <t>http://www.albawabhnews.com/1404250</t>
  </si>
  <si>
    <t>أمرت نيابة جنوب الجيزة الكلية، باشراف المستشار ياسر التلاوى، المحامى العام، باحتجاز سائق توك توك، لتحرشه بفتاة ومحاولة سرقة متعلقاتها بالبدرشين. وجهت النيابة للمتهم، تهمتى السرقة بالإكراه، والتحرش ومحاولة هتك عرض فتاة عنوة، تحت تهديد السلاح. استمعت النيابة إلى أقوال الفتاة "ش.ا"، التى أكدت أنه فى أثناء ذهابها للقاء خطيبها للتنزه، استوقفت توك توك من أمام موقف السيارات العمومى، فى طريقها إلى النادى النهرى، وفوجئت بالسائق يشهر فى وجهها سلاحا أبيض، "مطواة"، وطلب منها متعلقاتها وما بحوزتها من أموال، فأعطته 1000 جنيه، بعدها احتجزها عنوة داخلة المركبة، وجلس إلى جوارها فى المقعد الخلفى، وأمسك بأجزاء حساسة من جسدها، فاستغاثت بالأهالى، لتنقذها العناية الإلهية من هتك عرضها. ألقى القبض على المتهم، وتولت النيابة التحقيق، وأمرت باحتجازه ، لحين ورود التحريات.</t>
  </si>
  <si>
    <t>الطالبية</t>
  </si>
  <si>
    <t>حملة قبض - تحرش جسدي - الطالبية - ثالث أيام عيد الفطر 19-07-2015</t>
  </si>
  <si>
    <t>http://www.albawabhnews.com/1404214</t>
  </si>
  <si>
    <t>http://www.albawabhnews.com/1404114</t>
  </si>
  <si>
    <t>تجري، اليوم الأحد، نيابة شمال الجيزة الكلية برئاسة المستشار أحمد البقلى المحامى العام لنيابات شمال الجيزة الكلية التحقيق مع شاب تحرش بفتاة وسط الشارع بالطالبية. وكشفت التحريات عن أن الفتاة استغاثت بالمارة عقب تتبع الشاب لها وملاحقتها بالشارع، تم إلقاء القبض على المتهم. وأضافت التحريات أنه أثناء سير فتاة بمنطقة الطالبية اعترض طريقها شاب يبلغ من العمر 32 عاما، وتحرش بها لفظيا، وحاول لمس أجزاء من جسدها إلا أنها استغاثت بالمارة، وتصادف مرور قوة أمنية تمكنت من إلقاء القبض على المتهم وتم اقتياده إلى قسم الطالبية وتحرير محضر بالواقعة وأخطرت النيابة العامة للتحقيق.</t>
  </si>
  <si>
    <t>أول المحلة</t>
  </si>
  <si>
    <t>حملة قبض - تحرش لفظي - أول المحلة - ثالث أيام عيد الفطر 19-07-2015</t>
  </si>
  <si>
    <t>http://www.mobtada.com/details.php?ID=359492</t>
  </si>
  <si>
    <t>ضبطت قوات الشرطة بقسم أول المحلة 3 حالات تحرش بالفتيات، خلال الاحتفالات فى ثالث أيام عيد الفطر المبارك بدائرة القسم. وقال مصدر أمنى، إنه تم اقتياد المتهمين لقسم شرطة أول المحلة، لاتخاذ الإجراءات القانونية حيالهم، فى الوقت الذى تشهد فيه مدن ومراكز المحافظة استمرار احتفال المواطنين بعيد الفطر المبارك، وسط إقبال كبير على الحدائق والمتنزهات والأندية والملاهى، وانتشار مكثف للشرطة لتأمين الاحتفالات.</t>
  </si>
  <si>
    <t>17-19/07/2015</t>
  </si>
  <si>
    <t>حملة قبض - تحرش لفظي - الغربية - عيد الفطر 17 حتى 19-07-2015</t>
  </si>
  <si>
    <t>تم تسجيل 5 حالات قبض مسبقا بالغربية خلال أيام العيد، ولذلك فإنه هناك 8 حالات أخرى غير مرصودة من إجمالي 13</t>
  </si>
  <si>
    <t>http://www.mobtada.com/details.php?ID=359837</t>
  </si>
  <si>
    <t>http://www.albawabhnews.com/1405576</t>
  </si>
  <si>
    <t>تمكنت مباحث الغربية من القبض على 13 متحرشًا بالفتيات فى الحدائق العامة والمتنزهات، منهم مسجلو سرقات سرقوا عددًا من الفتيات. كانت مديرية أمن الغربية قد شددت من إجراءاتها الأمنية فى أثناء إجازة العيد منعًا لانتشار ظاهرة التحرش، وقد قُبِض على المتهمين فى أثناء قيامهم بترويع الفتيات فى متنزهات المحلة وطنطا وكفر الزيات وزفتى وقطور وسمنود، ورُحِّلوا للنيابة التى قررت حبسهم 4 أيام.</t>
  </si>
  <si>
    <t>حملة قبض - تحرش لفظي - الأقصر - عيد الفطر 17 حتى 19-07-2015</t>
  </si>
  <si>
    <t>http://www.mobtada.com/details.php?ID=359638</t>
  </si>
  <si>
    <t>http://www.albawabhnews.com/1405284</t>
  </si>
  <si>
    <t>أعلن قسم مكافحة العنف ضد المرأة بمديرية أمن الأقصر ضبط 26 حالة تحرش بالفتيات فى الطريق العام، خلال أيام عيد الفطر المبارك. وكثَّفت الأجهزة الأمنية فى الأقصر تواجدها بالمناطق الحيوية والمتنزهات العامة خلال أيام عيد الفطر لمنع وقوع أى محاولات للتحرش بالفتيات. وحرَّرت الأجهزة الأمنية المحاضر اللازمة إزاء كل واقعة، وإحالتها إلى النيابة العامة لمباشرة التحقيقات.</t>
  </si>
  <si>
    <t>حملة قبض - تحرش جسدي - سفاجا - فندق - سائحة 19-7-2015</t>
  </si>
  <si>
    <t>سائحة ألمانية</t>
  </si>
  <si>
    <t>رقم 2108 لسنة 2015 جنح سفاجا</t>
  </si>
  <si>
    <t>http://www.albawabhnews.com/1404049</t>
  </si>
  <si>
    <t>حررت سائحة ألمانية الجنسية، محضرا بإدارة شرطة السياحة بسفاجا، تتهم فيه عامل بأحد فنادق سفاجا السياحية بالتحرش بها. تلقى اللواء حمدى الجزار مدير أمن البحر الأحمر، إخطارا من العقيد علاء صابر رئيس مباحث شرطة السياحة بسفاجا، يفيد باتهام سائحة ألمانية لعامل بقسم الإشراف الداخلى بأحد فنادق سفاجا السياحية، بالتحرش بها، وقيامه بالدخول عليها أثناء وجودها في دورة المياه الخاصة بغرفتها، وملامسة بعض المناطق بجسدها. وأدلت السائحة، بأوصاف العامل، وتم إلقاء القبض عليه، وتم تحرير محضر رقم المحضر 2108 جنح سفاجا لسنة 2015، وقرر المستشار وليد هارون حبس المتهم ٤أيام على ذمة التحقيق.</t>
  </si>
  <si>
    <t>شهري ما بين العيدين 2015</t>
  </si>
  <si>
    <t>حملة قبض - تحرش لفظي - حلوان - محطة مترو حلوان 30-07-2015</t>
  </si>
  <si>
    <t xml:space="preserve">ا . ش </t>
  </si>
  <si>
    <t>فني صيانة</t>
  </si>
  <si>
    <t>ا . ر 18 سنة</t>
  </si>
  <si>
    <t>رقم 8/382 أحوال قسم شرطة أول مترو الأنفاق</t>
  </si>
  <si>
    <t>http://www.mobtada.com/details.php?ID=363616</t>
  </si>
  <si>
    <t>وفى السياق نقسه تم ضبط، أحمد. ش. م. ت، 26 سنة، فنى صيانة بالشركة المصرية لإدارة وتشغيل مترو الأنفاق بورش طرة البلد، ومقيم بدائرة قسم شرطة بولاق الدكرور، جيزة، لقيامه بمعاكسة أسماء. ر. ع.، 18 سنة، حاصلة على ثانوية عامة ومقيمة بدائرة قسم شرطة حلوان، وذلك عن طريق الهاتف المحمول والتحدث إليها بألفاظ خادشة للحياء، وإرسال صور عبر الواتس آب خادشة للحياء. تحرر المحضر رقم 8/382 ح قسم شرطة أول مترو الأنفاق وأرسل بالمتهم لقسم شرطة المعادى.</t>
  </si>
  <si>
    <t>الموسكي</t>
  </si>
  <si>
    <t>حملة قبض - تحرش جسدي - الموسكي - محطة مترو العتبة 30-07-2015</t>
  </si>
  <si>
    <t>ب . ن</t>
  </si>
  <si>
    <t>ب . م 22 سنة طالبة</t>
  </si>
  <si>
    <t>رقم 12/265 أحوال قسم شرطة رابع مترو الأنفاق</t>
  </si>
  <si>
    <t>تم ضبط ب. ن. س، 29 سنة، عامل ومقيم بالحوامدية، جيزة، وسبق اتهامه فى القضية رقم 2045/2007 إدارى قسم شرطة الموسكى "هتك عرض"، إثر استغاثة ب. م .ع، 22 سنة، طالبة، ومقيمة القاهرة، لقيامه بملاحقتها والتحرش بها جسديا، أثناء تواجده بمحطة العتبة لمترو الأنفاق. واعترف المتهم بارتكابه الواقعة، وتحرر عن ذلك المحضر رقم 12/265 ح قسم شرطة رابع مترو الأنفاق وأرسل بالمتهم لقسم شرطة الموسكى لقيده وعرضه على النيابة.</t>
  </si>
  <si>
    <t>حملة قبض - تحرش جسدي - دار السلام - محطة مترو دار السلام 30-07-2015</t>
  </si>
  <si>
    <t>م . س</t>
  </si>
  <si>
    <t>م.س طالبة 22 سنة</t>
  </si>
  <si>
    <t>رقم 4/380 أحوال قسم شرطة أول مترو الأنفاق</t>
  </si>
  <si>
    <t>http://www.albawabhnews.com/1421143</t>
  </si>
  <si>
    <t>تمكنت شرطة النقل والمواصلات من ضبط، محمد. س إ. ش، 46 سنة، دبلوم صنايع ومقيم بدائرة قسم شرطة الوايلى، القاهرة، إثر استغاثة، مروة س. م. أ، 22 سنة، طالبة ومقيمة بدائرة قسم شرطة البساتين، القاهرة، لقيامه بالتحرش بها جنسيا بوضع يده على منطقة حساسة من جسدها، أثناء تواجده بمحطة دارالسلام لمترو الأنفاق. واعترف المتهم بارتكابه الواقعة، وتحرر عن ذلك المحضر رقم 4/380ح، قسم شرطة أول مترو الأنفاق، وأرسل بالمتهم لقسم شرطة دارالسلام لقيده وعرضه على النيابة.</t>
  </si>
  <si>
    <t>حملة قبض - تحرش لفظي - أسيوط 31-07-2015</t>
  </si>
  <si>
    <t>http://www.vetogate.com/1747347</t>
  </si>
  <si>
    <t xml:space="preserve"> تمكن ضباط مباحث الآداب العامة، ومباحث الكهرباء بأسيوط، من ضبط عدة قضايا تحرش بالطريق العام، وحالات سرقة تيار كهربائي. تلقى اللواء عبد الباسط حسن دنقل مدير أمن أسيوط إخطاراً من مباحث الآداب العامة بالمديرية بضبط 5 قضايا آداب عامة تحرش بالطريق العام»، كما تلقى إخطاراً من مباحث الكهرباء بضبط 7 حالات سرقة تيار كهربائى بمراكز محافظة أسيوط. تحررت المحاضر اللازمة وأخطرت النيابة لمباشرة التحقيقات.</t>
  </si>
  <si>
    <t>أول أسوان</t>
  </si>
  <si>
    <t>حملة قبض - تحرش لفظي - أول أسوان 2-08-2015</t>
  </si>
  <si>
    <t>فرد أمن ببنك</t>
  </si>
  <si>
    <t>م.م 5 سنوات</t>
  </si>
  <si>
    <t>رقم 7041 لسنة 2015 جنح أول أسوان</t>
  </si>
  <si>
    <t>http://www.mobtada.com/details.php?ID=365034</t>
  </si>
  <si>
    <t>http://www.albawabhnews.com/1426134</t>
  </si>
  <si>
    <t>ألقت الأجهزة الأمنية القبض على فرد أمن بأحد البنوك فى أسوان بعد اتهامه بالتحرش بطفلة. وكان مأمور قسم أول أسوان تلقى بلاغا من موظفة بنك التنمية "أ. م"، تتهم فيه فرد أمن يدعى أبو الحسن بـالتحرش بطفلتها مريم، وتم القبض على فرد الأمن، وجار عمل التحريات بشأن الواقعة لبيان صحة الاتهام من عدمه.</t>
  </si>
  <si>
    <t>مدينة أسيوط</t>
  </si>
  <si>
    <t>حملة قبض - تحرش لفظي - أسيوط 3-08-2015</t>
  </si>
  <si>
    <t>http://www.vetogate.com/1752595</t>
  </si>
  <si>
    <t>تمكن ضباط مديرية أمن أسيوط، خلال حملة أمنية، من ضبط عدة قضايا تموينية وأموال عامة، بالإضافة إلى قضايا تحرش وتعاطي مخدرات بعدد من مراكز المحافظة. تلقى اللواء عبد الباسط حسن دنقل، مدير أمن أسيوط، إخطارًا من مباحث المديرية، بتمكن ضباط المباحث من تحرير 30 قضية تموينية متعددة، وضبط 4 قضايا أموال عامة، كذا تم ضبط 2 قضية تحرش بالشارع الأسيوطي، وقضية تعاطي مواد مخدرة. جار اتخاذ الإجراءات القانونية اللازمة حيال كل قضية على حدا.</t>
  </si>
  <si>
    <t>حملة قبض - تحرش لفظي - بندر الأقصر - محطة السكة الحديد 10-08-2015</t>
  </si>
  <si>
    <t>ح . م</t>
  </si>
  <si>
    <t>رقم 2/33 أحوال قسم شرطة محطة سكك حديد الأقصر</t>
  </si>
  <si>
    <t>http://www.mobtada.com/details.php?ID=368254</t>
  </si>
  <si>
    <t>http://www.albawabhnews.com/1440943</t>
  </si>
  <si>
    <t xml:space="preserve"> ضبطت شرطة النقل والمواصلات بالأقصر، اليوم الإثنين، أحد الأشخاص لاتهامه بالتحرش بسيدة. حيث ألقت قوات الأمن القبض على حمتو محمد محمد جيلانى، 42 سنة، عاطل، إثر استغاثة إحدى السيدات لتحرشه بها أثناء تواجدها بمحطة سكك حديد الأقصر. وقد تحرر عن ذلك المحضر رقم 2/33 ح، وأُرسل المتهم للقسم لقيده وعرضه على النيابة.</t>
  </si>
  <si>
    <t>حملة قبض - تحرش جسدي - بندر الأقصر - وادي الملوك - سائحة 10-8-2015</t>
  </si>
  <si>
    <t>سائحة إنجليزية 15 سنة</t>
  </si>
  <si>
    <t>http://www.albawabhnews.com/1438829</t>
  </si>
  <si>
    <t>ضبطت شرطة السياحة والآثار بالأقصر، اليوم الإثنين، عامل بأحد البازارات السياحية بمنطقة وادي الملوك الأثرية بغرب المحافظة، إثر اتهامه بالتحرش من قبل سائحة إنجليزية، أثناء شرائها بعض الهدايا من البازار. تلقى العميد أحمد عبدالخالق، مفتش مباحث السياحة والآثار بمنطقة جنوب الصعيد، إخطارًا من العقيد محمد أبو عايد، رئيس مباحث السياحة والآثار بالأقصر، يفيد قدوم سائحة تدعى أليكس كندي، 15 سنة، إنجليزية الجنسية، ومقيمة بأحد الفنادق السياحية، لتحرير محضر ضد عامل بأحد بازارات وادي الملوك بالبر الغربي تتهمه فيه بالتحرش بها جنسيًا، وذلك عن طريق إمساكه بخصرها أكثر من مرة أثناء شرائها إحدى العاديات السياحية منه. وبإجراء التحريات التي قام بها المقدم حسن عبدالموجود، تبين أن العامل يدعى "محمود. ا. ح" 25 سنة حاصل على دبلوم زراعة ومقيم القرنة، غرب الأقصر، ويعمل بائع ببازار بوادي الملوك. كما تبين من التحريات صحة الواقعة، وعلى الفور قامت قوة من مباحث السياحة والآثار بقيادة الرائد حسام القاضي، وتمكنوا من ضبط العامل، وتعرفت عليه السائحة المبلغة، وأقر بارتكاب الواقعة وتم تحرير المحضر اللازم وأخطرت النيابة التي تتولى التحقيقات.</t>
  </si>
  <si>
    <t>حملة قبض - تحرش جسدي - النزهة - داخل اسانسير - عراقي 13-08-2015</t>
  </si>
  <si>
    <t>63</t>
  </si>
  <si>
    <t>ت . س 25 سنة موظفة</t>
  </si>
  <si>
    <t>رقم ١٤٢٩٢ لسنة 2015 جنح النزهة</t>
  </si>
  <si>
    <t>http://www.vetogate.com/1766263</t>
  </si>
  <si>
    <t>http://www.albawabhnews.com/1441761</t>
  </si>
  <si>
    <t xml:space="preserve">أمرت نيابة النزهة برئاسة المستشار أحمد وجيه بحجز مسن 24 ساعة لحين ورود تحريات المباحث لاتهامه بالتحرش بموظفة داخل فندق في منطقة النزهة. وكانت مباحث قسم شرطة النزهة تلقت بلاغا من «ت.س - موظفة»، تتهم فيه «حسن.م 60 سنة»، بالتحرش بها جنسيا ومحاولة تقبيلها، أثناء تواجدها في الفندق، وعلى الفور تم تشكيل فريق، وضبط المتهم، الذي اعترف بارتكابه الواقعة. وتحرر عن الواقعة المحضر اللازم، وتمت إحالته إلى النيابة التي تولت التحقيق. </t>
  </si>
  <si>
    <t>حملة قبض - تحرش لفظي - القاهرة والجيزة - المسطحات المائية 13-08-2015</t>
  </si>
  <si>
    <t>http://www.mobtada.com/details.php?ID=369478</t>
  </si>
  <si>
    <t xml:space="preserve">ضبطت الإدارة العامة لمباحث الآداب، برئاسة اللواء أمجد شافعى، 51 مخالفة وقضية، خلال حملة مكبرة على المحلات العامة وبعض الملاهى الليلية. كما شنت الإدارة بالاشتراك مع شرطة المسطحات المائية، حملة على المراسى والمراكب النيلية بالجيزة والقاهرة، أسفرت عن تحرير 30 قضية بينها 10 قضايا تحرش. </t>
  </si>
  <si>
    <t>السيدة زينب</t>
  </si>
  <si>
    <t>حملة قبض - تحرش لفظي - السيدة زينب - محطة مترو السيدة زينب 14-08-2015</t>
  </si>
  <si>
    <t>م . م 18 سنة</t>
  </si>
  <si>
    <t>رقم 16/133 أحوال قسم شرطة أول مترو الأنفاق</t>
  </si>
  <si>
    <t>http://www.mobtada.com/details.php?ID=369873</t>
  </si>
  <si>
    <t>تمكنت شرطة النقل والمواصلات، من ضبط محمود عبدالفتاح صباح، 27 عاما، عاطل، ومقيم بدائرة قسم شرطة البساتين، القاهرة، إثر استغاثة، م.م. أ، 18 عاما، طالبة ومقيمة بدائرة قسم شرطة حلوان، القاهرة، لقيامة بالتحرش بها، أثناء تواجدهما بمحطة السيدة زينب لمترو الأنفاق، وبمواجهة المتهم بما هو منسوب إليه أنكر ارتكابه الواقعة. وأمر اللواء محمد يوسف، مدير الإدارة العامة لشرطة النقل والمواصلات، باتخاذ كافة الإجراءات القانونية، وتحرير المحضر اللازم. تحرر عن الواقعة المحضر رقم 16/133ح قسم شرطة أول مترو الأنفاق، وأرسل بالمتهم لقسم شرطة السيدة زينب لقيده وعرضه على النيابة.</t>
  </si>
  <si>
    <t>حملة قبض - تحرش جسدي - مطروح - شارع الإسكندرية 19-08-2015</t>
  </si>
  <si>
    <t>ج . م 45 سنة صحفية</t>
  </si>
  <si>
    <t>http://www.vetogate.com/1774433</t>
  </si>
  <si>
    <t>http://www.albawabhnews.com/1453837</t>
  </si>
  <si>
    <t xml:space="preserve">تمكنت الخدمات المرورية بالاشتراك مع الشرطة النسائية، من إلقاء القبض على عامل، قام بالتحرش وملامسة أجزاء جسد سيدة بشارع الإسكندرية التجاري بمدينة مرسي مطروح. تلقى اللواء هشام لطفي، مدير أمن مطروح، بلاغا يفيد بتلقى القوات المعينة بخدمة مرور شارع الإسكندرية بالاشتراك مع الشرطة النسائية استغاثة من "جيهان م أ" 45 سنة، والمقيمة بالجيزة، بسؤالها قررت أنها حال سيرها وبرفقتها "بسنت س ف" (طالبة)، والمقيمة بذات العنوان نجلة عم زوجها، قام أحد الأشخاص بملامسه أجزاء حساسة من جسدها. وأوضح مدير الأمن أنه تمكنت مباحث قسم شرطة مطروح، من ضبط المتحرش "مدحت ع م" (22 سنة - عامل)، والمقيم بمطروح، مشيرًا إلى أنه بمواجهته اعترفا بارتكابه الواقعة ولم يبرر سبب ذلك، وبعرض المجني عليها على المتهم أقرت أنه مرتكب تلك الواقعة. وتحرر عن ذلك المحضر اللازم إداري مطروح. ومن جانبه، قال اللواء هشام لطفي، مدير أمن مطروح في تصريحات صحفية له إنه وضعت المديرية خطة محكمة للحد من ظاهرة التحرش الجنسي عن طريق نشر الخدمات الأمنية المناسبة لتغطية جميع الشواطئ والأسواق والميادين المزدحمة بمطروح. </t>
  </si>
  <si>
    <t>حملة قبض - تحرش جسدي - مطروح - كورنيش مطروح 22-08-2015</t>
  </si>
  <si>
    <t>و . م</t>
  </si>
  <si>
    <t>س . م 27 سنة ربة منزل</t>
  </si>
  <si>
    <t>http://www.mobtada.com/details.php?ID=373240</t>
  </si>
  <si>
    <t>http://www.albawabhnews.com/1459626</t>
  </si>
  <si>
    <t>ألقت قوات الأمن بمطروح، القبض على شخص تحرش بسيدة بينما كانت تسير على الكورنيش فى المحافظة. كانت البداية عندما تلقى اللواء هشام لطفى مدير أمن مطروح، إخطارا بضبط متهم تحرش بمصطافة، فى أثناء استقلالها الطفطف بكورنيش مطروح. ورد لقسم شرطة مطروح، مذكرة محررة بمعرفة الرائد أحمد عبد الوهاب، المنتدب من الإدارة العامة للمخدرات بمنطقة مطروح، تبين من خلالها إنه فى أثناء مروره بمنطقة الكورنيش بمطروح، تم ضبط وهيب.م.م، (28 سنة) كهربائى، مقيم المنوفية وحاليا مقيم بمطروح لقيامة بالتحرش بـ"سمر.م.م" (27 سنة) ربة منزل، مقيمة بالإسكندرية، بأن قام بملامسة أجزاء حساسة من جسدها، أثناء استقلالها "الطفطف". تمكن الضابط والقوة المرافقة من ضبطه، وبسؤال المجنى عليها أيدت مضمون المذكرة حول الواقعة، وبمواجهة المتهم أنكر ما نسب إليه ولم يبرر سبب ذلك. تحرر عن ذلك المحضر اللازم جنح مطروح، وجارِ العرض على النيابة العامة للتحقيق.</t>
  </si>
  <si>
    <t>حملة قبض - تحرش لفظي - أول كفر الشيخ - داخل تاكسي 24-8-2015</t>
  </si>
  <si>
    <t>ع.س</t>
  </si>
  <si>
    <t>ص.أ ون.ف وأ.ع</t>
  </si>
  <si>
    <t>رقم 7410 لسنة 2015 جنح أول كفر الشيخ</t>
  </si>
  <si>
    <t>http://www.albawabhnews.com/1462566</t>
  </si>
  <si>
    <t>ألقت مباحث قسم أول كفر الشيخ القبض علي سائق تاكسي يدعي ع . س بتهمة التحرش لفظياً بــ 3 فتيات أثناء ركوبهن السيارة . بداية الواقعة عندما كانت ص. أ. أ، ون. ف. ع، وأ . ع . ج، تقدمن ببلغ لمأمور قسم أول كفر الشيخ يتضررن فيه من سائق تاكسي قام بالتحرش بهن لفظياً بكلمات خادشه للحياء، الأمر الذي أدى لقيامهن باستيقاف السيارة والنزول منها، وتمكنا من التقاط أرقام السيارة والإبلاغ عنها. وفور عرض البلاغ على رئيس مباحث قسم أول أمر بالقبض علي صاحب السيارة، وتم استدعاء الفتيات الثلاثة واللاتي تعرفن علي السائق وأكدن أنه ذات الشخص وتحرر المحضر رقم 7410لسنة 2015 جنح قسم أول كفر الشيخ وتم إخطار النيابة العامة لمباشرة التحقيق.</t>
  </si>
  <si>
    <t>حملة قبض - تحرش جسدي - مطروح - كورنيش مطروح 24-08-2015</t>
  </si>
  <si>
    <t>راعي أغنام</t>
  </si>
  <si>
    <t>ن.خ 45 سنة</t>
  </si>
  <si>
    <t>http://www.vetogate.com/1782111</t>
  </si>
  <si>
    <t>http://www.albawabhnews.com/1463053</t>
  </si>
  <si>
    <t>تمكنت الأجهزة الأمنية بمطروح، من إلقاء القبض على راعي أغنام، تحرش بموجهة إدارة تعليمية من الإسكندرية، حيث اعترض طريقها، وحاول التحرش بها والاعتداء عليها. وأكد اللواء هشام لطفي مدير أمن مطروح، أن قسم شرطة مطروح تلقى بلاغًا من «نجلاء.خ.ع» 45 سنة، موجهة بإدارة الإسكندرية التعليمية، بقيام «فرج.ه.أ» 26 سنة، راعي أغنام ومقيم بمطروح من قبيلة السناجرة بالتحرش بها والاعتداء عليها في الطريق العام حال تواجدها بمنطقة الكورنيش أمام محال فتح الله. وأوضح مدير الأمن أنه على الفور توجهت القوة الأمنية المعينة بذات المنطقة، وتمكنت من ضبط المتهم، وبسؤاله أنكر ما نسب إليه ولم يعلل سبب اتهامها بذلك، وتحرر عن ذلك المحضر اللازم جنح مطر</t>
  </si>
  <si>
    <t>حملة قبض - تحرش جسدي - مطروح - كورنيش مطروح 26-08-2015</t>
  </si>
  <si>
    <t>ن . ج</t>
  </si>
  <si>
    <t>حداد</t>
  </si>
  <si>
    <t>م . ا 24 سنة</t>
  </si>
  <si>
    <t>http://www.vetogate.com/1784086</t>
  </si>
  <si>
    <t>تمكنت قوات الشرطة بكورنيش البحر في مطروح، من إلقاء القبض على حداد، تحرش بطالبة. وأكد اللواء هشام لطفي، مدير أمن مطروح، أن الرائد "أحمد عبد الوهاب" المعين بخدمة الكورنيش تمكن من ضبط "نور ج م - 24 سنة - حداد"، والمقيم بمطروح، حال تلبسه بالتحرش بـ"م ا م س - 24 سنة - طالبة بمعهد عالي"، والمقيمة بالقاهرة، وإستغاثتها لملامسته أجزاء حساسة من جسدها حال سيرها على الكورنيش بمدينة مرسي مطروح. وبمواجهته بما قررته الشاكية أنكر ما نسب إليه ولم يعلل سبب اتهامها له بذلك، وتحرر عن ذلك المحضر اللازم، وجارٍ العرض على النيابة.</t>
  </si>
  <si>
    <t>حملة قبض - تحرش جسدي - أول السلام - داخل ميكروباص 02-09-2015</t>
  </si>
  <si>
    <t>رقم 21156 لسنة 2015 جنح أول السلام</t>
  </si>
  <si>
    <t>http://www.mobtada.com/details.php?ID=377624</t>
  </si>
  <si>
    <t>http://www.albawabhnews.com/1478631</t>
  </si>
  <si>
    <t>تلقى المقدم محمد دويدار رئيس مباحث قسم شرطة السلام أول، بلاغا من فتاة، يفيد بقيام شاب بالتحرش بها، وملامسة أجزاء حساسة من جسدها. وأضافت أنها استنجدت بالأهالى وتم ضبط هذا الشاب بمعاونة الأهالى، وعلى الفور انتقل رئيس المباحث وتم ضبط المتحرش، واصطحابه إلى قسم الشرطة. وبمواجهته اعترف بالواقعة وتحرر محضر رقم 21156 جنح السلام اول، وتم إحالته إلى النيابة التى باشرت التحقيق.</t>
  </si>
  <si>
    <t>الجناين</t>
  </si>
  <si>
    <t>حملة قبض - تحرش جسدي - الجناين 05-09-2015</t>
  </si>
  <si>
    <t>طفلة 5 سنوات</t>
  </si>
  <si>
    <t>http://www.mobtada.com/details.php?ID=378833</t>
  </si>
  <si>
    <t>نفى عبدالمنعم، 70 سنة، المقيم بحى الجناين، بالسويس، ما نسب إليه بعد اتهامه بالتحرش بدينا، طفلة لا تتجاوز السنوات الـ5 من عمرها. وبعد تحرير محضر ضده، من قبل جيهان، والدة الطفلة، بقسم شرطة الجناين، تتهمه بمحاولة اغتصاب الطفلة، تؤكد الطفلة أن العجوز قام بتجريدها من ملابسها، واستدرجها إلى مكان، بجوار منزلها لمحاولة اغتصابها. فيما أكد المتهم أنه يوجد خلافات كثيرة بينه وبين أم الطفلة، ما جعلها تلجأ لهذا الاتهام، دون أى اعتبارات لابنتها، وما يلحق بها.</t>
  </si>
  <si>
    <t>حملة قبض - تحرش جسدي - مطروح 13-9-2014</t>
  </si>
  <si>
    <t>حارس عقار</t>
  </si>
  <si>
    <t>طفلة 8 سنوات</t>
  </si>
  <si>
    <t>http://www.albawabhnews.com/1497045</t>
  </si>
  <si>
    <t>تمكن ضباط مباحث قسم شرطة مطروح، اليوم الأحد، من ضبط حارس عقار في شارع علم الروم شرقي مدينة مرسي مطروح، لتحرشه بطفلة، تبلغ من العمر 8 سنوات. تلقى مساعد وزير الداخلية مدير أمن مطروح اللواء هشام لطفي، إخطارًا ببلاغ "زينب.إ.إ" 45 سنة، ربة منزل، مقيمة شارع علم الروم أمام المعهد الديني دائرة القسم، بقيام زوجها عرفيًا "محمد.أ.م" 31 سنة، حارس عقار، بالتحرش بنجلتها التي تبلغ من العمر 8 سنوات، بمحاولة التعدي عليها جنسيًا. تم ضبط المتهم، وبمواجهته أنكر ما نسب إليه، وعلل اتهام زوجته له، لوجود خلافات زوجية بينهما بسبب الزواج العرفي، وكلفت إدارة البحث بالتحري عن ظروف وملابسات الواقعة. تتحرر عن ذلك المحضر اللازم، وجار العرض على النيابة للتحقيق.</t>
  </si>
  <si>
    <t>ثان السلام</t>
  </si>
  <si>
    <t>حملة قبض - تحرش جسدي - ثان السلام - النهضة 17-9-2015</t>
  </si>
  <si>
    <t>50</t>
  </si>
  <si>
    <t>طفلة 9 سنوات</t>
  </si>
  <si>
    <t>رقم 5683 لسنة 2015 جنح ثان السلام</t>
  </si>
  <si>
    <t>http://www.albawabhnews.com/1505009</t>
  </si>
  <si>
    <t>قرر محمد طه، وكيل النائب العام بالسلام، اليوم الخميس، احتجاز مسن، تحرش بطفلة عمرها 9 سنوات، 24 ساعة لتحريات المباحث. وكانت والدة الطفلة تقدمت ببلاغ أمام قسم ثاني النهضة، تتهم فيه "م.م"، يناهز الخمسين عامًا، بالتحرش بابنتها، التي تبلغ من العمر 9 سنوات. وعلى الفور ألقت قوات الأمن القبض على المتهم، وتحرر بالواقعة المحضر رقم 5683 جنح السلام ثاني، وبإحالته إلى النيابة قررت ما سبق.</t>
  </si>
  <si>
    <t>فيصل</t>
  </si>
  <si>
    <t>حملة قبض - تحرش جسدي - فيصل "انتحال صفة طبيب" 18-9-2015</t>
  </si>
  <si>
    <t>و.ع</t>
  </si>
  <si>
    <t>منتحل صفة طبيب</t>
  </si>
  <si>
    <t>عدة سيدات</t>
  </si>
  <si>
    <t>http://www.elwatannews.com/news/details/805764</t>
  </si>
  <si>
    <t>ضبطت قوات الأمن بالسويس نصاب، انتحل صفة طبيب يعالج المرضى بالأعشاب الطبيعية، وأوهم السيدات بعلاجهن من بعض الأمراض، واستغل ذلك في هتك أعراض بعضهن. وقال الدكتور تامر البوهي وكيل نقابة الأطباء بالسويس، إن قوات الشرطة بقسم فيصل بالسويس، ألقت القبض على شخص متهم بانتحال صفة طبيب يدعي "وحيد ع."، وأنهم حرروا محضر ضد المتهم لاتهامه بهتك عرض السيدات المرضى في السويس. وأكد البوهي، أن نقابة أطباء السويس، وإدارة الطب الحر بمديرية الصحة بالسويس، تقدموا من قبل، بعدة بلاغات للنيابة العامة تتهم هذا الشخص أنه ينتحل صفة طبيب، وكشف على المرضى، حتى صدر ضد المتهم قرارات من النيابة العامة بالسويس بضبطه وإحضاره. وأكد أن المتهم موجود بقسم شرطة فيصل، لاسيما بعد تقدم أحد المواطنين ببلاغ يتهمه بالتحرش بزوجته، فضربه بعد اكتشافه أنه ينتحل صفة طبيب. وأضاف البوهي، أنه توجه وبصحبته الدكتور رضا زغلول مدير الطوارئ والطب الحر بالسويس؛ لقسم شرطة فيصل فيصل وقاما بتحرير بلاغ ضد المتهم الذي ينتحل صفة طبيب، وأثبتا في المحضر أن المتهم صادر ضده عدة قرارات ضبط وإحضار صادرة من النيابة العامة بالسويس، خاصةً وأنه فتح أكثر من عيادة طبية بالسويس دون الحصول على أي تراخيص لذلك، وكشف على السيدات منتحلا صفة طبيب.</t>
  </si>
  <si>
    <t>أسبوع عيد الأضحى 2015</t>
  </si>
  <si>
    <t>حملة قبض - تحرش جماعي - أول المنصورة - شارع البحر -أول أيام عيد الأضحى 24-09-2015</t>
  </si>
  <si>
    <t>http://www.mobtada.com/details.php?ID=386584</t>
  </si>
  <si>
    <t>فى إطار الحملات الأمنية باليوم الأول لعيد الأضحى، تمكنت مباحث الدقهلية من ضبط شابين بشارع البحر بالمنصورة، حاولا التحرش بفتاة. وتلقى اللواء عاصم حمزة، مدير أمن الدقهلية، إخطارا من قسم أول المنصورة، يفيد بضبط شابين بشارع البحر، حاولا التحرش بفتاة، وتجمهر المواطنون أثناء صراخها، متهمة إياهما بمحاولة التحرش بها، وتم ضبط الشابين، وبمواجتهما، وأنكرا التهمة الموجهة إليهما، ولم يتعرضا للفتاة، فيما حُرر المحضر اللازم، لإحالته للنيابة المختصة، لبدء التحقيق.</t>
  </si>
  <si>
    <t>كوم حمادة</t>
  </si>
  <si>
    <t>حملة قبض - تحرش جسدي - كوم حمادة - أول أيام عيد الأضحى 24-09-2015</t>
  </si>
  <si>
    <t>ك . ح</t>
  </si>
  <si>
    <t>ش .ع 16 سنة</t>
  </si>
  <si>
    <t>http://www.vetogate.com/1827239</t>
  </si>
  <si>
    <t>http://www.albawabhnews.com/1516958</t>
  </si>
  <si>
    <t xml:space="preserve">تمكنت الأجهزة الأمنية بالبحيرة من القبض على متحرش خلال احتفالات عيد الأضحى المبارك بمركز كوم حمادة. تلقى مركز شرطة كوم حمادة بلاغا من «ش.ع.ا»16 عاما، بأن شابا تحرش بها وسرق مبلغا ماليا بحوزتها وذلك تحت تهديد السلاح. تم تحديد هوية المتهم «كريم.ح.ا» 17 عاما عاطل ومقيم بمركز كوم حمادة وتم ضبطه وبمواجهته اعترف بارتكابه للواقعة وبالعرض على النيابة تم حبسه 4 أيام على ذمة التحقيقات. </t>
  </si>
  <si>
    <t>حملة قبض - تحرش لفظي - الإسكندرية - ثاني أيام عيد الأضحى 25-09-2015</t>
  </si>
  <si>
    <t>http://www.mobtada.com/details.php?ID=386802</t>
  </si>
  <si>
    <t>ألقت قوات الأمن بالإسكندرية القبض على 48 حالة تحرش فى الأماكن العامة خلال حملة بقيادة اللواء أحمد حجازى، مدير أمن الإسكندرية فى ثانى أيام عيد الأضحى المبارك.</t>
  </si>
  <si>
    <t>24-25/09/2015</t>
  </si>
  <si>
    <t>حملة قبض - تحرش لفظي - أسيوط - أول وثاني أيام عيد الأضحى 24 حتى 25-09-2015</t>
  </si>
  <si>
    <t>https://alnabaa.net/Story/489602</t>
  </si>
  <si>
    <t>أعلنت مديرية أمن أسيوط في بيان لها اليوم السبت ،عن تحرير 7 قضايا تحرش بأسيوط خلال أول وثاني أيام عيدالضحي المبارك.</t>
  </si>
  <si>
    <t>حملة قبض - تحرش لفظي - بندر الأقصر - أول وثاني أيام عيد الأضحى 24 حتى 25-09-2015</t>
  </si>
  <si>
    <t>http://www.albawabhnews.com/1518150</t>
  </si>
  <si>
    <t>أسفرت جهود ضباط قسم مكافحة العنف ضد المرأة بمديرية أمن الأقصر عن ضبط 11 حالة تعرض لأنثى "معاكسات" في أثناء احتفالات المواطنين بأول وثاني أيام عيد الأضحى المبارك بوسط بندر الأقصر. وتلقى اللواء عصام الحملي، مدير أمن الأقصر، إخطارًا يفيد تمكن النقيب محمود طاحون، رئيس قسم مكافحة العنف ضد المرأة من ضبط 11 حالة تعرض لفتيات وسيدات في الطريق العام في مدينة الأقصر خلال احتفالهن بعيد الأضحى، وذلك في إطار حملات أمنية مكبرة لشرطة مكافحة العنف ضد المرأة بدأت أول أيام العيد ولا تزال مستمرة. تم التحفظ على المتهمين وتسليمهم لقسم شرطة بندر الأقصر وتحرير المحاضر اللازمة حيال المقبوض عليهم، وجار عرضهم على النيابة العامة لمباشرة التحقيقات.</t>
  </si>
  <si>
    <t>م . ه . ص</t>
  </si>
  <si>
    <t>ا. م 23 سنة</t>
  </si>
  <si>
    <t>رقم 6/325 أحوال قسم شرطة ثالث مترو الأنفاق</t>
  </si>
  <si>
    <t>http://www.mobtada.com/details.php?ID=387166</t>
  </si>
  <si>
    <t>http://www.albawabhnews.com/1518628</t>
  </si>
  <si>
    <t xml:space="preserve">تمكنت شرطة النقل والمواصلات، من ضبط "محمد هـ ص"، 20 سنة، مندوب مبيعات، إثر إستغاثة "أ.م.ب"، 23 سنة، واتهامها له بالتحرش بها جنسياً، حال سيره خلفها بمحطة أحمد عرابى لمترو الأنفاق. وأفادت السيدة أنه عند قيامها بنهره، قام بخطف هاتفها المحمول ولاذ بالفرار، إلا أنه تم ضبطه وبحوزته الهاتف. وبمواجهة المتهم بما أسفر عنه الضبط، قرر قيامه بوضع يده على جسد السيدة دون قصد، واعترف بارتكابه واقعة السرقة. تحرر عن ذلك المحضر رقم 6/325ح قسم شرطة ثالث مترو الأنفاق، وأرسل بالمتهم والحرز لقسم شرطة الأزبكية، لقيده وعرضه على النيابة. </t>
  </si>
  <si>
    <t>حملة قبض - تحرش لفظي - الجيزة - ثالث أيام عيد الأضحى 26-09-2015</t>
  </si>
  <si>
    <t>http://www.alarabyanews.com/60424</t>
  </si>
  <si>
    <t xml:space="preserve">تمكنت قوات الأمن بمديرية أمن الجيزة من القبض على 7 متحرشين أثناء تحرشهم ببعض الفتيات بالحدائق والشوارع بالجيزة، وذلك خلال اليوم الثالث لعيد الأضحى المبارك. تم تحرير محاضر بالوقائع وأمر اللواء طارق نصر مساعد الوزير لأمن الجيزة بإحالة المتهمين للنيابة للتحقيق معهم. وقال مدير أمن الجيزة، أنه تم تكثيف التواجد الأمني لضبط العناصر الإجرامية والمتحرشة فى الشوارع والميادين وتم نشر عناصر سرية لضبط الخارجين عن القانون بالإضافة إلى الحملات المكبرة. وأشار مدير أمن الجيزة، إلى أنه تم نشر عناصر من الشرطة النسائية لضبط المتحرشين حيث أسفرت الحملات المكثفة عن ضبط 7 متحرشين بالحدائق والمتنزهات أثناء قيامهم بالتحرش بالفتيات خلال تواجدهن فى الحدائق. </t>
  </si>
  <si>
    <t>24-27/09/2015</t>
  </si>
  <si>
    <t>حملة قبض - تحرش جسدي - قصر النيل - التحرير والكورنيش - عيد الأضحى 24 حتى 27-09-2015</t>
  </si>
  <si>
    <t>http://www.elwatannews.com/news/details/809914</t>
  </si>
  <si>
    <t>قالت مصادر قضائية إن عدد محاضر التحرش التى تم تحريرها فى منطقة وسط القاهرة التى تشمل ميدانى التحرير وطلعت حرب وكورنيش القاهرة والمناطق المحيطة بها خلال أيام العيد بلغت قرابة 125 محضراً بينها 40 محضر تحرش جسدى والباقى محاضر لوقائع تحرش لفظى. تحقيقات: حبس 9 متهمين بالتحرش الجسدى.. وحجز 60 على ذمة التحريات وأضافت المصادر أن المستشار وائل شبل، المحامى العام الأول لنيابات وسط القاهرة، كلف فريقاً من نيابة قصر النيل بالتحقيق فى تلك المحاضر، كاشفة أن النيابة العامة استخدمت الردع فى ما يقرب من 60 محضراً ضد المتهمين وذلك على الرغم من عدم وجود الطرف الثانى «المجنى عليهن». وأشارت المصادر إلى أن فريق محققى نيابة قصر النيابة حقق مع 40 آخرين تحررت ضدهم محاضر تحرش جسدى خلال وجود الفتيات بالمحال التجارية والمطاعم ومنطقة البرج والزمالك وأعلى كوبرى قصر النيل والتحرير خلال ثانى وثالث ورابع أيام العيد، وتم الاستماع إلى أقوال 15 شخصاً من المتهمين، وأثبتت التحقيقات تورط 9 أفراد بالتحرش الجسدى قررت النيابة حبسهم 4 أيام على ذمة التحقيقات. وأوضحت المصادر أن النيابة أخلت سبيل 25 متهماً بعدما تصالح الطرفان خوفاً على مستقبلهم التعليمى، وحذرتهم النيابة من ارتكاب جرائم مماثلة، وتم أخذ إقرارات على المشكو فى حقهم بعدم العودة إلى مثل هذه الجرائم، وأثبتت التحقيقات أن جميع المتهمين تتراوح أعمارهم بين 10 سنوات و23 عاماً وجميعهم فى مراحل التعليم بالجامعات والمرحلتين الثانوية والإعدادية، وأن سبب التصالح جاء بعد الاتفاق بين الطرفين وخوفاً على مستقبلهم واستخدمت النيابة الرأفة مع المتهمين. ومن ناحية أخرى تواصل أجهزة الأمن بمديرية أمن القاهرة نشر قواتها فى شوارع العاصمة للتصدى إلى جرائم التحرش. وكشف تقرير صادر عن مبادرة «شفت تحرش» عن وقوع 128 واقعة تحرش لفظى، و11 «تحرش جسدى»، فى ثالث أيام عيد الأضحى بمناطق وسط القاهرة.</t>
  </si>
  <si>
    <t>حملة قبض - تحرش لفظي - قصر النيل - التحرير والكورنيش - عيد الأضحى 24 حتى 27-09-2015</t>
  </si>
  <si>
    <t>حملة قبض - تحرش جسدي - الإسكندرية - عيد الأضحى 24 حتى 27-09-2015</t>
  </si>
  <si>
    <t>38</t>
  </si>
  <si>
    <t>سمسار</t>
  </si>
  <si>
    <t>س.ح 26 سنة</t>
  </si>
  <si>
    <t>http://www.shorouknews.com/news/view.aspx?cdate=29092015&amp;id=5adae3d0-2ed2-47c3-ace1-b5ac7a4699aa</t>
  </si>
  <si>
    <t>http://www.albawabhnews.com/1520763</t>
  </si>
  <si>
    <t>وكان قد قام ضباط قسم مكافحة جرائم الآداب العامة بحمله أمنية، خلال أيام عيد الاضحى المبارك، بدوائر أقسام المدينة. وأسفرت عن ضبط الآتي في مجال ضبط قضايا التحرش الجنسي، حيث تم ضبط المدعو "أحمد. م، 38 عاما، سمسار"، مقيم دائرة قسم ثان المنتزه، حال قيامه بالتحرش الجنسي بالمدعوة "سمر. ح ، 26 عاما، بدون عمل"</t>
  </si>
  <si>
    <t>حملة قبض - تحرش لفظي - الإسكندرية - عيد الأضحى 24 حتى 27-09-2015</t>
  </si>
  <si>
    <t>تم تسجيل 49 حالة قبض مسبقا في الإسكندرية خلال العيد، وبذلك يكون هناك 142 حالة غير مرصودة من إجمالي 191</t>
  </si>
  <si>
    <t>وكان قد قام ضباط قسم مكافحة جرائم الآداب العامة بحمله أمنية، خلال أيام عيد الاضحى المبارك، بدوائر أقسام المدينة. وأسفرت عن ضبط الآتي في مجال ضبط قضايا التحرش الجنسي، تم ضبط 191 حالة تعرض للإناث بالطريق العام، وتحررت ضدهم المحاضر اللازمة، واتخذت الإجراءات اللازمة حيال المضبوطين.</t>
  </si>
  <si>
    <t>حملة قبض - تحرش لفظي - الشرقية - عيد الأضحى 24 حتى 27-09-2015</t>
  </si>
  <si>
    <t>http://www.albawabhnews.com/1519420</t>
  </si>
  <si>
    <t>أكد اللواء عبد اللطيف الحناوى مدير إدارة البحث الجنائي بمديرية أمن الشرقية، أن الأجهزة الأمنية بالتنسيق مع مباحث الآداب تمكنت من تحرير 12 محضر معاكسة فتيات خلال أول وثاني وثالث أيام عيد الأضحى، مشيرا إلى استمرار الحملات المكثفة وتأمين الاحتفالات حتى نهاية أيام العيد لمنع ظاهرة التحرش التي قلت بكثير عن الأعوام السابقة. وأوضح الحناوي في تصريحات خاصة لـ"البوابة نيوز"، أنه تم وضع خطة أمنية محكمة لتأمين احتفالات المحافظة بعيد الأضحى المبارك لافتا إلى أنه تم الدفع بعدد من الدوريات الثابتة والمتحركة بمداخل ومخارج المحافظة إضافة إلى نشر قوات الأمن بالتنسيق مع مباحث الأداب وقسم العنف ضد المرأة بمحيط الحدائق والمتنزهات لضبط المخالفين والمتحرشين.</t>
  </si>
  <si>
    <t>حملة قبض - تحرش لفظي - دمياط - عيد الأضحى 24 حتى 27-09-2015</t>
  </si>
  <si>
    <t>http://www.albawabhnews.com/1524861</t>
  </si>
  <si>
    <t>تمكنت مباحث الآداب بمديرية أمن دمياط، من ضبط 24 حالة تحرش بالفتيات والطالبات، خلال أيام الدراسة، في ميدان سرور ومنطقة مجمع المدارس بدمياط. وأسفرت الجهود الأمنية بقيادة الرائد بلال زغلول، رئيس مباحث الآداب من ضبط 24 شابا وتوقيفهم أثناء التحرش بالفتيات والتعدي عليهن لفظيا ويدويا. كما تم ضبط 18 شابا آخر متسكعا على متن دراجات بخارية أثناء محاولتهم التحرش بالفتيات في المناطق ذاتها، وتم التحفظ على الدراجات البخارية الخاصة بهم، ومن المقرر عرض المتهمين على النيابة العامة للتحقيق معهم. يذكر أن هناك تمركزا أمنيا واسعا لمواجهة التحرش، في محيط مجمع المدارس المختلفة بدمياط، وتم تنظيم حملات أمنية متحركة للسيطرة الأمنية على الشارع الدمياطي والتصدي لثمة محاولة شغب في محيط المدارس.</t>
  </si>
  <si>
    <t>حملة قبض - تحرش لفظي - الأقصر - عيد الأضحى 24 حتى 27-09-2015</t>
  </si>
  <si>
    <t>تم تسجيل 11 حالة قبض مسبقا في نفس الفترة الزمنية بالأقصر، وبالتالي فإنه يتبقى 18 حالة أخرى غير مرصودة من بين إجمالي 29 حالة</t>
  </si>
  <si>
    <t>http://www.elfagr.org/1876034#</t>
  </si>
  <si>
    <t xml:space="preserve"> أسفرت حملات قسم مكافحة العنف ضد المرأة بمحافظة الأقصر، عن ضبط 29 حالة تحرش لفظي ومعاكسات، خلال إحتفالات العيد بشوارع المحافظة وميادينها. تلقي اللواء عصام الحملي مدير أمن الأقصر، إخطار يفيد بتمكن قوات مكافحة العنف ضد المرأة برئاسة النقيب محمود طاحون والتابعة لمديرية أمن الأقصر، من ضبط 29 حالة تحرش لفظي ومعاكسات منذ اليوم الأول من الاحتفال بعيد الأضحي وحتي اليوم الرابع. وتم ضبط تلك الحالات بشوارع مدينة الأقصر وميادينها الرئيسية، من خلال الدوريات الشرطية التابعة لتك القوات، وتحررت المحاضراللازمة بالوقائع. </t>
  </si>
  <si>
    <t>بندر دمنهور وشبراخيت</t>
  </si>
  <si>
    <t>حملة قبض - تحرش لفظي - دمنهور 29-09-2015</t>
  </si>
  <si>
    <t>http://www.elwatannews.com/news/details/810703</t>
  </si>
  <si>
    <t xml:space="preserve">شن ضباط قسم مكافحة جرائم العنف ضد المرأة بمديرية أمن البحيرة، بالاشتراك مع ضباط قسم مباحث الآداب العامة، حملة أمنية لضبط حالات التحرش، وأسفرت الحملة عن ضبط 15 حالة تعرض لإناث بالطريق العام. وقال اللواء الدكتور أشرف عبدالقادر، مدير إدارة البحث الجنائي بمديرية الأمن، إنه تم ضبط 15 شخصا بينهم 13 طالبا خلال حملة أمنية، بمركزي دمنهور وشبراخيت، وجار تحرير المحاضر اللازمة والعرض على النيابة العامة. </t>
  </si>
  <si>
    <t>حملة قبض - تحرش لفظي - قصر النيل - جاردن سيتي - "حملات لمدارس البنات" 29-09-2015</t>
  </si>
  <si>
    <t>http://www.masrawy.com/News/News_Cases/details/2015/9/29/665035/%D8%B6%D8%A8%D8%B7-22-%D8%AD%D8%A7%D9%84%D8%A9-%D8%AA%D8%AD%D8%B1%D8%B4-%D8%A8%D9%85%D8%AD%D9%8A%D8%B7-%D9%85%D8%AF%D8%A7%D8%B1%D8%B3-%D8%A7%D9%84%D8%A8%D9%86%D8%A7%D8%AA-%D8%A8%D9%88%D8%B3%D8%B7-%D8%A7%D9%84%D8%B9%D8%A7%D8%B5%D9%85%D8%A9</t>
  </si>
  <si>
    <t>http://hawadeth.akhbarelyom.com/news/newdetails/248894/4/%D8%B6%D8%A8%D8%B7-20-%D8%AD%D8%A7%D9%84%D8%A9-%D8%AA%D8%AD%D8%B1%D8%B4-%D8%A3%D9%85%D8%A7%D9%85-%D9%85%D8%AF%D8%A7%D8%B1%D8%B3-%D8%A7%D9%84%D8%A8%D9%86%D8%A7%D8%AA-%D8%A8%D8%AC%D8%A7%D8%B1%D8%AF%D9%86-%D8%B3%D8%AA%D9%8A-%D9%88%D9%85%D8%AD%D9%84-%D8%AE%D9%85%D9%88%D8%B1-%D9%82%D8%B1%D8%A8-%D8%AC%D8%A7%D9%85%D8%B9%D8%A9-%D8%AE%D8%A7%D8%B5%D8%A9-.html#.VjJw9W5wu1s</t>
  </si>
  <si>
    <t xml:space="preserve"> نفذ ضباط مباحث الآداب، اليوم الثلاثاء، حملة مكبرة؛ استهدفت مدارس الفتيات بوسط القاهرة؛ للتصدي لظاهرة التحرش. وأسفرت الحملة التي أشرف عليها اللواء أمجد الشافعي، مدير الإدارة، وقادها اللواء محمد ذكاء، مدير النشاط الداخلي بالإدارة، بدوائر قصر النيل، والمنيل، وجاردن سيتي، عن ضبط 20 حالة تحرش بفتيات المدارس. تحررت المحاضر اللازمة، وأحالها اللواء زكريا أبو زينة للنيابة للتحقيق. </t>
  </si>
  <si>
    <t>توزيع أعداد المقبوض عليهم وعدد حملات القبض على خلفية التحرش في مصر، منذ إصدار "قانون التحرش"                 حتى 30-9-2015، وفقاً للمحافظة والإقليم الجغرافي</t>
  </si>
  <si>
    <t>عدد حملات القبض</t>
  </si>
  <si>
    <t>عدد المقبوض عليهم</t>
  </si>
  <si>
    <t>الإجمالي</t>
  </si>
  <si>
    <t>توزيع أعداد المقبوض عليهم على خلفية التحرش في مصر، منذ إصدار "قانون التحرش" حتى 30-9-2015،                                       وفقاً للفترة الزمنية والإقليم الجغرافي</t>
  </si>
  <si>
    <t>توزيع أعداد المقبوض عليهم على خلفية التحرش في مصر، منذ إصدار "قانون التحرش"               حتى 30-9-2015، وفقاً للإقليم الجغرافي وحجم واقعة التحرش</t>
  </si>
  <si>
    <t>توزيع أعداد المقبوض عليهم على خلفية التحرش في مصر، منذ إصدار "قانون التحرش"               حتى 30-9-2015، وفقاً للفترة الزمنية وحجم واقعة التحرش</t>
  </si>
  <si>
    <t>توزيع أعداد المقبوض عليهم على خلفية التحرش في مصر، منذ إصدار "قانون التحرش"               حتى 30-9-2015، وفقاً للإقليم الجغرافي ونوع التحرش</t>
  </si>
  <si>
    <t>توزيع أعداد المقبوض عليهم على خلفية التحرش في مصر، منذ إصدار "قانون التحرش"               حتى 30-9-2015، وفقاً للفترة الزمنية ونوع التحرش</t>
  </si>
  <si>
    <t>توزيع أعداد المقبوض عليهم على خلفية التحرش في مصر، منذ إصدار "قانون التحرش" حتى 30-9-2015،                                         وفقاً للإقليم الجغرافي ونوع التحرك الأمني</t>
  </si>
  <si>
    <t>توزيع أعداد المقبوض عليهم على خلفية التحرش في مصر، منذ إصدار "قانون التحرش" حتى 30-9-2015،                                         وفقاً للفترة الزمنية ونوع التحرك الأمني</t>
  </si>
  <si>
    <t>توزيع أعداد المقبوض عليهم على خلفية التحرش في مصر، منذ إصدار "قانون التحرش"                       حتى 30-9-2015، وفقاً للإقليم الجغرافي وصفة المقبوض عليهم خلال الواقعة</t>
  </si>
  <si>
    <t>توزيع أعداد المقبوض عليهم على خلفية التحرش في مصر، منذ إصدار "قانون التحرش"               حتى 30-9-2015، وفقاً للإقليم الجغرافي وجنسية الناجية أو الناجي</t>
  </si>
  <si>
    <t>توزيع أعداد المقبوض عليهم على خلفية التحرش في مصر، منذ إصدار "قانون التحرش"               حتى 30-9-2015، وفقاً للفترة الزمنية وجنسية الناجية أو الناجي</t>
  </si>
  <si>
    <t>توزيع أعداد المقبوض عليهم على خلفية التحرش في مصر، منذ إصدار "قانون التحرش"               حتى 30-9-2015، وفقاً للإقليم الجغرافي والنوع الاجتماعي للناجية أو الناجي</t>
  </si>
  <si>
    <t>توزيع أعداد المقبوض عليهم على خلفية التحرش في مصر، منذ إصدار "قانون التحرش"                       حتى 30-9-2015، وفقاً للإقليم الجغرافي والمرحلة العمرية للناجية أو الناجي</t>
  </si>
  <si>
    <t>توزيع أعداد المقبوض عليهم على خلفية التحرش في مصر، منذ إصدار "قانون التحرش"                       حتى 30-9-2015، وفقاً للفترة الزمنية والمرحلة العمرية للناجية أو الناجي</t>
  </si>
  <si>
    <t>توزيع أعداد المقبوض عليهم على خلفية التحرش في مصر، منذ إصدار "قانون التحرش" حتى 30-9-2015،                                                         وفقاً للفترة الزمنية والإجراء الجنائي المباشر</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</si>
</sst>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Arial"/>
      <scheme val="minor"/>
    </font>
    <font>
      <b/>
      <sz val="9.0"/>
      <color theme="0"/>
      <name val="Arial"/>
    </font>
    <font/>
    <font>
      <sz val="9.0"/>
      <color theme="0"/>
      <name val="Arial"/>
    </font>
    <font>
      <b/>
      <sz val="9.0"/>
      <color rgb="FFFF0000"/>
      <name val="Arial"/>
    </font>
    <font>
      <b/>
      <sz val="9.0"/>
      <color rgb="FFFFFFFF"/>
      <name val="Arial"/>
    </font>
    <font>
      <b/>
      <sz val="9.0"/>
      <color rgb="FF0C0C0C"/>
      <name val="Arial"/>
    </font>
    <font>
      <b/>
      <sz val="9.0"/>
      <color rgb="FF7030A0"/>
      <name val="Arial"/>
    </font>
    <font>
      <b/>
      <sz val="9.0"/>
      <color rgb="FFC00000"/>
      <name val="Arial"/>
    </font>
    <font>
      <sz val="9.0"/>
      <color theme="1"/>
      <name val="Arial"/>
    </font>
    <font>
      <b/>
      <u/>
      <sz val="9.0"/>
      <color rgb="FF0C0C0C"/>
      <name val="Arial"/>
    </font>
    <font>
      <sz val="9.0"/>
      <color rgb="FFFF0000"/>
      <name val="Arial"/>
    </font>
    <font>
      <sz val="9.0"/>
      <color rgb="FF7030A0"/>
      <name val="Arial"/>
    </font>
    <font>
      <sz val="9.0"/>
      <color rgb="FFC00000"/>
      <name val="Arial"/>
    </font>
    <font>
      <b/>
      <sz val="11.0"/>
      <color theme="1"/>
      <name val="Arial"/>
    </font>
    <font>
      <b/>
      <sz val="11.0"/>
      <color rgb="FFDBE5F1"/>
      <name val="Arial"/>
    </font>
    <font>
      <b/>
      <sz val="11.0"/>
      <color theme="0"/>
      <name val="Arial"/>
    </font>
    <font>
      <b/>
      <sz val="11.0"/>
      <color rgb="FFFF0000"/>
      <name val="Arial"/>
    </font>
  </fonts>
  <fills count="14">
    <fill>
      <patternFill patternType="none"/>
    </fill>
    <fill>
      <patternFill patternType="lightGray"/>
    </fill>
    <fill>
      <patternFill patternType="solid">
        <fgColor rgb="FF244061"/>
        <bgColor rgb="FF244061"/>
      </patternFill>
    </fill>
    <fill>
      <patternFill patternType="solid">
        <fgColor rgb="FF3F3F3F"/>
        <bgColor rgb="FF3F3F3F"/>
      </patternFill>
    </fill>
    <fill>
      <patternFill patternType="solid">
        <fgColor rgb="FFC00000"/>
        <bgColor rgb="FFC00000"/>
      </patternFill>
    </fill>
    <fill>
      <patternFill patternType="solid">
        <fgColor rgb="FF002060"/>
        <bgColor rgb="FF002060"/>
      </patternFill>
    </fill>
    <fill>
      <patternFill patternType="solid">
        <fgColor rgb="FFFFFF00"/>
        <bgColor rgb="FFFFFF00"/>
      </patternFill>
    </fill>
    <fill>
      <patternFill patternType="solid">
        <fgColor rgb="FF7F7F7F"/>
        <bgColor rgb="FF7F7F7F"/>
      </patternFill>
    </fill>
    <fill>
      <patternFill patternType="solid">
        <fgColor rgb="FFB8CCE4"/>
        <bgColor rgb="FFB8CCE4"/>
      </patternFill>
    </fill>
    <fill>
      <patternFill patternType="solid">
        <fgColor rgb="FF00FFFF"/>
        <bgColor rgb="FF00FFFF"/>
      </patternFill>
    </fill>
    <fill>
      <patternFill patternType="solid">
        <fgColor rgb="FFDBE5F1"/>
        <bgColor rgb="FFDBE5F1"/>
      </patternFill>
    </fill>
    <fill>
      <patternFill patternType="solid">
        <fgColor theme="1"/>
        <bgColor theme="1"/>
      </patternFill>
    </fill>
    <fill>
      <patternFill patternType="solid">
        <fgColor rgb="FF17365D"/>
        <bgColor rgb="FF17365D"/>
      </patternFill>
    </fill>
    <fill>
      <patternFill patternType="solid">
        <fgColor rgb="FF366092"/>
        <bgColor rgb="FF366092"/>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1" fillId="3" fontId="1" numFmtId="0" xfId="0" applyAlignment="1" applyBorder="1" applyFill="1" applyFont="1">
      <alignment horizontal="center" readingOrder="0" vertical="center"/>
    </xf>
    <xf borderId="1" fillId="4" fontId="1" numFmtId="0" xfId="0" applyAlignment="1" applyBorder="1" applyFill="1" applyFont="1">
      <alignment horizontal="center" readingOrder="0" vertical="center"/>
    </xf>
    <xf borderId="1" fillId="2" fontId="1" numFmtId="0" xfId="0" applyAlignment="1" applyBorder="1" applyFont="1">
      <alignment horizontal="center" readingOrder="0" shrinkToFit="0" vertical="center" wrapText="1"/>
    </xf>
    <xf borderId="4" fillId="2" fontId="1" numFmtId="0" xfId="0" applyAlignment="1" applyBorder="1" applyFont="1">
      <alignment horizontal="center" readingOrder="0" shrinkToFit="0" vertical="center" wrapText="1"/>
    </xf>
    <xf borderId="4" fillId="5" fontId="3" numFmtId="0" xfId="0" applyAlignment="1" applyBorder="1" applyFill="1" applyFont="1">
      <alignment horizontal="center"/>
    </xf>
    <xf borderId="4" fillId="2" fontId="1" numFmtId="49" xfId="0" applyAlignment="1" applyBorder="1" applyFont="1" applyNumberFormat="1">
      <alignment horizontal="center" readingOrder="0" shrinkToFit="0" vertical="center" wrapText="1"/>
    </xf>
    <xf borderId="4" fillId="2" fontId="1" numFmtId="14" xfId="0" applyAlignment="1" applyBorder="1" applyFont="1" applyNumberFormat="1">
      <alignment horizontal="center" readingOrder="0" shrinkToFit="0" vertical="center" wrapText="1"/>
    </xf>
    <xf borderId="4" fillId="6" fontId="4" numFmtId="0" xfId="0" applyAlignment="1" applyBorder="1" applyFill="1" applyFont="1">
      <alignment horizontal="center" readingOrder="0" shrinkToFit="0" vertical="center" wrapText="1"/>
    </xf>
    <xf borderId="4" fillId="3" fontId="5" numFmtId="0" xfId="0" applyAlignment="1" applyBorder="1" applyFont="1">
      <alignment horizontal="center" readingOrder="0" shrinkToFit="0" vertical="center" wrapText="1"/>
    </xf>
    <xf borderId="4" fillId="3" fontId="1" numFmtId="0" xfId="0" applyAlignment="1" applyBorder="1" applyFont="1">
      <alignment horizontal="center" readingOrder="0" shrinkToFit="0" vertical="center" wrapText="1"/>
    </xf>
    <xf borderId="4" fillId="3" fontId="1" numFmtId="49" xfId="0" applyAlignment="1" applyBorder="1" applyFont="1" applyNumberFormat="1">
      <alignment horizontal="center" readingOrder="0" shrinkToFit="0" vertical="center" wrapText="1"/>
    </xf>
    <xf borderId="4" fillId="4" fontId="1" numFmtId="0" xfId="0" applyAlignment="1" applyBorder="1" applyFont="1">
      <alignment horizontal="center" readingOrder="0" shrinkToFit="0" vertical="center" wrapText="1"/>
    </xf>
    <xf borderId="4" fillId="2" fontId="1" numFmtId="0" xfId="0" applyAlignment="1" applyBorder="1" applyFont="1">
      <alignment horizontal="center" shrinkToFit="0" vertical="center" wrapText="1"/>
    </xf>
    <xf borderId="4" fillId="5" fontId="3" numFmtId="0" xfId="0" applyAlignment="1" applyBorder="1" applyFont="1">
      <alignment horizontal="center" shrinkToFit="0" wrapText="1"/>
    </xf>
    <xf borderId="4" fillId="7" fontId="1" numFmtId="0" xfId="0" applyAlignment="1" applyBorder="1" applyFill="1" applyFont="1">
      <alignment horizontal="center" vertical="center"/>
    </xf>
    <xf borderId="4" fillId="7" fontId="1" numFmtId="49" xfId="0" applyAlignment="1" applyBorder="1" applyFont="1" applyNumberFormat="1">
      <alignment horizontal="center" readingOrder="0" shrinkToFit="0" vertical="center" wrapText="1"/>
    </xf>
    <xf borderId="4" fillId="7" fontId="1" numFmtId="14" xfId="0" applyAlignment="1" applyBorder="1" applyFont="1" applyNumberFormat="1">
      <alignment horizontal="center" shrinkToFit="0" vertical="center" wrapText="1"/>
    </xf>
    <xf borderId="4" fillId="8" fontId="6" numFmtId="0" xfId="0" applyAlignment="1" applyBorder="1" applyFill="1" applyFont="1">
      <alignment horizontal="center" readingOrder="0" shrinkToFit="0" vertical="center" wrapText="1"/>
    </xf>
    <xf borderId="4" fillId="9" fontId="7" numFmtId="0" xfId="0" applyAlignment="1" applyBorder="1" applyFill="1" applyFont="1">
      <alignment horizontal="center" vertical="center"/>
    </xf>
    <xf borderId="4" fillId="8" fontId="6" numFmtId="0" xfId="0" applyAlignment="1" applyBorder="1" applyFont="1">
      <alignment horizontal="center" shrinkToFit="0" vertical="center" wrapText="1"/>
    </xf>
    <xf borderId="4" fillId="8" fontId="6" numFmtId="49" xfId="0" applyAlignment="1" applyBorder="1" applyFont="1" applyNumberFormat="1">
      <alignment horizontal="center" shrinkToFit="0" vertical="center" wrapText="1"/>
    </xf>
    <xf borderId="4" fillId="8" fontId="8" numFmtId="0" xfId="0" applyAlignment="1" applyBorder="1" applyFont="1">
      <alignment horizontal="center" readingOrder="0" shrinkToFit="0" vertical="center" wrapText="1"/>
    </xf>
    <xf borderId="4" fillId="8" fontId="8" numFmtId="0" xfId="0" applyAlignment="1" applyBorder="1" applyFont="1">
      <alignment horizontal="center" readingOrder="0" vertical="center"/>
    </xf>
    <xf borderId="4" fillId="8" fontId="6" numFmtId="0" xfId="0" applyAlignment="1" applyBorder="1" applyFont="1">
      <alignment horizontal="right" shrinkToFit="0" vertical="center" wrapText="1"/>
    </xf>
    <xf borderId="4" fillId="8" fontId="6" numFmtId="0" xfId="0" applyAlignment="1" applyBorder="1" applyFont="1">
      <alignment horizontal="left" shrinkToFit="0" vertical="center" wrapText="1"/>
    </xf>
    <xf borderId="4" fillId="8" fontId="6" numFmtId="0" xfId="0" applyAlignment="1" applyBorder="1" applyFont="1">
      <alignment horizontal="left" shrinkToFit="0" vertical="top" wrapText="1"/>
    </xf>
    <xf borderId="4" fillId="8" fontId="6" numFmtId="0" xfId="0" applyAlignment="1" applyBorder="1" applyFont="1">
      <alignment horizontal="right" readingOrder="0" shrinkToFit="0" vertical="top" wrapText="1"/>
    </xf>
    <xf borderId="4" fillId="8" fontId="9" numFmtId="0" xfId="0" applyAlignment="1" applyBorder="1" applyFont="1">
      <alignment horizontal="center"/>
    </xf>
    <xf borderId="4" fillId="8" fontId="8" numFmtId="0" xfId="0" applyAlignment="1" applyBorder="1" applyFont="1">
      <alignment horizontal="center" shrinkToFit="0" vertical="center" wrapText="1"/>
    </xf>
    <xf borderId="4" fillId="8" fontId="6" numFmtId="0" xfId="0" applyAlignment="1" applyBorder="1" applyFont="1">
      <alignment horizontal="right" readingOrder="0" shrinkToFit="0" vertical="center" wrapText="1"/>
    </xf>
    <xf borderId="4" fillId="8" fontId="9" numFmtId="0" xfId="0" applyAlignment="1" applyBorder="1" applyFont="1">
      <alignment horizontal="center" shrinkToFit="0" wrapText="1"/>
    </xf>
    <xf borderId="4" fillId="8" fontId="6" numFmtId="0" xfId="0" applyAlignment="1" applyBorder="1" applyFont="1">
      <alignment horizontal="right" shrinkToFit="0" vertical="top" wrapText="1"/>
    </xf>
    <xf borderId="4" fillId="7" fontId="1" numFmtId="14" xfId="0" applyAlignment="1" applyBorder="1" applyFont="1" applyNumberFormat="1">
      <alignment horizontal="center" readingOrder="0" shrinkToFit="0" vertical="center" wrapText="1"/>
    </xf>
    <xf borderId="4" fillId="3" fontId="1" numFmtId="0" xfId="0" applyAlignment="1" applyBorder="1" applyFont="1">
      <alignment horizontal="center" vertical="center"/>
    </xf>
    <xf borderId="4" fillId="3" fontId="1" numFmtId="14" xfId="0" applyAlignment="1" applyBorder="1" applyFont="1" applyNumberFormat="1">
      <alignment horizontal="center" shrinkToFit="0" vertical="center" wrapText="1"/>
    </xf>
    <xf borderId="4" fillId="3" fontId="1" numFmtId="14" xfId="0" applyAlignment="1" applyBorder="1" applyFont="1" applyNumberFormat="1">
      <alignment horizontal="center" readingOrder="0" shrinkToFit="0" vertical="center" wrapText="1"/>
    </xf>
    <xf borderId="4" fillId="8" fontId="9" numFmtId="0" xfId="0" applyAlignment="1" applyBorder="1" applyFont="1">
      <alignment horizontal="right"/>
    </xf>
    <xf borderId="4" fillId="8" fontId="6" numFmtId="49" xfId="0" applyAlignment="1" applyBorder="1" applyFont="1" applyNumberFormat="1">
      <alignment horizontal="center" readingOrder="0" shrinkToFit="0" vertical="center" wrapText="1"/>
    </xf>
    <xf borderId="4" fillId="8" fontId="10" numFmtId="0" xfId="0" applyAlignment="1" applyBorder="1" applyFont="1">
      <alignment horizontal="left" shrinkToFit="0" vertical="center" wrapText="1"/>
    </xf>
    <xf borderId="4" fillId="8" fontId="6" numFmtId="0" xfId="0" applyAlignment="1" applyBorder="1" applyFont="1">
      <alignment horizontal="center" readingOrder="0" vertical="center"/>
    </xf>
    <xf borderId="4" fillId="8" fontId="9" numFmtId="0" xfId="0" applyAlignment="1" applyBorder="1" applyFont="1">
      <alignment horizontal="left"/>
    </xf>
    <xf borderId="4" fillId="8" fontId="6" numFmtId="17" xfId="0" applyAlignment="1" applyBorder="1" applyFont="1" applyNumberFormat="1">
      <alignment horizontal="right" readingOrder="0" shrinkToFit="0" vertical="center" wrapText="1"/>
    </xf>
    <xf borderId="4" fillId="8" fontId="6" numFmtId="17" xfId="0" applyAlignment="1" applyBorder="1" applyFont="1" applyNumberFormat="1">
      <alignment horizontal="right" shrinkToFit="0" vertical="center" wrapText="1"/>
    </xf>
    <xf borderId="4" fillId="3" fontId="3" numFmtId="0" xfId="0" applyAlignment="1" applyBorder="1" applyFont="1">
      <alignment horizontal="center"/>
    </xf>
    <xf borderId="4" fillId="7" fontId="3" numFmtId="49" xfId="0" applyAlignment="1" applyBorder="1" applyFont="1" applyNumberFormat="1">
      <alignment horizontal="center" shrinkToFit="0" wrapText="1"/>
    </xf>
    <xf borderId="4" fillId="7" fontId="3" numFmtId="0" xfId="0" applyAlignment="1" applyBorder="1" applyFont="1">
      <alignment horizontal="center" shrinkToFit="0" wrapText="1"/>
    </xf>
    <xf borderId="4" fillId="6" fontId="11" numFmtId="0" xfId="0" applyAlignment="1" applyBorder="1" applyFont="1">
      <alignment horizontal="center" shrinkToFit="0" wrapText="1"/>
    </xf>
    <xf borderId="4" fillId="9" fontId="12" numFmtId="0" xfId="0" applyAlignment="1" applyBorder="1" applyFont="1">
      <alignment horizontal="center"/>
    </xf>
    <xf borderId="4" fillId="8" fontId="9" numFmtId="49" xfId="0" applyAlignment="1" applyBorder="1" applyFont="1" applyNumberFormat="1">
      <alignment horizontal="center" shrinkToFit="0" wrapText="1"/>
    </xf>
    <xf borderId="4" fillId="8" fontId="13" numFmtId="0" xfId="0" applyAlignment="1" applyBorder="1" applyFont="1">
      <alignment horizontal="center" shrinkToFit="0" wrapText="1"/>
    </xf>
    <xf borderId="4" fillId="8" fontId="13" numFmtId="0" xfId="0" applyAlignment="1" applyBorder="1" applyFont="1">
      <alignment horizontal="center"/>
    </xf>
    <xf borderId="4" fillId="8" fontId="9" numFmtId="0" xfId="0" applyAlignment="1" applyBorder="1" applyFont="1">
      <alignment horizontal="right" shrinkToFit="0" wrapText="1"/>
    </xf>
    <xf borderId="4" fillId="8" fontId="9" numFmtId="0" xfId="0" applyAlignment="1" applyBorder="1" applyFont="1">
      <alignment horizontal="left" shrinkToFit="0" wrapText="1"/>
    </xf>
    <xf borderId="4" fillId="8" fontId="9" numFmtId="0" xfId="0" applyAlignment="1" applyBorder="1" applyFont="1">
      <alignment horizontal="left" shrinkToFit="0" vertical="top" wrapText="1"/>
    </xf>
    <xf borderId="4" fillId="8" fontId="9" numFmtId="0" xfId="0" applyAlignment="1" applyBorder="1" applyFont="1">
      <alignment horizontal="right" shrinkToFit="0" vertical="top" wrapText="1"/>
    </xf>
    <xf borderId="5" fillId="10" fontId="14" numFmtId="0" xfId="0" applyAlignment="1" applyBorder="1" applyFill="1" applyFont="1">
      <alignment horizontal="center" vertical="center"/>
    </xf>
    <xf borderId="5" fillId="10" fontId="15" numFmtId="0" xfId="0" applyAlignment="1" applyBorder="1" applyFont="1">
      <alignment horizontal="center" vertical="center"/>
    </xf>
    <xf borderId="1" fillId="11" fontId="16" numFmtId="0" xfId="0" applyAlignment="1" applyBorder="1" applyFill="1" applyFont="1">
      <alignment horizontal="center" readingOrder="0" shrinkToFit="0" vertical="center" wrapText="1"/>
    </xf>
    <xf borderId="4" fillId="12" fontId="16" numFmtId="0" xfId="0" applyAlignment="1" applyBorder="1" applyFill="1" applyFont="1">
      <alignment horizontal="center" readingOrder="0" shrinkToFit="0" vertical="center" wrapText="1"/>
    </xf>
    <xf borderId="1" fillId="12" fontId="16" numFmtId="0" xfId="0" applyAlignment="1" applyBorder="1" applyFont="1">
      <alignment horizontal="center" readingOrder="0" shrinkToFit="0" vertical="center" wrapText="1"/>
    </xf>
    <xf borderId="6" fillId="10" fontId="14" numFmtId="0" xfId="0" applyAlignment="1" applyBorder="1" applyFont="1">
      <alignment horizontal="center" vertical="center"/>
    </xf>
    <xf borderId="6" fillId="13" fontId="16" numFmtId="0" xfId="0" applyAlignment="1" applyBorder="1" applyFill="1" applyFont="1">
      <alignment horizontal="center" readingOrder="0" shrinkToFit="0" vertical="center" wrapText="1"/>
    </xf>
    <xf borderId="4" fillId="13" fontId="16" numFmtId="0" xfId="0" applyAlignment="1" applyBorder="1" applyFont="1">
      <alignment horizontal="center" readingOrder="0" vertical="center"/>
    </xf>
    <xf borderId="4" fillId="10" fontId="14" numFmtId="0" xfId="0" applyAlignment="1" applyBorder="1" applyFont="1">
      <alignment horizontal="center" vertical="center"/>
    </xf>
    <xf borderId="7" fillId="0" fontId="2" numFmtId="0" xfId="0" applyBorder="1" applyFont="1"/>
    <xf borderId="5" fillId="10" fontId="17" numFmtId="0" xfId="0" applyAlignment="1" applyBorder="1" applyFont="1">
      <alignment horizontal="center" vertical="center"/>
    </xf>
    <xf borderId="8" fillId="0" fontId="2" numFmtId="0" xfId="0" applyBorder="1" applyFont="1"/>
    <xf borderId="1" fillId="7" fontId="16" numFmtId="0" xfId="0" applyAlignment="1" applyBorder="1" applyFont="1">
      <alignment horizontal="center" readingOrder="0" vertical="center"/>
    </xf>
    <xf borderId="1" fillId="7" fontId="16" numFmtId="0" xfId="0" applyAlignment="1" applyBorder="1" applyFont="1">
      <alignment horizontal="center" vertical="center"/>
    </xf>
    <xf borderId="4" fillId="7" fontId="16" numFmtId="0" xfId="0" applyAlignment="1" applyBorder="1" applyFont="1">
      <alignment vertical="center"/>
    </xf>
    <xf borderId="4" fillId="7" fontId="16" numFmtId="0" xfId="0" applyAlignment="1" applyBorder="1" applyFont="1">
      <alignment horizontal="center" readingOrder="0" vertical="center"/>
    </xf>
    <xf borderId="4" fillId="7" fontId="16" numFmtId="0" xfId="0" applyAlignment="1" applyBorder="1" applyFont="1">
      <alignment horizontal="center" vertical="center"/>
    </xf>
    <xf borderId="5" fillId="10" fontId="15" numFmtId="0" xfId="0" applyAlignment="1" applyBorder="1" applyFont="1">
      <alignment horizontal="center" readingOrder="0" vertical="center"/>
    </xf>
    <xf borderId="5" fillId="10" fontId="14" numFmtId="0" xfId="0" applyAlignment="1" applyBorder="1" applyFont="1">
      <alignment horizontal="center" shrinkToFit="0" vertical="center" wrapText="1"/>
    </xf>
    <xf borderId="5" fillId="10" fontId="15" numFmtId="0" xfId="0" applyAlignment="1" applyBorder="1" applyFont="1">
      <alignment horizontal="center" shrinkToFit="0" vertical="center" wrapText="1"/>
    </xf>
    <xf borderId="5" fillId="10" fontId="15" numFmtId="0" xfId="0" applyAlignment="1" applyBorder="1" applyFont="1">
      <alignment horizontal="center" readingOrder="0" shrinkToFit="0" vertical="center" wrapText="1"/>
    </xf>
    <xf borderId="5" fillId="7" fontId="14"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66675</xdr:colOff>
      <xdr:row>1</xdr:row>
      <xdr:rowOff>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33</xdr:row>
      <xdr:rowOff>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352425</xdr:colOff>
      <xdr:row>58</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352425</xdr:colOff>
      <xdr:row>48</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333375</xdr:colOff>
      <xdr:row>74</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361950</xdr:colOff>
      <xdr:row>100</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200025</xdr:colOff>
      <xdr:row>126</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342900</xdr:colOff>
      <xdr:row>84</xdr:row>
      <xdr:rowOff>161925</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352425</xdr:colOff>
      <xdr:row>110</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333375</xdr:colOff>
      <xdr:row>136</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361950</xdr:colOff>
      <xdr:row>146</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361950</xdr:colOff>
      <xdr:row>162</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190500</xdr:colOff>
      <xdr:row>172</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190500</xdr:colOff>
      <xdr:row>182</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1228725</xdr:colOff>
      <xdr:row>198</xdr:row>
      <xdr:rowOff>171450</xdr:rowOff>
    </xdr:from>
    <xdr:ext cx="61912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mobtada.com/details.php?ID=358794" TargetMode="External"/><Relationship Id="rId42" Type="http://schemas.openxmlformats.org/officeDocument/2006/relationships/hyperlink" Target="http://www.mobtada.com/details.php?ID=359837" TargetMode="External"/><Relationship Id="rId41" Type="http://schemas.openxmlformats.org/officeDocument/2006/relationships/hyperlink" Target="http://www.mobtada.com/details.php?ID=359492" TargetMode="External"/><Relationship Id="rId44" Type="http://schemas.openxmlformats.org/officeDocument/2006/relationships/hyperlink" Target="http://www.vetogate.com/1747347" TargetMode="External"/><Relationship Id="rId43" Type="http://schemas.openxmlformats.org/officeDocument/2006/relationships/hyperlink" Target="http://www.mobtada.com/details.php?ID=359638" TargetMode="External"/><Relationship Id="rId46" Type="http://schemas.openxmlformats.org/officeDocument/2006/relationships/hyperlink" Target="http://www.mobtada.com/details.php?ID=369478" TargetMode="External"/><Relationship Id="rId45" Type="http://schemas.openxmlformats.org/officeDocument/2006/relationships/hyperlink" Target="http://www.mobtada.com/details.php?ID=368254" TargetMode="External"/><Relationship Id="rId1" Type="http://schemas.openxmlformats.org/officeDocument/2006/relationships/hyperlink" Target="http://onaeg.com/?p=1938856" TargetMode="External"/><Relationship Id="rId2" Type="http://schemas.openxmlformats.org/officeDocument/2006/relationships/hyperlink" Target="http://www.vetogate.com/1264780" TargetMode="External"/><Relationship Id="rId3" Type="http://schemas.openxmlformats.org/officeDocument/2006/relationships/hyperlink" Target="http://www.vetogate.com/1260117" TargetMode="External"/><Relationship Id="rId4" Type="http://schemas.openxmlformats.org/officeDocument/2006/relationships/hyperlink" Target="http://www.vetogate.com/1263867" TargetMode="External"/><Relationship Id="rId9" Type="http://schemas.openxmlformats.org/officeDocument/2006/relationships/hyperlink" Target="http://www.vetogate.com/1263265" TargetMode="External"/><Relationship Id="rId48" Type="http://schemas.openxmlformats.org/officeDocument/2006/relationships/hyperlink" Target="http://www.mobtada.com/details.php?ID=386802" TargetMode="External"/><Relationship Id="rId47" Type="http://schemas.openxmlformats.org/officeDocument/2006/relationships/hyperlink" Target="http://www.mobtada.com/details.php?ID=386584" TargetMode="External"/><Relationship Id="rId49" Type="http://schemas.openxmlformats.org/officeDocument/2006/relationships/hyperlink" Target="http://www.alarabyanews.com/60424" TargetMode="External"/><Relationship Id="rId5" Type="http://schemas.openxmlformats.org/officeDocument/2006/relationships/hyperlink" Target="http://onaeg.com/?p=1946008" TargetMode="External"/><Relationship Id="rId6" Type="http://schemas.openxmlformats.org/officeDocument/2006/relationships/hyperlink" Target="http://onaeg.com/?p=1946008" TargetMode="External"/><Relationship Id="rId7" Type="http://schemas.openxmlformats.org/officeDocument/2006/relationships/hyperlink" Target="http://www.vetogate.com/1263867" TargetMode="External"/><Relationship Id="rId8" Type="http://schemas.openxmlformats.org/officeDocument/2006/relationships/hyperlink" Target="http://www.vetogate.com/1263265" TargetMode="External"/><Relationship Id="rId31" Type="http://schemas.openxmlformats.org/officeDocument/2006/relationships/hyperlink" Target="http://akhbar-baladna.net/?p=24003" TargetMode="External"/><Relationship Id="rId30" Type="http://schemas.openxmlformats.org/officeDocument/2006/relationships/hyperlink" Target="http://akhbar-baladna.net/?p=24003" TargetMode="External"/><Relationship Id="rId33" Type="http://schemas.openxmlformats.org/officeDocument/2006/relationships/hyperlink" Target="http://www.mobtada.com/details.php?ID=318657" TargetMode="External"/><Relationship Id="rId32" Type="http://schemas.openxmlformats.org/officeDocument/2006/relationships/hyperlink" Target="http://www.vetogate.com/1580692" TargetMode="External"/><Relationship Id="rId35" Type="http://schemas.openxmlformats.org/officeDocument/2006/relationships/hyperlink" Target="http://www.mobtada.com/details.php?ID=326922" TargetMode="External"/><Relationship Id="rId34" Type="http://schemas.openxmlformats.org/officeDocument/2006/relationships/hyperlink" Target="http://www.mobtada.com/details.php?ID=322977" TargetMode="External"/><Relationship Id="rId37" Type="http://schemas.openxmlformats.org/officeDocument/2006/relationships/hyperlink" Target="http://www.dostor.org/831033" TargetMode="External"/><Relationship Id="rId36" Type="http://schemas.openxmlformats.org/officeDocument/2006/relationships/hyperlink" Target="http://www.mobtada.com/details.php?ID=328483" TargetMode="External"/><Relationship Id="rId39" Type="http://schemas.openxmlformats.org/officeDocument/2006/relationships/hyperlink" Target="http://www.mobtada.com/details.php?ID=358794" TargetMode="External"/><Relationship Id="rId38" Type="http://schemas.openxmlformats.org/officeDocument/2006/relationships/hyperlink" Target="http://www.masress.com/almessa/295607" TargetMode="External"/><Relationship Id="rId20" Type="http://schemas.openxmlformats.org/officeDocument/2006/relationships/hyperlink" Target="http://www.almasryalyoum.com/news/details/623153" TargetMode="External"/><Relationship Id="rId22" Type="http://schemas.openxmlformats.org/officeDocument/2006/relationships/hyperlink" Target="http://www.dostor.org/773330" TargetMode="External"/><Relationship Id="rId21" Type="http://schemas.openxmlformats.org/officeDocument/2006/relationships/hyperlink" Target="http://hawadeth.net/%D8%B6%D8%A8%D8%B7-%D8%B9%D8%A7%D8%B7%D9%84-%D9%8A%D8%AA%D8%AD%D8%B1%D8%B4-%D8%A8%D8%A7%D9%84%D8%B3%D9%8A%D8%AF%D8%A7%D8%AA-%D8%A8%D8%A7%D9%84%D8%A7%D9%82%D8%B5%D8%B1/" TargetMode="External"/><Relationship Id="rId24" Type="http://schemas.openxmlformats.org/officeDocument/2006/relationships/hyperlink" Target="http://www.elaosboa.com/show.asp?id=140791" TargetMode="External"/><Relationship Id="rId23" Type="http://schemas.openxmlformats.org/officeDocument/2006/relationships/hyperlink" Target="http://www.moheet.com/2015/02/16/2218577/%D8%B6%D8%A8%D8%B7-%D8%B4%D8%A7%D8%A8-%D8%A3%D8%B2%D9%87%D8%B1%D9%8A-%D9%85%D8%AA%D9%87%D9%85-%D8%A8%D8%A7%D9%84%D8%AA%D8%AD%D8%B1%D8%B4-%D9%81%D9%8A-%D8%B3%D9%88%D9%87%D8%A7%D8%AC.html" TargetMode="External"/><Relationship Id="rId26" Type="http://schemas.openxmlformats.org/officeDocument/2006/relationships/hyperlink" Target="http://www.mobtada.com/details.php?ID=302506" TargetMode="External"/><Relationship Id="rId25" Type="http://schemas.openxmlformats.org/officeDocument/2006/relationships/hyperlink" Target="http://www.albawabhnews.com/1154685" TargetMode="External"/><Relationship Id="rId28" Type="http://schemas.openxmlformats.org/officeDocument/2006/relationships/hyperlink" Target="http://www.mobtada.com/details.php?ID=310501" TargetMode="External"/><Relationship Id="rId27" Type="http://schemas.openxmlformats.org/officeDocument/2006/relationships/hyperlink" Target="http://www.dostor.org/795440" TargetMode="External"/><Relationship Id="rId29" Type="http://schemas.openxmlformats.org/officeDocument/2006/relationships/hyperlink" Target="http://www.mobtada.com/details.php?ID=311995" TargetMode="External"/><Relationship Id="rId51" Type="http://schemas.openxmlformats.org/officeDocument/2006/relationships/hyperlink" Target="http://www.elwatannews.com/news/details/809914" TargetMode="External"/><Relationship Id="rId50" Type="http://schemas.openxmlformats.org/officeDocument/2006/relationships/hyperlink" Target="http://www.elwatannews.com/news/details/809914" TargetMode="External"/><Relationship Id="rId53" Type="http://schemas.openxmlformats.org/officeDocument/2006/relationships/hyperlink" Target="http://www.shorouknews.com/news/view.aspx?cdate=29092015&amp;id=5adae3d0-2ed2-47c3-ace1-b5ac7a4699aa" TargetMode="External"/><Relationship Id="rId52" Type="http://schemas.openxmlformats.org/officeDocument/2006/relationships/hyperlink" Target="http://www.shorouknews.com/news/view.aspx?cdate=29092015&amp;id=5adae3d0-2ed2-47c3-ace1-b5ac7a4699aa" TargetMode="External"/><Relationship Id="rId11" Type="http://schemas.openxmlformats.org/officeDocument/2006/relationships/hyperlink" Target="http://onaeg.com/?p=1946987" TargetMode="External"/><Relationship Id="rId55" Type="http://schemas.openxmlformats.org/officeDocument/2006/relationships/drawing" Target="../drawings/drawing1.xml"/><Relationship Id="rId10" Type="http://schemas.openxmlformats.org/officeDocument/2006/relationships/hyperlink" Target="http://onaeg.com/?p=1946202" TargetMode="External"/><Relationship Id="rId54" Type="http://schemas.openxmlformats.org/officeDocument/2006/relationships/hyperlink" Target="http://www.elfagr.org/1876034" TargetMode="External"/><Relationship Id="rId13" Type="http://schemas.openxmlformats.org/officeDocument/2006/relationships/hyperlink" Target="http://onaeg.com/?p=1964543" TargetMode="External"/><Relationship Id="rId12" Type="http://schemas.openxmlformats.org/officeDocument/2006/relationships/hyperlink" Target="http://onaeg.com/?p=1962847" TargetMode="External"/><Relationship Id="rId15" Type="http://schemas.openxmlformats.org/officeDocument/2006/relationships/hyperlink" Target="http://www.vetogate.com/1286451" TargetMode="External"/><Relationship Id="rId14" Type="http://schemas.openxmlformats.org/officeDocument/2006/relationships/hyperlink" Target="http://onaeg.com/?p=1972919" TargetMode="External"/><Relationship Id="rId17" Type="http://schemas.openxmlformats.org/officeDocument/2006/relationships/hyperlink" Target="http://www.vetogate.com/1320177" TargetMode="External"/><Relationship Id="rId16" Type="http://schemas.openxmlformats.org/officeDocument/2006/relationships/hyperlink" Target="http://onaeg.com/?p=1978979" TargetMode="External"/><Relationship Id="rId19" Type="http://schemas.openxmlformats.org/officeDocument/2006/relationships/hyperlink" Target="http://www.mobtada.com/details.php?ID=271230" TargetMode="External"/><Relationship Id="rId18" Type="http://schemas.openxmlformats.org/officeDocument/2006/relationships/hyperlink" Target="http://onaeg.com/?p=204489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rightToLeft="1" workbookViewId="0">
      <pane ySplit="2.0" topLeftCell="A3" activePane="bottomLeft" state="frozen"/>
      <selection activeCell="B4" sqref="B4" pane="bottomLeft"/>
    </sheetView>
  </sheetViews>
  <sheetFormatPr customHeight="1" defaultColWidth="12.63" defaultRowHeight="15.0"/>
  <cols>
    <col customWidth="1" min="1" max="1" width="3.88"/>
    <col customWidth="1" min="2" max="2" width="8.0"/>
    <col customWidth="1" min="3" max="3" width="10.0"/>
    <col customWidth="1" min="4" max="4" width="6.25"/>
    <col customWidth="1" min="5" max="5" width="1.13"/>
    <col customWidth="1" min="6" max="6" width="7.75"/>
    <col customWidth="1" min="7" max="7" width="27.0"/>
    <col customWidth="1" min="8" max="8" width="6.88"/>
    <col customWidth="1" min="9" max="9" width="4.5"/>
    <col customWidth="1" min="10" max="10" width="9.75"/>
    <col customWidth="1" min="11" max="11" width="3.88"/>
    <col customWidth="1" min="12" max="12" width="8.75"/>
    <col customWidth="1" min="13" max="13" width="5.88"/>
    <col customWidth="1" min="14" max="14" width="7.0"/>
    <col customWidth="1" min="15" max="15" width="7.5"/>
    <col customWidth="1" min="16" max="16" width="10.0"/>
    <col customWidth="1" min="17" max="17" width="5.63"/>
    <col customWidth="1" min="18" max="18" width="4.38"/>
    <col customWidth="1" min="19" max="19" width="6.38"/>
    <col customWidth="1" min="20" max="20" width="13.75"/>
    <col customWidth="1" min="21" max="21" width="13.25"/>
    <col customWidth="1" min="22" max="22" width="13.38"/>
    <col customWidth="1" min="23" max="23" width="22.5"/>
    <col customWidth="1" min="24" max="24" width="30.38"/>
    <col customWidth="1" min="25" max="25" width="26.38"/>
    <col customWidth="1" min="26" max="26" width="27.0"/>
    <col customWidth="1" min="27" max="27" width="40.0"/>
    <col customWidth="1" min="28" max="28" width="9.0"/>
  </cols>
  <sheetData>
    <row r="1" ht="13.5" customHeight="1">
      <c r="A1" s="1" t="s">
        <v>0</v>
      </c>
      <c r="B1" s="2"/>
      <c r="C1" s="2"/>
      <c r="D1" s="2"/>
      <c r="E1" s="2"/>
      <c r="F1" s="2"/>
      <c r="G1" s="2"/>
      <c r="H1" s="2"/>
      <c r="I1" s="2"/>
      <c r="J1" s="3"/>
      <c r="K1" s="4" t="s">
        <v>1</v>
      </c>
      <c r="L1" s="2"/>
      <c r="M1" s="2"/>
      <c r="N1" s="2"/>
      <c r="O1" s="3"/>
      <c r="P1" s="5" t="s">
        <v>2</v>
      </c>
      <c r="Q1" s="2"/>
      <c r="R1" s="2"/>
      <c r="S1" s="3"/>
      <c r="T1" s="6" t="s">
        <v>3</v>
      </c>
      <c r="U1" s="2"/>
      <c r="V1" s="2"/>
      <c r="W1" s="3"/>
      <c r="X1" s="7" t="s">
        <v>4</v>
      </c>
      <c r="Y1" s="7" t="s">
        <v>5</v>
      </c>
      <c r="Z1" s="7" t="s">
        <v>6</v>
      </c>
      <c r="AA1" s="7" t="s">
        <v>7</v>
      </c>
      <c r="AB1" s="8"/>
    </row>
    <row r="2" ht="24.0" customHeight="1">
      <c r="A2" s="7" t="s">
        <v>8</v>
      </c>
      <c r="B2" s="9" t="s">
        <v>9</v>
      </c>
      <c r="C2" s="10" t="s">
        <v>10</v>
      </c>
      <c r="D2" s="7" t="s">
        <v>11</v>
      </c>
      <c r="E2" s="11" t="s">
        <v>12</v>
      </c>
      <c r="F2" s="7" t="s">
        <v>13</v>
      </c>
      <c r="G2" s="7" t="s">
        <v>14</v>
      </c>
      <c r="H2" s="7" t="s">
        <v>15</v>
      </c>
      <c r="I2" s="7" t="s">
        <v>16</v>
      </c>
      <c r="J2" s="7" t="s">
        <v>17</v>
      </c>
      <c r="K2" s="12" t="s">
        <v>18</v>
      </c>
      <c r="L2" s="13" t="s">
        <v>19</v>
      </c>
      <c r="M2" s="14" t="s">
        <v>20</v>
      </c>
      <c r="N2" s="13" t="s">
        <v>21</v>
      </c>
      <c r="O2" s="13" t="s">
        <v>22</v>
      </c>
      <c r="P2" s="15" t="s">
        <v>23</v>
      </c>
      <c r="Q2" s="15" t="s">
        <v>24</v>
      </c>
      <c r="R2" s="15" t="s">
        <v>25</v>
      </c>
      <c r="S2" s="15" t="s">
        <v>26</v>
      </c>
      <c r="T2" s="7" t="s">
        <v>27</v>
      </c>
      <c r="U2" s="7" t="s">
        <v>28</v>
      </c>
      <c r="V2" s="7" t="s">
        <v>29</v>
      </c>
      <c r="W2" s="7" t="s">
        <v>30</v>
      </c>
      <c r="X2" s="16"/>
      <c r="Y2" s="16"/>
      <c r="Z2" s="16"/>
      <c r="AA2" s="16"/>
      <c r="AB2" s="17"/>
    </row>
    <row r="3" ht="24.0" customHeight="1">
      <c r="A3" s="18">
        <v>1.0</v>
      </c>
      <c r="B3" s="19" t="s">
        <v>31</v>
      </c>
      <c r="C3" s="20">
        <v>41796.0</v>
      </c>
      <c r="D3" s="21" t="s">
        <v>32</v>
      </c>
      <c r="E3" s="11" t="s">
        <v>33</v>
      </c>
      <c r="F3" s="21" t="s">
        <v>34</v>
      </c>
      <c r="G3" s="21" t="s">
        <v>35</v>
      </c>
      <c r="H3" s="21" t="s">
        <v>36</v>
      </c>
      <c r="I3" s="21" t="s">
        <v>37</v>
      </c>
      <c r="J3" s="21" t="s">
        <v>38</v>
      </c>
      <c r="K3" s="22">
        <v>1.0</v>
      </c>
      <c r="L3" s="23"/>
      <c r="M3" s="24"/>
      <c r="N3" s="23"/>
      <c r="O3" s="21" t="s">
        <v>39</v>
      </c>
      <c r="P3" s="25" t="s">
        <v>40</v>
      </c>
      <c r="Q3" s="25" t="s">
        <v>41</v>
      </c>
      <c r="R3" s="26" t="s">
        <v>42</v>
      </c>
      <c r="S3" s="25" t="s">
        <v>43</v>
      </c>
      <c r="T3" s="27"/>
      <c r="U3" s="23"/>
      <c r="V3" s="21" t="s">
        <v>44</v>
      </c>
      <c r="W3" s="23"/>
      <c r="X3" s="23"/>
      <c r="Y3" s="28" t="s">
        <v>45</v>
      </c>
      <c r="Z3" s="29" t="s">
        <v>46</v>
      </c>
      <c r="AA3" s="30" t="s">
        <v>47</v>
      </c>
      <c r="AB3" s="31"/>
    </row>
    <row r="4" ht="24.0" customHeight="1">
      <c r="A4" s="18">
        <v>2.0</v>
      </c>
      <c r="B4" s="19" t="s">
        <v>31</v>
      </c>
      <c r="C4" s="20">
        <v>41796.0</v>
      </c>
      <c r="D4" s="21" t="s">
        <v>48</v>
      </c>
      <c r="E4" s="11" t="s">
        <v>49</v>
      </c>
      <c r="F4" s="21" t="s">
        <v>50</v>
      </c>
      <c r="G4" s="21" t="s">
        <v>51</v>
      </c>
      <c r="H4" s="21" t="s">
        <v>36</v>
      </c>
      <c r="I4" s="21" t="s">
        <v>52</v>
      </c>
      <c r="J4" s="21" t="s">
        <v>53</v>
      </c>
      <c r="K4" s="22">
        <v>1.0</v>
      </c>
      <c r="L4" s="21" t="s">
        <v>54</v>
      </c>
      <c r="M4" s="24" t="s">
        <v>55</v>
      </c>
      <c r="N4" s="21" t="s">
        <v>56</v>
      </c>
      <c r="O4" s="21" t="s">
        <v>57</v>
      </c>
      <c r="P4" s="32"/>
      <c r="Q4" s="25" t="s">
        <v>41</v>
      </c>
      <c r="R4" s="26" t="s">
        <v>42</v>
      </c>
      <c r="S4" s="25" t="s">
        <v>58</v>
      </c>
      <c r="T4" s="27"/>
      <c r="U4" s="23"/>
      <c r="V4" s="21" t="s">
        <v>59</v>
      </c>
      <c r="W4" s="23"/>
      <c r="X4" s="23"/>
      <c r="Y4" s="28" t="s">
        <v>60</v>
      </c>
      <c r="Z4" s="29" t="s">
        <v>61</v>
      </c>
      <c r="AA4" s="30" t="s">
        <v>62</v>
      </c>
      <c r="AB4" s="31"/>
    </row>
    <row r="5" ht="24.0" customHeight="1">
      <c r="A5" s="18">
        <v>3.0</v>
      </c>
      <c r="B5" s="19" t="s">
        <v>31</v>
      </c>
      <c r="C5" s="20">
        <v>41798.0</v>
      </c>
      <c r="D5" s="21" t="s">
        <v>32</v>
      </c>
      <c r="E5" s="11" t="s">
        <v>33</v>
      </c>
      <c r="F5" s="21" t="s">
        <v>34</v>
      </c>
      <c r="G5" s="21" t="s">
        <v>63</v>
      </c>
      <c r="H5" s="21" t="s">
        <v>64</v>
      </c>
      <c r="I5" s="21" t="s">
        <v>52</v>
      </c>
      <c r="J5" s="21" t="s">
        <v>38</v>
      </c>
      <c r="K5" s="22">
        <v>8.0</v>
      </c>
      <c r="L5" s="21" t="s">
        <v>65</v>
      </c>
      <c r="M5" s="24" t="s">
        <v>66</v>
      </c>
      <c r="N5" s="23"/>
      <c r="O5" s="21" t="s">
        <v>39</v>
      </c>
      <c r="P5" s="25" t="s">
        <v>67</v>
      </c>
      <c r="Q5" s="25" t="s">
        <v>41</v>
      </c>
      <c r="R5" s="26" t="s">
        <v>42</v>
      </c>
      <c r="S5" s="25" t="s">
        <v>43</v>
      </c>
      <c r="T5" s="33" t="s">
        <v>68</v>
      </c>
      <c r="U5" s="23"/>
      <c r="V5" s="21" t="s">
        <v>69</v>
      </c>
      <c r="W5" s="21" t="s">
        <v>70</v>
      </c>
      <c r="X5" s="34"/>
      <c r="Y5" s="28" t="s">
        <v>71</v>
      </c>
      <c r="Z5" s="29" t="s">
        <v>72</v>
      </c>
      <c r="AA5" s="30" t="s">
        <v>73</v>
      </c>
      <c r="AB5" s="31"/>
    </row>
    <row r="6" ht="24.0" customHeight="1">
      <c r="A6" s="18">
        <v>4.0</v>
      </c>
      <c r="B6" s="19" t="s">
        <v>31</v>
      </c>
      <c r="C6" s="20">
        <v>41800.0</v>
      </c>
      <c r="D6" s="21" t="s">
        <v>74</v>
      </c>
      <c r="E6" s="11" t="s">
        <v>49</v>
      </c>
      <c r="F6" s="21" t="s">
        <v>75</v>
      </c>
      <c r="G6" s="21" t="s">
        <v>76</v>
      </c>
      <c r="H6" s="21" t="s">
        <v>36</v>
      </c>
      <c r="I6" s="21" t="s">
        <v>52</v>
      </c>
      <c r="J6" s="21" t="s">
        <v>77</v>
      </c>
      <c r="K6" s="22">
        <v>1.0</v>
      </c>
      <c r="L6" s="21" t="s">
        <v>78</v>
      </c>
      <c r="M6" s="24" t="s">
        <v>79</v>
      </c>
      <c r="N6" s="21" t="s">
        <v>80</v>
      </c>
      <c r="O6" s="21" t="s">
        <v>39</v>
      </c>
      <c r="P6" s="32"/>
      <c r="Q6" s="25" t="s">
        <v>41</v>
      </c>
      <c r="R6" s="26" t="s">
        <v>42</v>
      </c>
      <c r="S6" s="25" t="s">
        <v>58</v>
      </c>
      <c r="T6" s="27"/>
      <c r="U6" s="23"/>
      <c r="V6" s="21" t="s">
        <v>59</v>
      </c>
      <c r="W6" s="23"/>
      <c r="X6" s="23"/>
      <c r="Y6" s="28" t="s">
        <v>81</v>
      </c>
      <c r="Z6" s="29"/>
      <c r="AA6" s="30" t="s">
        <v>82</v>
      </c>
      <c r="AB6" s="31"/>
    </row>
    <row r="7" ht="24.0" customHeight="1">
      <c r="A7" s="18">
        <v>5.0</v>
      </c>
      <c r="B7" s="19" t="s">
        <v>31</v>
      </c>
      <c r="C7" s="20">
        <v>41801.0</v>
      </c>
      <c r="D7" s="21" t="s">
        <v>32</v>
      </c>
      <c r="E7" s="11" t="s">
        <v>33</v>
      </c>
      <c r="F7" s="21" t="s">
        <v>83</v>
      </c>
      <c r="G7" s="21" t="s">
        <v>84</v>
      </c>
      <c r="H7" s="21" t="s">
        <v>64</v>
      </c>
      <c r="I7" s="21" t="s">
        <v>52</v>
      </c>
      <c r="J7" s="21" t="s">
        <v>38</v>
      </c>
      <c r="K7" s="22">
        <v>2.0</v>
      </c>
      <c r="L7" s="21" t="s">
        <v>85</v>
      </c>
      <c r="M7" s="24" t="s">
        <v>86</v>
      </c>
      <c r="N7" s="21" t="s">
        <v>87</v>
      </c>
      <c r="O7" s="21" t="s">
        <v>39</v>
      </c>
      <c r="P7" s="25" t="s">
        <v>88</v>
      </c>
      <c r="Q7" s="25" t="s">
        <v>41</v>
      </c>
      <c r="R7" s="26" t="s">
        <v>42</v>
      </c>
      <c r="S7" s="25" t="s">
        <v>89</v>
      </c>
      <c r="T7" s="33" t="s">
        <v>90</v>
      </c>
      <c r="U7" s="21" t="s">
        <v>91</v>
      </c>
      <c r="V7" s="21" t="s">
        <v>69</v>
      </c>
      <c r="W7" s="21" t="s">
        <v>92</v>
      </c>
      <c r="X7" s="34"/>
      <c r="Y7" s="29" t="s">
        <v>93</v>
      </c>
      <c r="Z7" s="29" t="s">
        <v>94</v>
      </c>
      <c r="AA7" s="30" t="s">
        <v>95</v>
      </c>
      <c r="AB7" s="31"/>
    </row>
    <row r="8" ht="24.0" customHeight="1">
      <c r="A8" s="18">
        <v>6.0</v>
      </c>
      <c r="B8" s="19" t="s">
        <v>31</v>
      </c>
      <c r="C8" s="20">
        <v>41802.0</v>
      </c>
      <c r="D8" s="21" t="s">
        <v>96</v>
      </c>
      <c r="E8" s="11" t="s">
        <v>97</v>
      </c>
      <c r="F8" s="21" t="s">
        <v>98</v>
      </c>
      <c r="G8" s="21" t="s">
        <v>99</v>
      </c>
      <c r="H8" s="21" t="s">
        <v>36</v>
      </c>
      <c r="I8" s="21" t="s">
        <v>37</v>
      </c>
      <c r="J8" s="21" t="s">
        <v>100</v>
      </c>
      <c r="K8" s="22">
        <v>11.0</v>
      </c>
      <c r="L8" s="21" t="s">
        <v>101</v>
      </c>
      <c r="M8" s="24"/>
      <c r="N8" s="23"/>
      <c r="O8" s="21" t="s">
        <v>39</v>
      </c>
      <c r="P8" s="32"/>
      <c r="Q8" s="25" t="s">
        <v>41</v>
      </c>
      <c r="R8" s="26" t="s">
        <v>42</v>
      </c>
      <c r="S8" s="25" t="s">
        <v>58</v>
      </c>
      <c r="T8" s="27"/>
      <c r="U8" s="23"/>
      <c r="V8" s="21" t="s">
        <v>59</v>
      </c>
      <c r="W8" s="23"/>
      <c r="X8" s="23"/>
      <c r="Y8" s="28" t="s">
        <v>102</v>
      </c>
      <c r="Z8" s="29" t="s">
        <v>103</v>
      </c>
      <c r="AA8" s="30" t="s">
        <v>104</v>
      </c>
      <c r="AB8" s="31"/>
    </row>
    <row r="9" ht="24.0" customHeight="1">
      <c r="A9" s="18">
        <v>7.0</v>
      </c>
      <c r="B9" s="19" t="s">
        <v>31</v>
      </c>
      <c r="C9" s="20">
        <v>41803.0</v>
      </c>
      <c r="D9" s="21" t="s">
        <v>96</v>
      </c>
      <c r="E9" s="11" t="s">
        <v>97</v>
      </c>
      <c r="F9" s="21" t="s">
        <v>105</v>
      </c>
      <c r="G9" s="21" t="s">
        <v>106</v>
      </c>
      <c r="H9" s="21" t="s">
        <v>36</v>
      </c>
      <c r="I9" s="21" t="s">
        <v>37</v>
      </c>
      <c r="J9" s="21" t="s">
        <v>100</v>
      </c>
      <c r="K9" s="22">
        <v>6.0</v>
      </c>
      <c r="L9" s="21" t="s">
        <v>107</v>
      </c>
      <c r="M9" s="24"/>
      <c r="N9" s="23"/>
      <c r="O9" s="21" t="s">
        <v>39</v>
      </c>
      <c r="P9" s="32"/>
      <c r="Q9" s="25" t="s">
        <v>41</v>
      </c>
      <c r="R9" s="26" t="s">
        <v>42</v>
      </c>
      <c r="S9" s="25" t="s">
        <v>58</v>
      </c>
      <c r="T9" s="27"/>
      <c r="U9" s="23"/>
      <c r="V9" s="21" t="s">
        <v>59</v>
      </c>
      <c r="W9" s="23"/>
      <c r="X9" s="23"/>
      <c r="Y9" s="29" t="s">
        <v>108</v>
      </c>
      <c r="Z9" s="29" t="s">
        <v>109</v>
      </c>
      <c r="AA9" s="30" t="s">
        <v>110</v>
      </c>
      <c r="AB9" s="31"/>
    </row>
    <row r="10" ht="24.0" customHeight="1">
      <c r="A10" s="18">
        <v>8.0</v>
      </c>
      <c r="B10" s="19" t="s">
        <v>31</v>
      </c>
      <c r="C10" s="20">
        <v>41803.0</v>
      </c>
      <c r="D10" s="21" t="s">
        <v>111</v>
      </c>
      <c r="E10" s="11" t="s">
        <v>97</v>
      </c>
      <c r="F10" s="21" t="s">
        <v>112</v>
      </c>
      <c r="G10" s="21" t="s">
        <v>113</v>
      </c>
      <c r="H10" s="21" t="s">
        <v>36</v>
      </c>
      <c r="I10" s="21" t="s">
        <v>52</v>
      </c>
      <c r="J10" s="21" t="s">
        <v>77</v>
      </c>
      <c r="K10" s="22">
        <v>1.0</v>
      </c>
      <c r="L10" s="21" t="s">
        <v>114</v>
      </c>
      <c r="M10" s="24" t="s">
        <v>115</v>
      </c>
      <c r="N10" s="21" t="s">
        <v>116</v>
      </c>
      <c r="O10" s="21" t="s">
        <v>39</v>
      </c>
      <c r="P10" s="25" t="s">
        <v>117</v>
      </c>
      <c r="Q10" s="25" t="s">
        <v>41</v>
      </c>
      <c r="R10" s="26" t="s">
        <v>42</v>
      </c>
      <c r="S10" s="25" t="s">
        <v>43</v>
      </c>
      <c r="T10" s="33" t="s">
        <v>118</v>
      </c>
      <c r="U10" s="23"/>
      <c r="V10" s="21" t="s">
        <v>59</v>
      </c>
      <c r="W10" s="23"/>
      <c r="X10" s="23"/>
      <c r="Y10" s="28" t="s">
        <v>119</v>
      </c>
      <c r="Z10" s="28" t="s">
        <v>120</v>
      </c>
      <c r="AA10" s="30" t="s">
        <v>121</v>
      </c>
      <c r="AB10" s="31"/>
    </row>
    <row r="11" ht="24.0" customHeight="1">
      <c r="A11" s="18">
        <v>9.0</v>
      </c>
      <c r="B11" s="19" t="s">
        <v>31</v>
      </c>
      <c r="C11" s="20">
        <v>41803.0</v>
      </c>
      <c r="D11" s="21" t="s">
        <v>122</v>
      </c>
      <c r="E11" s="11" t="s">
        <v>97</v>
      </c>
      <c r="F11" s="21" t="s">
        <v>123</v>
      </c>
      <c r="G11" s="21" t="s">
        <v>124</v>
      </c>
      <c r="H11" s="21" t="s">
        <v>36</v>
      </c>
      <c r="I11" s="21" t="s">
        <v>52</v>
      </c>
      <c r="J11" s="21" t="s">
        <v>125</v>
      </c>
      <c r="K11" s="22">
        <v>1.0</v>
      </c>
      <c r="L11" s="23"/>
      <c r="M11" s="24"/>
      <c r="N11" s="23"/>
      <c r="O11" s="21" t="s">
        <v>39</v>
      </c>
      <c r="P11" s="32"/>
      <c r="Q11" s="25" t="s">
        <v>41</v>
      </c>
      <c r="R11" s="26" t="s">
        <v>42</v>
      </c>
      <c r="S11" s="25" t="s">
        <v>58</v>
      </c>
      <c r="T11" s="27"/>
      <c r="U11" s="23"/>
      <c r="V11" s="21" t="s">
        <v>59</v>
      </c>
      <c r="W11" s="23"/>
      <c r="X11" s="23"/>
      <c r="Y11" s="28" t="s">
        <v>126</v>
      </c>
      <c r="Z11" s="28"/>
      <c r="AA11" s="30" t="s">
        <v>127</v>
      </c>
      <c r="AB11" s="31"/>
    </row>
    <row r="12" ht="24.0" customHeight="1">
      <c r="A12" s="18">
        <v>10.0</v>
      </c>
      <c r="B12" s="19" t="s">
        <v>31</v>
      </c>
      <c r="C12" s="20">
        <v>41803.0</v>
      </c>
      <c r="D12" s="21" t="s">
        <v>48</v>
      </c>
      <c r="E12" s="11" t="s">
        <v>49</v>
      </c>
      <c r="F12" s="21" t="s">
        <v>128</v>
      </c>
      <c r="G12" s="21" t="s">
        <v>129</v>
      </c>
      <c r="H12" s="21" t="s">
        <v>36</v>
      </c>
      <c r="I12" s="21" t="s">
        <v>52</v>
      </c>
      <c r="J12" s="21" t="s">
        <v>53</v>
      </c>
      <c r="K12" s="22">
        <v>1.0</v>
      </c>
      <c r="L12" s="23"/>
      <c r="M12" s="24"/>
      <c r="N12" s="23"/>
      <c r="O12" s="21" t="s">
        <v>39</v>
      </c>
      <c r="P12" s="25" t="s">
        <v>130</v>
      </c>
      <c r="Q12" s="25" t="s">
        <v>41</v>
      </c>
      <c r="R12" s="26" t="s">
        <v>42</v>
      </c>
      <c r="S12" s="25" t="s">
        <v>43</v>
      </c>
      <c r="T12" s="27"/>
      <c r="U12" s="23"/>
      <c r="V12" s="21" t="s">
        <v>59</v>
      </c>
      <c r="W12" s="23"/>
      <c r="X12" s="23"/>
      <c r="Y12" s="28" t="s">
        <v>131</v>
      </c>
      <c r="Z12" s="29"/>
      <c r="AA12" s="30" t="s">
        <v>132</v>
      </c>
      <c r="AB12" s="31"/>
    </row>
    <row r="13" ht="24.0" customHeight="1">
      <c r="A13" s="18">
        <v>11.0</v>
      </c>
      <c r="B13" s="19" t="s">
        <v>31</v>
      </c>
      <c r="C13" s="20">
        <v>41803.0</v>
      </c>
      <c r="D13" s="21" t="s">
        <v>74</v>
      </c>
      <c r="E13" s="11" t="s">
        <v>49</v>
      </c>
      <c r="F13" s="21" t="s">
        <v>75</v>
      </c>
      <c r="G13" s="21" t="s">
        <v>133</v>
      </c>
      <c r="H13" s="21" t="s">
        <v>36</v>
      </c>
      <c r="I13" s="21" t="s">
        <v>52</v>
      </c>
      <c r="J13" s="21" t="s">
        <v>53</v>
      </c>
      <c r="K13" s="22">
        <v>1.0</v>
      </c>
      <c r="L13" s="21" t="s">
        <v>134</v>
      </c>
      <c r="M13" s="24" t="s">
        <v>79</v>
      </c>
      <c r="N13" s="21" t="s">
        <v>135</v>
      </c>
      <c r="O13" s="21" t="s">
        <v>39</v>
      </c>
      <c r="P13" s="32"/>
      <c r="Q13" s="25" t="s">
        <v>41</v>
      </c>
      <c r="R13" s="26" t="s">
        <v>42</v>
      </c>
      <c r="S13" s="25" t="s">
        <v>58</v>
      </c>
      <c r="T13" s="27"/>
      <c r="U13" s="23"/>
      <c r="V13" s="21" t="s">
        <v>136</v>
      </c>
      <c r="W13" s="23"/>
      <c r="X13" s="23"/>
      <c r="Y13" s="28" t="s">
        <v>131</v>
      </c>
      <c r="Z13" s="29" t="s">
        <v>137</v>
      </c>
      <c r="AA13" s="30" t="s">
        <v>138</v>
      </c>
      <c r="AB13" s="31"/>
    </row>
    <row r="14" ht="24.0" customHeight="1">
      <c r="A14" s="18">
        <v>12.0</v>
      </c>
      <c r="B14" s="19" t="s">
        <v>31</v>
      </c>
      <c r="C14" s="20" t="s">
        <v>139</v>
      </c>
      <c r="D14" s="21" t="s">
        <v>58</v>
      </c>
      <c r="E14" s="11" t="s">
        <v>58</v>
      </c>
      <c r="F14" s="21" t="s">
        <v>98</v>
      </c>
      <c r="G14" s="21" t="s">
        <v>140</v>
      </c>
      <c r="H14" s="21" t="s">
        <v>36</v>
      </c>
      <c r="I14" s="21" t="s">
        <v>52</v>
      </c>
      <c r="J14" s="21" t="s">
        <v>100</v>
      </c>
      <c r="K14" s="22">
        <v>39.0</v>
      </c>
      <c r="L14" s="23"/>
      <c r="M14" s="24"/>
      <c r="N14" s="23"/>
      <c r="O14" s="21" t="s">
        <v>39</v>
      </c>
      <c r="P14" s="32"/>
      <c r="Q14" s="25" t="s">
        <v>41</v>
      </c>
      <c r="R14" s="26" t="s">
        <v>42</v>
      </c>
      <c r="S14" s="25" t="s">
        <v>58</v>
      </c>
      <c r="T14" s="27"/>
      <c r="U14" s="23"/>
      <c r="V14" s="21" t="s">
        <v>59</v>
      </c>
      <c r="W14" s="23"/>
      <c r="X14" s="21" t="s">
        <v>141</v>
      </c>
      <c r="Y14" s="28" t="s">
        <v>131</v>
      </c>
      <c r="Z14" s="29"/>
      <c r="AA14" s="30" t="s">
        <v>142</v>
      </c>
      <c r="AB14" s="31"/>
    </row>
    <row r="15" ht="24.0" customHeight="1">
      <c r="A15" s="18">
        <v>13.0</v>
      </c>
      <c r="B15" s="19" t="s">
        <v>31</v>
      </c>
      <c r="C15" s="20">
        <v>41804.0</v>
      </c>
      <c r="D15" s="21" t="s">
        <v>32</v>
      </c>
      <c r="E15" s="11" t="s">
        <v>33</v>
      </c>
      <c r="F15" s="21" t="s">
        <v>34</v>
      </c>
      <c r="G15" s="21" t="s">
        <v>143</v>
      </c>
      <c r="H15" s="21" t="s">
        <v>64</v>
      </c>
      <c r="I15" s="21" t="s">
        <v>37</v>
      </c>
      <c r="J15" s="21" t="s">
        <v>38</v>
      </c>
      <c r="K15" s="22">
        <v>2.0</v>
      </c>
      <c r="L15" s="21" t="s">
        <v>144</v>
      </c>
      <c r="M15" s="24"/>
      <c r="N15" s="21" t="s">
        <v>145</v>
      </c>
      <c r="O15" s="21" t="s">
        <v>39</v>
      </c>
      <c r="P15" s="25" t="s">
        <v>146</v>
      </c>
      <c r="Q15" s="25" t="s">
        <v>41</v>
      </c>
      <c r="R15" s="26" t="s">
        <v>42</v>
      </c>
      <c r="S15" s="25" t="s">
        <v>43</v>
      </c>
      <c r="T15" s="27"/>
      <c r="U15" s="23"/>
      <c r="V15" s="21" t="s">
        <v>69</v>
      </c>
      <c r="W15" s="23"/>
      <c r="X15" s="21" t="s">
        <v>147</v>
      </c>
      <c r="Y15" s="28" t="s">
        <v>148</v>
      </c>
      <c r="Z15" s="29" t="s">
        <v>149</v>
      </c>
      <c r="AA15" s="30" t="s">
        <v>150</v>
      </c>
      <c r="AB15" s="31"/>
    </row>
    <row r="16" ht="24.0" customHeight="1">
      <c r="A16" s="18">
        <v>14.0</v>
      </c>
      <c r="B16" s="19" t="s">
        <v>31</v>
      </c>
      <c r="C16" s="20">
        <v>41804.0</v>
      </c>
      <c r="D16" s="21" t="s">
        <v>32</v>
      </c>
      <c r="E16" s="11" t="s">
        <v>33</v>
      </c>
      <c r="F16" s="21" t="s">
        <v>151</v>
      </c>
      <c r="G16" s="21" t="s">
        <v>152</v>
      </c>
      <c r="H16" s="21" t="s">
        <v>36</v>
      </c>
      <c r="I16" s="21" t="s">
        <v>52</v>
      </c>
      <c r="J16" s="21" t="s">
        <v>153</v>
      </c>
      <c r="K16" s="22">
        <v>1.0</v>
      </c>
      <c r="L16" s="23"/>
      <c r="M16" s="24"/>
      <c r="N16" s="23"/>
      <c r="O16" s="21" t="s">
        <v>39</v>
      </c>
      <c r="P16" s="32"/>
      <c r="Q16" s="25" t="s">
        <v>41</v>
      </c>
      <c r="R16" s="26" t="s">
        <v>42</v>
      </c>
      <c r="S16" s="25" t="s">
        <v>58</v>
      </c>
      <c r="T16" s="27"/>
      <c r="U16" s="23"/>
      <c r="V16" s="21" t="s">
        <v>136</v>
      </c>
      <c r="W16" s="23"/>
      <c r="X16" s="23"/>
      <c r="Y16" s="28" t="s">
        <v>154</v>
      </c>
      <c r="Z16" s="29"/>
      <c r="AA16" s="30" t="s">
        <v>155</v>
      </c>
      <c r="AB16" s="31"/>
    </row>
    <row r="17" ht="24.0" customHeight="1">
      <c r="A17" s="18">
        <v>15.0</v>
      </c>
      <c r="B17" s="19" t="s">
        <v>31</v>
      </c>
      <c r="C17" s="20">
        <v>41804.0</v>
      </c>
      <c r="D17" s="21" t="s">
        <v>156</v>
      </c>
      <c r="E17" s="11" t="s">
        <v>33</v>
      </c>
      <c r="F17" s="21" t="s">
        <v>157</v>
      </c>
      <c r="G17" s="21" t="s">
        <v>158</v>
      </c>
      <c r="H17" s="21" t="s">
        <v>64</v>
      </c>
      <c r="I17" s="21" t="s">
        <v>52</v>
      </c>
      <c r="J17" s="21" t="s">
        <v>125</v>
      </c>
      <c r="K17" s="22">
        <v>2.0</v>
      </c>
      <c r="L17" s="21" t="s">
        <v>159</v>
      </c>
      <c r="M17" s="24"/>
      <c r="N17" s="23"/>
      <c r="O17" s="21" t="s">
        <v>39</v>
      </c>
      <c r="P17" s="25" t="s">
        <v>160</v>
      </c>
      <c r="Q17" s="25" t="s">
        <v>41</v>
      </c>
      <c r="R17" s="26" t="s">
        <v>42</v>
      </c>
      <c r="S17" s="25" t="s">
        <v>58</v>
      </c>
      <c r="T17" s="27"/>
      <c r="U17" s="23"/>
      <c r="V17" s="21" t="s">
        <v>59</v>
      </c>
      <c r="W17" s="23"/>
      <c r="X17" s="23"/>
      <c r="Y17" s="28" t="s">
        <v>161</v>
      </c>
      <c r="Z17" s="29"/>
      <c r="AA17" s="30" t="s">
        <v>162</v>
      </c>
      <c r="AB17" s="31"/>
    </row>
    <row r="18" ht="24.0" customHeight="1">
      <c r="A18" s="18">
        <v>16.0</v>
      </c>
      <c r="B18" s="19" t="s">
        <v>31</v>
      </c>
      <c r="C18" s="20">
        <v>41804.0</v>
      </c>
      <c r="D18" s="21" t="s">
        <v>163</v>
      </c>
      <c r="E18" s="11" t="s">
        <v>33</v>
      </c>
      <c r="F18" s="21" t="s">
        <v>164</v>
      </c>
      <c r="G18" s="21" t="s">
        <v>165</v>
      </c>
      <c r="H18" s="21" t="s">
        <v>36</v>
      </c>
      <c r="I18" s="21" t="s">
        <v>52</v>
      </c>
      <c r="J18" s="21" t="s">
        <v>38</v>
      </c>
      <c r="K18" s="22">
        <v>1.0</v>
      </c>
      <c r="L18" s="23"/>
      <c r="M18" s="24" t="s">
        <v>166</v>
      </c>
      <c r="N18" s="21" t="s">
        <v>167</v>
      </c>
      <c r="O18" s="21" t="s">
        <v>39</v>
      </c>
      <c r="P18" s="25" t="s">
        <v>168</v>
      </c>
      <c r="Q18" s="25" t="s">
        <v>41</v>
      </c>
      <c r="R18" s="26" t="s">
        <v>42</v>
      </c>
      <c r="S18" s="25" t="s">
        <v>89</v>
      </c>
      <c r="T18" s="27"/>
      <c r="U18" s="23"/>
      <c r="V18" s="21" t="s">
        <v>69</v>
      </c>
      <c r="W18" s="21" t="s">
        <v>169</v>
      </c>
      <c r="X18" s="34"/>
      <c r="Y18" s="28" t="s">
        <v>170</v>
      </c>
      <c r="Z18" s="29" t="s">
        <v>171</v>
      </c>
      <c r="AA18" s="30" t="s">
        <v>172</v>
      </c>
      <c r="AB18" s="31"/>
    </row>
    <row r="19" ht="24.0" customHeight="1">
      <c r="A19" s="18">
        <v>17.0</v>
      </c>
      <c r="B19" s="19" t="s">
        <v>31</v>
      </c>
      <c r="C19" s="20">
        <v>41804.0</v>
      </c>
      <c r="D19" s="21" t="s">
        <v>163</v>
      </c>
      <c r="E19" s="11" t="s">
        <v>33</v>
      </c>
      <c r="F19" s="21" t="s">
        <v>164</v>
      </c>
      <c r="G19" s="21" t="s">
        <v>173</v>
      </c>
      <c r="H19" s="21" t="s">
        <v>36</v>
      </c>
      <c r="I19" s="21" t="s">
        <v>52</v>
      </c>
      <c r="J19" s="21" t="s">
        <v>38</v>
      </c>
      <c r="K19" s="22">
        <v>1.0</v>
      </c>
      <c r="L19" s="21" t="s">
        <v>174</v>
      </c>
      <c r="M19" s="24" t="s">
        <v>175</v>
      </c>
      <c r="N19" s="21" t="s">
        <v>176</v>
      </c>
      <c r="O19" s="21" t="s">
        <v>39</v>
      </c>
      <c r="P19" s="25" t="s">
        <v>177</v>
      </c>
      <c r="Q19" s="25" t="s">
        <v>41</v>
      </c>
      <c r="R19" s="26" t="s">
        <v>42</v>
      </c>
      <c r="S19" s="25" t="s">
        <v>89</v>
      </c>
      <c r="T19" s="27"/>
      <c r="U19" s="23"/>
      <c r="V19" s="21" t="s">
        <v>69</v>
      </c>
      <c r="W19" s="21" t="s">
        <v>169</v>
      </c>
      <c r="X19" s="34"/>
      <c r="Y19" s="28" t="s">
        <v>170</v>
      </c>
      <c r="Z19" s="29" t="s">
        <v>171</v>
      </c>
      <c r="AA19" s="30" t="s">
        <v>178</v>
      </c>
      <c r="AB19" s="31"/>
    </row>
    <row r="20" ht="24.0" customHeight="1">
      <c r="A20" s="18">
        <v>18.0</v>
      </c>
      <c r="B20" s="19" t="s">
        <v>31</v>
      </c>
      <c r="C20" s="20">
        <v>41804.0</v>
      </c>
      <c r="D20" s="21" t="s">
        <v>163</v>
      </c>
      <c r="E20" s="11" t="s">
        <v>33</v>
      </c>
      <c r="F20" s="21" t="s">
        <v>98</v>
      </c>
      <c r="G20" s="21" t="s">
        <v>179</v>
      </c>
      <c r="H20" s="21" t="s">
        <v>36</v>
      </c>
      <c r="I20" s="21" t="s">
        <v>37</v>
      </c>
      <c r="J20" s="21" t="s">
        <v>100</v>
      </c>
      <c r="K20" s="22">
        <v>8.0</v>
      </c>
      <c r="L20" s="23"/>
      <c r="M20" s="24"/>
      <c r="N20" s="23"/>
      <c r="O20" s="21" t="s">
        <v>39</v>
      </c>
      <c r="P20" s="32"/>
      <c r="Q20" s="25" t="s">
        <v>41</v>
      </c>
      <c r="R20" s="26" t="s">
        <v>42</v>
      </c>
      <c r="S20" s="25" t="s">
        <v>58</v>
      </c>
      <c r="T20" s="27"/>
      <c r="U20" s="23"/>
      <c r="V20" s="21" t="s">
        <v>59</v>
      </c>
      <c r="W20" s="23"/>
      <c r="X20" s="21" t="s">
        <v>180</v>
      </c>
      <c r="Y20" s="29" t="s">
        <v>181</v>
      </c>
      <c r="Z20" s="29"/>
      <c r="AA20" s="30" t="s">
        <v>182</v>
      </c>
      <c r="AB20" s="31"/>
    </row>
    <row r="21" ht="24.0" customHeight="1">
      <c r="A21" s="18">
        <v>19.0</v>
      </c>
      <c r="B21" s="19" t="s">
        <v>31</v>
      </c>
      <c r="C21" s="20">
        <v>41804.0</v>
      </c>
      <c r="D21" s="21" t="s">
        <v>183</v>
      </c>
      <c r="E21" s="11" t="s">
        <v>184</v>
      </c>
      <c r="F21" s="21" t="s">
        <v>185</v>
      </c>
      <c r="G21" s="21" t="s">
        <v>186</v>
      </c>
      <c r="H21" s="21" t="s">
        <v>36</v>
      </c>
      <c r="I21" s="21" t="s">
        <v>52</v>
      </c>
      <c r="J21" s="21" t="s">
        <v>53</v>
      </c>
      <c r="K21" s="22">
        <v>1.0</v>
      </c>
      <c r="L21" s="21" t="s">
        <v>187</v>
      </c>
      <c r="M21" s="24" t="s">
        <v>188</v>
      </c>
      <c r="N21" s="21" t="s">
        <v>189</v>
      </c>
      <c r="O21" s="21" t="s">
        <v>39</v>
      </c>
      <c r="P21" s="25" t="s">
        <v>190</v>
      </c>
      <c r="Q21" s="25" t="s">
        <v>41</v>
      </c>
      <c r="R21" s="26" t="s">
        <v>42</v>
      </c>
      <c r="S21" s="25" t="s">
        <v>89</v>
      </c>
      <c r="T21" s="33" t="s">
        <v>191</v>
      </c>
      <c r="U21" s="23"/>
      <c r="V21" s="21" t="s">
        <v>136</v>
      </c>
      <c r="W21" s="23"/>
      <c r="X21" s="23"/>
      <c r="Y21" s="28" t="s">
        <v>192</v>
      </c>
      <c r="Z21" s="29" t="s">
        <v>193</v>
      </c>
      <c r="AA21" s="30" t="s">
        <v>194</v>
      </c>
      <c r="AB21" s="31"/>
    </row>
    <row r="22" ht="24.0" customHeight="1">
      <c r="A22" s="18">
        <v>20.0</v>
      </c>
      <c r="B22" s="19" t="s">
        <v>31</v>
      </c>
      <c r="C22" s="20">
        <v>41804.0</v>
      </c>
      <c r="D22" s="21" t="s">
        <v>195</v>
      </c>
      <c r="E22" s="11" t="s">
        <v>184</v>
      </c>
      <c r="F22" s="21" t="s">
        <v>196</v>
      </c>
      <c r="G22" s="21" t="s">
        <v>197</v>
      </c>
      <c r="H22" s="21" t="s">
        <v>36</v>
      </c>
      <c r="I22" s="21" t="s">
        <v>37</v>
      </c>
      <c r="J22" s="21" t="s">
        <v>100</v>
      </c>
      <c r="K22" s="22">
        <v>3.0</v>
      </c>
      <c r="L22" s="23"/>
      <c r="M22" s="24"/>
      <c r="N22" s="23"/>
      <c r="O22" s="21" t="s">
        <v>39</v>
      </c>
      <c r="P22" s="32"/>
      <c r="Q22" s="25" t="s">
        <v>41</v>
      </c>
      <c r="R22" s="26" t="s">
        <v>42</v>
      </c>
      <c r="S22" s="25" t="s">
        <v>58</v>
      </c>
      <c r="T22" s="27"/>
      <c r="U22" s="23"/>
      <c r="V22" s="21" t="s">
        <v>59</v>
      </c>
      <c r="W22" s="23"/>
      <c r="X22" s="23"/>
      <c r="Y22" s="28" t="s">
        <v>198</v>
      </c>
      <c r="Z22" s="29" t="s">
        <v>199</v>
      </c>
      <c r="AA22" s="30" t="s">
        <v>200</v>
      </c>
      <c r="AB22" s="31"/>
    </row>
    <row r="23" ht="24.0" customHeight="1">
      <c r="A23" s="18">
        <v>21.0</v>
      </c>
      <c r="B23" s="19" t="s">
        <v>31</v>
      </c>
      <c r="C23" s="20">
        <v>41804.0</v>
      </c>
      <c r="D23" s="21" t="s">
        <v>201</v>
      </c>
      <c r="E23" s="11" t="s">
        <v>184</v>
      </c>
      <c r="F23" s="21" t="s">
        <v>202</v>
      </c>
      <c r="G23" s="21" t="s">
        <v>203</v>
      </c>
      <c r="H23" s="21" t="s">
        <v>36</v>
      </c>
      <c r="I23" s="21" t="s">
        <v>52</v>
      </c>
      <c r="J23" s="21" t="s">
        <v>100</v>
      </c>
      <c r="K23" s="22">
        <v>1.0</v>
      </c>
      <c r="L23" s="21" t="s">
        <v>204</v>
      </c>
      <c r="M23" s="24" t="s">
        <v>205</v>
      </c>
      <c r="N23" s="21" t="s">
        <v>135</v>
      </c>
      <c r="O23" s="21" t="s">
        <v>39</v>
      </c>
      <c r="P23" s="32"/>
      <c r="Q23" s="25" t="s">
        <v>41</v>
      </c>
      <c r="R23" s="26" t="s">
        <v>42</v>
      </c>
      <c r="S23" s="25" t="s">
        <v>58</v>
      </c>
      <c r="T23" s="27"/>
      <c r="U23" s="21" t="s">
        <v>206</v>
      </c>
      <c r="V23" s="21" t="s">
        <v>59</v>
      </c>
      <c r="W23" s="23"/>
      <c r="X23" s="23"/>
      <c r="Y23" s="28" t="s">
        <v>198</v>
      </c>
      <c r="Z23" s="29"/>
      <c r="AA23" s="30" t="s">
        <v>207</v>
      </c>
      <c r="AB23" s="31"/>
    </row>
    <row r="24" ht="24.0" customHeight="1">
      <c r="A24" s="18">
        <v>22.0</v>
      </c>
      <c r="B24" s="19" t="s">
        <v>31</v>
      </c>
      <c r="C24" s="20">
        <v>41805.0</v>
      </c>
      <c r="D24" s="21" t="s">
        <v>32</v>
      </c>
      <c r="E24" s="11" t="s">
        <v>33</v>
      </c>
      <c r="F24" s="21" t="s">
        <v>151</v>
      </c>
      <c r="G24" s="21" t="s">
        <v>208</v>
      </c>
      <c r="H24" s="21" t="s">
        <v>36</v>
      </c>
      <c r="I24" s="21" t="s">
        <v>52</v>
      </c>
      <c r="J24" s="21" t="s">
        <v>53</v>
      </c>
      <c r="K24" s="22">
        <v>1.0</v>
      </c>
      <c r="L24" s="21" t="s">
        <v>209</v>
      </c>
      <c r="M24" s="24"/>
      <c r="N24" s="23"/>
      <c r="O24" s="21" t="s">
        <v>39</v>
      </c>
      <c r="P24" s="25" t="s">
        <v>210</v>
      </c>
      <c r="Q24" s="25" t="s">
        <v>41</v>
      </c>
      <c r="R24" s="26" t="s">
        <v>42</v>
      </c>
      <c r="S24" s="25" t="s">
        <v>89</v>
      </c>
      <c r="T24" s="27"/>
      <c r="U24" s="23"/>
      <c r="V24" s="21" t="s">
        <v>44</v>
      </c>
      <c r="W24" s="23"/>
      <c r="X24" s="21" t="s">
        <v>211</v>
      </c>
      <c r="Y24" s="28" t="s">
        <v>212</v>
      </c>
      <c r="Z24" s="29" t="s">
        <v>213</v>
      </c>
      <c r="AA24" s="30" t="s">
        <v>214</v>
      </c>
      <c r="AB24" s="31"/>
    </row>
    <row r="25" ht="24.0" customHeight="1">
      <c r="A25" s="18">
        <v>23.0</v>
      </c>
      <c r="B25" s="19" t="s">
        <v>31</v>
      </c>
      <c r="C25" s="20">
        <v>41805.0</v>
      </c>
      <c r="D25" s="21" t="s">
        <v>156</v>
      </c>
      <c r="E25" s="11" t="s">
        <v>33</v>
      </c>
      <c r="F25" s="21" t="s">
        <v>215</v>
      </c>
      <c r="G25" s="21" t="s">
        <v>216</v>
      </c>
      <c r="H25" s="21" t="s">
        <v>36</v>
      </c>
      <c r="I25" s="21" t="s">
        <v>52</v>
      </c>
      <c r="J25" s="21" t="s">
        <v>53</v>
      </c>
      <c r="K25" s="22">
        <v>1.0</v>
      </c>
      <c r="L25" s="23"/>
      <c r="M25" s="24"/>
      <c r="N25" s="23"/>
      <c r="O25" s="21" t="s">
        <v>39</v>
      </c>
      <c r="P25" s="32"/>
      <c r="Q25" s="25" t="s">
        <v>41</v>
      </c>
      <c r="R25" s="26" t="s">
        <v>42</v>
      </c>
      <c r="S25" s="25" t="s">
        <v>58</v>
      </c>
      <c r="T25" s="27"/>
      <c r="U25" s="21" t="s">
        <v>217</v>
      </c>
      <c r="V25" s="21" t="s">
        <v>59</v>
      </c>
      <c r="W25" s="23"/>
      <c r="X25" s="23"/>
      <c r="Y25" s="28" t="s">
        <v>218</v>
      </c>
      <c r="Z25" s="29"/>
      <c r="AA25" s="30" t="s">
        <v>219</v>
      </c>
      <c r="AB25" s="31"/>
    </row>
    <row r="26" ht="24.0" customHeight="1">
      <c r="A26" s="18">
        <v>24.0</v>
      </c>
      <c r="B26" s="19" t="s">
        <v>31</v>
      </c>
      <c r="C26" s="20">
        <v>41805.0</v>
      </c>
      <c r="D26" s="21" t="s">
        <v>195</v>
      </c>
      <c r="E26" s="11" t="s">
        <v>184</v>
      </c>
      <c r="F26" s="21" t="s">
        <v>196</v>
      </c>
      <c r="G26" s="21" t="s">
        <v>220</v>
      </c>
      <c r="H26" s="21" t="s">
        <v>36</v>
      </c>
      <c r="I26" s="21" t="s">
        <v>37</v>
      </c>
      <c r="J26" s="21" t="s">
        <v>100</v>
      </c>
      <c r="K26" s="22">
        <v>3.0</v>
      </c>
      <c r="L26" s="23"/>
      <c r="M26" s="24"/>
      <c r="N26" s="23"/>
      <c r="O26" s="21" t="s">
        <v>39</v>
      </c>
      <c r="P26" s="32"/>
      <c r="Q26" s="25" t="s">
        <v>41</v>
      </c>
      <c r="R26" s="26" t="s">
        <v>42</v>
      </c>
      <c r="S26" s="25" t="s">
        <v>58</v>
      </c>
      <c r="T26" s="27"/>
      <c r="U26" s="23"/>
      <c r="V26" s="21" t="s">
        <v>59</v>
      </c>
      <c r="W26" s="23"/>
      <c r="X26" s="23"/>
      <c r="Y26" s="28" t="s">
        <v>221</v>
      </c>
      <c r="Z26" s="29"/>
      <c r="AA26" s="30" t="s">
        <v>222</v>
      </c>
      <c r="AB26" s="31"/>
    </row>
    <row r="27" ht="24.0" customHeight="1">
      <c r="A27" s="18">
        <v>25.0</v>
      </c>
      <c r="B27" s="19" t="s">
        <v>31</v>
      </c>
      <c r="C27" s="20">
        <v>41805.0</v>
      </c>
      <c r="D27" s="21" t="s">
        <v>223</v>
      </c>
      <c r="E27" s="11" t="s">
        <v>224</v>
      </c>
      <c r="F27" s="21" t="s">
        <v>225</v>
      </c>
      <c r="G27" s="21" t="s">
        <v>226</v>
      </c>
      <c r="H27" s="21" t="s">
        <v>36</v>
      </c>
      <c r="I27" s="21" t="s">
        <v>52</v>
      </c>
      <c r="J27" s="21" t="s">
        <v>53</v>
      </c>
      <c r="K27" s="22">
        <v>1.0</v>
      </c>
      <c r="L27" s="21" t="s">
        <v>227</v>
      </c>
      <c r="M27" s="24" t="s">
        <v>115</v>
      </c>
      <c r="N27" s="21" t="s">
        <v>228</v>
      </c>
      <c r="O27" s="21" t="s">
        <v>57</v>
      </c>
      <c r="P27" s="25" t="s">
        <v>229</v>
      </c>
      <c r="Q27" s="25" t="s">
        <v>230</v>
      </c>
      <c r="R27" s="26" t="s">
        <v>42</v>
      </c>
      <c r="S27" s="25" t="s">
        <v>43</v>
      </c>
      <c r="T27" s="27"/>
      <c r="U27" s="23"/>
      <c r="V27" s="21" t="s">
        <v>59</v>
      </c>
      <c r="W27" s="23"/>
      <c r="X27" s="23"/>
      <c r="Y27" s="28" t="s">
        <v>231</v>
      </c>
      <c r="Z27" s="29"/>
      <c r="AA27" s="30" t="s">
        <v>232</v>
      </c>
      <c r="AB27" s="31"/>
    </row>
    <row r="28" ht="24.0" customHeight="1">
      <c r="A28" s="18">
        <v>26.0</v>
      </c>
      <c r="B28" s="19" t="s">
        <v>31</v>
      </c>
      <c r="C28" s="20">
        <v>41806.0</v>
      </c>
      <c r="D28" s="21" t="s">
        <v>32</v>
      </c>
      <c r="E28" s="11" t="s">
        <v>33</v>
      </c>
      <c r="F28" s="21" t="s">
        <v>233</v>
      </c>
      <c r="G28" s="21" t="s">
        <v>234</v>
      </c>
      <c r="H28" s="21" t="s">
        <v>36</v>
      </c>
      <c r="I28" s="21" t="s">
        <v>52</v>
      </c>
      <c r="J28" s="21" t="s">
        <v>153</v>
      </c>
      <c r="K28" s="22">
        <v>1.0</v>
      </c>
      <c r="L28" s="23"/>
      <c r="M28" s="24"/>
      <c r="N28" s="21" t="s">
        <v>235</v>
      </c>
      <c r="O28" s="21" t="s">
        <v>57</v>
      </c>
      <c r="P28" s="32"/>
      <c r="Q28" s="25" t="s">
        <v>41</v>
      </c>
      <c r="R28" s="26" t="s">
        <v>42</v>
      </c>
      <c r="S28" s="25" t="s">
        <v>58</v>
      </c>
      <c r="T28" s="27"/>
      <c r="U28" s="23"/>
      <c r="V28" s="21" t="s">
        <v>44</v>
      </c>
      <c r="W28" s="23"/>
      <c r="X28" s="23"/>
      <c r="Y28" s="28" t="s">
        <v>236</v>
      </c>
      <c r="Z28" s="29" t="s">
        <v>237</v>
      </c>
      <c r="AA28" s="30" t="s">
        <v>238</v>
      </c>
      <c r="AB28" s="31"/>
    </row>
    <row r="29" ht="24.0" customHeight="1">
      <c r="A29" s="18">
        <v>27.0</v>
      </c>
      <c r="B29" s="19" t="s">
        <v>31</v>
      </c>
      <c r="C29" s="20">
        <v>41806.0</v>
      </c>
      <c r="D29" s="21" t="s">
        <v>32</v>
      </c>
      <c r="E29" s="11" t="s">
        <v>33</v>
      </c>
      <c r="F29" s="21" t="s">
        <v>239</v>
      </c>
      <c r="G29" s="21" t="s">
        <v>240</v>
      </c>
      <c r="H29" s="21" t="s">
        <v>36</v>
      </c>
      <c r="I29" s="21" t="s">
        <v>37</v>
      </c>
      <c r="J29" s="21" t="s">
        <v>77</v>
      </c>
      <c r="K29" s="22">
        <v>1.0</v>
      </c>
      <c r="L29" s="21" t="s">
        <v>241</v>
      </c>
      <c r="M29" s="24" t="s">
        <v>242</v>
      </c>
      <c r="N29" s="21" t="s">
        <v>243</v>
      </c>
      <c r="O29" s="21" t="s">
        <v>39</v>
      </c>
      <c r="P29" s="25" t="s">
        <v>244</v>
      </c>
      <c r="Q29" s="25" t="s">
        <v>41</v>
      </c>
      <c r="R29" s="26" t="s">
        <v>42</v>
      </c>
      <c r="S29" s="25" t="s">
        <v>43</v>
      </c>
      <c r="T29" s="27"/>
      <c r="U29" s="23"/>
      <c r="V29" s="21" t="s">
        <v>69</v>
      </c>
      <c r="W29" s="21" t="s">
        <v>245</v>
      </c>
      <c r="X29" s="34"/>
      <c r="Y29" s="28" t="s">
        <v>246</v>
      </c>
      <c r="Z29" s="29" t="s">
        <v>247</v>
      </c>
      <c r="AA29" s="30" t="s">
        <v>248</v>
      </c>
      <c r="AB29" s="31"/>
    </row>
    <row r="30" ht="24.0" customHeight="1">
      <c r="A30" s="18">
        <v>28.0</v>
      </c>
      <c r="B30" s="19" t="s">
        <v>31</v>
      </c>
      <c r="C30" s="20">
        <v>41806.0</v>
      </c>
      <c r="D30" s="21" t="s">
        <v>156</v>
      </c>
      <c r="E30" s="11" t="s">
        <v>33</v>
      </c>
      <c r="F30" s="21" t="s">
        <v>249</v>
      </c>
      <c r="G30" s="21" t="s">
        <v>250</v>
      </c>
      <c r="H30" s="21" t="s">
        <v>36</v>
      </c>
      <c r="I30" s="21" t="s">
        <v>52</v>
      </c>
      <c r="J30" s="21" t="s">
        <v>125</v>
      </c>
      <c r="K30" s="22">
        <v>1.0</v>
      </c>
      <c r="L30" s="21" t="s">
        <v>227</v>
      </c>
      <c r="M30" s="24" t="s">
        <v>251</v>
      </c>
      <c r="N30" s="21" t="s">
        <v>252</v>
      </c>
      <c r="O30" s="21" t="s">
        <v>39</v>
      </c>
      <c r="P30" s="25" t="s">
        <v>253</v>
      </c>
      <c r="Q30" s="25" t="s">
        <v>41</v>
      </c>
      <c r="R30" s="26" t="s">
        <v>42</v>
      </c>
      <c r="S30" s="25" t="s">
        <v>89</v>
      </c>
      <c r="T30" s="27"/>
      <c r="U30" s="23"/>
      <c r="V30" s="21" t="s">
        <v>136</v>
      </c>
      <c r="W30" s="23"/>
      <c r="X30" s="23"/>
      <c r="Y30" s="28" t="s">
        <v>254</v>
      </c>
      <c r="Z30" s="29" t="s">
        <v>255</v>
      </c>
      <c r="AA30" s="30" t="s">
        <v>256</v>
      </c>
      <c r="AB30" s="31"/>
    </row>
    <row r="31" ht="24.0" customHeight="1">
      <c r="A31" s="18">
        <v>29.0</v>
      </c>
      <c r="B31" s="19" t="s">
        <v>31</v>
      </c>
      <c r="C31" s="20">
        <v>41807.0</v>
      </c>
      <c r="D31" s="21" t="s">
        <v>163</v>
      </c>
      <c r="E31" s="11" t="s">
        <v>33</v>
      </c>
      <c r="F31" s="21" t="s">
        <v>257</v>
      </c>
      <c r="G31" s="21" t="s">
        <v>258</v>
      </c>
      <c r="H31" s="21" t="s">
        <v>36</v>
      </c>
      <c r="I31" s="21" t="s">
        <v>52</v>
      </c>
      <c r="J31" s="21" t="s">
        <v>53</v>
      </c>
      <c r="K31" s="22">
        <v>3.0</v>
      </c>
      <c r="L31" s="21" t="s">
        <v>259</v>
      </c>
      <c r="M31" s="24" t="s">
        <v>260</v>
      </c>
      <c r="N31" s="21" t="s">
        <v>261</v>
      </c>
      <c r="O31" s="21" t="s">
        <v>39</v>
      </c>
      <c r="P31" s="25" t="s">
        <v>262</v>
      </c>
      <c r="Q31" s="25" t="s">
        <v>41</v>
      </c>
      <c r="R31" s="26" t="s">
        <v>42</v>
      </c>
      <c r="S31" s="25" t="s">
        <v>89</v>
      </c>
      <c r="T31" s="27"/>
      <c r="U31" s="21" t="s">
        <v>263</v>
      </c>
      <c r="V31" s="21" t="s">
        <v>136</v>
      </c>
      <c r="W31" s="23"/>
      <c r="X31" s="23"/>
      <c r="Y31" s="28" t="s">
        <v>171</v>
      </c>
      <c r="Z31" s="29" t="s">
        <v>264</v>
      </c>
      <c r="AA31" s="30" t="s">
        <v>265</v>
      </c>
      <c r="AB31" s="31"/>
    </row>
    <row r="32" ht="24.0" customHeight="1">
      <c r="A32" s="18">
        <v>30.0</v>
      </c>
      <c r="B32" s="19" t="s">
        <v>31</v>
      </c>
      <c r="C32" s="20">
        <v>41807.0</v>
      </c>
      <c r="D32" s="21" t="s">
        <v>195</v>
      </c>
      <c r="E32" s="11" t="s">
        <v>184</v>
      </c>
      <c r="F32" s="21" t="s">
        <v>196</v>
      </c>
      <c r="G32" s="21" t="s">
        <v>266</v>
      </c>
      <c r="H32" s="21" t="s">
        <v>36</v>
      </c>
      <c r="I32" s="21" t="s">
        <v>37</v>
      </c>
      <c r="J32" s="21" t="s">
        <v>100</v>
      </c>
      <c r="K32" s="22">
        <v>4.0</v>
      </c>
      <c r="L32" s="23"/>
      <c r="M32" s="24"/>
      <c r="N32" s="23"/>
      <c r="O32" s="21" t="s">
        <v>39</v>
      </c>
      <c r="P32" s="32"/>
      <c r="Q32" s="25" t="s">
        <v>41</v>
      </c>
      <c r="R32" s="26" t="s">
        <v>42</v>
      </c>
      <c r="S32" s="25" t="s">
        <v>58</v>
      </c>
      <c r="T32" s="27"/>
      <c r="U32" s="23"/>
      <c r="V32" s="21" t="s">
        <v>59</v>
      </c>
      <c r="W32" s="23"/>
      <c r="X32" s="23"/>
      <c r="Y32" s="28" t="s">
        <v>267</v>
      </c>
      <c r="Z32" s="29"/>
      <c r="AA32" s="30" t="s">
        <v>268</v>
      </c>
      <c r="AB32" s="31"/>
    </row>
    <row r="33" ht="24.0" customHeight="1">
      <c r="A33" s="18">
        <v>31.0</v>
      </c>
      <c r="B33" s="19" t="s">
        <v>31</v>
      </c>
      <c r="C33" s="20">
        <v>41807.0</v>
      </c>
      <c r="D33" s="21" t="s">
        <v>269</v>
      </c>
      <c r="E33" s="11" t="s">
        <v>184</v>
      </c>
      <c r="F33" s="21" t="s">
        <v>270</v>
      </c>
      <c r="G33" s="21" t="s">
        <v>271</v>
      </c>
      <c r="H33" s="21" t="s">
        <v>36</v>
      </c>
      <c r="I33" s="21" t="s">
        <v>52</v>
      </c>
      <c r="J33" s="21" t="s">
        <v>125</v>
      </c>
      <c r="K33" s="22">
        <v>1.0</v>
      </c>
      <c r="L33" s="21" t="s">
        <v>272</v>
      </c>
      <c r="M33" s="24" t="s">
        <v>273</v>
      </c>
      <c r="N33" s="21" t="s">
        <v>274</v>
      </c>
      <c r="O33" s="21" t="s">
        <v>39</v>
      </c>
      <c r="P33" s="25" t="s">
        <v>275</v>
      </c>
      <c r="Q33" s="25" t="s">
        <v>41</v>
      </c>
      <c r="R33" s="26" t="s">
        <v>42</v>
      </c>
      <c r="S33" s="25" t="s">
        <v>89</v>
      </c>
      <c r="T33" s="33" t="s">
        <v>276</v>
      </c>
      <c r="U33" s="23"/>
      <c r="V33" s="21" t="s">
        <v>59</v>
      </c>
      <c r="W33" s="23"/>
      <c r="X33" s="23"/>
      <c r="Y33" s="28" t="s">
        <v>277</v>
      </c>
      <c r="Z33" s="29" t="s">
        <v>278</v>
      </c>
      <c r="AA33" s="30" t="s">
        <v>279</v>
      </c>
      <c r="AB33" s="31"/>
    </row>
    <row r="34" ht="24.0" customHeight="1">
      <c r="A34" s="18">
        <v>32.0</v>
      </c>
      <c r="B34" s="19" t="s">
        <v>31</v>
      </c>
      <c r="C34" s="20">
        <v>41807.0</v>
      </c>
      <c r="D34" s="21" t="s">
        <v>280</v>
      </c>
      <c r="E34" s="11" t="s">
        <v>224</v>
      </c>
      <c r="F34" s="21" t="s">
        <v>281</v>
      </c>
      <c r="G34" s="21" t="s">
        <v>282</v>
      </c>
      <c r="H34" s="21" t="s">
        <v>36</v>
      </c>
      <c r="I34" s="21" t="s">
        <v>52</v>
      </c>
      <c r="J34" s="21" t="s">
        <v>53</v>
      </c>
      <c r="K34" s="22">
        <v>1.0</v>
      </c>
      <c r="L34" s="21" t="s">
        <v>283</v>
      </c>
      <c r="M34" s="24" t="s">
        <v>79</v>
      </c>
      <c r="N34" s="21" t="s">
        <v>284</v>
      </c>
      <c r="O34" s="21" t="s">
        <v>39</v>
      </c>
      <c r="P34" s="25" t="s">
        <v>285</v>
      </c>
      <c r="Q34" s="25" t="s">
        <v>41</v>
      </c>
      <c r="R34" s="26" t="s">
        <v>42</v>
      </c>
      <c r="S34" s="25" t="s">
        <v>89</v>
      </c>
      <c r="T34" s="27"/>
      <c r="U34" s="23"/>
      <c r="V34" s="21" t="s">
        <v>59</v>
      </c>
      <c r="W34" s="23"/>
      <c r="X34" s="23"/>
      <c r="Y34" s="28" t="s">
        <v>286</v>
      </c>
      <c r="Z34" s="29" t="s">
        <v>287</v>
      </c>
      <c r="AA34" s="30" t="s">
        <v>288</v>
      </c>
      <c r="AB34" s="31"/>
    </row>
    <row r="35" ht="24.0" customHeight="1">
      <c r="A35" s="18">
        <v>33.0</v>
      </c>
      <c r="B35" s="19" t="s">
        <v>31</v>
      </c>
      <c r="C35" s="20">
        <v>41808.0</v>
      </c>
      <c r="D35" s="21" t="s">
        <v>156</v>
      </c>
      <c r="E35" s="11" t="s">
        <v>33</v>
      </c>
      <c r="F35" s="21" t="s">
        <v>249</v>
      </c>
      <c r="G35" s="21" t="s">
        <v>289</v>
      </c>
      <c r="H35" s="21" t="s">
        <v>36</v>
      </c>
      <c r="I35" s="21" t="s">
        <v>52</v>
      </c>
      <c r="J35" s="21" t="s">
        <v>125</v>
      </c>
      <c r="K35" s="22">
        <v>1.0</v>
      </c>
      <c r="L35" s="21" t="s">
        <v>290</v>
      </c>
      <c r="M35" s="24"/>
      <c r="N35" s="21" t="s">
        <v>135</v>
      </c>
      <c r="O35" s="21" t="s">
        <v>39</v>
      </c>
      <c r="P35" s="25" t="s">
        <v>291</v>
      </c>
      <c r="Q35" s="25" t="s">
        <v>41</v>
      </c>
      <c r="R35" s="26" t="s">
        <v>42</v>
      </c>
      <c r="S35" s="25" t="s">
        <v>89</v>
      </c>
      <c r="T35" s="27"/>
      <c r="U35" s="21" t="s">
        <v>292</v>
      </c>
      <c r="V35" s="21" t="s">
        <v>136</v>
      </c>
      <c r="W35" s="23"/>
      <c r="X35" s="23"/>
      <c r="Y35" s="28" t="s">
        <v>293</v>
      </c>
      <c r="Z35" s="29"/>
      <c r="AA35" s="30" t="s">
        <v>294</v>
      </c>
      <c r="AB35" s="31"/>
    </row>
    <row r="36" ht="24.0" customHeight="1">
      <c r="A36" s="18">
        <v>34.0</v>
      </c>
      <c r="B36" s="19" t="s">
        <v>31</v>
      </c>
      <c r="C36" s="20">
        <v>41808.0</v>
      </c>
      <c r="D36" s="21" t="s">
        <v>163</v>
      </c>
      <c r="E36" s="11" t="s">
        <v>33</v>
      </c>
      <c r="F36" s="21" t="s">
        <v>295</v>
      </c>
      <c r="G36" s="21" t="s">
        <v>296</v>
      </c>
      <c r="H36" s="21" t="s">
        <v>36</v>
      </c>
      <c r="I36" s="21" t="s">
        <v>52</v>
      </c>
      <c r="J36" s="21" t="s">
        <v>53</v>
      </c>
      <c r="K36" s="22">
        <v>1.0</v>
      </c>
      <c r="L36" s="21" t="s">
        <v>241</v>
      </c>
      <c r="M36" s="24" t="s">
        <v>297</v>
      </c>
      <c r="N36" s="21" t="s">
        <v>298</v>
      </c>
      <c r="O36" s="21" t="s">
        <v>57</v>
      </c>
      <c r="P36" s="25" t="s">
        <v>299</v>
      </c>
      <c r="Q36" s="25" t="s">
        <v>41</v>
      </c>
      <c r="R36" s="26" t="s">
        <v>42</v>
      </c>
      <c r="S36" s="25" t="s">
        <v>43</v>
      </c>
      <c r="T36" s="27"/>
      <c r="U36" s="23"/>
      <c r="V36" s="21" t="s">
        <v>59</v>
      </c>
      <c r="W36" s="23"/>
      <c r="X36" s="23"/>
      <c r="Y36" s="28" t="s">
        <v>300</v>
      </c>
      <c r="Z36" s="29"/>
      <c r="AA36" s="30" t="s">
        <v>301</v>
      </c>
      <c r="AB36" s="31"/>
    </row>
    <row r="37" ht="24.0" customHeight="1">
      <c r="A37" s="18">
        <v>35.0</v>
      </c>
      <c r="B37" s="19" t="s">
        <v>31</v>
      </c>
      <c r="C37" s="20" t="s">
        <v>302</v>
      </c>
      <c r="D37" s="21" t="s">
        <v>163</v>
      </c>
      <c r="E37" s="11" t="s">
        <v>33</v>
      </c>
      <c r="F37" s="21" t="s">
        <v>98</v>
      </c>
      <c r="G37" s="21" t="s">
        <v>303</v>
      </c>
      <c r="H37" s="21" t="s">
        <v>36</v>
      </c>
      <c r="I37" s="21" t="s">
        <v>37</v>
      </c>
      <c r="J37" s="21" t="s">
        <v>100</v>
      </c>
      <c r="K37" s="22">
        <v>52.0</v>
      </c>
      <c r="L37" s="23"/>
      <c r="M37" s="24"/>
      <c r="N37" s="23"/>
      <c r="O37" s="21" t="s">
        <v>39</v>
      </c>
      <c r="P37" s="32"/>
      <c r="Q37" s="25" t="s">
        <v>41</v>
      </c>
      <c r="R37" s="26" t="s">
        <v>42</v>
      </c>
      <c r="S37" s="25" t="s">
        <v>58</v>
      </c>
      <c r="T37" s="27"/>
      <c r="U37" s="23"/>
      <c r="V37" s="21" t="s">
        <v>59</v>
      </c>
      <c r="W37" s="23"/>
      <c r="X37" s="21" t="s">
        <v>304</v>
      </c>
      <c r="Y37" s="28" t="s">
        <v>305</v>
      </c>
      <c r="Z37" s="29" t="s">
        <v>264</v>
      </c>
      <c r="AA37" s="30" t="s">
        <v>306</v>
      </c>
      <c r="AB37" s="31"/>
    </row>
    <row r="38" ht="24.0" customHeight="1">
      <c r="A38" s="18">
        <v>36.0</v>
      </c>
      <c r="B38" s="19" t="s">
        <v>31</v>
      </c>
      <c r="C38" s="20">
        <v>41808.0</v>
      </c>
      <c r="D38" s="21" t="s">
        <v>195</v>
      </c>
      <c r="E38" s="11" t="s">
        <v>184</v>
      </c>
      <c r="F38" s="21" t="s">
        <v>307</v>
      </c>
      <c r="G38" s="21" t="s">
        <v>308</v>
      </c>
      <c r="H38" s="21" t="s">
        <v>36</v>
      </c>
      <c r="I38" s="21" t="s">
        <v>37</v>
      </c>
      <c r="J38" s="21" t="s">
        <v>100</v>
      </c>
      <c r="K38" s="22">
        <v>5.0</v>
      </c>
      <c r="L38" s="23"/>
      <c r="M38" s="24"/>
      <c r="N38" s="23"/>
      <c r="O38" s="21" t="s">
        <v>39</v>
      </c>
      <c r="P38" s="32"/>
      <c r="Q38" s="25" t="s">
        <v>41</v>
      </c>
      <c r="R38" s="26" t="s">
        <v>42</v>
      </c>
      <c r="S38" s="25" t="s">
        <v>58</v>
      </c>
      <c r="T38" s="33" t="s">
        <v>309</v>
      </c>
      <c r="U38" s="21" t="s">
        <v>310</v>
      </c>
      <c r="V38" s="21" t="s">
        <v>59</v>
      </c>
      <c r="W38" s="23"/>
      <c r="X38" s="23"/>
      <c r="Y38" s="28" t="s">
        <v>311</v>
      </c>
      <c r="Z38" s="29" t="s">
        <v>312</v>
      </c>
      <c r="AA38" s="30" t="s">
        <v>313</v>
      </c>
      <c r="AB38" s="31"/>
    </row>
    <row r="39" ht="24.0" customHeight="1">
      <c r="A39" s="18">
        <v>37.0</v>
      </c>
      <c r="B39" s="19" t="s">
        <v>31</v>
      </c>
      <c r="C39" s="20">
        <v>41809.0</v>
      </c>
      <c r="D39" s="21" t="s">
        <v>32</v>
      </c>
      <c r="E39" s="11" t="s">
        <v>33</v>
      </c>
      <c r="F39" s="21" t="s">
        <v>314</v>
      </c>
      <c r="G39" s="21" t="s">
        <v>315</v>
      </c>
      <c r="H39" s="21" t="s">
        <v>36</v>
      </c>
      <c r="I39" s="21" t="s">
        <v>52</v>
      </c>
      <c r="J39" s="21" t="s">
        <v>53</v>
      </c>
      <c r="K39" s="22">
        <v>1.0</v>
      </c>
      <c r="L39" s="21" t="s">
        <v>316</v>
      </c>
      <c r="M39" s="24"/>
      <c r="N39" s="21" t="s">
        <v>317</v>
      </c>
      <c r="O39" s="21" t="s">
        <v>39</v>
      </c>
      <c r="P39" s="25" t="s">
        <v>318</v>
      </c>
      <c r="Q39" s="25" t="s">
        <v>41</v>
      </c>
      <c r="R39" s="26" t="s">
        <v>42</v>
      </c>
      <c r="S39" s="25" t="s">
        <v>43</v>
      </c>
      <c r="T39" s="27"/>
      <c r="U39" s="23"/>
      <c r="V39" s="21" t="s">
        <v>44</v>
      </c>
      <c r="W39" s="23"/>
      <c r="X39" s="23"/>
      <c r="Y39" s="28" t="s">
        <v>319</v>
      </c>
      <c r="Z39" s="29" t="s">
        <v>320</v>
      </c>
      <c r="AA39" s="30" t="s">
        <v>321</v>
      </c>
      <c r="AB39" s="31"/>
    </row>
    <row r="40" ht="24.0" customHeight="1">
      <c r="A40" s="18">
        <v>38.0</v>
      </c>
      <c r="B40" s="19" t="s">
        <v>31</v>
      </c>
      <c r="C40" s="20">
        <v>41809.0</v>
      </c>
      <c r="D40" s="21" t="s">
        <v>32</v>
      </c>
      <c r="E40" s="11" t="s">
        <v>33</v>
      </c>
      <c r="F40" s="21" t="s">
        <v>34</v>
      </c>
      <c r="G40" s="21" t="s">
        <v>322</v>
      </c>
      <c r="H40" s="21" t="s">
        <v>36</v>
      </c>
      <c r="I40" s="21" t="s">
        <v>52</v>
      </c>
      <c r="J40" s="21" t="s">
        <v>53</v>
      </c>
      <c r="K40" s="22">
        <v>1.0</v>
      </c>
      <c r="L40" s="23"/>
      <c r="M40" s="24"/>
      <c r="N40" s="21" t="s">
        <v>323</v>
      </c>
      <c r="O40" s="21" t="s">
        <v>57</v>
      </c>
      <c r="P40" s="25" t="s">
        <v>324</v>
      </c>
      <c r="Q40" s="25" t="s">
        <v>41</v>
      </c>
      <c r="R40" s="26" t="s">
        <v>42</v>
      </c>
      <c r="S40" s="25" t="s">
        <v>89</v>
      </c>
      <c r="T40" s="27"/>
      <c r="U40" s="23"/>
      <c r="V40" s="21" t="s">
        <v>325</v>
      </c>
      <c r="W40" s="23"/>
      <c r="X40" s="23"/>
      <c r="Y40" s="28" t="s">
        <v>326</v>
      </c>
      <c r="Z40" s="29"/>
      <c r="AA40" s="30" t="s">
        <v>327</v>
      </c>
      <c r="AB40" s="31"/>
    </row>
    <row r="41" ht="24.0" customHeight="1">
      <c r="A41" s="18">
        <v>39.0</v>
      </c>
      <c r="B41" s="19" t="s">
        <v>31</v>
      </c>
      <c r="C41" s="20">
        <v>41809.0</v>
      </c>
      <c r="D41" s="21" t="s">
        <v>328</v>
      </c>
      <c r="E41" s="11" t="s">
        <v>49</v>
      </c>
      <c r="F41" s="21" t="s">
        <v>329</v>
      </c>
      <c r="G41" s="21" t="s">
        <v>330</v>
      </c>
      <c r="H41" s="21" t="s">
        <v>36</v>
      </c>
      <c r="I41" s="21" t="s">
        <v>52</v>
      </c>
      <c r="J41" s="21" t="s">
        <v>125</v>
      </c>
      <c r="K41" s="22">
        <v>1.0</v>
      </c>
      <c r="L41" s="23"/>
      <c r="M41" s="24"/>
      <c r="N41" s="23"/>
      <c r="O41" s="21" t="s">
        <v>39</v>
      </c>
      <c r="P41" s="32"/>
      <c r="Q41" s="25" t="s">
        <v>41</v>
      </c>
      <c r="R41" s="26" t="s">
        <v>42</v>
      </c>
      <c r="S41" s="25" t="s">
        <v>58</v>
      </c>
      <c r="T41" s="33" t="s">
        <v>331</v>
      </c>
      <c r="U41" s="23"/>
      <c r="V41" s="21" t="s">
        <v>59</v>
      </c>
      <c r="W41" s="23"/>
      <c r="X41" s="23"/>
      <c r="Y41" s="28" t="s">
        <v>332</v>
      </c>
      <c r="Z41" s="29" t="s">
        <v>333</v>
      </c>
      <c r="AA41" s="30" t="s">
        <v>334</v>
      </c>
      <c r="AB41" s="31"/>
    </row>
    <row r="42" ht="24.0" customHeight="1">
      <c r="A42" s="18">
        <v>40.0</v>
      </c>
      <c r="B42" s="19" t="s">
        <v>31</v>
      </c>
      <c r="C42" s="20">
        <v>41809.0</v>
      </c>
      <c r="D42" s="21" t="s">
        <v>335</v>
      </c>
      <c r="E42" s="11" t="s">
        <v>49</v>
      </c>
      <c r="F42" s="21" t="s">
        <v>336</v>
      </c>
      <c r="G42" s="21" t="s">
        <v>337</v>
      </c>
      <c r="H42" s="21" t="s">
        <v>36</v>
      </c>
      <c r="I42" s="21" t="s">
        <v>52</v>
      </c>
      <c r="J42" s="21" t="s">
        <v>53</v>
      </c>
      <c r="K42" s="22">
        <v>1.0</v>
      </c>
      <c r="L42" s="21" t="s">
        <v>338</v>
      </c>
      <c r="M42" s="24" t="s">
        <v>339</v>
      </c>
      <c r="N42" s="21" t="s">
        <v>284</v>
      </c>
      <c r="O42" s="21" t="s">
        <v>39</v>
      </c>
      <c r="P42" s="32"/>
      <c r="Q42" s="25" t="s">
        <v>41</v>
      </c>
      <c r="R42" s="26" t="s">
        <v>42</v>
      </c>
      <c r="S42" s="25" t="s">
        <v>58</v>
      </c>
      <c r="T42" s="33" t="s">
        <v>340</v>
      </c>
      <c r="U42" s="23"/>
      <c r="V42" s="21" t="s">
        <v>69</v>
      </c>
      <c r="W42" s="21" t="s">
        <v>341</v>
      </c>
      <c r="X42" s="34"/>
      <c r="Y42" s="28" t="s">
        <v>342</v>
      </c>
      <c r="Z42" s="29" t="s">
        <v>343</v>
      </c>
      <c r="AA42" s="30" t="s">
        <v>344</v>
      </c>
      <c r="AB42" s="31"/>
    </row>
    <row r="43" ht="24.0" customHeight="1">
      <c r="A43" s="18">
        <v>41.0</v>
      </c>
      <c r="B43" s="19" t="s">
        <v>31</v>
      </c>
      <c r="C43" s="20">
        <v>41810.0</v>
      </c>
      <c r="D43" s="21" t="s">
        <v>156</v>
      </c>
      <c r="E43" s="11" t="s">
        <v>33</v>
      </c>
      <c r="F43" s="21" t="s">
        <v>157</v>
      </c>
      <c r="G43" s="21" t="s">
        <v>345</v>
      </c>
      <c r="H43" s="21" t="s">
        <v>36</v>
      </c>
      <c r="I43" s="21" t="s">
        <v>37</v>
      </c>
      <c r="J43" s="21" t="s">
        <v>53</v>
      </c>
      <c r="K43" s="22">
        <v>1.0</v>
      </c>
      <c r="L43" s="21" t="s">
        <v>346</v>
      </c>
      <c r="M43" s="24"/>
      <c r="N43" s="21" t="s">
        <v>347</v>
      </c>
      <c r="O43" s="21" t="s">
        <v>57</v>
      </c>
      <c r="P43" s="32"/>
      <c r="Q43" s="25" t="s">
        <v>41</v>
      </c>
      <c r="R43" s="26" t="s">
        <v>42</v>
      </c>
      <c r="S43" s="25" t="s">
        <v>58</v>
      </c>
      <c r="T43" s="27"/>
      <c r="U43" s="23"/>
      <c r="V43" s="21" t="s">
        <v>59</v>
      </c>
      <c r="W43" s="23"/>
      <c r="X43" s="23"/>
      <c r="Y43" s="28" t="s">
        <v>348</v>
      </c>
      <c r="Z43" s="29"/>
      <c r="AA43" s="30" t="s">
        <v>349</v>
      </c>
      <c r="AB43" s="31"/>
    </row>
    <row r="44" ht="24.0" customHeight="1">
      <c r="A44" s="18">
        <v>42.0</v>
      </c>
      <c r="B44" s="19" t="s">
        <v>31</v>
      </c>
      <c r="C44" s="20">
        <v>41810.0</v>
      </c>
      <c r="D44" s="21" t="s">
        <v>269</v>
      </c>
      <c r="E44" s="11" t="s">
        <v>184</v>
      </c>
      <c r="F44" s="21" t="s">
        <v>350</v>
      </c>
      <c r="G44" s="21" t="s">
        <v>351</v>
      </c>
      <c r="H44" s="21" t="s">
        <v>36</v>
      </c>
      <c r="I44" s="21" t="s">
        <v>52</v>
      </c>
      <c r="J44" s="21" t="s">
        <v>53</v>
      </c>
      <c r="K44" s="22">
        <v>1.0</v>
      </c>
      <c r="L44" s="21" t="s">
        <v>352</v>
      </c>
      <c r="M44" s="24" t="s">
        <v>353</v>
      </c>
      <c r="N44" s="21" t="s">
        <v>243</v>
      </c>
      <c r="O44" s="21" t="s">
        <v>39</v>
      </c>
      <c r="P44" s="25" t="s">
        <v>354</v>
      </c>
      <c r="Q44" s="25" t="s">
        <v>41</v>
      </c>
      <c r="R44" s="26" t="s">
        <v>42</v>
      </c>
      <c r="S44" s="25" t="s">
        <v>43</v>
      </c>
      <c r="T44" s="33" t="s">
        <v>355</v>
      </c>
      <c r="U44" s="23"/>
      <c r="V44" s="21" t="s">
        <v>59</v>
      </c>
      <c r="W44" s="23"/>
      <c r="X44" s="23"/>
      <c r="Y44" s="28" t="s">
        <v>356</v>
      </c>
      <c r="Z44" s="29"/>
      <c r="AA44" s="30" t="s">
        <v>357</v>
      </c>
      <c r="AB44" s="31"/>
    </row>
    <row r="45" ht="24.0" customHeight="1">
      <c r="A45" s="18">
        <v>43.0</v>
      </c>
      <c r="B45" s="19" t="s">
        <v>31</v>
      </c>
      <c r="C45" s="20">
        <v>41810.0</v>
      </c>
      <c r="D45" s="21" t="s">
        <v>223</v>
      </c>
      <c r="E45" s="11" t="s">
        <v>224</v>
      </c>
      <c r="F45" s="21" t="s">
        <v>358</v>
      </c>
      <c r="G45" s="21" t="s">
        <v>359</v>
      </c>
      <c r="H45" s="21" t="s">
        <v>36</v>
      </c>
      <c r="I45" s="21" t="s">
        <v>52</v>
      </c>
      <c r="J45" s="21" t="s">
        <v>53</v>
      </c>
      <c r="K45" s="22">
        <v>1.0</v>
      </c>
      <c r="L45" s="21" t="s">
        <v>360</v>
      </c>
      <c r="M45" s="24"/>
      <c r="N45" s="21" t="s">
        <v>361</v>
      </c>
      <c r="O45" s="21" t="s">
        <v>362</v>
      </c>
      <c r="P45" s="25" t="s">
        <v>363</v>
      </c>
      <c r="Q45" s="25" t="s">
        <v>230</v>
      </c>
      <c r="R45" s="26" t="s">
        <v>42</v>
      </c>
      <c r="S45" s="25" t="s">
        <v>43</v>
      </c>
      <c r="T45" s="33" t="s">
        <v>364</v>
      </c>
      <c r="U45" s="21" t="s">
        <v>365</v>
      </c>
      <c r="V45" s="21" t="s">
        <v>59</v>
      </c>
      <c r="W45" s="23"/>
      <c r="X45" s="23"/>
      <c r="Y45" s="28" t="s">
        <v>366</v>
      </c>
      <c r="Z45" s="29" t="s">
        <v>367</v>
      </c>
      <c r="AA45" s="30" t="s">
        <v>368</v>
      </c>
      <c r="AB45" s="31"/>
    </row>
    <row r="46" ht="24.0" customHeight="1">
      <c r="A46" s="18">
        <v>44.0</v>
      </c>
      <c r="B46" s="19" t="s">
        <v>31</v>
      </c>
      <c r="C46" s="20">
        <v>41811.0</v>
      </c>
      <c r="D46" s="21" t="s">
        <v>163</v>
      </c>
      <c r="E46" s="11" t="s">
        <v>33</v>
      </c>
      <c r="F46" s="21" t="s">
        <v>164</v>
      </c>
      <c r="G46" s="21" t="s">
        <v>369</v>
      </c>
      <c r="H46" s="21" t="s">
        <v>36</v>
      </c>
      <c r="I46" s="21" t="s">
        <v>37</v>
      </c>
      <c r="J46" s="21" t="s">
        <v>38</v>
      </c>
      <c r="K46" s="22">
        <v>1.0</v>
      </c>
      <c r="L46" s="21" t="s">
        <v>370</v>
      </c>
      <c r="M46" s="24" t="s">
        <v>371</v>
      </c>
      <c r="N46" s="21" t="s">
        <v>135</v>
      </c>
      <c r="O46" s="21" t="s">
        <v>39</v>
      </c>
      <c r="P46" s="25" t="s">
        <v>372</v>
      </c>
      <c r="Q46" s="25" t="s">
        <v>41</v>
      </c>
      <c r="R46" s="26" t="s">
        <v>42</v>
      </c>
      <c r="S46" s="25" t="s">
        <v>43</v>
      </c>
      <c r="T46" s="27"/>
      <c r="U46" s="23"/>
      <c r="V46" s="21" t="s">
        <v>59</v>
      </c>
      <c r="W46" s="23"/>
      <c r="X46" s="23"/>
      <c r="Y46" s="28" t="s">
        <v>373</v>
      </c>
      <c r="Z46" s="29" t="s">
        <v>374</v>
      </c>
      <c r="AA46" s="30" t="s">
        <v>375</v>
      </c>
      <c r="AB46" s="31"/>
    </row>
    <row r="47" ht="24.0" customHeight="1">
      <c r="A47" s="18">
        <v>45.0</v>
      </c>
      <c r="B47" s="19" t="s">
        <v>31</v>
      </c>
      <c r="C47" s="20">
        <v>41811.0</v>
      </c>
      <c r="D47" s="21" t="s">
        <v>48</v>
      </c>
      <c r="E47" s="11" t="s">
        <v>49</v>
      </c>
      <c r="F47" s="21" t="s">
        <v>376</v>
      </c>
      <c r="G47" s="21" t="s">
        <v>377</v>
      </c>
      <c r="H47" s="21" t="s">
        <v>36</v>
      </c>
      <c r="I47" s="21" t="s">
        <v>37</v>
      </c>
      <c r="J47" s="21" t="s">
        <v>378</v>
      </c>
      <c r="K47" s="22">
        <v>1.0</v>
      </c>
      <c r="L47" s="21" t="s">
        <v>379</v>
      </c>
      <c r="M47" s="24" t="s">
        <v>251</v>
      </c>
      <c r="N47" s="21" t="s">
        <v>284</v>
      </c>
      <c r="O47" s="21" t="s">
        <v>39</v>
      </c>
      <c r="P47" s="25" t="s">
        <v>380</v>
      </c>
      <c r="Q47" s="25" t="s">
        <v>41</v>
      </c>
      <c r="R47" s="26" t="s">
        <v>42</v>
      </c>
      <c r="S47" s="25" t="s">
        <v>89</v>
      </c>
      <c r="T47" s="33" t="s">
        <v>381</v>
      </c>
      <c r="U47" s="23"/>
      <c r="V47" s="21" t="s">
        <v>69</v>
      </c>
      <c r="W47" s="21" t="s">
        <v>382</v>
      </c>
      <c r="X47" s="34"/>
      <c r="Y47" s="28" t="s">
        <v>383</v>
      </c>
      <c r="Z47" s="29" t="s">
        <v>384</v>
      </c>
      <c r="AA47" s="30" t="s">
        <v>385</v>
      </c>
      <c r="AB47" s="31"/>
    </row>
    <row r="48" ht="24.0" customHeight="1">
      <c r="A48" s="18">
        <v>46.0</v>
      </c>
      <c r="B48" s="19" t="s">
        <v>31</v>
      </c>
      <c r="C48" s="20">
        <v>42177.0</v>
      </c>
      <c r="D48" s="21" t="s">
        <v>201</v>
      </c>
      <c r="E48" s="11" t="s">
        <v>184</v>
      </c>
      <c r="F48" s="21" t="s">
        <v>386</v>
      </c>
      <c r="G48" s="21" t="s">
        <v>387</v>
      </c>
      <c r="H48" s="21" t="s">
        <v>36</v>
      </c>
      <c r="I48" s="21" t="s">
        <v>52</v>
      </c>
      <c r="J48" s="21" t="s">
        <v>125</v>
      </c>
      <c r="K48" s="22">
        <v>1.0</v>
      </c>
      <c r="L48" s="23"/>
      <c r="M48" s="24"/>
      <c r="N48" s="23"/>
      <c r="O48" s="21" t="s">
        <v>39</v>
      </c>
      <c r="P48" s="32"/>
      <c r="Q48" s="25" t="s">
        <v>41</v>
      </c>
      <c r="R48" s="26" t="s">
        <v>42</v>
      </c>
      <c r="S48" s="25" t="s">
        <v>58</v>
      </c>
      <c r="T48" s="27"/>
      <c r="U48" s="23"/>
      <c r="V48" s="21" t="s">
        <v>59</v>
      </c>
      <c r="W48" s="23"/>
      <c r="X48" s="23"/>
      <c r="Y48" s="28" t="s">
        <v>388</v>
      </c>
      <c r="Z48" s="29"/>
      <c r="AA48" s="30" t="s">
        <v>389</v>
      </c>
      <c r="AB48" s="31"/>
    </row>
    <row r="49" ht="24.0" customHeight="1">
      <c r="A49" s="18">
        <v>47.0</v>
      </c>
      <c r="B49" s="19" t="s">
        <v>31</v>
      </c>
      <c r="C49" s="20">
        <v>41813.0</v>
      </c>
      <c r="D49" s="21" t="s">
        <v>32</v>
      </c>
      <c r="E49" s="11" t="s">
        <v>33</v>
      </c>
      <c r="F49" s="21" t="s">
        <v>233</v>
      </c>
      <c r="G49" s="21" t="s">
        <v>390</v>
      </c>
      <c r="H49" s="21" t="s">
        <v>36</v>
      </c>
      <c r="I49" s="21" t="s">
        <v>52</v>
      </c>
      <c r="J49" s="21" t="s">
        <v>53</v>
      </c>
      <c r="K49" s="22">
        <v>1.0</v>
      </c>
      <c r="L49" s="21" t="s">
        <v>241</v>
      </c>
      <c r="M49" s="24"/>
      <c r="N49" s="21" t="s">
        <v>391</v>
      </c>
      <c r="O49" s="21" t="s">
        <v>39</v>
      </c>
      <c r="P49" s="25" t="s">
        <v>392</v>
      </c>
      <c r="Q49" s="25" t="s">
        <v>41</v>
      </c>
      <c r="R49" s="26" t="s">
        <v>42</v>
      </c>
      <c r="S49" s="25" t="s">
        <v>89</v>
      </c>
      <c r="T49" s="33" t="s">
        <v>393</v>
      </c>
      <c r="U49" s="23"/>
      <c r="V49" s="21" t="s">
        <v>59</v>
      </c>
      <c r="W49" s="23"/>
      <c r="X49" s="23"/>
      <c r="Y49" s="28" t="s">
        <v>394</v>
      </c>
      <c r="Z49" s="29"/>
      <c r="AA49" s="30" t="s">
        <v>395</v>
      </c>
      <c r="AB49" s="31"/>
    </row>
    <row r="50" ht="24.0" customHeight="1">
      <c r="A50" s="18">
        <v>48.0</v>
      </c>
      <c r="B50" s="19" t="s">
        <v>31</v>
      </c>
      <c r="C50" s="20">
        <v>41813.0</v>
      </c>
      <c r="D50" s="21" t="s">
        <v>32</v>
      </c>
      <c r="E50" s="11" t="s">
        <v>33</v>
      </c>
      <c r="F50" s="21" t="s">
        <v>396</v>
      </c>
      <c r="G50" s="21" t="s">
        <v>397</v>
      </c>
      <c r="H50" s="21" t="s">
        <v>36</v>
      </c>
      <c r="I50" s="21" t="s">
        <v>37</v>
      </c>
      <c r="J50" s="21" t="s">
        <v>53</v>
      </c>
      <c r="K50" s="22">
        <v>1.0</v>
      </c>
      <c r="L50" s="23"/>
      <c r="M50" s="24"/>
      <c r="N50" s="23"/>
      <c r="O50" s="21" t="s">
        <v>39</v>
      </c>
      <c r="P50" s="25" t="s">
        <v>398</v>
      </c>
      <c r="Q50" s="25" t="s">
        <v>230</v>
      </c>
      <c r="R50" s="26" t="s">
        <v>42</v>
      </c>
      <c r="S50" s="25" t="s">
        <v>58</v>
      </c>
      <c r="T50" s="27"/>
      <c r="U50" s="21" t="s">
        <v>292</v>
      </c>
      <c r="V50" s="21" t="s">
        <v>325</v>
      </c>
      <c r="W50" s="23"/>
      <c r="X50" s="23"/>
      <c r="Y50" s="28" t="s">
        <v>399</v>
      </c>
      <c r="Z50" s="29"/>
      <c r="AA50" s="30" t="s">
        <v>400</v>
      </c>
      <c r="AB50" s="31"/>
    </row>
    <row r="51" ht="24.0" customHeight="1">
      <c r="A51" s="18">
        <v>49.0</v>
      </c>
      <c r="B51" s="19" t="s">
        <v>31</v>
      </c>
      <c r="C51" s="20">
        <v>41813.0</v>
      </c>
      <c r="D51" s="21" t="s">
        <v>156</v>
      </c>
      <c r="E51" s="11" t="s">
        <v>33</v>
      </c>
      <c r="F51" s="21" t="s">
        <v>401</v>
      </c>
      <c r="G51" s="21" t="s">
        <v>402</v>
      </c>
      <c r="H51" s="21" t="s">
        <v>36</v>
      </c>
      <c r="I51" s="21" t="s">
        <v>52</v>
      </c>
      <c r="J51" s="21" t="s">
        <v>53</v>
      </c>
      <c r="K51" s="22">
        <v>1.0</v>
      </c>
      <c r="L51" s="21" t="s">
        <v>403</v>
      </c>
      <c r="M51" s="24" t="s">
        <v>251</v>
      </c>
      <c r="N51" s="21" t="s">
        <v>252</v>
      </c>
      <c r="O51" s="21" t="s">
        <v>39</v>
      </c>
      <c r="P51" s="25" t="s">
        <v>404</v>
      </c>
      <c r="Q51" s="25" t="s">
        <v>41</v>
      </c>
      <c r="R51" s="26" t="s">
        <v>42</v>
      </c>
      <c r="S51" s="25" t="s">
        <v>43</v>
      </c>
      <c r="T51" s="27"/>
      <c r="U51" s="23"/>
      <c r="V51" s="21" t="s">
        <v>59</v>
      </c>
      <c r="W51" s="23"/>
      <c r="X51" s="23"/>
      <c r="Y51" s="28" t="s">
        <v>405</v>
      </c>
      <c r="Z51" s="29" t="s">
        <v>406</v>
      </c>
      <c r="AA51" s="30" t="s">
        <v>407</v>
      </c>
      <c r="AB51" s="31"/>
    </row>
    <row r="52" ht="24.0" customHeight="1">
      <c r="A52" s="18">
        <v>50.0</v>
      </c>
      <c r="B52" s="19" t="s">
        <v>31</v>
      </c>
      <c r="C52" s="20">
        <v>41813.0</v>
      </c>
      <c r="D52" s="21" t="s">
        <v>122</v>
      </c>
      <c r="E52" s="11" t="s">
        <v>97</v>
      </c>
      <c r="F52" s="21" t="s">
        <v>122</v>
      </c>
      <c r="G52" s="21" t="s">
        <v>408</v>
      </c>
      <c r="H52" s="21" t="s">
        <v>36</v>
      </c>
      <c r="I52" s="21" t="s">
        <v>52</v>
      </c>
      <c r="J52" s="21" t="s">
        <v>77</v>
      </c>
      <c r="K52" s="22">
        <v>1.0</v>
      </c>
      <c r="L52" s="23"/>
      <c r="M52" s="24"/>
      <c r="N52" s="21" t="s">
        <v>409</v>
      </c>
      <c r="O52" s="21" t="s">
        <v>39</v>
      </c>
      <c r="P52" s="25" t="s">
        <v>410</v>
      </c>
      <c r="Q52" s="25" t="s">
        <v>41</v>
      </c>
      <c r="R52" s="26" t="s">
        <v>42</v>
      </c>
      <c r="S52" s="25" t="s">
        <v>58</v>
      </c>
      <c r="T52" s="27"/>
      <c r="U52" s="23"/>
      <c r="V52" s="21" t="s">
        <v>59</v>
      </c>
      <c r="W52" s="23"/>
      <c r="X52" s="23"/>
      <c r="Y52" s="28" t="s">
        <v>411</v>
      </c>
      <c r="Z52" s="29" t="s">
        <v>412</v>
      </c>
      <c r="AA52" s="30" t="s">
        <v>413</v>
      </c>
      <c r="AB52" s="31"/>
    </row>
    <row r="53" ht="24.0" customHeight="1">
      <c r="A53" s="18">
        <v>51.0</v>
      </c>
      <c r="B53" s="19" t="s">
        <v>31</v>
      </c>
      <c r="C53" s="20">
        <v>41813.0</v>
      </c>
      <c r="D53" s="21" t="s">
        <v>48</v>
      </c>
      <c r="E53" s="11" t="s">
        <v>49</v>
      </c>
      <c r="F53" s="21" t="s">
        <v>376</v>
      </c>
      <c r="G53" s="21" t="s">
        <v>414</v>
      </c>
      <c r="H53" s="21" t="s">
        <v>36</v>
      </c>
      <c r="I53" s="21" t="s">
        <v>52</v>
      </c>
      <c r="J53" s="21" t="s">
        <v>125</v>
      </c>
      <c r="K53" s="22">
        <v>1.0</v>
      </c>
      <c r="L53" s="21" t="s">
        <v>415</v>
      </c>
      <c r="M53" s="24" t="s">
        <v>251</v>
      </c>
      <c r="N53" s="21" t="s">
        <v>135</v>
      </c>
      <c r="O53" s="21" t="s">
        <v>39</v>
      </c>
      <c r="P53" s="25" t="s">
        <v>416</v>
      </c>
      <c r="Q53" s="25" t="s">
        <v>41</v>
      </c>
      <c r="R53" s="26" t="s">
        <v>42</v>
      </c>
      <c r="S53" s="25" t="s">
        <v>89</v>
      </c>
      <c r="T53" s="27"/>
      <c r="U53" s="23"/>
      <c r="V53" s="21" t="s">
        <v>59</v>
      </c>
      <c r="W53" s="23"/>
      <c r="X53" s="23"/>
      <c r="Y53" s="28" t="s">
        <v>417</v>
      </c>
      <c r="Z53" s="29"/>
      <c r="AA53" s="30" t="s">
        <v>418</v>
      </c>
      <c r="AB53" s="31"/>
    </row>
    <row r="54" ht="24.0" customHeight="1">
      <c r="A54" s="18">
        <v>52.0</v>
      </c>
      <c r="B54" s="19" t="s">
        <v>31</v>
      </c>
      <c r="C54" s="20">
        <v>41813.0</v>
      </c>
      <c r="D54" s="21" t="s">
        <v>419</v>
      </c>
      <c r="E54" s="11" t="s">
        <v>224</v>
      </c>
      <c r="F54" s="21" t="s">
        <v>420</v>
      </c>
      <c r="G54" s="21" t="s">
        <v>421</v>
      </c>
      <c r="H54" s="21" t="s">
        <v>36</v>
      </c>
      <c r="I54" s="21" t="s">
        <v>37</v>
      </c>
      <c r="J54" s="21" t="s">
        <v>53</v>
      </c>
      <c r="K54" s="22">
        <v>1.0</v>
      </c>
      <c r="L54" s="21" t="s">
        <v>422</v>
      </c>
      <c r="M54" s="24" t="s">
        <v>273</v>
      </c>
      <c r="N54" s="23">
        <v>23.0</v>
      </c>
      <c r="O54" s="21" t="s">
        <v>39</v>
      </c>
      <c r="P54" s="25" t="s">
        <v>423</v>
      </c>
      <c r="Q54" s="25" t="s">
        <v>41</v>
      </c>
      <c r="R54" s="26" t="s">
        <v>42</v>
      </c>
      <c r="S54" s="25" t="s">
        <v>43</v>
      </c>
      <c r="T54" s="27"/>
      <c r="U54" s="23"/>
      <c r="V54" s="21" t="s">
        <v>59</v>
      </c>
      <c r="W54" s="23"/>
      <c r="X54" s="23"/>
      <c r="Y54" s="28" t="s">
        <v>424</v>
      </c>
      <c r="Z54" s="29" t="s">
        <v>425</v>
      </c>
      <c r="AA54" s="30" t="s">
        <v>426</v>
      </c>
      <c r="AB54" s="31"/>
    </row>
    <row r="55" ht="24.0" customHeight="1">
      <c r="A55" s="18">
        <v>53.0</v>
      </c>
      <c r="B55" s="19" t="s">
        <v>31</v>
      </c>
      <c r="C55" s="20">
        <v>41814.0</v>
      </c>
      <c r="D55" s="21" t="s">
        <v>156</v>
      </c>
      <c r="E55" s="11" t="s">
        <v>33</v>
      </c>
      <c r="F55" s="21" t="s">
        <v>215</v>
      </c>
      <c r="G55" s="21" t="s">
        <v>427</v>
      </c>
      <c r="H55" s="21" t="s">
        <v>64</v>
      </c>
      <c r="I55" s="21" t="s">
        <v>37</v>
      </c>
      <c r="J55" s="21" t="s">
        <v>125</v>
      </c>
      <c r="K55" s="22">
        <v>2.0</v>
      </c>
      <c r="L55" s="23"/>
      <c r="M55" s="24"/>
      <c r="N55" s="23"/>
      <c r="O55" s="21" t="s">
        <v>39</v>
      </c>
      <c r="P55" s="25" t="s">
        <v>160</v>
      </c>
      <c r="Q55" s="25" t="s">
        <v>41</v>
      </c>
      <c r="R55" s="26" t="s">
        <v>42</v>
      </c>
      <c r="S55" s="25" t="s">
        <v>58</v>
      </c>
      <c r="T55" s="27"/>
      <c r="U55" s="21" t="s">
        <v>428</v>
      </c>
      <c r="V55" s="21" t="s">
        <v>44</v>
      </c>
      <c r="W55" s="21" t="s">
        <v>429</v>
      </c>
      <c r="X55" s="34"/>
      <c r="Y55" s="28" t="s">
        <v>430</v>
      </c>
      <c r="Z55" s="29"/>
      <c r="AA55" s="30" t="s">
        <v>431</v>
      </c>
      <c r="AB55" s="31"/>
    </row>
    <row r="56" ht="24.0" customHeight="1">
      <c r="A56" s="18">
        <v>54.0</v>
      </c>
      <c r="B56" s="19" t="s">
        <v>31</v>
      </c>
      <c r="C56" s="20">
        <v>41815.0</v>
      </c>
      <c r="D56" s="21" t="s">
        <v>32</v>
      </c>
      <c r="E56" s="11" t="s">
        <v>33</v>
      </c>
      <c r="F56" s="21" t="s">
        <v>432</v>
      </c>
      <c r="G56" s="21" t="s">
        <v>433</v>
      </c>
      <c r="H56" s="21" t="s">
        <v>36</v>
      </c>
      <c r="I56" s="21" t="s">
        <v>52</v>
      </c>
      <c r="J56" s="21" t="s">
        <v>53</v>
      </c>
      <c r="K56" s="22">
        <v>1.0</v>
      </c>
      <c r="L56" s="21" t="s">
        <v>434</v>
      </c>
      <c r="M56" s="24"/>
      <c r="N56" s="21" t="s">
        <v>435</v>
      </c>
      <c r="O56" s="21" t="s">
        <v>39</v>
      </c>
      <c r="P56" s="25" t="s">
        <v>436</v>
      </c>
      <c r="Q56" s="25" t="s">
        <v>41</v>
      </c>
      <c r="R56" s="26" t="s">
        <v>42</v>
      </c>
      <c r="S56" s="25" t="s">
        <v>43</v>
      </c>
      <c r="T56" s="33" t="s">
        <v>437</v>
      </c>
      <c r="U56" s="23"/>
      <c r="V56" s="21" t="s">
        <v>136</v>
      </c>
      <c r="W56" s="23"/>
      <c r="X56" s="23"/>
      <c r="Y56" s="28" t="s">
        <v>438</v>
      </c>
      <c r="Z56" s="29"/>
      <c r="AA56" s="35"/>
      <c r="AB56" s="31"/>
    </row>
    <row r="57" ht="24.0" customHeight="1">
      <c r="A57" s="18">
        <v>55.0</v>
      </c>
      <c r="B57" s="19" t="s">
        <v>31</v>
      </c>
      <c r="C57" s="20">
        <v>41815.0</v>
      </c>
      <c r="D57" s="21" t="s">
        <v>156</v>
      </c>
      <c r="E57" s="11" t="s">
        <v>33</v>
      </c>
      <c r="F57" s="21" t="s">
        <v>439</v>
      </c>
      <c r="G57" s="21" t="s">
        <v>440</v>
      </c>
      <c r="H57" s="21" t="s">
        <v>36</v>
      </c>
      <c r="I57" s="21" t="s">
        <v>52</v>
      </c>
      <c r="J57" s="21" t="s">
        <v>53</v>
      </c>
      <c r="K57" s="22">
        <v>1.0</v>
      </c>
      <c r="L57" s="21" t="s">
        <v>134</v>
      </c>
      <c r="M57" s="24"/>
      <c r="N57" s="21" t="s">
        <v>441</v>
      </c>
      <c r="O57" s="21" t="s">
        <v>39</v>
      </c>
      <c r="P57" s="25" t="s">
        <v>442</v>
      </c>
      <c r="Q57" s="25" t="s">
        <v>41</v>
      </c>
      <c r="R57" s="26" t="s">
        <v>42</v>
      </c>
      <c r="S57" s="25" t="s">
        <v>89</v>
      </c>
      <c r="T57" s="27"/>
      <c r="U57" s="23"/>
      <c r="V57" s="21" t="s">
        <v>136</v>
      </c>
      <c r="W57" s="23"/>
      <c r="X57" s="23"/>
      <c r="Y57" s="28" t="s">
        <v>443</v>
      </c>
      <c r="Z57" s="29" t="s">
        <v>444</v>
      </c>
      <c r="AA57" s="30" t="s">
        <v>445</v>
      </c>
      <c r="AB57" s="31"/>
    </row>
    <row r="58" ht="24.0" customHeight="1">
      <c r="A58" s="18">
        <v>56.0</v>
      </c>
      <c r="B58" s="19" t="s">
        <v>31</v>
      </c>
      <c r="C58" s="20">
        <v>41815.0</v>
      </c>
      <c r="D58" s="21" t="s">
        <v>48</v>
      </c>
      <c r="E58" s="11" t="s">
        <v>49</v>
      </c>
      <c r="F58" s="21" t="s">
        <v>50</v>
      </c>
      <c r="G58" s="21" t="s">
        <v>446</v>
      </c>
      <c r="H58" s="21" t="s">
        <v>36</v>
      </c>
      <c r="I58" s="21" t="s">
        <v>52</v>
      </c>
      <c r="J58" s="21" t="s">
        <v>125</v>
      </c>
      <c r="K58" s="22">
        <v>1.0</v>
      </c>
      <c r="L58" s="21" t="s">
        <v>447</v>
      </c>
      <c r="M58" s="24" t="s">
        <v>79</v>
      </c>
      <c r="N58" s="21" t="s">
        <v>135</v>
      </c>
      <c r="O58" s="21" t="s">
        <v>39</v>
      </c>
      <c r="P58" s="25" t="s">
        <v>448</v>
      </c>
      <c r="Q58" s="25" t="s">
        <v>41</v>
      </c>
      <c r="R58" s="26" t="s">
        <v>42</v>
      </c>
      <c r="S58" s="25" t="s">
        <v>43</v>
      </c>
      <c r="T58" s="33" t="s">
        <v>449</v>
      </c>
      <c r="U58" s="23"/>
      <c r="V58" s="21" t="s">
        <v>59</v>
      </c>
      <c r="W58" s="23"/>
      <c r="X58" s="23"/>
      <c r="Y58" s="28" t="s">
        <v>450</v>
      </c>
      <c r="Z58" s="29" t="s">
        <v>451</v>
      </c>
      <c r="AA58" s="30" t="s">
        <v>452</v>
      </c>
      <c r="AB58" s="31"/>
    </row>
    <row r="59" ht="24.0" customHeight="1">
      <c r="A59" s="18">
        <v>57.0</v>
      </c>
      <c r="B59" s="19" t="s">
        <v>31</v>
      </c>
      <c r="C59" s="20">
        <v>41816.0</v>
      </c>
      <c r="D59" s="21" t="s">
        <v>156</v>
      </c>
      <c r="E59" s="11" t="s">
        <v>33</v>
      </c>
      <c r="F59" s="21" t="s">
        <v>453</v>
      </c>
      <c r="G59" s="21" t="s">
        <v>454</v>
      </c>
      <c r="H59" s="21" t="s">
        <v>36</v>
      </c>
      <c r="I59" s="21" t="s">
        <v>52</v>
      </c>
      <c r="J59" s="21" t="s">
        <v>125</v>
      </c>
      <c r="K59" s="22">
        <v>1.0</v>
      </c>
      <c r="L59" s="21" t="s">
        <v>379</v>
      </c>
      <c r="M59" s="24" t="s">
        <v>371</v>
      </c>
      <c r="N59" s="21" t="s">
        <v>284</v>
      </c>
      <c r="O59" s="21" t="s">
        <v>39</v>
      </c>
      <c r="P59" s="25" t="s">
        <v>455</v>
      </c>
      <c r="Q59" s="25" t="s">
        <v>230</v>
      </c>
      <c r="R59" s="26" t="s">
        <v>42</v>
      </c>
      <c r="S59" s="25" t="s">
        <v>58</v>
      </c>
      <c r="T59" s="27"/>
      <c r="U59" s="23"/>
      <c r="V59" s="21" t="s">
        <v>59</v>
      </c>
      <c r="W59" s="23"/>
      <c r="X59" s="23"/>
      <c r="Y59" s="28" t="s">
        <v>456</v>
      </c>
      <c r="Z59" s="29" t="s">
        <v>457</v>
      </c>
      <c r="AA59" s="30" t="s">
        <v>458</v>
      </c>
      <c r="AB59" s="31"/>
    </row>
    <row r="60" ht="24.0" customHeight="1">
      <c r="A60" s="18">
        <v>58.0</v>
      </c>
      <c r="B60" s="19" t="s">
        <v>31</v>
      </c>
      <c r="C60" s="20" t="s">
        <v>459</v>
      </c>
      <c r="D60" s="21" t="s">
        <v>460</v>
      </c>
      <c r="E60" s="11" t="s">
        <v>184</v>
      </c>
      <c r="F60" s="21" t="s">
        <v>98</v>
      </c>
      <c r="G60" s="21" t="s">
        <v>461</v>
      </c>
      <c r="H60" s="21" t="s">
        <v>36</v>
      </c>
      <c r="I60" s="21" t="s">
        <v>37</v>
      </c>
      <c r="J60" s="21" t="s">
        <v>100</v>
      </c>
      <c r="K60" s="22">
        <v>30.0</v>
      </c>
      <c r="L60" s="23"/>
      <c r="M60" s="24"/>
      <c r="N60" s="23"/>
      <c r="O60" s="21" t="s">
        <v>39</v>
      </c>
      <c r="P60" s="32"/>
      <c r="Q60" s="25" t="s">
        <v>41</v>
      </c>
      <c r="R60" s="26" t="s">
        <v>42</v>
      </c>
      <c r="S60" s="25" t="s">
        <v>58</v>
      </c>
      <c r="T60" s="27"/>
      <c r="U60" s="23"/>
      <c r="V60" s="21" t="s">
        <v>59</v>
      </c>
      <c r="W60" s="23"/>
      <c r="X60" s="23"/>
      <c r="Y60" s="28" t="s">
        <v>462</v>
      </c>
      <c r="Z60" s="29"/>
      <c r="AA60" s="30" t="s">
        <v>463</v>
      </c>
      <c r="AB60" s="31"/>
    </row>
    <row r="61" ht="24.0" customHeight="1">
      <c r="A61" s="18">
        <v>59.0</v>
      </c>
      <c r="B61" s="19" t="s">
        <v>31</v>
      </c>
      <c r="C61" s="20" t="s">
        <v>459</v>
      </c>
      <c r="D61" s="21" t="s">
        <v>58</v>
      </c>
      <c r="E61" s="11" t="s">
        <v>58</v>
      </c>
      <c r="F61" s="21" t="s">
        <v>98</v>
      </c>
      <c r="G61" s="21" t="s">
        <v>464</v>
      </c>
      <c r="H61" s="21" t="s">
        <v>36</v>
      </c>
      <c r="I61" s="21" t="s">
        <v>37</v>
      </c>
      <c r="J61" s="21" t="s">
        <v>100</v>
      </c>
      <c r="K61" s="22">
        <v>16.0</v>
      </c>
      <c r="L61" s="23"/>
      <c r="M61" s="24"/>
      <c r="N61" s="23"/>
      <c r="O61" s="21" t="s">
        <v>39</v>
      </c>
      <c r="P61" s="32"/>
      <c r="Q61" s="25" t="s">
        <v>41</v>
      </c>
      <c r="R61" s="26" t="s">
        <v>42</v>
      </c>
      <c r="S61" s="25" t="s">
        <v>58</v>
      </c>
      <c r="T61" s="27"/>
      <c r="U61" s="23"/>
      <c r="V61" s="21" t="s">
        <v>59</v>
      </c>
      <c r="W61" s="23"/>
      <c r="X61" s="21" t="s">
        <v>465</v>
      </c>
      <c r="Y61" s="28" t="s">
        <v>466</v>
      </c>
      <c r="Z61" s="29"/>
      <c r="AA61" s="30" t="s">
        <v>467</v>
      </c>
      <c r="AB61" s="31"/>
    </row>
    <row r="62" ht="24.0" customHeight="1">
      <c r="A62" s="18">
        <v>60.0</v>
      </c>
      <c r="B62" s="19" t="s">
        <v>31</v>
      </c>
      <c r="C62" s="20">
        <v>41817.0</v>
      </c>
      <c r="D62" s="21" t="s">
        <v>32</v>
      </c>
      <c r="E62" s="11" t="s">
        <v>33</v>
      </c>
      <c r="F62" s="21" t="s">
        <v>468</v>
      </c>
      <c r="G62" s="21" t="s">
        <v>469</v>
      </c>
      <c r="H62" s="21" t="s">
        <v>64</v>
      </c>
      <c r="I62" s="21" t="s">
        <v>52</v>
      </c>
      <c r="J62" s="21" t="s">
        <v>125</v>
      </c>
      <c r="K62" s="22">
        <v>3.0</v>
      </c>
      <c r="L62" s="21" t="s">
        <v>470</v>
      </c>
      <c r="M62" s="24"/>
      <c r="N62" s="21" t="s">
        <v>135</v>
      </c>
      <c r="O62" s="21" t="s">
        <v>39</v>
      </c>
      <c r="P62" s="25" t="s">
        <v>404</v>
      </c>
      <c r="Q62" s="25" t="s">
        <v>41</v>
      </c>
      <c r="R62" s="26" t="s">
        <v>42</v>
      </c>
      <c r="S62" s="25" t="s">
        <v>58</v>
      </c>
      <c r="T62" s="27"/>
      <c r="U62" s="23"/>
      <c r="V62" s="21" t="s">
        <v>136</v>
      </c>
      <c r="W62" s="23"/>
      <c r="X62" s="23"/>
      <c r="Y62" s="28" t="s">
        <v>471</v>
      </c>
      <c r="Z62" s="29" t="s">
        <v>472</v>
      </c>
      <c r="AA62" s="30" t="s">
        <v>473</v>
      </c>
      <c r="AB62" s="31"/>
    </row>
    <row r="63" ht="24.0" customHeight="1">
      <c r="A63" s="18">
        <v>61.0</v>
      </c>
      <c r="B63" s="19" t="s">
        <v>31</v>
      </c>
      <c r="C63" s="20">
        <v>41817.0</v>
      </c>
      <c r="D63" s="21" t="s">
        <v>111</v>
      </c>
      <c r="E63" s="11" t="s">
        <v>97</v>
      </c>
      <c r="F63" s="21" t="s">
        <v>474</v>
      </c>
      <c r="G63" s="21" t="s">
        <v>475</v>
      </c>
      <c r="H63" s="21" t="s">
        <v>36</v>
      </c>
      <c r="I63" s="21" t="s">
        <v>37</v>
      </c>
      <c r="J63" s="21" t="s">
        <v>53</v>
      </c>
      <c r="K63" s="22">
        <v>1.0</v>
      </c>
      <c r="L63" s="23"/>
      <c r="M63" s="24"/>
      <c r="N63" s="23"/>
      <c r="O63" s="21" t="s">
        <v>39</v>
      </c>
      <c r="P63" s="25" t="s">
        <v>476</v>
      </c>
      <c r="Q63" s="25" t="s">
        <v>41</v>
      </c>
      <c r="R63" s="26" t="s">
        <v>42</v>
      </c>
      <c r="S63" s="25" t="s">
        <v>43</v>
      </c>
      <c r="T63" s="33" t="s">
        <v>477</v>
      </c>
      <c r="U63" s="23"/>
      <c r="V63" s="21" t="s">
        <v>325</v>
      </c>
      <c r="W63" s="23"/>
      <c r="X63" s="23"/>
      <c r="Y63" s="28" t="s">
        <v>478</v>
      </c>
      <c r="Z63" s="29"/>
      <c r="AA63" s="30" t="s">
        <v>479</v>
      </c>
      <c r="AB63" s="31"/>
    </row>
    <row r="64" ht="24.0" customHeight="1">
      <c r="A64" s="18">
        <v>62.0</v>
      </c>
      <c r="B64" s="19" t="s">
        <v>31</v>
      </c>
      <c r="C64" s="20">
        <v>41819.0</v>
      </c>
      <c r="D64" s="21" t="s">
        <v>32</v>
      </c>
      <c r="E64" s="11" t="s">
        <v>33</v>
      </c>
      <c r="F64" s="21" t="s">
        <v>468</v>
      </c>
      <c r="G64" s="21" t="s">
        <v>480</v>
      </c>
      <c r="H64" s="21" t="s">
        <v>36</v>
      </c>
      <c r="I64" s="21" t="s">
        <v>52</v>
      </c>
      <c r="J64" s="21" t="s">
        <v>77</v>
      </c>
      <c r="K64" s="22">
        <v>1.0</v>
      </c>
      <c r="L64" s="23"/>
      <c r="M64" s="24"/>
      <c r="N64" s="21" t="s">
        <v>284</v>
      </c>
      <c r="O64" s="21" t="s">
        <v>39</v>
      </c>
      <c r="P64" s="25" t="s">
        <v>481</v>
      </c>
      <c r="Q64" s="25" t="s">
        <v>41</v>
      </c>
      <c r="R64" s="26" t="s">
        <v>42</v>
      </c>
      <c r="S64" s="25" t="s">
        <v>43</v>
      </c>
      <c r="T64" s="27"/>
      <c r="U64" s="23"/>
      <c r="V64" s="21" t="s">
        <v>44</v>
      </c>
      <c r="W64" s="23"/>
      <c r="X64" s="21" t="s">
        <v>482</v>
      </c>
      <c r="Y64" s="28" t="s">
        <v>483</v>
      </c>
      <c r="Z64" s="29" t="s">
        <v>484</v>
      </c>
      <c r="AA64" s="30" t="s">
        <v>485</v>
      </c>
      <c r="AB64" s="31"/>
    </row>
    <row r="65" ht="24.0" customHeight="1">
      <c r="A65" s="18">
        <v>63.0</v>
      </c>
      <c r="B65" s="19" t="s">
        <v>31</v>
      </c>
      <c r="C65" s="20">
        <v>41819.0</v>
      </c>
      <c r="D65" s="21" t="s">
        <v>156</v>
      </c>
      <c r="E65" s="11" t="s">
        <v>33</v>
      </c>
      <c r="F65" s="21" t="s">
        <v>249</v>
      </c>
      <c r="G65" s="21" t="s">
        <v>486</v>
      </c>
      <c r="H65" s="21" t="s">
        <v>36</v>
      </c>
      <c r="I65" s="21" t="s">
        <v>37</v>
      </c>
      <c r="J65" s="21" t="s">
        <v>100</v>
      </c>
      <c r="K65" s="22">
        <v>1.0</v>
      </c>
      <c r="L65" s="23"/>
      <c r="M65" s="24"/>
      <c r="N65" s="23"/>
      <c r="O65" s="21" t="s">
        <v>39</v>
      </c>
      <c r="P65" s="32"/>
      <c r="Q65" s="25" t="s">
        <v>41</v>
      </c>
      <c r="R65" s="26" t="s">
        <v>42</v>
      </c>
      <c r="S65" s="25" t="s">
        <v>58</v>
      </c>
      <c r="T65" s="27"/>
      <c r="U65" s="23"/>
      <c r="V65" s="21" t="s">
        <v>59</v>
      </c>
      <c r="W65" s="23"/>
      <c r="X65" s="23"/>
      <c r="Y65" s="28" t="s">
        <v>487</v>
      </c>
      <c r="Z65" s="29"/>
      <c r="AA65" s="30" t="s">
        <v>488</v>
      </c>
      <c r="AB65" s="31"/>
    </row>
    <row r="66" ht="24.0" customHeight="1">
      <c r="A66" s="18">
        <v>64.0</v>
      </c>
      <c r="B66" s="19" t="s">
        <v>31</v>
      </c>
      <c r="C66" s="20">
        <v>41819.0</v>
      </c>
      <c r="D66" s="21" t="s">
        <v>96</v>
      </c>
      <c r="E66" s="11" t="s">
        <v>97</v>
      </c>
      <c r="F66" s="21" t="s">
        <v>489</v>
      </c>
      <c r="G66" s="21" t="s">
        <v>490</v>
      </c>
      <c r="H66" s="21" t="s">
        <v>64</v>
      </c>
      <c r="I66" s="21" t="s">
        <v>52</v>
      </c>
      <c r="J66" s="21" t="s">
        <v>53</v>
      </c>
      <c r="K66" s="22">
        <v>2.0</v>
      </c>
      <c r="L66" s="21" t="s">
        <v>491</v>
      </c>
      <c r="M66" s="24"/>
      <c r="N66" s="23"/>
      <c r="O66" s="21" t="s">
        <v>39</v>
      </c>
      <c r="P66" s="25" t="s">
        <v>492</v>
      </c>
      <c r="Q66" s="25" t="s">
        <v>41</v>
      </c>
      <c r="R66" s="26" t="s">
        <v>42</v>
      </c>
      <c r="S66" s="25" t="s">
        <v>58</v>
      </c>
      <c r="T66" s="27"/>
      <c r="U66" s="21" t="s">
        <v>292</v>
      </c>
      <c r="V66" s="21" t="s">
        <v>59</v>
      </c>
      <c r="W66" s="23"/>
      <c r="X66" s="23"/>
      <c r="Y66" s="28" t="s">
        <v>493</v>
      </c>
      <c r="Z66" s="29" t="s">
        <v>494</v>
      </c>
      <c r="AA66" s="30" t="s">
        <v>495</v>
      </c>
      <c r="AB66" s="31"/>
    </row>
    <row r="67" ht="24.0" customHeight="1">
      <c r="A67" s="18">
        <v>65.0</v>
      </c>
      <c r="B67" s="19" t="s">
        <v>31</v>
      </c>
      <c r="C67" s="36" t="s">
        <v>496</v>
      </c>
      <c r="D67" s="21" t="s">
        <v>32</v>
      </c>
      <c r="E67" s="11" t="s">
        <v>33</v>
      </c>
      <c r="F67" s="21" t="s">
        <v>497</v>
      </c>
      <c r="G67" s="21" t="s">
        <v>498</v>
      </c>
      <c r="H67" s="21" t="s">
        <v>36</v>
      </c>
      <c r="I67" s="21" t="s">
        <v>52</v>
      </c>
      <c r="J67" s="21" t="s">
        <v>53</v>
      </c>
      <c r="K67" s="22">
        <v>1.0</v>
      </c>
      <c r="L67" s="23"/>
      <c r="M67" s="24"/>
      <c r="N67" s="21" t="s">
        <v>347</v>
      </c>
      <c r="O67" s="21" t="s">
        <v>57</v>
      </c>
      <c r="P67" s="32"/>
      <c r="Q67" s="25" t="s">
        <v>41</v>
      </c>
      <c r="R67" s="26" t="s">
        <v>42</v>
      </c>
      <c r="S67" s="25" t="s">
        <v>58</v>
      </c>
      <c r="T67" s="27"/>
      <c r="U67" s="23"/>
      <c r="V67" s="21" t="s">
        <v>69</v>
      </c>
      <c r="W67" s="21" t="s">
        <v>499</v>
      </c>
      <c r="X67" s="34"/>
      <c r="Y67" s="28" t="s">
        <v>500</v>
      </c>
      <c r="Z67" s="29"/>
      <c r="AA67" s="30" t="s">
        <v>501</v>
      </c>
      <c r="AB67" s="31"/>
    </row>
    <row r="68" ht="24.0" customHeight="1">
      <c r="A68" s="18">
        <v>66.0</v>
      </c>
      <c r="B68" s="19" t="s">
        <v>31</v>
      </c>
      <c r="C68" s="36" t="s">
        <v>496</v>
      </c>
      <c r="D68" s="21" t="s">
        <v>32</v>
      </c>
      <c r="E68" s="11" t="s">
        <v>33</v>
      </c>
      <c r="F68" s="21" t="s">
        <v>497</v>
      </c>
      <c r="G68" s="21" t="s">
        <v>502</v>
      </c>
      <c r="H68" s="21" t="s">
        <v>64</v>
      </c>
      <c r="I68" s="21" t="s">
        <v>37</v>
      </c>
      <c r="J68" s="21" t="s">
        <v>125</v>
      </c>
      <c r="K68" s="22">
        <v>2.0</v>
      </c>
      <c r="L68" s="21" t="s">
        <v>503</v>
      </c>
      <c r="M68" s="24"/>
      <c r="N68" s="21" t="s">
        <v>504</v>
      </c>
      <c r="O68" s="21" t="s">
        <v>39</v>
      </c>
      <c r="P68" s="32"/>
      <c r="Q68" s="25" t="s">
        <v>41</v>
      </c>
      <c r="R68" s="26" t="s">
        <v>42</v>
      </c>
      <c r="S68" s="25" t="s">
        <v>58</v>
      </c>
      <c r="T68" s="33" t="s">
        <v>505</v>
      </c>
      <c r="U68" s="23"/>
      <c r="V68" s="21" t="s">
        <v>69</v>
      </c>
      <c r="W68" s="21" t="s">
        <v>506</v>
      </c>
      <c r="X68" s="34"/>
      <c r="Y68" s="28" t="s">
        <v>507</v>
      </c>
      <c r="Z68" s="29"/>
      <c r="AA68" s="30" t="s">
        <v>508</v>
      </c>
      <c r="AB68" s="31"/>
    </row>
    <row r="69" ht="24.0" customHeight="1">
      <c r="A69" s="18">
        <v>67.0</v>
      </c>
      <c r="B69" s="19" t="s">
        <v>31</v>
      </c>
      <c r="C69" s="36" t="s">
        <v>496</v>
      </c>
      <c r="D69" s="21" t="s">
        <v>223</v>
      </c>
      <c r="E69" s="11" t="s">
        <v>224</v>
      </c>
      <c r="F69" s="21" t="s">
        <v>225</v>
      </c>
      <c r="G69" s="21" t="s">
        <v>509</v>
      </c>
      <c r="H69" s="21" t="s">
        <v>36</v>
      </c>
      <c r="I69" s="21" t="s">
        <v>52</v>
      </c>
      <c r="J69" s="21" t="s">
        <v>53</v>
      </c>
      <c r="K69" s="22">
        <v>1.0</v>
      </c>
      <c r="L69" s="23"/>
      <c r="M69" s="24"/>
      <c r="N69" s="21" t="s">
        <v>510</v>
      </c>
      <c r="O69" s="21" t="s">
        <v>57</v>
      </c>
      <c r="P69" s="25" t="s">
        <v>511</v>
      </c>
      <c r="Q69" s="25" t="s">
        <v>41</v>
      </c>
      <c r="R69" s="26" t="s">
        <v>42</v>
      </c>
      <c r="S69" s="25" t="s">
        <v>89</v>
      </c>
      <c r="T69" s="27"/>
      <c r="U69" s="21" t="s">
        <v>512</v>
      </c>
      <c r="V69" s="21" t="s">
        <v>69</v>
      </c>
      <c r="W69" s="23"/>
      <c r="X69" s="23"/>
      <c r="Y69" s="28" t="s">
        <v>513</v>
      </c>
      <c r="Z69" s="29" t="s">
        <v>514</v>
      </c>
      <c r="AA69" s="30" t="s">
        <v>515</v>
      </c>
      <c r="AB69" s="31"/>
    </row>
    <row r="70" ht="24.0" customHeight="1">
      <c r="A70" s="18">
        <v>68.0</v>
      </c>
      <c r="B70" s="19" t="s">
        <v>31</v>
      </c>
      <c r="C70" s="20">
        <v>41821.0</v>
      </c>
      <c r="D70" s="21" t="s">
        <v>48</v>
      </c>
      <c r="E70" s="11" t="s">
        <v>49</v>
      </c>
      <c r="F70" s="21" t="s">
        <v>516</v>
      </c>
      <c r="G70" s="21" t="s">
        <v>517</v>
      </c>
      <c r="H70" s="21" t="s">
        <v>36</v>
      </c>
      <c r="I70" s="21" t="s">
        <v>52</v>
      </c>
      <c r="J70" s="21" t="s">
        <v>53</v>
      </c>
      <c r="K70" s="22">
        <v>1.0</v>
      </c>
      <c r="L70" s="21" t="s">
        <v>518</v>
      </c>
      <c r="M70" s="24" t="s">
        <v>519</v>
      </c>
      <c r="N70" s="21" t="s">
        <v>520</v>
      </c>
      <c r="O70" s="21" t="s">
        <v>39</v>
      </c>
      <c r="P70" s="25" t="s">
        <v>521</v>
      </c>
      <c r="Q70" s="25" t="s">
        <v>41</v>
      </c>
      <c r="R70" s="26" t="s">
        <v>42</v>
      </c>
      <c r="S70" s="25" t="s">
        <v>89</v>
      </c>
      <c r="T70" s="27"/>
      <c r="U70" s="23"/>
      <c r="V70" s="21" t="s">
        <v>59</v>
      </c>
      <c r="W70" s="23"/>
      <c r="X70" s="23"/>
      <c r="Y70" s="28" t="s">
        <v>522</v>
      </c>
      <c r="Z70" s="29" t="s">
        <v>523</v>
      </c>
      <c r="AA70" s="30" t="s">
        <v>524</v>
      </c>
      <c r="AB70" s="31"/>
    </row>
    <row r="71" ht="24.0" customHeight="1">
      <c r="A71" s="18">
        <v>69.0</v>
      </c>
      <c r="B71" s="19" t="s">
        <v>31</v>
      </c>
      <c r="C71" s="20">
        <v>41821.0</v>
      </c>
      <c r="D71" s="21" t="s">
        <v>48</v>
      </c>
      <c r="E71" s="11" t="s">
        <v>49</v>
      </c>
      <c r="F71" s="21" t="s">
        <v>376</v>
      </c>
      <c r="G71" s="21" t="s">
        <v>525</v>
      </c>
      <c r="H71" s="21" t="s">
        <v>64</v>
      </c>
      <c r="I71" s="21" t="s">
        <v>52</v>
      </c>
      <c r="J71" s="21" t="s">
        <v>53</v>
      </c>
      <c r="K71" s="22">
        <v>4.0</v>
      </c>
      <c r="L71" s="21" t="s">
        <v>526</v>
      </c>
      <c r="M71" s="24" t="s">
        <v>527</v>
      </c>
      <c r="N71" s="21" t="s">
        <v>528</v>
      </c>
      <c r="O71" s="21" t="s">
        <v>39</v>
      </c>
      <c r="P71" s="25" t="s">
        <v>529</v>
      </c>
      <c r="Q71" s="25" t="s">
        <v>41</v>
      </c>
      <c r="R71" s="26" t="s">
        <v>42</v>
      </c>
      <c r="S71" s="25" t="s">
        <v>89</v>
      </c>
      <c r="T71" s="27"/>
      <c r="U71" s="23"/>
      <c r="V71" s="21" t="s">
        <v>59</v>
      </c>
      <c r="W71" s="23"/>
      <c r="X71" s="23"/>
      <c r="Y71" s="28" t="s">
        <v>530</v>
      </c>
      <c r="Z71" s="29" t="s">
        <v>531</v>
      </c>
      <c r="AA71" s="30" t="s">
        <v>532</v>
      </c>
      <c r="AB71" s="31"/>
    </row>
    <row r="72" ht="24.0" customHeight="1">
      <c r="A72" s="18">
        <v>70.0</v>
      </c>
      <c r="B72" s="19" t="s">
        <v>31</v>
      </c>
      <c r="C72" s="20">
        <v>42187.0</v>
      </c>
      <c r="D72" s="21" t="s">
        <v>32</v>
      </c>
      <c r="E72" s="11" t="s">
        <v>33</v>
      </c>
      <c r="F72" s="21" t="s">
        <v>34</v>
      </c>
      <c r="G72" s="21" t="s">
        <v>533</v>
      </c>
      <c r="H72" s="21" t="s">
        <v>36</v>
      </c>
      <c r="I72" s="21" t="s">
        <v>52</v>
      </c>
      <c r="J72" s="21" t="s">
        <v>125</v>
      </c>
      <c r="K72" s="22">
        <v>1.0</v>
      </c>
      <c r="L72" s="21" t="s">
        <v>534</v>
      </c>
      <c r="M72" s="24" t="s">
        <v>535</v>
      </c>
      <c r="N72" s="21" t="s">
        <v>135</v>
      </c>
      <c r="O72" s="21" t="s">
        <v>39</v>
      </c>
      <c r="P72" s="25" t="s">
        <v>536</v>
      </c>
      <c r="Q72" s="25" t="s">
        <v>41</v>
      </c>
      <c r="R72" s="26" t="s">
        <v>42</v>
      </c>
      <c r="S72" s="25" t="s">
        <v>43</v>
      </c>
      <c r="T72" s="33" t="s">
        <v>537</v>
      </c>
      <c r="U72" s="23"/>
      <c r="V72" s="21" t="s">
        <v>59</v>
      </c>
      <c r="W72" s="23"/>
      <c r="X72" s="23"/>
      <c r="Y72" s="28" t="s">
        <v>538</v>
      </c>
      <c r="Z72" s="29" t="s">
        <v>539</v>
      </c>
      <c r="AA72" s="30" t="s">
        <v>540</v>
      </c>
      <c r="AB72" s="31"/>
    </row>
    <row r="73" ht="24.0" customHeight="1">
      <c r="A73" s="18">
        <v>71.0</v>
      </c>
      <c r="B73" s="19" t="s">
        <v>31</v>
      </c>
      <c r="C73" s="20">
        <v>42187.0</v>
      </c>
      <c r="D73" s="21" t="s">
        <v>163</v>
      </c>
      <c r="E73" s="11" t="s">
        <v>33</v>
      </c>
      <c r="F73" s="21" t="s">
        <v>541</v>
      </c>
      <c r="G73" s="21" t="s">
        <v>542</v>
      </c>
      <c r="H73" s="21" t="s">
        <v>36</v>
      </c>
      <c r="I73" s="21" t="s">
        <v>52</v>
      </c>
      <c r="J73" s="21" t="s">
        <v>125</v>
      </c>
      <c r="K73" s="22">
        <v>1.0</v>
      </c>
      <c r="L73" s="21" t="s">
        <v>543</v>
      </c>
      <c r="M73" s="24" t="s">
        <v>251</v>
      </c>
      <c r="N73" s="21" t="s">
        <v>284</v>
      </c>
      <c r="O73" s="21" t="s">
        <v>39</v>
      </c>
      <c r="P73" s="25" t="s">
        <v>544</v>
      </c>
      <c r="Q73" s="25" t="s">
        <v>41</v>
      </c>
      <c r="R73" s="26" t="s">
        <v>42</v>
      </c>
      <c r="S73" s="25" t="s">
        <v>89</v>
      </c>
      <c r="T73" s="27"/>
      <c r="U73" s="23"/>
      <c r="V73" s="21" t="s">
        <v>59</v>
      </c>
      <c r="W73" s="23"/>
      <c r="X73" s="23"/>
      <c r="Y73" s="28" t="s">
        <v>545</v>
      </c>
      <c r="Z73" s="29" t="s">
        <v>546</v>
      </c>
      <c r="AA73" s="30" t="s">
        <v>547</v>
      </c>
      <c r="AB73" s="31"/>
    </row>
    <row r="74" ht="24.0" customHeight="1">
      <c r="A74" s="18">
        <v>72.0</v>
      </c>
      <c r="B74" s="19" t="s">
        <v>31</v>
      </c>
      <c r="C74" s="20">
        <v>41823.0</v>
      </c>
      <c r="D74" s="21" t="s">
        <v>460</v>
      </c>
      <c r="E74" s="11" t="s">
        <v>184</v>
      </c>
      <c r="F74" s="21" t="s">
        <v>548</v>
      </c>
      <c r="G74" s="21" t="s">
        <v>549</v>
      </c>
      <c r="H74" s="21" t="s">
        <v>36</v>
      </c>
      <c r="I74" s="21" t="s">
        <v>52</v>
      </c>
      <c r="J74" s="21" t="s">
        <v>77</v>
      </c>
      <c r="K74" s="22">
        <v>1.0</v>
      </c>
      <c r="L74" s="21" t="s">
        <v>415</v>
      </c>
      <c r="M74" s="24" t="s">
        <v>550</v>
      </c>
      <c r="N74" s="21" t="s">
        <v>284</v>
      </c>
      <c r="O74" s="21" t="s">
        <v>39</v>
      </c>
      <c r="P74" s="25" t="s">
        <v>551</v>
      </c>
      <c r="Q74" s="25" t="s">
        <v>41</v>
      </c>
      <c r="R74" s="26" t="s">
        <v>42</v>
      </c>
      <c r="S74" s="25" t="s">
        <v>89</v>
      </c>
      <c r="T74" s="33" t="s">
        <v>552</v>
      </c>
      <c r="U74" s="23"/>
      <c r="V74" s="21" t="s">
        <v>59</v>
      </c>
      <c r="W74" s="23"/>
      <c r="X74" s="23"/>
      <c r="Y74" s="28" t="s">
        <v>553</v>
      </c>
      <c r="Z74" s="29" t="s">
        <v>554</v>
      </c>
      <c r="AA74" s="30" t="s">
        <v>555</v>
      </c>
      <c r="AB74" s="31"/>
    </row>
    <row r="75" ht="24.0" customHeight="1">
      <c r="A75" s="18">
        <v>73.0</v>
      </c>
      <c r="B75" s="19" t="s">
        <v>31</v>
      </c>
      <c r="C75" s="20">
        <v>41824.0</v>
      </c>
      <c r="D75" s="21" t="s">
        <v>460</v>
      </c>
      <c r="E75" s="11" t="s">
        <v>184</v>
      </c>
      <c r="F75" s="21" t="s">
        <v>556</v>
      </c>
      <c r="G75" s="21" t="s">
        <v>557</v>
      </c>
      <c r="H75" s="21" t="s">
        <v>36</v>
      </c>
      <c r="I75" s="21" t="s">
        <v>52</v>
      </c>
      <c r="J75" s="21" t="s">
        <v>53</v>
      </c>
      <c r="K75" s="22">
        <v>1.0</v>
      </c>
      <c r="L75" s="21" t="s">
        <v>379</v>
      </c>
      <c r="M75" s="24" t="s">
        <v>55</v>
      </c>
      <c r="N75" s="21" t="s">
        <v>135</v>
      </c>
      <c r="O75" s="21" t="s">
        <v>39</v>
      </c>
      <c r="P75" s="25" t="s">
        <v>558</v>
      </c>
      <c r="Q75" s="25" t="s">
        <v>41</v>
      </c>
      <c r="R75" s="26" t="s">
        <v>42</v>
      </c>
      <c r="S75" s="25" t="s">
        <v>89</v>
      </c>
      <c r="T75" s="27"/>
      <c r="U75" s="21" t="s">
        <v>559</v>
      </c>
      <c r="V75" s="21" t="s">
        <v>59</v>
      </c>
      <c r="W75" s="23"/>
      <c r="X75" s="23"/>
      <c r="Y75" s="28" t="s">
        <v>560</v>
      </c>
      <c r="Z75" s="29" t="s">
        <v>561</v>
      </c>
      <c r="AA75" s="30" t="s">
        <v>562</v>
      </c>
      <c r="AB75" s="31"/>
    </row>
    <row r="76" ht="24.0" customHeight="1">
      <c r="A76" s="18">
        <v>74.0</v>
      </c>
      <c r="B76" s="19" t="s">
        <v>31</v>
      </c>
      <c r="C76" s="20">
        <v>41826.0</v>
      </c>
      <c r="D76" s="21" t="s">
        <v>32</v>
      </c>
      <c r="E76" s="11" t="s">
        <v>33</v>
      </c>
      <c r="F76" s="21" t="s">
        <v>497</v>
      </c>
      <c r="G76" s="21" t="s">
        <v>563</v>
      </c>
      <c r="H76" s="21" t="s">
        <v>36</v>
      </c>
      <c r="I76" s="21" t="s">
        <v>52</v>
      </c>
      <c r="J76" s="21" t="s">
        <v>53</v>
      </c>
      <c r="K76" s="22">
        <v>2.0</v>
      </c>
      <c r="L76" s="21" t="s">
        <v>564</v>
      </c>
      <c r="M76" s="24" t="s">
        <v>565</v>
      </c>
      <c r="N76" s="21" t="s">
        <v>566</v>
      </c>
      <c r="O76" s="21" t="s">
        <v>57</v>
      </c>
      <c r="P76" s="25" t="s">
        <v>567</v>
      </c>
      <c r="Q76" s="25" t="s">
        <v>41</v>
      </c>
      <c r="R76" s="26" t="s">
        <v>42</v>
      </c>
      <c r="S76" s="25" t="s">
        <v>89</v>
      </c>
      <c r="T76" s="33" t="s">
        <v>568</v>
      </c>
      <c r="U76" s="23"/>
      <c r="V76" s="21" t="s">
        <v>59</v>
      </c>
      <c r="W76" s="23"/>
      <c r="X76" s="23"/>
      <c r="Y76" s="28" t="s">
        <v>569</v>
      </c>
      <c r="Z76" s="29" t="s">
        <v>570</v>
      </c>
      <c r="AA76" s="30" t="s">
        <v>571</v>
      </c>
      <c r="AB76" s="31"/>
    </row>
    <row r="77" ht="24.0" customHeight="1">
      <c r="A77" s="18">
        <v>75.0</v>
      </c>
      <c r="B77" s="19" t="s">
        <v>31</v>
      </c>
      <c r="C77" s="20">
        <v>41828.0</v>
      </c>
      <c r="D77" s="21" t="s">
        <v>156</v>
      </c>
      <c r="E77" s="11" t="s">
        <v>33</v>
      </c>
      <c r="F77" s="21" t="s">
        <v>572</v>
      </c>
      <c r="G77" s="21" t="s">
        <v>573</v>
      </c>
      <c r="H77" s="21" t="s">
        <v>36</v>
      </c>
      <c r="I77" s="21" t="s">
        <v>52</v>
      </c>
      <c r="J77" s="21" t="s">
        <v>53</v>
      </c>
      <c r="K77" s="22">
        <v>1.0</v>
      </c>
      <c r="L77" s="21" t="s">
        <v>447</v>
      </c>
      <c r="M77" s="24" t="s">
        <v>339</v>
      </c>
      <c r="N77" s="21" t="s">
        <v>135</v>
      </c>
      <c r="O77" s="21" t="s">
        <v>39</v>
      </c>
      <c r="P77" s="32"/>
      <c r="Q77" s="25" t="s">
        <v>41</v>
      </c>
      <c r="R77" s="26" t="s">
        <v>42</v>
      </c>
      <c r="S77" s="25" t="s">
        <v>58</v>
      </c>
      <c r="T77" s="33" t="s">
        <v>574</v>
      </c>
      <c r="U77" s="21" t="s">
        <v>575</v>
      </c>
      <c r="V77" s="21" t="s">
        <v>59</v>
      </c>
      <c r="W77" s="23"/>
      <c r="X77" s="23"/>
      <c r="Y77" s="28" t="s">
        <v>576</v>
      </c>
      <c r="Z77" s="29"/>
      <c r="AA77" s="30" t="s">
        <v>577</v>
      </c>
      <c r="AB77" s="31"/>
    </row>
    <row r="78" ht="24.0" customHeight="1">
      <c r="A78" s="18">
        <v>76.0</v>
      </c>
      <c r="B78" s="19" t="s">
        <v>31</v>
      </c>
      <c r="C78" s="20">
        <v>41828.0</v>
      </c>
      <c r="D78" s="21" t="s">
        <v>578</v>
      </c>
      <c r="E78" s="11" t="s">
        <v>184</v>
      </c>
      <c r="F78" s="21" t="s">
        <v>579</v>
      </c>
      <c r="G78" s="21" t="s">
        <v>580</v>
      </c>
      <c r="H78" s="21" t="s">
        <v>36</v>
      </c>
      <c r="I78" s="21" t="s">
        <v>52</v>
      </c>
      <c r="J78" s="21" t="s">
        <v>125</v>
      </c>
      <c r="K78" s="22">
        <v>1.0</v>
      </c>
      <c r="L78" s="21" t="s">
        <v>581</v>
      </c>
      <c r="M78" s="24" t="s">
        <v>273</v>
      </c>
      <c r="N78" s="21" t="s">
        <v>135</v>
      </c>
      <c r="O78" s="21" t="s">
        <v>39</v>
      </c>
      <c r="P78" s="25" t="s">
        <v>582</v>
      </c>
      <c r="Q78" s="25" t="s">
        <v>41</v>
      </c>
      <c r="R78" s="26" t="s">
        <v>42</v>
      </c>
      <c r="S78" s="25" t="s">
        <v>89</v>
      </c>
      <c r="T78" s="33" t="s">
        <v>583</v>
      </c>
      <c r="U78" s="23"/>
      <c r="V78" s="21" t="s">
        <v>59</v>
      </c>
      <c r="W78" s="23"/>
      <c r="X78" s="23"/>
      <c r="Y78" s="28" t="s">
        <v>584</v>
      </c>
      <c r="Z78" s="29"/>
      <c r="AA78" s="30" t="s">
        <v>585</v>
      </c>
      <c r="AB78" s="31"/>
    </row>
    <row r="79" ht="24.0" customHeight="1">
      <c r="A79" s="18">
        <v>77.0</v>
      </c>
      <c r="B79" s="19" t="s">
        <v>31</v>
      </c>
      <c r="C79" s="20">
        <v>41828.0</v>
      </c>
      <c r="D79" s="21" t="s">
        <v>269</v>
      </c>
      <c r="E79" s="11" t="s">
        <v>184</v>
      </c>
      <c r="F79" s="21" t="s">
        <v>586</v>
      </c>
      <c r="G79" s="21" t="s">
        <v>587</v>
      </c>
      <c r="H79" s="21" t="s">
        <v>36</v>
      </c>
      <c r="I79" s="21" t="s">
        <v>52</v>
      </c>
      <c r="J79" s="21" t="s">
        <v>53</v>
      </c>
      <c r="K79" s="22">
        <v>1.0</v>
      </c>
      <c r="L79" s="21" t="s">
        <v>447</v>
      </c>
      <c r="M79" s="24" t="s">
        <v>339</v>
      </c>
      <c r="N79" s="21" t="s">
        <v>135</v>
      </c>
      <c r="O79" s="21" t="s">
        <v>39</v>
      </c>
      <c r="P79" s="32"/>
      <c r="Q79" s="25" t="s">
        <v>41</v>
      </c>
      <c r="R79" s="26" t="s">
        <v>42</v>
      </c>
      <c r="S79" s="25" t="s">
        <v>58</v>
      </c>
      <c r="T79" s="33" t="s">
        <v>588</v>
      </c>
      <c r="U79" s="21" t="s">
        <v>575</v>
      </c>
      <c r="V79" s="21" t="s">
        <v>59</v>
      </c>
      <c r="W79" s="23"/>
      <c r="X79" s="23"/>
      <c r="Y79" s="28" t="s">
        <v>589</v>
      </c>
      <c r="Z79" s="29"/>
      <c r="AA79" s="30" t="s">
        <v>590</v>
      </c>
      <c r="AB79" s="31"/>
    </row>
    <row r="80" ht="24.0" customHeight="1">
      <c r="A80" s="18">
        <v>78.0</v>
      </c>
      <c r="B80" s="19" t="s">
        <v>31</v>
      </c>
      <c r="C80" s="20">
        <v>41828.0</v>
      </c>
      <c r="D80" s="21" t="s">
        <v>335</v>
      </c>
      <c r="E80" s="11" t="s">
        <v>49</v>
      </c>
      <c r="F80" s="21" t="s">
        <v>336</v>
      </c>
      <c r="G80" s="21" t="s">
        <v>591</v>
      </c>
      <c r="H80" s="21" t="s">
        <v>64</v>
      </c>
      <c r="I80" s="21" t="s">
        <v>52</v>
      </c>
      <c r="J80" s="21" t="s">
        <v>53</v>
      </c>
      <c r="K80" s="22">
        <v>2.0</v>
      </c>
      <c r="L80" s="21" t="s">
        <v>592</v>
      </c>
      <c r="M80" s="24" t="s">
        <v>593</v>
      </c>
      <c r="N80" s="21" t="s">
        <v>594</v>
      </c>
      <c r="O80" s="21" t="s">
        <v>57</v>
      </c>
      <c r="P80" s="25" t="s">
        <v>595</v>
      </c>
      <c r="Q80" s="25" t="s">
        <v>41</v>
      </c>
      <c r="R80" s="26" t="s">
        <v>42</v>
      </c>
      <c r="S80" s="25" t="s">
        <v>43</v>
      </c>
      <c r="T80" s="27"/>
      <c r="U80" s="23"/>
      <c r="V80" s="21" t="s">
        <v>136</v>
      </c>
      <c r="W80" s="23"/>
      <c r="X80" s="23"/>
      <c r="Y80" s="28" t="s">
        <v>596</v>
      </c>
      <c r="Z80" s="29"/>
      <c r="AA80" s="30" t="s">
        <v>597</v>
      </c>
      <c r="AB80" s="31"/>
    </row>
    <row r="81" ht="24.0" customHeight="1">
      <c r="A81" s="18">
        <v>79.0</v>
      </c>
      <c r="B81" s="19" t="s">
        <v>31</v>
      </c>
      <c r="C81" s="20">
        <v>41829.0</v>
      </c>
      <c r="D81" s="21" t="s">
        <v>32</v>
      </c>
      <c r="E81" s="11" t="s">
        <v>33</v>
      </c>
      <c r="F81" s="21" t="s">
        <v>34</v>
      </c>
      <c r="G81" s="21" t="s">
        <v>598</v>
      </c>
      <c r="H81" s="21" t="s">
        <v>64</v>
      </c>
      <c r="I81" s="21" t="s">
        <v>52</v>
      </c>
      <c r="J81" s="21" t="s">
        <v>125</v>
      </c>
      <c r="K81" s="22">
        <v>4.0</v>
      </c>
      <c r="L81" s="23"/>
      <c r="M81" s="24"/>
      <c r="N81" s="23"/>
      <c r="O81" s="21" t="s">
        <v>39</v>
      </c>
      <c r="P81" s="32"/>
      <c r="Q81" s="25" t="s">
        <v>41</v>
      </c>
      <c r="R81" s="26" t="s">
        <v>42</v>
      </c>
      <c r="S81" s="25" t="s">
        <v>58</v>
      </c>
      <c r="T81" s="27"/>
      <c r="U81" s="23"/>
      <c r="V81" s="21" t="s">
        <v>136</v>
      </c>
      <c r="W81" s="23"/>
      <c r="X81" s="23"/>
      <c r="Y81" s="28" t="s">
        <v>599</v>
      </c>
      <c r="Z81" s="29" t="s">
        <v>600</v>
      </c>
      <c r="AA81" s="30" t="s">
        <v>601</v>
      </c>
      <c r="AB81" s="31"/>
    </row>
    <row r="82" ht="24.0" customHeight="1">
      <c r="A82" s="18">
        <v>80.0</v>
      </c>
      <c r="B82" s="19" t="s">
        <v>31</v>
      </c>
      <c r="C82" s="20">
        <v>41829.0</v>
      </c>
      <c r="D82" s="21" t="s">
        <v>156</v>
      </c>
      <c r="E82" s="11" t="s">
        <v>33</v>
      </c>
      <c r="F82" s="21" t="s">
        <v>439</v>
      </c>
      <c r="G82" s="21" t="s">
        <v>602</v>
      </c>
      <c r="H82" s="21" t="s">
        <v>36</v>
      </c>
      <c r="I82" s="21" t="s">
        <v>37</v>
      </c>
      <c r="J82" s="21" t="s">
        <v>53</v>
      </c>
      <c r="K82" s="22">
        <v>1.0</v>
      </c>
      <c r="L82" s="21" t="s">
        <v>603</v>
      </c>
      <c r="M82" s="24" t="s">
        <v>297</v>
      </c>
      <c r="N82" s="21" t="s">
        <v>135</v>
      </c>
      <c r="O82" s="21" t="s">
        <v>39</v>
      </c>
      <c r="P82" s="32"/>
      <c r="Q82" s="25" t="s">
        <v>41</v>
      </c>
      <c r="R82" s="26" t="s">
        <v>42</v>
      </c>
      <c r="S82" s="25" t="s">
        <v>43</v>
      </c>
      <c r="T82" s="33" t="s">
        <v>604</v>
      </c>
      <c r="U82" s="23"/>
      <c r="V82" s="21" t="s">
        <v>59</v>
      </c>
      <c r="W82" s="23"/>
      <c r="X82" s="23"/>
      <c r="Y82" s="28" t="s">
        <v>605</v>
      </c>
      <c r="Z82" s="29"/>
      <c r="AA82" s="30" t="s">
        <v>606</v>
      </c>
      <c r="AB82" s="31"/>
    </row>
    <row r="83" ht="24.0" customHeight="1">
      <c r="A83" s="18">
        <v>81.0</v>
      </c>
      <c r="B83" s="19" t="s">
        <v>31</v>
      </c>
      <c r="C83" s="20">
        <v>41829.0</v>
      </c>
      <c r="D83" s="21" t="s">
        <v>460</v>
      </c>
      <c r="E83" s="11" t="s">
        <v>184</v>
      </c>
      <c r="F83" s="21" t="s">
        <v>607</v>
      </c>
      <c r="G83" s="21" t="s">
        <v>608</v>
      </c>
      <c r="H83" s="21" t="s">
        <v>36</v>
      </c>
      <c r="I83" s="21" t="s">
        <v>52</v>
      </c>
      <c r="J83" s="21" t="s">
        <v>53</v>
      </c>
      <c r="K83" s="22">
        <v>1.0</v>
      </c>
      <c r="L83" s="21" t="s">
        <v>609</v>
      </c>
      <c r="M83" s="24"/>
      <c r="N83" s="21" t="s">
        <v>610</v>
      </c>
      <c r="O83" s="21" t="s">
        <v>39</v>
      </c>
      <c r="P83" s="25" t="s">
        <v>54</v>
      </c>
      <c r="Q83" s="25" t="s">
        <v>41</v>
      </c>
      <c r="R83" s="26" t="s">
        <v>42</v>
      </c>
      <c r="S83" s="25" t="s">
        <v>58</v>
      </c>
      <c r="T83" s="33" t="s">
        <v>611</v>
      </c>
      <c r="U83" s="23"/>
      <c r="V83" s="21" t="s">
        <v>136</v>
      </c>
      <c r="W83" s="23"/>
      <c r="X83" s="23"/>
      <c r="Y83" s="28" t="s">
        <v>612</v>
      </c>
      <c r="Z83" s="29"/>
      <c r="AA83" s="30" t="s">
        <v>613</v>
      </c>
      <c r="AB83" s="31"/>
    </row>
    <row r="84" ht="24.0" customHeight="1">
      <c r="A84" s="18">
        <v>82.0</v>
      </c>
      <c r="B84" s="19" t="s">
        <v>31</v>
      </c>
      <c r="C84" s="20">
        <v>41829.0</v>
      </c>
      <c r="D84" s="21" t="s">
        <v>48</v>
      </c>
      <c r="E84" s="11" t="s">
        <v>49</v>
      </c>
      <c r="F84" s="21" t="s">
        <v>614</v>
      </c>
      <c r="G84" s="21" t="s">
        <v>615</v>
      </c>
      <c r="H84" s="21" t="s">
        <v>36</v>
      </c>
      <c r="I84" s="21" t="s">
        <v>52</v>
      </c>
      <c r="J84" s="21" t="s">
        <v>125</v>
      </c>
      <c r="K84" s="22">
        <v>1.0</v>
      </c>
      <c r="L84" s="21" t="s">
        <v>616</v>
      </c>
      <c r="M84" s="24" t="s">
        <v>617</v>
      </c>
      <c r="N84" s="21" t="s">
        <v>618</v>
      </c>
      <c r="O84" s="21" t="s">
        <v>57</v>
      </c>
      <c r="P84" s="25" t="s">
        <v>619</v>
      </c>
      <c r="Q84" s="25" t="s">
        <v>41</v>
      </c>
      <c r="R84" s="26" t="s">
        <v>42</v>
      </c>
      <c r="S84" s="25" t="s">
        <v>89</v>
      </c>
      <c r="T84" s="27"/>
      <c r="U84" s="23"/>
      <c r="V84" s="21" t="s">
        <v>59</v>
      </c>
      <c r="W84" s="23"/>
      <c r="X84" s="23"/>
      <c r="Y84" s="28" t="s">
        <v>620</v>
      </c>
      <c r="Z84" s="29" t="s">
        <v>621</v>
      </c>
      <c r="AA84" s="30" t="s">
        <v>622</v>
      </c>
      <c r="AB84" s="31"/>
    </row>
    <row r="85" ht="24.0" customHeight="1">
      <c r="A85" s="18">
        <v>83.0</v>
      </c>
      <c r="B85" s="19" t="s">
        <v>31</v>
      </c>
      <c r="C85" s="20">
        <v>41830.0</v>
      </c>
      <c r="D85" s="21" t="s">
        <v>32</v>
      </c>
      <c r="E85" s="11" t="s">
        <v>33</v>
      </c>
      <c r="F85" s="21" t="s">
        <v>497</v>
      </c>
      <c r="G85" s="21" t="s">
        <v>623</v>
      </c>
      <c r="H85" s="21" t="s">
        <v>36</v>
      </c>
      <c r="I85" s="21" t="s">
        <v>52</v>
      </c>
      <c r="J85" s="21" t="s">
        <v>53</v>
      </c>
      <c r="K85" s="22">
        <v>1.0</v>
      </c>
      <c r="L85" s="23"/>
      <c r="M85" s="24"/>
      <c r="N85" s="23"/>
      <c r="O85" s="21" t="s">
        <v>39</v>
      </c>
      <c r="P85" s="32"/>
      <c r="Q85" s="25" t="s">
        <v>41</v>
      </c>
      <c r="R85" s="26" t="s">
        <v>42</v>
      </c>
      <c r="S85" s="25" t="s">
        <v>58</v>
      </c>
      <c r="T85" s="27"/>
      <c r="U85" s="23"/>
      <c r="V85" s="21" t="s">
        <v>325</v>
      </c>
      <c r="W85" s="23"/>
      <c r="X85" s="23"/>
      <c r="Y85" s="28" t="s">
        <v>624</v>
      </c>
      <c r="Z85" s="29"/>
      <c r="AA85" s="30" t="s">
        <v>625</v>
      </c>
      <c r="AB85" s="31"/>
    </row>
    <row r="86" ht="24.0" customHeight="1">
      <c r="A86" s="18">
        <v>84.0</v>
      </c>
      <c r="B86" s="19" t="s">
        <v>31</v>
      </c>
      <c r="C86" s="20">
        <v>41830.0</v>
      </c>
      <c r="D86" s="21" t="s">
        <v>111</v>
      </c>
      <c r="E86" s="11" t="s">
        <v>97</v>
      </c>
      <c r="F86" s="21" t="s">
        <v>112</v>
      </c>
      <c r="G86" s="21" t="s">
        <v>626</v>
      </c>
      <c r="H86" s="21" t="s">
        <v>36</v>
      </c>
      <c r="I86" s="21" t="s">
        <v>52</v>
      </c>
      <c r="J86" s="21" t="s">
        <v>53</v>
      </c>
      <c r="K86" s="22">
        <v>1.0</v>
      </c>
      <c r="L86" s="21" t="s">
        <v>470</v>
      </c>
      <c r="M86" s="24" t="s">
        <v>627</v>
      </c>
      <c r="N86" s="21" t="s">
        <v>176</v>
      </c>
      <c r="O86" s="21" t="s">
        <v>39</v>
      </c>
      <c r="P86" s="25" t="s">
        <v>628</v>
      </c>
      <c r="Q86" s="25" t="s">
        <v>41</v>
      </c>
      <c r="R86" s="26" t="s">
        <v>42</v>
      </c>
      <c r="S86" s="25" t="s">
        <v>89</v>
      </c>
      <c r="T86" s="27"/>
      <c r="U86" s="23"/>
      <c r="V86" s="21" t="s">
        <v>59</v>
      </c>
      <c r="W86" s="23"/>
      <c r="X86" s="23"/>
      <c r="Y86" s="28" t="s">
        <v>629</v>
      </c>
      <c r="Z86" s="29"/>
      <c r="AA86" s="30" t="s">
        <v>630</v>
      </c>
      <c r="AB86" s="31"/>
    </row>
    <row r="87" ht="24.0" customHeight="1">
      <c r="A87" s="18">
        <v>85.0</v>
      </c>
      <c r="B87" s="19" t="s">
        <v>31</v>
      </c>
      <c r="C87" s="20">
        <v>41830.0</v>
      </c>
      <c r="D87" s="21" t="s">
        <v>74</v>
      </c>
      <c r="E87" s="11" t="s">
        <v>49</v>
      </c>
      <c r="F87" s="21" t="s">
        <v>631</v>
      </c>
      <c r="G87" s="21" t="s">
        <v>632</v>
      </c>
      <c r="H87" s="21" t="s">
        <v>36</v>
      </c>
      <c r="I87" s="21" t="s">
        <v>37</v>
      </c>
      <c r="J87" s="21" t="s">
        <v>53</v>
      </c>
      <c r="K87" s="22">
        <v>1.0</v>
      </c>
      <c r="L87" s="21" t="s">
        <v>633</v>
      </c>
      <c r="M87" s="24"/>
      <c r="N87" s="23"/>
      <c r="O87" s="21" t="s">
        <v>39</v>
      </c>
      <c r="P87" s="25" t="s">
        <v>634</v>
      </c>
      <c r="Q87" s="25" t="s">
        <v>41</v>
      </c>
      <c r="R87" s="26" t="s">
        <v>42</v>
      </c>
      <c r="S87" s="25" t="s">
        <v>43</v>
      </c>
      <c r="T87" s="27"/>
      <c r="U87" s="23"/>
      <c r="V87" s="21" t="s">
        <v>325</v>
      </c>
      <c r="W87" s="23"/>
      <c r="X87" s="23"/>
      <c r="Y87" s="28" t="s">
        <v>635</v>
      </c>
      <c r="Z87" s="29"/>
      <c r="AA87" s="30" t="s">
        <v>636</v>
      </c>
      <c r="AB87" s="31"/>
    </row>
    <row r="88" ht="24.0" customHeight="1">
      <c r="A88" s="18">
        <v>86.0</v>
      </c>
      <c r="B88" s="19" t="s">
        <v>31</v>
      </c>
      <c r="C88" s="20">
        <v>41830.0</v>
      </c>
      <c r="D88" s="21" t="s">
        <v>223</v>
      </c>
      <c r="E88" s="11" t="s">
        <v>224</v>
      </c>
      <c r="F88" s="21" t="s">
        <v>637</v>
      </c>
      <c r="G88" s="21" t="s">
        <v>638</v>
      </c>
      <c r="H88" s="21" t="s">
        <v>64</v>
      </c>
      <c r="I88" s="21" t="s">
        <v>52</v>
      </c>
      <c r="J88" s="21" t="s">
        <v>53</v>
      </c>
      <c r="K88" s="22">
        <v>3.0</v>
      </c>
      <c r="L88" s="21" t="s">
        <v>639</v>
      </c>
      <c r="M88" s="24" t="s">
        <v>640</v>
      </c>
      <c r="N88" s="21" t="s">
        <v>641</v>
      </c>
      <c r="O88" s="21" t="s">
        <v>57</v>
      </c>
      <c r="P88" s="25" t="s">
        <v>642</v>
      </c>
      <c r="Q88" s="25" t="s">
        <v>230</v>
      </c>
      <c r="R88" s="26" t="s">
        <v>42</v>
      </c>
      <c r="S88" s="25" t="s">
        <v>43</v>
      </c>
      <c r="T88" s="33" t="s">
        <v>643</v>
      </c>
      <c r="U88" s="23"/>
      <c r="V88" s="21" t="s">
        <v>136</v>
      </c>
      <c r="W88" s="23"/>
      <c r="X88" s="23"/>
      <c r="Y88" s="28" t="s">
        <v>644</v>
      </c>
      <c r="Z88" s="29" t="s">
        <v>645</v>
      </c>
      <c r="AA88" s="30" t="s">
        <v>646</v>
      </c>
      <c r="AB88" s="31"/>
    </row>
    <row r="89" ht="24.0" customHeight="1">
      <c r="A89" s="18">
        <v>87.0</v>
      </c>
      <c r="B89" s="19" t="s">
        <v>31</v>
      </c>
      <c r="C89" s="20">
        <v>41831.0</v>
      </c>
      <c r="D89" s="21" t="s">
        <v>163</v>
      </c>
      <c r="E89" s="11" t="s">
        <v>33</v>
      </c>
      <c r="F89" s="21" t="s">
        <v>647</v>
      </c>
      <c r="G89" s="21" t="s">
        <v>648</v>
      </c>
      <c r="H89" s="21" t="s">
        <v>36</v>
      </c>
      <c r="I89" s="21" t="s">
        <v>52</v>
      </c>
      <c r="J89" s="21" t="s">
        <v>38</v>
      </c>
      <c r="K89" s="22">
        <v>1.0</v>
      </c>
      <c r="L89" s="21" t="s">
        <v>649</v>
      </c>
      <c r="M89" s="24" t="s">
        <v>79</v>
      </c>
      <c r="N89" s="21" t="s">
        <v>650</v>
      </c>
      <c r="O89" s="21" t="s">
        <v>39</v>
      </c>
      <c r="P89" s="25" t="s">
        <v>651</v>
      </c>
      <c r="Q89" s="25" t="s">
        <v>41</v>
      </c>
      <c r="R89" s="26" t="s">
        <v>42</v>
      </c>
      <c r="S89" s="25" t="s">
        <v>89</v>
      </c>
      <c r="T89" s="27"/>
      <c r="U89" s="23"/>
      <c r="V89" s="21" t="s">
        <v>59</v>
      </c>
      <c r="W89" s="23"/>
      <c r="X89" s="23"/>
      <c r="Y89" s="28" t="s">
        <v>652</v>
      </c>
      <c r="Z89" s="29" t="s">
        <v>653</v>
      </c>
      <c r="AA89" s="30" t="s">
        <v>654</v>
      </c>
      <c r="AB89" s="31"/>
    </row>
    <row r="90" ht="24.0" customHeight="1">
      <c r="A90" s="18">
        <v>88.0</v>
      </c>
      <c r="B90" s="19" t="s">
        <v>31</v>
      </c>
      <c r="C90" s="20">
        <v>41831.0</v>
      </c>
      <c r="D90" s="21" t="s">
        <v>183</v>
      </c>
      <c r="E90" s="11" t="s">
        <v>184</v>
      </c>
      <c r="F90" s="21" t="s">
        <v>185</v>
      </c>
      <c r="G90" s="21" t="s">
        <v>655</v>
      </c>
      <c r="H90" s="21" t="s">
        <v>36</v>
      </c>
      <c r="I90" s="21" t="s">
        <v>52</v>
      </c>
      <c r="J90" s="21" t="s">
        <v>125</v>
      </c>
      <c r="K90" s="22">
        <v>1.0</v>
      </c>
      <c r="L90" s="21" t="s">
        <v>656</v>
      </c>
      <c r="M90" s="24" t="s">
        <v>657</v>
      </c>
      <c r="N90" s="21" t="s">
        <v>284</v>
      </c>
      <c r="O90" s="21" t="s">
        <v>39</v>
      </c>
      <c r="P90" s="25" t="s">
        <v>658</v>
      </c>
      <c r="Q90" s="25" t="s">
        <v>41</v>
      </c>
      <c r="R90" s="26" t="s">
        <v>42</v>
      </c>
      <c r="S90" s="25" t="s">
        <v>89</v>
      </c>
      <c r="T90" s="33" t="s">
        <v>659</v>
      </c>
      <c r="U90" s="23"/>
      <c r="V90" s="21" t="s">
        <v>59</v>
      </c>
      <c r="W90" s="23"/>
      <c r="X90" s="23"/>
      <c r="Y90" s="28" t="s">
        <v>660</v>
      </c>
      <c r="Z90" s="29" t="s">
        <v>661</v>
      </c>
      <c r="AA90" s="30" t="s">
        <v>662</v>
      </c>
      <c r="AB90" s="31"/>
    </row>
    <row r="91" ht="24.0" customHeight="1">
      <c r="A91" s="18">
        <v>89.0</v>
      </c>
      <c r="B91" s="19" t="s">
        <v>31</v>
      </c>
      <c r="C91" s="20">
        <v>41831.0</v>
      </c>
      <c r="D91" s="21" t="s">
        <v>663</v>
      </c>
      <c r="E91" s="11" t="s">
        <v>184</v>
      </c>
      <c r="F91" s="21" t="s">
        <v>664</v>
      </c>
      <c r="G91" s="21" t="s">
        <v>665</v>
      </c>
      <c r="H91" s="21" t="s">
        <v>36</v>
      </c>
      <c r="I91" s="21" t="s">
        <v>52</v>
      </c>
      <c r="J91" s="21" t="s">
        <v>125</v>
      </c>
      <c r="K91" s="22">
        <v>1.0</v>
      </c>
      <c r="L91" s="21" t="s">
        <v>379</v>
      </c>
      <c r="M91" s="24" t="s">
        <v>535</v>
      </c>
      <c r="N91" s="21" t="s">
        <v>252</v>
      </c>
      <c r="O91" s="21" t="s">
        <v>39</v>
      </c>
      <c r="P91" s="32"/>
      <c r="Q91" s="25" t="s">
        <v>41</v>
      </c>
      <c r="R91" s="26" t="s">
        <v>42</v>
      </c>
      <c r="S91" s="25" t="s">
        <v>58</v>
      </c>
      <c r="T91" s="33" t="s">
        <v>666</v>
      </c>
      <c r="U91" s="23"/>
      <c r="V91" s="21" t="s">
        <v>59</v>
      </c>
      <c r="W91" s="23"/>
      <c r="X91" s="23"/>
      <c r="Y91" s="28" t="s">
        <v>667</v>
      </c>
      <c r="Z91" s="29"/>
      <c r="AA91" s="30" t="s">
        <v>668</v>
      </c>
      <c r="AB91" s="31"/>
    </row>
    <row r="92" ht="24.0" customHeight="1">
      <c r="A92" s="18">
        <v>90.0</v>
      </c>
      <c r="B92" s="19" t="s">
        <v>31</v>
      </c>
      <c r="C92" s="20">
        <v>41831.0</v>
      </c>
      <c r="D92" s="21" t="s">
        <v>669</v>
      </c>
      <c r="E92" s="11" t="s">
        <v>49</v>
      </c>
      <c r="F92" s="21" t="s">
        <v>670</v>
      </c>
      <c r="G92" s="21" t="s">
        <v>671</v>
      </c>
      <c r="H92" s="21" t="s">
        <v>36</v>
      </c>
      <c r="I92" s="21" t="s">
        <v>52</v>
      </c>
      <c r="J92" s="21" t="s">
        <v>53</v>
      </c>
      <c r="K92" s="22">
        <v>1.0</v>
      </c>
      <c r="L92" s="21" t="s">
        <v>672</v>
      </c>
      <c r="M92" s="24"/>
      <c r="N92" s="23"/>
      <c r="O92" s="21" t="s">
        <v>39</v>
      </c>
      <c r="P92" s="25" t="s">
        <v>673</v>
      </c>
      <c r="Q92" s="25" t="s">
        <v>41</v>
      </c>
      <c r="R92" s="26" t="s">
        <v>42</v>
      </c>
      <c r="S92" s="25" t="s">
        <v>43</v>
      </c>
      <c r="T92" s="27"/>
      <c r="U92" s="21" t="s">
        <v>674</v>
      </c>
      <c r="V92" s="21" t="s">
        <v>59</v>
      </c>
      <c r="W92" s="23"/>
      <c r="X92" s="23"/>
      <c r="Y92" s="28" t="s">
        <v>675</v>
      </c>
      <c r="Z92" s="29" t="s">
        <v>676</v>
      </c>
      <c r="AA92" s="30" t="s">
        <v>677</v>
      </c>
      <c r="AB92" s="31"/>
    </row>
    <row r="93" ht="24.0" customHeight="1">
      <c r="A93" s="18">
        <v>91.0</v>
      </c>
      <c r="B93" s="19" t="s">
        <v>31</v>
      </c>
      <c r="C93" s="20">
        <v>41832.0</v>
      </c>
      <c r="D93" s="21" t="s">
        <v>32</v>
      </c>
      <c r="E93" s="11" t="s">
        <v>33</v>
      </c>
      <c r="F93" s="21" t="s">
        <v>314</v>
      </c>
      <c r="G93" s="21" t="s">
        <v>678</v>
      </c>
      <c r="H93" s="21" t="s">
        <v>36</v>
      </c>
      <c r="I93" s="21" t="s">
        <v>52</v>
      </c>
      <c r="J93" s="21" t="s">
        <v>53</v>
      </c>
      <c r="K93" s="22">
        <v>1.0</v>
      </c>
      <c r="L93" s="23"/>
      <c r="M93" s="24"/>
      <c r="N93" s="21" t="s">
        <v>679</v>
      </c>
      <c r="O93" s="21" t="s">
        <v>362</v>
      </c>
      <c r="P93" s="25" t="s">
        <v>680</v>
      </c>
      <c r="Q93" s="25" t="s">
        <v>230</v>
      </c>
      <c r="R93" s="26" t="s">
        <v>42</v>
      </c>
      <c r="S93" s="25" t="s">
        <v>43</v>
      </c>
      <c r="T93" s="27"/>
      <c r="U93" s="23"/>
      <c r="V93" s="21" t="s">
        <v>136</v>
      </c>
      <c r="W93" s="23"/>
      <c r="X93" s="23"/>
      <c r="Y93" s="28" t="s">
        <v>681</v>
      </c>
      <c r="Z93" s="29" t="s">
        <v>682</v>
      </c>
      <c r="AA93" s="30" t="s">
        <v>683</v>
      </c>
      <c r="AB93" s="31"/>
    </row>
    <row r="94" ht="24.0" customHeight="1">
      <c r="A94" s="18">
        <v>92.0</v>
      </c>
      <c r="B94" s="19" t="s">
        <v>31</v>
      </c>
      <c r="C94" s="20">
        <v>41835.0</v>
      </c>
      <c r="D94" s="21" t="s">
        <v>223</v>
      </c>
      <c r="E94" s="11" t="s">
        <v>224</v>
      </c>
      <c r="F94" s="21" t="s">
        <v>225</v>
      </c>
      <c r="G94" s="21" t="s">
        <v>684</v>
      </c>
      <c r="H94" s="21" t="s">
        <v>36</v>
      </c>
      <c r="I94" s="21" t="s">
        <v>52</v>
      </c>
      <c r="J94" s="21" t="s">
        <v>53</v>
      </c>
      <c r="K94" s="22">
        <v>1.0</v>
      </c>
      <c r="L94" s="21" t="s">
        <v>685</v>
      </c>
      <c r="M94" s="24" t="s">
        <v>535</v>
      </c>
      <c r="N94" s="21" t="s">
        <v>686</v>
      </c>
      <c r="O94" s="21" t="s">
        <v>39</v>
      </c>
      <c r="P94" s="25" t="s">
        <v>687</v>
      </c>
      <c r="Q94" s="25" t="s">
        <v>41</v>
      </c>
      <c r="R94" s="26" t="s">
        <v>42</v>
      </c>
      <c r="S94" s="25" t="s">
        <v>89</v>
      </c>
      <c r="T94" s="27"/>
      <c r="U94" s="23"/>
      <c r="V94" s="21" t="s">
        <v>136</v>
      </c>
      <c r="W94" s="23"/>
      <c r="X94" s="23"/>
      <c r="Y94" s="28" t="s">
        <v>688</v>
      </c>
      <c r="Z94" s="29" t="s">
        <v>689</v>
      </c>
      <c r="AA94" s="30" t="s">
        <v>690</v>
      </c>
      <c r="AB94" s="31"/>
    </row>
    <row r="95" ht="24.0" customHeight="1">
      <c r="A95" s="18">
        <v>93.0</v>
      </c>
      <c r="B95" s="19" t="s">
        <v>31</v>
      </c>
      <c r="C95" s="20">
        <v>41836.0</v>
      </c>
      <c r="D95" s="21" t="s">
        <v>691</v>
      </c>
      <c r="E95" s="11" t="s">
        <v>49</v>
      </c>
      <c r="F95" s="21" t="s">
        <v>692</v>
      </c>
      <c r="G95" s="21" t="s">
        <v>693</v>
      </c>
      <c r="H95" s="21" t="s">
        <v>36</v>
      </c>
      <c r="I95" s="21" t="s">
        <v>52</v>
      </c>
      <c r="J95" s="21" t="s">
        <v>53</v>
      </c>
      <c r="K95" s="22">
        <v>1.0</v>
      </c>
      <c r="L95" s="21" t="s">
        <v>187</v>
      </c>
      <c r="M95" s="24" t="s">
        <v>115</v>
      </c>
      <c r="N95" s="21" t="s">
        <v>694</v>
      </c>
      <c r="O95" s="21" t="s">
        <v>362</v>
      </c>
      <c r="P95" s="25" t="s">
        <v>695</v>
      </c>
      <c r="Q95" s="25" t="s">
        <v>230</v>
      </c>
      <c r="R95" s="26" t="s">
        <v>42</v>
      </c>
      <c r="S95" s="25" t="s">
        <v>43</v>
      </c>
      <c r="T95" s="33" t="s">
        <v>696</v>
      </c>
      <c r="U95" s="23"/>
      <c r="V95" s="21" t="s">
        <v>59</v>
      </c>
      <c r="W95" s="23"/>
      <c r="X95" s="23"/>
      <c r="Y95" s="28" t="s">
        <v>697</v>
      </c>
      <c r="Z95" s="29" t="s">
        <v>698</v>
      </c>
      <c r="AA95" s="30" t="s">
        <v>699</v>
      </c>
      <c r="AB95" s="31"/>
    </row>
    <row r="96" ht="24.0" customHeight="1">
      <c r="A96" s="18">
        <v>94.0</v>
      </c>
      <c r="B96" s="19" t="s">
        <v>31</v>
      </c>
      <c r="C96" s="20">
        <v>41837.0</v>
      </c>
      <c r="D96" s="21" t="s">
        <v>48</v>
      </c>
      <c r="E96" s="11" t="s">
        <v>49</v>
      </c>
      <c r="F96" s="21" t="s">
        <v>128</v>
      </c>
      <c r="G96" s="21" t="s">
        <v>700</v>
      </c>
      <c r="H96" s="21" t="s">
        <v>36</v>
      </c>
      <c r="I96" s="21" t="s">
        <v>37</v>
      </c>
      <c r="J96" s="21" t="s">
        <v>100</v>
      </c>
      <c r="K96" s="22">
        <v>5.0</v>
      </c>
      <c r="L96" s="23"/>
      <c r="M96" s="24"/>
      <c r="N96" s="23"/>
      <c r="O96" s="21" t="s">
        <v>39</v>
      </c>
      <c r="P96" s="32"/>
      <c r="Q96" s="25" t="s">
        <v>41</v>
      </c>
      <c r="R96" s="26" t="s">
        <v>42</v>
      </c>
      <c r="S96" s="25" t="s">
        <v>58</v>
      </c>
      <c r="T96" s="27"/>
      <c r="U96" s="23"/>
      <c r="V96" s="21" t="s">
        <v>59</v>
      </c>
      <c r="W96" s="23"/>
      <c r="X96" s="23"/>
      <c r="Y96" s="28" t="s">
        <v>701</v>
      </c>
      <c r="Z96" s="29" t="s">
        <v>702</v>
      </c>
      <c r="AA96" s="30" t="s">
        <v>703</v>
      </c>
      <c r="AB96" s="31"/>
    </row>
    <row r="97" ht="24.0" customHeight="1">
      <c r="A97" s="18">
        <v>95.0</v>
      </c>
      <c r="B97" s="19" t="s">
        <v>31</v>
      </c>
      <c r="C97" s="20">
        <v>41839.0</v>
      </c>
      <c r="D97" s="21" t="s">
        <v>223</v>
      </c>
      <c r="E97" s="11" t="s">
        <v>224</v>
      </c>
      <c r="F97" s="21" t="s">
        <v>225</v>
      </c>
      <c r="G97" s="21" t="s">
        <v>704</v>
      </c>
      <c r="H97" s="21" t="s">
        <v>36</v>
      </c>
      <c r="I97" s="21" t="s">
        <v>52</v>
      </c>
      <c r="J97" s="21" t="s">
        <v>53</v>
      </c>
      <c r="K97" s="22">
        <v>1.0</v>
      </c>
      <c r="L97" s="21" t="s">
        <v>705</v>
      </c>
      <c r="M97" s="24" t="s">
        <v>706</v>
      </c>
      <c r="N97" s="21" t="s">
        <v>707</v>
      </c>
      <c r="O97" s="21" t="s">
        <v>57</v>
      </c>
      <c r="P97" s="25" t="s">
        <v>708</v>
      </c>
      <c r="Q97" s="25" t="s">
        <v>230</v>
      </c>
      <c r="R97" s="26" t="s">
        <v>42</v>
      </c>
      <c r="S97" s="25" t="s">
        <v>89</v>
      </c>
      <c r="T97" s="33" t="s">
        <v>709</v>
      </c>
      <c r="U97" s="23"/>
      <c r="V97" s="21" t="s">
        <v>136</v>
      </c>
      <c r="W97" s="23"/>
      <c r="X97" s="23"/>
      <c r="Y97" s="28" t="s">
        <v>710</v>
      </c>
      <c r="Z97" s="29" t="s">
        <v>711</v>
      </c>
      <c r="AA97" s="30" t="s">
        <v>712</v>
      </c>
      <c r="AB97" s="31"/>
    </row>
    <row r="98" ht="24.0" customHeight="1">
      <c r="A98" s="18">
        <v>96.0</v>
      </c>
      <c r="B98" s="19" t="s">
        <v>31</v>
      </c>
      <c r="C98" s="20">
        <v>41840.0</v>
      </c>
      <c r="D98" s="21" t="s">
        <v>669</v>
      </c>
      <c r="E98" s="11" t="s">
        <v>49</v>
      </c>
      <c r="F98" s="21" t="s">
        <v>713</v>
      </c>
      <c r="G98" s="21" t="s">
        <v>714</v>
      </c>
      <c r="H98" s="21" t="s">
        <v>36</v>
      </c>
      <c r="I98" s="21" t="s">
        <v>52</v>
      </c>
      <c r="J98" s="21" t="s">
        <v>53</v>
      </c>
      <c r="K98" s="22">
        <v>1.0</v>
      </c>
      <c r="L98" s="21" t="s">
        <v>715</v>
      </c>
      <c r="M98" s="24"/>
      <c r="N98" s="21" t="s">
        <v>716</v>
      </c>
      <c r="O98" s="21" t="s">
        <v>57</v>
      </c>
      <c r="P98" s="32"/>
      <c r="Q98" s="25" t="s">
        <v>41</v>
      </c>
      <c r="R98" s="26" t="s">
        <v>42</v>
      </c>
      <c r="S98" s="25" t="s">
        <v>58</v>
      </c>
      <c r="T98" s="33" t="s">
        <v>717</v>
      </c>
      <c r="U98" s="23"/>
      <c r="V98" s="21" t="s">
        <v>325</v>
      </c>
      <c r="W98" s="23"/>
      <c r="X98" s="23"/>
      <c r="Y98" s="28" t="s">
        <v>718</v>
      </c>
      <c r="Z98" s="29"/>
      <c r="AA98" s="30" t="s">
        <v>719</v>
      </c>
      <c r="AB98" s="31"/>
    </row>
    <row r="99" ht="24.0" customHeight="1">
      <c r="A99" s="18">
        <v>97.0</v>
      </c>
      <c r="B99" s="19" t="s">
        <v>31</v>
      </c>
      <c r="C99" s="20">
        <v>41840.0</v>
      </c>
      <c r="D99" s="21" t="s">
        <v>48</v>
      </c>
      <c r="E99" s="11" t="s">
        <v>49</v>
      </c>
      <c r="F99" s="21" t="s">
        <v>128</v>
      </c>
      <c r="G99" s="21" t="s">
        <v>720</v>
      </c>
      <c r="H99" s="21" t="s">
        <v>36</v>
      </c>
      <c r="I99" s="21" t="s">
        <v>37</v>
      </c>
      <c r="J99" s="21" t="s">
        <v>100</v>
      </c>
      <c r="K99" s="22">
        <v>2.0</v>
      </c>
      <c r="L99" s="23"/>
      <c r="M99" s="24"/>
      <c r="N99" s="23"/>
      <c r="O99" s="21" t="s">
        <v>39</v>
      </c>
      <c r="P99" s="32"/>
      <c r="Q99" s="25" t="s">
        <v>41</v>
      </c>
      <c r="R99" s="26" t="s">
        <v>42</v>
      </c>
      <c r="S99" s="25" t="s">
        <v>58</v>
      </c>
      <c r="T99" s="27"/>
      <c r="U99" s="23"/>
      <c r="V99" s="21" t="s">
        <v>59</v>
      </c>
      <c r="W99" s="23"/>
      <c r="X99" s="23"/>
      <c r="Y99" s="28" t="s">
        <v>721</v>
      </c>
      <c r="Z99" s="29"/>
      <c r="AA99" s="30" t="s">
        <v>722</v>
      </c>
      <c r="AB99" s="31"/>
    </row>
    <row r="100" ht="24.0" customHeight="1">
      <c r="A100" s="18">
        <v>98.0</v>
      </c>
      <c r="B100" s="19" t="s">
        <v>31</v>
      </c>
      <c r="C100" s="20">
        <v>41840.0</v>
      </c>
      <c r="D100" s="21" t="s">
        <v>280</v>
      </c>
      <c r="E100" s="11" t="s">
        <v>224</v>
      </c>
      <c r="F100" s="21" t="s">
        <v>723</v>
      </c>
      <c r="G100" s="21" t="s">
        <v>724</v>
      </c>
      <c r="H100" s="21" t="s">
        <v>64</v>
      </c>
      <c r="I100" s="21" t="s">
        <v>52</v>
      </c>
      <c r="J100" s="21" t="s">
        <v>53</v>
      </c>
      <c r="K100" s="22">
        <v>2.0</v>
      </c>
      <c r="L100" s="21" t="s">
        <v>725</v>
      </c>
      <c r="M100" s="24" t="s">
        <v>726</v>
      </c>
      <c r="N100" s="21" t="s">
        <v>284</v>
      </c>
      <c r="O100" s="21" t="s">
        <v>39</v>
      </c>
      <c r="P100" s="25" t="s">
        <v>727</v>
      </c>
      <c r="Q100" s="25" t="s">
        <v>230</v>
      </c>
      <c r="R100" s="26" t="s">
        <v>42</v>
      </c>
      <c r="S100" s="25" t="s">
        <v>43</v>
      </c>
      <c r="T100" s="27"/>
      <c r="U100" s="23"/>
      <c r="V100" s="21" t="s">
        <v>59</v>
      </c>
      <c r="W100" s="23"/>
      <c r="X100" s="23"/>
      <c r="Y100" s="28" t="s">
        <v>728</v>
      </c>
      <c r="Z100" s="29" t="s">
        <v>729</v>
      </c>
      <c r="AA100" s="30" t="s">
        <v>730</v>
      </c>
      <c r="AB100" s="31"/>
    </row>
    <row r="101" ht="24.0" customHeight="1">
      <c r="A101" s="18">
        <v>99.0</v>
      </c>
      <c r="B101" s="19" t="s">
        <v>31</v>
      </c>
      <c r="C101" s="20">
        <v>41844.0</v>
      </c>
      <c r="D101" s="21" t="s">
        <v>195</v>
      </c>
      <c r="E101" s="11" t="s">
        <v>184</v>
      </c>
      <c r="F101" s="21" t="s">
        <v>731</v>
      </c>
      <c r="G101" s="21" t="s">
        <v>732</v>
      </c>
      <c r="H101" s="21" t="s">
        <v>36</v>
      </c>
      <c r="I101" s="21" t="s">
        <v>52</v>
      </c>
      <c r="J101" s="21" t="s">
        <v>125</v>
      </c>
      <c r="K101" s="22">
        <v>1.0</v>
      </c>
      <c r="L101" s="23"/>
      <c r="M101" s="24"/>
      <c r="N101" s="21" t="s">
        <v>733</v>
      </c>
      <c r="O101" s="21" t="s">
        <v>39</v>
      </c>
      <c r="P101" s="25" t="s">
        <v>734</v>
      </c>
      <c r="Q101" s="25" t="s">
        <v>41</v>
      </c>
      <c r="R101" s="26" t="s">
        <v>42</v>
      </c>
      <c r="S101" s="25" t="s">
        <v>43</v>
      </c>
      <c r="T101" s="27"/>
      <c r="U101" s="23"/>
      <c r="V101" s="21" t="s">
        <v>59</v>
      </c>
      <c r="W101" s="23"/>
      <c r="X101" s="23"/>
      <c r="Y101" s="28" t="s">
        <v>735</v>
      </c>
      <c r="Z101" s="29"/>
      <c r="AA101" s="30" t="s">
        <v>736</v>
      </c>
      <c r="AB101" s="31"/>
    </row>
    <row r="102" ht="24.0" customHeight="1">
      <c r="A102" s="18">
        <v>100.0</v>
      </c>
      <c r="B102" s="19" t="s">
        <v>31</v>
      </c>
      <c r="C102" s="20" t="s">
        <v>737</v>
      </c>
      <c r="D102" s="21" t="s">
        <v>335</v>
      </c>
      <c r="E102" s="11" t="s">
        <v>49</v>
      </c>
      <c r="F102" s="21" t="s">
        <v>98</v>
      </c>
      <c r="G102" s="21" t="s">
        <v>738</v>
      </c>
      <c r="H102" s="21" t="s">
        <v>36</v>
      </c>
      <c r="I102" s="21" t="s">
        <v>37</v>
      </c>
      <c r="J102" s="21" t="s">
        <v>100</v>
      </c>
      <c r="K102" s="22">
        <v>9.0</v>
      </c>
      <c r="L102" s="21" t="s">
        <v>739</v>
      </c>
      <c r="M102" s="24" t="s">
        <v>740</v>
      </c>
      <c r="N102" s="23"/>
      <c r="O102" s="21" t="s">
        <v>39</v>
      </c>
      <c r="P102" s="32"/>
      <c r="Q102" s="25" t="s">
        <v>41</v>
      </c>
      <c r="R102" s="26" t="s">
        <v>42</v>
      </c>
      <c r="S102" s="25" t="s">
        <v>58</v>
      </c>
      <c r="T102" s="27"/>
      <c r="U102" s="23"/>
      <c r="V102" s="21" t="s">
        <v>59</v>
      </c>
      <c r="W102" s="23"/>
      <c r="X102" s="23"/>
      <c r="Y102" s="28" t="s">
        <v>741</v>
      </c>
      <c r="Z102" s="29"/>
      <c r="AA102" s="30" t="s">
        <v>742</v>
      </c>
      <c r="AB102" s="31"/>
    </row>
    <row r="103" ht="24.0" customHeight="1">
      <c r="A103" s="37">
        <v>101.0</v>
      </c>
      <c r="B103" s="14" t="s">
        <v>743</v>
      </c>
      <c r="C103" s="38">
        <v>41848.0</v>
      </c>
      <c r="D103" s="21" t="s">
        <v>32</v>
      </c>
      <c r="E103" s="11" t="s">
        <v>33</v>
      </c>
      <c r="F103" s="21" t="s">
        <v>744</v>
      </c>
      <c r="G103" s="21" t="s">
        <v>745</v>
      </c>
      <c r="H103" s="21" t="s">
        <v>36</v>
      </c>
      <c r="I103" s="21" t="s">
        <v>37</v>
      </c>
      <c r="J103" s="21" t="s">
        <v>100</v>
      </c>
      <c r="K103" s="22">
        <v>11.0</v>
      </c>
      <c r="L103" s="23"/>
      <c r="M103" s="24"/>
      <c r="N103" s="23"/>
      <c r="O103" s="21" t="s">
        <v>39</v>
      </c>
      <c r="P103" s="32"/>
      <c r="Q103" s="25" t="s">
        <v>41</v>
      </c>
      <c r="R103" s="26" t="s">
        <v>42</v>
      </c>
      <c r="S103" s="25" t="s">
        <v>58</v>
      </c>
      <c r="T103" s="27"/>
      <c r="U103" s="23"/>
      <c r="V103" s="21" t="s">
        <v>59</v>
      </c>
      <c r="W103" s="23"/>
      <c r="X103" s="21" t="s">
        <v>746</v>
      </c>
      <c r="Y103" s="28" t="s">
        <v>747</v>
      </c>
      <c r="Z103" s="29"/>
      <c r="AA103" s="30" t="s">
        <v>748</v>
      </c>
      <c r="AB103" s="31"/>
    </row>
    <row r="104" ht="24.0" customHeight="1">
      <c r="A104" s="37">
        <v>102.0</v>
      </c>
      <c r="B104" s="14" t="s">
        <v>743</v>
      </c>
      <c r="C104" s="38">
        <v>41848.0</v>
      </c>
      <c r="D104" s="21" t="s">
        <v>663</v>
      </c>
      <c r="E104" s="11" t="s">
        <v>184</v>
      </c>
      <c r="F104" s="21" t="s">
        <v>749</v>
      </c>
      <c r="G104" s="21" t="s">
        <v>750</v>
      </c>
      <c r="H104" s="21" t="s">
        <v>64</v>
      </c>
      <c r="I104" s="21" t="s">
        <v>52</v>
      </c>
      <c r="J104" s="21" t="s">
        <v>100</v>
      </c>
      <c r="K104" s="22">
        <v>2.0</v>
      </c>
      <c r="L104" s="21" t="s">
        <v>751</v>
      </c>
      <c r="M104" s="24" t="s">
        <v>752</v>
      </c>
      <c r="N104" s="21" t="s">
        <v>252</v>
      </c>
      <c r="O104" s="21" t="s">
        <v>39</v>
      </c>
      <c r="P104" s="25" t="s">
        <v>410</v>
      </c>
      <c r="Q104" s="25" t="s">
        <v>41</v>
      </c>
      <c r="R104" s="26" t="s">
        <v>42</v>
      </c>
      <c r="S104" s="25" t="s">
        <v>58</v>
      </c>
      <c r="T104" s="27"/>
      <c r="U104" s="23"/>
      <c r="V104" s="21" t="s">
        <v>59</v>
      </c>
      <c r="W104" s="23"/>
      <c r="X104" s="23"/>
      <c r="Y104" s="28" t="s">
        <v>753</v>
      </c>
      <c r="Z104" s="29" t="s">
        <v>754</v>
      </c>
      <c r="AA104" s="30" t="s">
        <v>755</v>
      </c>
      <c r="AB104" s="31"/>
    </row>
    <row r="105" ht="24.0" customHeight="1">
      <c r="A105" s="37">
        <v>103.0</v>
      </c>
      <c r="B105" s="14" t="s">
        <v>743</v>
      </c>
      <c r="C105" s="38">
        <v>41848.0</v>
      </c>
      <c r="D105" s="21" t="s">
        <v>663</v>
      </c>
      <c r="E105" s="11" t="s">
        <v>184</v>
      </c>
      <c r="F105" s="21" t="s">
        <v>756</v>
      </c>
      <c r="G105" s="21" t="s">
        <v>757</v>
      </c>
      <c r="H105" s="21" t="s">
        <v>64</v>
      </c>
      <c r="I105" s="21" t="s">
        <v>52</v>
      </c>
      <c r="J105" s="21" t="s">
        <v>100</v>
      </c>
      <c r="K105" s="22">
        <v>2.0</v>
      </c>
      <c r="L105" s="21" t="s">
        <v>758</v>
      </c>
      <c r="M105" s="24" t="s">
        <v>759</v>
      </c>
      <c r="N105" s="23"/>
      <c r="O105" s="21" t="s">
        <v>39</v>
      </c>
      <c r="P105" s="25" t="s">
        <v>760</v>
      </c>
      <c r="Q105" s="25" t="s">
        <v>41</v>
      </c>
      <c r="R105" s="26" t="s">
        <v>42</v>
      </c>
      <c r="S105" s="25" t="s">
        <v>58</v>
      </c>
      <c r="T105" s="27"/>
      <c r="U105" s="23"/>
      <c r="V105" s="21" t="s">
        <v>59</v>
      </c>
      <c r="W105" s="23"/>
      <c r="X105" s="23"/>
      <c r="Y105" s="28" t="s">
        <v>753</v>
      </c>
      <c r="Z105" s="29" t="s">
        <v>754</v>
      </c>
      <c r="AA105" s="30" t="s">
        <v>755</v>
      </c>
      <c r="AB105" s="31"/>
    </row>
    <row r="106" ht="24.0" customHeight="1">
      <c r="A106" s="37">
        <v>104.0</v>
      </c>
      <c r="B106" s="14" t="s">
        <v>743</v>
      </c>
      <c r="C106" s="38">
        <v>41848.0</v>
      </c>
      <c r="D106" s="21" t="s">
        <v>32</v>
      </c>
      <c r="E106" s="11" t="s">
        <v>33</v>
      </c>
      <c r="F106" s="21" t="s">
        <v>34</v>
      </c>
      <c r="G106" s="21" t="s">
        <v>761</v>
      </c>
      <c r="H106" s="21" t="s">
        <v>36</v>
      </c>
      <c r="I106" s="21" t="s">
        <v>52</v>
      </c>
      <c r="J106" s="21" t="s">
        <v>100</v>
      </c>
      <c r="K106" s="22">
        <v>1.0</v>
      </c>
      <c r="L106" s="21" t="s">
        <v>762</v>
      </c>
      <c r="M106" s="24" t="s">
        <v>188</v>
      </c>
      <c r="N106" s="21" t="s">
        <v>252</v>
      </c>
      <c r="O106" s="21" t="s">
        <v>39</v>
      </c>
      <c r="P106" s="32"/>
      <c r="Q106" s="25" t="s">
        <v>41</v>
      </c>
      <c r="R106" s="26" t="s">
        <v>42</v>
      </c>
      <c r="S106" s="25" t="s">
        <v>43</v>
      </c>
      <c r="T106" s="27"/>
      <c r="U106" s="31"/>
      <c r="V106" s="21" t="s">
        <v>44</v>
      </c>
      <c r="W106" s="31"/>
      <c r="X106" s="23"/>
      <c r="Y106" s="28" t="s">
        <v>763</v>
      </c>
      <c r="Z106" s="29"/>
      <c r="AA106" s="30" t="s">
        <v>764</v>
      </c>
      <c r="AB106" s="31"/>
    </row>
    <row r="107" ht="24.0" customHeight="1">
      <c r="A107" s="37">
        <v>105.0</v>
      </c>
      <c r="B107" s="14" t="s">
        <v>743</v>
      </c>
      <c r="C107" s="38">
        <v>41848.0</v>
      </c>
      <c r="D107" s="21" t="s">
        <v>32</v>
      </c>
      <c r="E107" s="11" t="s">
        <v>33</v>
      </c>
      <c r="F107" s="21" t="s">
        <v>765</v>
      </c>
      <c r="G107" s="21" t="s">
        <v>766</v>
      </c>
      <c r="H107" s="21" t="s">
        <v>36</v>
      </c>
      <c r="I107" s="21" t="s">
        <v>52</v>
      </c>
      <c r="J107" s="21" t="s">
        <v>100</v>
      </c>
      <c r="K107" s="22">
        <v>1.0</v>
      </c>
      <c r="L107" s="21" t="s">
        <v>767</v>
      </c>
      <c r="M107" s="24"/>
      <c r="N107" s="21" t="s">
        <v>135</v>
      </c>
      <c r="O107" s="21" t="s">
        <v>39</v>
      </c>
      <c r="P107" s="32"/>
      <c r="Q107" s="25" t="s">
        <v>41</v>
      </c>
      <c r="R107" s="26" t="s">
        <v>42</v>
      </c>
      <c r="S107" s="25" t="s">
        <v>43</v>
      </c>
      <c r="T107" s="27"/>
      <c r="U107" s="21" t="s">
        <v>768</v>
      </c>
      <c r="V107" s="21" t="s">
        <v>59</v>
      </c>
      <c r="W107" s="23"/>
      <c r="X107" s="23"/>
      <c r="Y107" s="28" t="s">
        <v>763</v>
      </c>
      <c r="Z107" s="29"/>
      <c r="AA107" s="30" t="s">
        <v>764</v>
      </c>
      <c r="AB107" s="31"/>
    </row>
    <row r="108" ht="24.0" customHeight="1">
      <c r="A108" s="37">
        <v>106.0</v>
      </c>
      <c r="B108" s="14" t="s">
        <v>743</v>
      </c>
      <c r="C108" s="38">
        <v>41848.0</v>
      </c>
      <c r="D108" s="21" t="s">
        <v>32</v>
      </c>
      <c r="E108" s="11" t="s">
        <v>33</v>
      </c>
      <c r="F108" s="21" t="s">
        <v>744</v>
      </c>
      <c r="G108" s="21" t="s">
        <v>769</v>
      </c>
      <c r="H108" s="21" t="s">
        <v>36</v>
      </c>
      <c r="I108" s="21" t="s">
        <v>37</v>
      </c>
      <c r="J108" s="21" t="s">
        <v>100</v>
      </c>
      <c r="K108" s="22">
        <v>1.0</v>
      </c>
      <c r="L108" s="21" t="s">
        <v>770</v>
      </c>
      <c r="M108" s="24" t="s">
        <v>535</v>
      </c>
      <c r="N108" s="23"/>
      <c r="O108" s="21" t="s">
        <v>39</v>
      </c>
      <c r="P108" s="32"/>
      <c r="Q108" s="25" t="s">
        <v>41</v>
      </c>
      <c r="R108" s="26" t="s">
        <v>42</v>
      </c>
      <c r="S108" s="25" t="s">
        <v>58</v>
      </c>
      <c r="T108" s="27"/>
      <c r="U108" s="23"/>
      <c r="V108" s="21" t="s">
        <v>59</v>
      </c>
      <c r="W108" s="23"/>
      <c r="X108" s="23"/>
      <c r="Y108" s="28" t="s">
        <v>763</v>
      </c>
      <c r="Z108" s="29"/>
      <c r="AA108" s="30" t="s">
        <v>764</v>
      </c>
      <c r="AB108" s="31"/>
    </row>
    <row r="109" ht="24.0" customHeight="1">
      <c r="A109" s="37">
        <v>107.0</v>
      </c>
      <c r="B109" s="14" t="s">
        <v>743</v>
      </c>
      <c r="C109" s="38">
        <v>41848.0</v>
      </c>
      <c r="D109" s="21" t="s">
        <v>32</v>
      </c>
      <c r="E109" s="11" t="s">
        <v>33</v>
      </c>
      <c r="F109" s="21" t="s">
        <v>34</v>
      </c>
      <c r="G109" s="21" t="s">
        <v>771</v>
      </c>
      <c r="H109" s="21" t="s">
        <v>36</v>
      </c>
      <c r="I109" s="21" t="s">
        <v>52</v>
      </c>
      <c r="J109" s="21" t="s">
        <v>100</v>
      </c>
      <c r="K109" s="22">
        <v>1.0</v>
      </c>
      <c r="L109" s="21" t="s">
        <v>772</v>
      </c>
      <c r="M109" s="24" t="s">
        <v>166</v>
      </c>
      <c r="N109" s="23"/>
      <c r="O109" s="21" t="s">
        <v>39</v>
      </c>
      <c r="P109" s="25" t="s">
        <v>773</v>
      </c>
      <c r="Q109" s="25" t="s">
        <v>41</v>
      </c>
      <c r="R109" s="26" t="s">
        <v>42</v>
      </c>
      <c r="S109" s="25" t="s">
        <v>89</v>
      </c>
      <c r="T109" s="27"/>
      <c r="U109" s="23"/>
      <c r="V109" s="21" t="s">
        <v>44</v>
      </c>
      <c r="W109" s="23"/>
      <c r="X109" s="23"/>
      <c r="Y109" s="28" t="s">
        <v>763</v>
      </c>
      <c r="Z109" s="29"/>
      <c r="AA109" s="30" t="s">
        <v>764</v>
      </c>
      <c r="AB109" s="31"/>
    </row>
    <row r="110" ht="24.0" customHeight="1">
      <c r="A110" s="37">
        <v>108.0</v>
      </c>
      <c r="B110" s="14" t="s">
        <v>743</v>
      </c>
      <c r="C110" s="38">
        <v>41848.0</v>
      </c>
      <c r="D110" s="21" t="s">
        <v>32</v>
      </c>
      <c r="E110" s="11" t="s">
        <v>33</v>
      </c>
      <c r="F110" s="21" t="s">
        <v>774</v>
      </c>
      <c r="G110" s="21" t="s">
        <v>775</v>
      </c>
      <c r="H110" s="21" t="s">
        <v>36</v>
      </c>
      <c r="I110" s="21" t="s">
        <v>52</v>
      </c>
      <c r="J110" s="21" t="s">
        <v>100</v>
      </c>
      <c r="K110" s="22">
        <v>2.0</v>
      </c>
      <c r="L110" s="21" t="s">
        <v>776</v>
      </c>
      <c r="M110" s="24" t="s">
        <v>726</v>
      </c>
      <c r="N110" s="21" t="s">
        <v>252</v>
      </c>
      <c r="O110" s="21" t="s">
        <v>39</v>
      </c>
      <c r="P110" s="25" t="s">
        <v>777</v>
      </c>
      <c r="Q110" s="25" t="s">
        <v>41</v>
      </c>
      <c r="R110" s="26" t="s">
        <v>42</v>
      </c>
      <c r="S110" s="25" t="s">
        <v>89</v>
      </c>
      <c r="T110" s="27"/>
      <c r="U110" s="23"/>
      <c r="V110" s="21" t="s">
        <v>59</v>
      </c>
      <c r="W110" s="23"/>
      <c r="X110" s="23"/>
      <c r="Y110" s="28" t="s">
        <v>763</v>
      </c>
      <c r="Z110" s="29"/>
      <c r="AA110" s="30" t="s">
        <v>764</v>
      </c>
      <c r="AB110" s="31"/>
    </row>
    <row r="111" ht="24.0" customHeight="1">
      <c r="A111" s="37">
        <v>109.0</v>
      </c>
      <c r="B111" s="14" t="s">
        <v>743</v>
      </c>
      <c r="C111" s="38">
        <v>41848.0</v>
      </c>
      <c r="D111" s="21" t="s">
        <v>58</v>
      </c>
      <c r="E111" s="11" t="s">
        <v>58</v>
      </c>
      <c r="F111" s="21" t="s">
        <v>98</v>
      </c>
      <c r="G111" s="21" t="s">
        <v>778</v>
      </c>
      <c r="H111" s="21" t="s">
        <v>64</v>
      </c>
      <c r="I111" s="21" t="s">
        <v>52</v>
      </c>
      <c r="J111" s="21" t="s">
        <v>100</v>
      </c>
      <c r="K111" s="22">
        <v>1.0</v>
      </c>
      <c r="L111" s="23"/>
      <c r="M111" s="24"/>
      <c r="N111" s="23"/>
      <c r="O111" s="21" t="s">
        <v>39</v>
      </c>
      <c r="P111" s="31"/>
      <c r="Q111" s="25" t="s">
        <v>41</v>
      </c>
      <c r="R111" s="26" t="s">
        <v>42</v>
      </c>
      <c r="S111" s="25" t="s">
        <v>58</v>
      </c>
      <c r="T111" s="27"/>
      <c r="U111" s="23"/>
      <c r="V111" s="21" t="s">
        <v>59</v>
      </c>
      <c r="W111" s="23"/>
      <c r="X111" s="23"/>
      <c r="Y111" s="28" t="s">
        <v>779</v>
      </c>
      <c r="Z111" s="29"/>
      <c r="AA111" s="30" t="s">
        <v>780</v>
      </c>
      <c r="AB111" s="31"/>
    </row>
    <row r="112" ht="24.0" customHeight="1">
      <c r="A112" s="37">
        <v>110.0</v>
      </c>
      <c r="B112" s="14" t="s">
        <v>743</v>
      </c>
      <c r="C112" s="38">
        <v>41848.0</v>
      </c>
      <c r="D112" s="21" t="s">
        <v>58</v>
      </c>
      <c r="E112" s="11" t="s">
        <v>58</v>
      </c>
      <c r="F112" s="21" t="s">
        <v>98</v>
      </c>
      <c r="G112" s="21" t="s">
        <v>781</v>
      </c>
      <c r="H112" s="21" t="s">
        <v>64</v>
      </c>
      <c r="I112" s="21" t="s">
        <v>52</v>
      </c>
      <c r="J112" s="21" t="s">
        <v>100</v>
      </c>
      <c r="K112" s="22">
        <v>1.0</v>
      </c>
      <c r="L112" s="23"/>
      <c r="M112" s="24"/>
      <c r="N112" s="23"/>
      <c r="O112" s="21" t="s">
        <v>39</v>
      </c>
      <c r="P112" s="25" t="s">
        <v>782</v>
      </c>
      <c r="Q112" s="25" t="s">
        <v>230</v>
      </c>
      <c r="R112" s="26" t="s">
        <v>42</v>
      </c>
      <c r="S112" s="25" t="s">
        <v>58</v>
      </c>
      <c r="T112" s="27"/>
      <c r="U112" s="23"/>
      <c r="V112" s="21" t="s">
        <v>59</v>
      </c>
      <c r="W112" s="23"/>
      <c r="X112" s="23"/>
      <c r="Y112" s="28" t="s">
        <v>779</v>
      </c>
      <c r="Z112" s="29"/>
      <c r="AA112" s="30" t="s">
        <v>780</v>
      </c>
      <c r="AB112" s="31"/>
    </row>
    <row r="113" ht="24.0" customHeight="1">
      <c r="A113" s="37">
        <v>111.0</v>
      </c>
      <c r="B113" s="14" t="s">
        <v>743</v>
      </c>
      <c r="C113" s="38">
        <v>41848.0</v>
      </c>
      <c r="D113" s="21" t="s">
        <v>32</v>
      </c>
      <c r="E113" s="11" t="s">
        <v>33</v>
      </c>
      <c r="F113" s="21" t="s">
        <v>34</v>
      </c>
      <c r="G113" s="21" t="s">
        <v>783</v>
      </c>
      <c r="H113" s="21" t="s">
        <v>36</v>
      </c>
      <c r="I113" s="21" t="s">
        <v>52</v>
      </c>
      <c r="J113" s="21" t="s">
        <v>100</v>
      </c>
      <c r="K113" s="22">
        <v>1.0</v>
      </c>
      <c r="L113" s="23"/>
      <c r="M113" s="24"/>
      <c r="N113" s="23"/>
      <c r="O113" s="21" t="s">
        <v>39</v>
      </c>
      <c r="P113" s="32"/>
      <c r="Q113" s="25" t="s">
        <v>41</v>
      </c>
      <c r="R113" s="26" t="s">
        <v>42</v>
      </c>
      <c r="S113" s="25" t="s">
        <v>58</v>
      </c>
      <c r="T113" s="27"/>
      <c r="U113" s="23"/>
      <c r="V113" s="21" t="s">
        <v>44</v>
      </c>
      <c r="W113" s="23"/>
      <c r="X113" s="23"/>
      <c r="Y113" s="28" t="s">
        <v>779</v>
      </c>
      <c r="Z113" s="29"/>
      <c r="AA113" s="30" t="s">
        <v>780</v>
      </c>
      <c r="AB113" s="31"/>
    </row>
    <row r="114" ht="24.0" customHeight="1">
      <c r="A114" s="37">
        <v>112.0</v>
      </c>
      <c r="B114" s="14" t="s">
        <v>743</v>
      </c>
      <c r="C114" s="38">
        <v>41849.0</v>
      </c>
      <c r="D114" s="21" t="s">
        <v>32</v>
      </c>
      <c r="E114" s="11" t="s">
        <v>33</v>
      </c>
      <c r="F114" s="21" t="s">
        <v>34</v>
      </c>
      <c r="G114" s="21" t="s">
        <v>784</v>
      </c>
      <c r="H114" s="21" t="s">
        <v>64</v>
      </c>
      <c r="I114" s="21" t="s">
        <v>52</v>
      </c>
      <c r="J114" s="21" t="s">
        <v>100</v>
      </c>
      <c r="K114" s="22">
        <v>3.0</v>
      </c>
      <c r="L114" s="23"/>
      <c r="M114" s="24"/>
      <c r="N114" s="23"/>
      <c r="O114" s="21" t="s">
        <v>39</v>
      </c>
      <c r="P114" s="32"/>
      <c r="Q114" s="25" t="s">
        <v>41</v>
      </c>
      <c r="R114" s="26" t="s">
        <v>42</v>
      </c>
      <c r="S114" s="25" t="s">
        <v>58</v>
      </c>
      <c r="T114" s="27"/>
      <c r="U114" s="23"/>
      <c r="V114" s="21" t="s">
        <v>44</v>
      </c>
      <c r="W114" s="23"/>
      <c r="X114" s="23"/>
      <c r="Y114" s="28" t="s">
        <v>785</v>
      </c>
      <c r="Z114" s="29"/>
      <c r="AA114" s="30" t="s">
        <v>786</v>
      </c>
      <c r="AB114" s="31"/>
    </row>
    <row r="115" ht="24.0" customHeight="1">
      <c r="A115" s="37">
        <v>113.0</v>
      </c>
      <c r="B115" s="14" t="s">
        <v>743</v>
      </c>
      <c r="C115" s="38">
        <v>41849.0</v>
      </c>
      <c r="D115" s="21" t="s">
        <v>32</v>
      </c>
      <c r="E115" s="11" t="s">
        <v>33</v>
      </c>
      <c r="F115" s="21" t="s">
        <v>98</v>
      </c>
      <c r="G115" s="21" t="s">
        <v>787</v>
      </c>
      <c r="H115" s="21" t="s">
        <v>36</v>
      </c>
      <c r="I115" s="21" t="s">
        <v>52</v>
      </c>
      <c r="J115" s="21" t="s">
        <v>100</v>
      </c>
      <c r="K115" s="22">
        <v>2.0</v>
      </c>
      <c r="L115" s="23"/>
      <c r="M115" s="24"/>
      <c r="N115" s="23"/>
      <c r="O115" s="21" t="s">
        <v>39</v>
      </c>
      <c r="P115" s="32"/>
      <c r="Q115" s="25" t="s">
        <v>41</v>
      </c>
      <c r="R115" s="26" t="s">
        <v>42</v>
      </c>
      <c r="S115" s="25" t="s">
        <v>58</v>
      </c>
      <c r="T115" s="27"/>
      <c r="U115" s="23"/>
      <c r="V115" s="21" t="s">
        <v>59</v>
      </c>
      <c r="W115" s="23"/>
      <c r="X115" s="23"/>
      <c r="Y115" s="28" t="s">
        <v>785</v>
      </c>
      <c r="Z115" s="29"/>
      <c r="AA115" s="30" t="s">
        <v>786</v>
      </c>
      <c r="AB115" s="31"/>
    </row>
    <row r="116" ht="24.0" customHeight="1">
      <c r="A116" s="37">
        <v>114.0</v>
      </c>
      <c r="B116" s="14" t="s">
        <v>743</v>
      </c>
      <c r="C116" s="38">
        <v>41849.0</v>
      </c>
      <c r="D116" s="21" t="s">
        <v>32</v>
      </c>
      <c r="E116" s="11" t="s">
        <v>33</v>
      </c>
      <c r="F116" s="21" t="s">
        <v>98</v>
      </c>
      <c r="G116" s="21" t="s">
        <v>788</v>
      </c>
      <c r="H116" s="21" t="s">
        <v>36</v>
      </c>
      <c r="I116" s="21" t="s">
        <v>37</v>
      </c>
      <c r="J116" s="21" t="s">
        <v>100</v>
      </c>
      <c r="K116" s="22">
        <v>6.0</v>
      </c>
      <c r="L116" s="23"/>
      <c r="M116" s="24"/>
      <c r="N116" s="23"/>
      <c r="O116" s="21" t="s">
        <v>39</v>
      </c>
      <c r="P116" s="32"/>
      <c r="Q116" s="25" t="s">
        <v>41</v>
      </c>
      <c r="R116" s="26" t="s">
        <v>42</v>
      </c>
      <c r="S116" s="25" t="s">
        <v>58</v>
      </c>
      <c r="T116" s="27"/>
      <c r="U116" s="23"/>
      <c r="V116" s="21" t="s">
        <v>59</v>
      </c>
      <c r="W116" s="23"/>
      <c r="X116" s="23"/>
      <c r="Y116" s="28" t="s">
        <v>785</v>
      </c>
      <c r="Z116" s="29"/>
      <c r="AA116" s="30" t="s">
        <v>786</v>
      </c>
      <c r="AB116" s="31"/>
    </row>
    <row r="117" ht="24.0" customHeight="1">
      <c r="A117" s="37">
        <v>115.0</v>
      </c>
      <c r="B117" s="14" t="s">
        <v>743</v>
      </c>
      <c r="C117" s="38">
        <v>41850.0</v>
      </c>
      <c r="D117" s="21" t="s">
        <v>32</v>
      </c>
      <c r="E117" s="11" t="s">
        <v>33</v>
      </c>
      <c r="F117" s="21" t="s">
        <v>34</v>
      </c>
      <c r="G117" s="21" t="s">
        <v>789</v>
      </c>
      <c r="H117" s="21" t="s">
        <v>64</v>
      </c>
      <c r="I117" s="21" t="s">
        <v>52</v>
      </c>
      <c r="J117" s="21" t="s">
        <v>100</v>
      </c>
      <c r="K117" s="22">
        <v>5.0</v>
      </c>
      <c r="L117" s="23"/>
      <c r="M117" s="24"/>
      <c r="N117" s="23"/>
      <c r="O117" s="21" t="s">
        <v>39</v>
      </c>
      <c r="P117" s="32"/>
      <c r="Q117" s="25" t="s">
        <v>41</v>
      </c>
      <c r="R117" s="26" t="s">
        <v>42</v>
      </c>
      <c r="S117" s="25" t="s">
        <v>58</v>
      </c>
      <c r="T117" s="27"/>
      <c r="U117" s="23"/>
      <c r="V117" s="21" t="s">
        <v>44</v>
      </c>
      <c r="W117" s="23"/>
      <c r="X117" s="23"/>
      <c r="Y117" s="28" t="s">
        <v>790</v>
      </c>
      <c r="Z117" s="29"/>
      <c r="AA117" s="30" t="s">
        <v>791</v>
      </c>
      <c r="AB117" s="31"/>
    </row>
    <row r="118" ht="24.0" customHeight="1">
      <c r="A118" s="37">
        <v>116.0</v>
      </c>
      <c r="B118" s="14" t="s">
        <v>743</v>
      </c>
      <c r="C118" s="38" t="s">
        <v>792</v>
      </c>
      <c r="D118" s="21" t="s">
        <v>32</v>
      </c>
      <c r="E118" s="11" t="s">
        <v>33</v>
      </c>
      <c r="F118" s="21" t="s">
        <v>34</v>
      </c>
      <c r="G118" s="21" t="s">
        <v>793</v>
      </c>
      <c r="H118" s="21" t="s">
        <v>36</v>
      </c>
      <c r="I118" s="21" t="s">
        <v>52</v>
      </c>
      <c r="J118" s="21" t="s">
        <v>100</v>
      </c>
      <c r="K118" s="22">
        <v>23.0</v>
      </c>
      <c r="L118" s="23"/>
      <c r="M118" s="24"/>
      <c r="N118" s="23"/>
      <c r="O118" s="21" t="s">
        <v>39</v>
      </c>
      <c r="P118" s="32"/>
      <c r="Q118" s="25" t="s">
        <v>41</v>
      </c>
      <c r="R118" s="26" t="s">
        <v>42</v>
      </c>
      <c r="S118" s="25" t="s">
        <v>58</v>
      </c>
      <c r="T118" s="27"/>
      <c r="U118" s="23"/>
      <c r="V118" s="21" t="s">
        <v>44</v>
      </c>
      <c r="W118" s="23"/>
      <c r="X118" s="21" t="s">
        <v>794</v>
      </c>
      <c r="Y118" s="28" t="s">
        <v>795</v>
      </c>
      <c r="Z118" s="29" t="s">
        <v>796</v>
      </c>
      <c r="AA118" s="30" t="s">
        <v>797</v>
      </c>
      <c r="AB118" s="31"/>
    </row>
    <row r="119" ht="24.0" customHeight="1">
      <c r="A119" s="37">
        <v>117.0</v>
      </c>
      <c r="B119" s="14" t="s">
        <v>743</v>
      </c>
      <c r="C119" s="38">
        <v>41850.0</v>
      </c>
      <c r="D119" s="21" t="s">
        <v>156</v>
      </c>
      <c r="E119" s="11" t="s">
        <v>33</v>
      </c>
      <c r="F119" s="21" t="s">
        <v>798</v>
      </c>
      <c r="G119" s="21" t="s">
        <v>799</v>
      </c>
      <c r="H119" s="21" t="s">
        <v>36</v>
      </c>
      <c r="I119" s="21" t="s">
        <v>52</v>
      </c>
      <c r="J119" s="21" t="s">
        <v>100</v>
      </c>
      <c r="K119" s="22">
        <v>1.0</v>
      </c>
      <c r="L119" s="21" t="s">
        <v>800</v>
      </c>
      <c r="M119" s="24" t="s">
        <v>801</v>
      </c>
      <c r="N119" s="23"/>
      <c r="O119" s="21" t="s">
        <v>39</v>
      </c>
      <c r="P119" s="25" t="s">
        <v>802</v>
      </c>
      <c r="Q119" s="25" t="s">
        <v>41</v>
      </c>
      <c r="R119" s="26" t="s">
        <v>42</v>
      </c>
      <c r="S119" s="25" t="s">
        <v>43</v>
      </c>
      <c r="T119" s="27"/>
      <c r="U119" s="23"/>
      <c r="V119" s="21" t="s">
        <v>59</v>
      </c>
      <c r="W119" s="23"/>
      <c r="X119" s="23"/>
      <c r="Y119" s="28" t="s">
        <v>803</v>
      </c>
      <c r="Z119" s="29"/>
      <c r="AA119" s="30" t="s">
        <v>804</v>
      </c>
      <c r="AB119" s="31"/>
    </row>
    <row r="120" ht="24.0" customHeight="1">
      <c r="A120" s="37">
        <v>118.0</v>
      </c>
      <c r="B120" s="14" t="s">
        <v>743</v>
      </c>
      <c r="C120" s="38">
        <v>41850.0</v>
      </c>
      <c r="D120" s="21" t="s">
        <v>195</v>
      </c>
      <c r="E120" s="11" t="s">
        <v>184</v>
      </c>
      <c r="F120" s="21" t="s">
        <v>805</v>
      </c>
      <c r="G120" s="21" t="s">
        <v>806</v>
      </c>
      <c r="H120" s="21" t="s">
        <v>36</v>
      </c>
      <c r="I120" s="21" t="s">
        <v>52</v>
      </c>
      <c r="J120" s="21" t="s">
        <v>100</v>
      </c>
      <c r="K120" s="22">
        <v>1.0</v>
      </c>
      <c r="L120" s="21" t="s">
        <v>616</v>
      </c>
      <c r="M120" s="24" t="s">
        <v>535</v>
      </c>
      <c r="N120" s="21" t="s">
        <v>252</v>
      </c>
      <c r="O120" s="21" t="s">
        <v>39</v>
      </c>
      <c r="P120" s="25" t="s">
        <v>807</v>
      </c>
      <c r="Q120" s="25" t="s">
        <v>41</v>
      </c>
      <c r="R120" s="26" t="s">
        <v>42</v>
      </c>
      <c r="S120" s="25" t="s">
        <v>43</v>
      </c>
      <c r="T120" s="27"/>
      <c r="U120" s="23"/>
      <c r="V120" s="21" t="s">
        <v>59</v>
      </c>
      <c r="W120" s="23"/>
      <c r="X120" s="23"/>
      <c r="Y120" s="28" t="s">
        <v>808</v>
      </c>
      <c r="Z120" s="29"/>
      <c r="AA120" s="30" t="s">
        <v>809</v>
      </c>
      <c r="AB120" s="31"/>
    </row>
    <row r="121" ht="24.0" customHeight="1">
      <c r="A121" s="37">
        <v>119.0</v>
      </c>
      <c r="B121" s="14" t="s">
        <v>743</v>
      </c>
      <c r="C121" s="38" t="s">
        <v>792</v>
      </c>
      <c r="D121" s="21" t="s">
        <v>201</v>
      </c>
      <c r="E121" s="11" t="s">
        <v>184</v>
      </c>
      <c r="F121" s="21" t="s">
        <v>202</v>
      </c>
      <c r="G121" s="21" t="s">
        <v>810</v>
      </c>
      <c r="H121" s="21" t="s">
        <v>64</v>
      </c>
      <c r="I121" s="21" t="s">
        <v>52</v>
      </c>
      <c r="J121" s="21" t="s">
        <v>100</v>
      </c>
      <c r="K121" s="22">
        <v>7.0</v>
      </c>
      <c r="L121" s="23"/>
      <c r="M121" s="24"/>
      <c r="N121" s="23"/>
      <c r="O121" s="21" t="s">
        <v>39</v>
      </c>
      <c r="P121" s="25" t="s">
        <v>811</v>
      </c>
      <c r="Q121" s="25" t="s">
        <v>41</v>
      </c>
      <c r="R121" s="26" t="s">
        <v>42</v>
      </c>
      <c r="S121" s="25" t="s">
        <v>58</v>
      </c>
      <c r="T121" s="27"/>
      <c r="U121" s="23"/>
      <c r="V121" s="21" t="s">
        <v>136</v>
      </c>
      <c r="W121" s="23"/>
      <c r="X121" s="23"/>
      <c r="Y121" s="28" t="s">
        <v>812</v>
      </c>
      <c r="Z121" s="29" t="s">
        <v>813</v>
      </c>
      <c r="AA121" s="30" t="s">
        <v>814</v>
      </c>
      <c r="AB121" s="31"/>
    </row>
    <row r="122" ht="24.0" customHeight="1">
      <c r="A122" s="37">
        <v>120.0</v>
      </c>
      <c r="B122" s="14" t="s">
        <v>743</v>
      </c>
      <c r="C122" s="38">
        <v>41851.0</v>
      </c>
      <c r="D122" s="21" t="s">
        <v>156</v>
      </c>
      <c r="E122" s="11" t="s">
        <v>33</v>
      </c>
      <c r="F122" s="21" t="s">
        <v>798</v>
      </c>
      <c r="G122" s="21" t="s">
        <v>815</v>
      </c>
      <c r="H122" s="21" t="s">
        <v>36</v>
      </c>
      <c r="I122" s="21" t="s">
        <v>52</v>
      </c>
      <c r="J122" s="21" t="s">
        <v>125</v>
      </c>
      <c r="K122" s="22">
        <v>1.0</v>
      </c>
      <c r="L122" s="21" t="s">
        <v>816</v>
      </c>
      <c r="M122" s="24"/>
      <c r="N122" s="21" t="s">
        <v>284</v>
      </c>
      <c r="O122" s="21" t="s">
        <v>39</v>
      </c>
      <c r="P122" s="25" t="s">
        <v>817</v>
      </c>
      <c r="Q122" s="25" t="s">
        <v>41</v>
      </c>
      <c r="R122" s="26" t="s">
        <v>42</v>
      </c>
      <c r="S122" s="25" t="s">
        <v>43</v>
      </c>
      <c r="T122" s="27"/>
      <c r="U122" s="23"/>
      <c r="V122" s="21" t="s">
        <v>59</v>
      </c>
      <c r="W122" s="23"/>
      <c r="X122" s="23"/>
      <c r="Y122" s="28" t="s">
        <v>818</v>
      </c>
      <c r="Z122" s="29"/>
      <c r="AA122" s="30" t="s">
        <v>819</v>
      </c>
      <c r="AB122" s="31"/>
    </row>
    <row r="123" ht="24.0" customHeight="1">
      <c r="A123" s="37">
        <v>121.0</v>
      </c>
      <c r="B123" s="14" t="s">
        <v>743</v>
      </c>
      <c r="C123" s="38">
        <v>41851.0</v>
      </c>
      <c r="D123" s="21" t="s">
        <v>156</v>
      </c>
      <c r="E123" s="11" t="s">
        <v>33</v>
      </c>
      <c r="F123" s="21" t="s">
        <v>820</v>
      </c>
      <c r="G123" s="21" t="s">
        <v>821</v>
      </c>
      <c r="H123" s="21" t="s">
        <v>36</v>
      </c>
      <c r="I123" s="21" t="s">
        <v>52</v>
      </c>
      <c r="J123" s="21" t="s">
        <v>53</v>
      </c>
      <c r="K123" s="22">
        <v>1.0</v>
      </c>
      <c r="L123" s="23"/>
      <c r="M123" s="24"/>
      <c r="N123" s="21" t="s">
        <v>822</v>
      </c>
      <c r="O123" s="21" t="s">
        <v>362</v>
      </c>
      <c r="P123" s="25" t="s">
        <v>823</v>
      </c>
      <c r="Q123" s="25" t="s">
        <v>230</v>
      </c>
      <c r="R123" s="26" t="s">
        <v>42</v>
      </c>
      <c r="S123" s="25" t="s">
        <v>89</v>
      </c>
      <c r="T123" s="27"/>
      <c r="U123" s="23"/>
      <c r="V123" s="21" t="s">
        <v>59</v>
      </c>
      <c r="W123" s="23"/>
      <c r="X123" s="23"/>
      <c r="Y123" s="28" t="s">
        <v>824</v>
      </c>
      <c r="Z123" s="28" t="s">
        <v>818</v>
      </c>
      <c r="AA123" s="30" t="s">
        <v>825</v>
      </c>
      <c r="AB123" s="31"/>
    </row>
    <row r="124" ht="24.0" customHeight="1">
      <c r="A124" s="37">
        <v>122.0</v>
      </c>
      <c r="B124" s="14" t="s">
        <v>743</v>
      </c>
      <c r="C124" s="39" t="s">
        <v>826</v>
      </c>
      <c r="D124" s="21" t="s">
        <v>163</v>
      </c>
      <c r="E124" s="11" t="s">
        <v>33</v>
      </c>
      <c r="F124" s="21" t="s">
        <v>98</v>
      </c>
      <c r="G124" s="21" t="s">
        <v>827</v>
      </c>
      <c r="H124" s="21" t="s">
        <v>36</v>
      </c>
      <c r="I124" s="21" t="s">
        <v>37</v>
      </c>
      <c r="J124" s="21" t="s">
        <v>100</v>
      </c>
      <c r="K124" s="22">
        <v>95.0</v>
      </c>
      <c r="L124" s="23"/>
      <c r="M124" s="24"/>
      <c r="N124" s="23"/>
      <c r="O124" s="21" t="s">
        <v>39</v>
      </c>
      <c r="P124" s="32"/>
      <c r="Q124" s="25" t="s">
        <v>41</v>
      </c>
      <c r="R124" s="26" t="s">
        <v>42</v>
      </c>
      <c r="S124" s="25" t="s">
        <v>58</v>
      </c>
      <c r="T124" s="27"/>
      <c r="U124" s="23"/>
      <c r="V124" s="21" t="s">
        <v>59</v>
      </c>
      <c r="W124" s="23"/>
      <c r="X124" s="21" t="s">
        <v>828</v>
      </c>
      <c r="Y124" s="28" t="s">
        <v>829</v>
      </c>
      <c r="Z124" s="29"/>
      <c r="AA124" s="30" t="s">
        <v>830</v>
      </c>
      <c r="AB124" s="31"/>
    </row>
    <row r="125" ht="24.0" customHeight="1">
      <c r="A125" s="37">
        <v>123.0</v>
      </c>
      <c r="B125" s="14" t="s">
        <v>743</v>
      </c>
      <c r="C125" s="38">
        <v>41852.0</v>
      </c>
      <c r="D125" s="21" t="s">
        <v>156</v>
      </c>
      <c r="E125" s="11" t="s">
        <v>33</v>
      </c>
      <c r="F125" s="21" t="s">
        <v>798</v>
      </c>
      <c r="G125" s="21" t="s">
        <v>831</v>
      </c>
      <c r="H125" s="21" t="s">
        <v>36</v>
      </c>
      <c r="I125" s="21" t="s">
        <v>52</v>
      </c>
      <c r="J125" s="21" t="s">
        <v>100</v>
      </c>
      <c r="K125" s="22">
        <v>5.0</v>
      </c>
      <c r="L125" s="21" t="s">
        <v>832</v>
      </c>
      <c r="M125" s="24"/>
      <c r="N125" s="23"/>
      <c r="O125" s="21" t="s">
        <v>39</v>
      </c>
      <c r="P125" s="32"/>
      <c r="Q125" s="25" t="s">
        <v>41</v>
      </c>
      <c r="R125" s="26" t="s">
        <v>42</v>
      </c>
      <c r="S125" s="25" t="s">
        <v>58</v>
      </c>
      <c r="T125" s="27"/>
      <c r="U125" s="23"/>
      <c r="V125" s="21" t="s">
        <v>59</v>
      </c>
      <c r="W125" s="23"/>
      <c r="X125" s="23"/>
      <c r="Y125" s="28" t="s">
        <v>833</v>
      </c>
      <c r="Z125" s="29"/>
      <c r="AA125" s="30" t="s">
        <v>834</v>
      </c>
      <c r="AB125" s="31"/>
    </row>
    <row r="126" ht="24.0" customHeight="1">
      <c r="A126" s="37">
        <v>124.0</v>
      </c>
      <c r="B126" s="14" t="s">
        <v>743</v>
      </c>
      <c r="C126" s="38">
        <v>41852.0</v>
      </c>
      <c r="D126" s="21" t="s">
        <v>663</v>
      </c>
      <c r="E126" s="11" t="s">
        <v>184</v>
      </c>
      <c r="F126" s="21" t="s">
        <v>835</v>
      </c>
      <c r="G126" s="21" t="s">
        <v>836</v>
      </c>
      <c r="H126" s="21" t="s">
        <v>36</v>
      </c>
      <c r="I126" s="21" t="s">
        <v>52</v>
      </c>
      <c r="J126" s="21" t="s">
        <v>125</v>
      </c>
      <c r="K126" s="22">
        <v>1.0</v>
      </c>
      <c r="L126" s="21" t="s">
        <v>837</v>
      </c>
      <c r="M126" s="24" t="s">
        <v>339</v>
      </c>
      <c r="N126" s="23"/>
      <c r="O126" s="21" t="s">
        <v>39</v>
      </c>
      <c r="P126" s="25" t="s">
        <v>838</v>
      </c>
      <c r="Q126" s="25" t="s">
        <v>41</v>
      </c>
      <c r="R126" s="26" t="s">
        <v>42</v>
      </c>
      <c r="S126" s="25" t="s">
        <v>43</v>
      </c>
      <c r="T126" s="33" t="s">
        <v>839</v>
      </c>
      <c r="U126" s="23"/>
      <c r="V126" s="21" t="s">
        <v>136</v>
      </c>
      <c r="W126" s="23"/>
      <c r="X126" s="34"/>
      <c r="Y126" s="28" t="s">
        <v>840</v>
      </c>
      <c r="Z126" s="28" t="s">
        <v>841</v>
      </c>
      <c r="AA126" s="30" t="s">
        <v>842</v>
      </c>
      <c r="AB126" s="31"/>
    </row>
    <row r="127" ht="24.0" customHeight="1">
      <c r="A127" s="37">
        <v>125.0</v>
      </c>
      <c r="B127" s="14" t="s">
        <v>743</v>
      </c>
      <c r="C127" s="38">
        <v>41852.0</v>
      </c>
      <c r="D127" s="21" t="s">
        <v>156</v>
      </c>
      <c r="E127" s="11" t="s">
        <v>33</v>
      </c>
      <c r="F127" s="21" t="s">
        <v>798</v>
      </c>
      <c r="G127" s="21" t="s">
        <v>843</v>
      </c>
      <c r="H127" s="21" t="s">
        <v>36</v>
      </c>
      <c r="I127" s="21" t="s">
        <v>52</v>
      </c>
      <c r="J127" s="21" t="s">
        <v>100</v>
      </c>
      <c r="K127" s="22">
        <v>4.0</v>
      </c>
      <c r="L127" s="23"/>
      <c r="M127" s="24"/>
      <c r="N127" s="23"/>
      <c r="O127" s="21" t="s">
        <v>39</v>
      </c>
      <c r="P127" s="32"/>
      <c r="Q127" s="25" t="s">
        <v>41</v>
      </c>
      <c r="R127" s="26" t="s">
        <v>42</v>
      </c>
      <c r="S127" s="25" t="s">
        <v>58</v>
      </c>
      <c r="T127" s="27"/>
      <c r="U127" s="23"/>
      <c r="V127" s="21" t="s">
        <v>59</v>
      </c>
      <c r="W127" s="23"/>
      <c r="X127" s="23"/>
      <c r="Y127" s="28" t="s">
        <v>844</v>
      </c>
      <c r="Z127" s="29"/>
      <c r="AA127" s="30" t="s">
        <v>845</v>
      </c>
      <c r="AB127" s="31"/>
    </row>
    <row r="128" ht="24.0" customHeight="1">
      <c r="A128" s="18">
        <v>126.0</v>
      </c>
      <c r="B128" s="19" t="s">
        <v>846</v>
      </c>
      <c r="C128" s="20">
        <v>41853.0</v>
      </c>
      <c r="D128" s="21" t="s">
        <v>32</v>
      </c>
      <c r="E128" s="11" t="s">
        <v>33</v>
      </c>
      <c r="F128" s="21" t="s">
        <v>847</v>
      </c>
      <c r="G128" s="21" t="s">
        <v>848</v>
      </c>
      <c r="H128" s="21" t="s">
        <v>36</v>
      </c>
      <c r="I128" s="21" t="s">
        <v>52</v>
      </c>
      <c r="J128" s="21" t="s">
        <v>125</v>
      </c>
      <c r="K128" s="22">
        <v>1.0</v>
      </c>
      <c r="L128" s="21" t="s">
        <v>849</v>
      </c>
      <c r="M128" s="24" t="s">
        <v>339</v>
      </c>
      <c r="N128" s="21" t="s">
        <v>441</v>
      </c>
      <c r="O128" s="21" t="s">
        <v>39</v>
      </c>
      <c r="P128" s="25" t="s">
        <v>850</v>
      </c>
      <c r="Q128" s="25" t="s">
        <v>41</v>
      </c>
      <c r="R128" s="26" t="s">
        <v>42</v>
      </c>
      <c r="S128" s="25" t="s">
        <v>43</v>
      </c>
      <c r="T128" s="40"/>
      <c r="U128" s="21" t="s">
        <v>292</v>
      </c>
      <c r="V128" s="21" t="s">
        <v>136</v>
      </c>
      <c r="W128" s="23"/>
      <c r="X128" s="23"/>
      <c r="Y128" s="28" t="s">
        <v>851</v>
      </c>
      <c r="Z128" s="29" t="s">
        <v>852</v>
      </c>
      <c r="AA128" s="30" t="s">
        <v>853</v>
      </c>
      <c r="AB128" s="31"/>
    </row>
    <row r="129" ht="24.0" customHeight="1">
      <c r="A129" s="18">
        <v>127.0</v>
      </c>
      <c r="B129" s="19" t="s">
        <v>846</v>
      </c>
      <c r="C129" s="20">
        <v>41853.0</v>
      </c>
      <c r="D129" s="21" t="s">
        <v>335</v>
      </c>
      <c r="E129" s="11" t="s">
        <v>49</v>
      </c>
      <c r="F129" s="21" t="s">
        <v>336</v>
      </c>
      <c r="G129" s="21" t="s">
        <v>854</v>
      </c>
      <c r="H129" s="21" t="s">
        <v>36</v>
      </c>
      <c r="I129" s="21" t="s">
        <v>52</v>
      </c>
      <c r="J129" s="21" t="s">
        <v>53</v>
      </c>
      <c r="K129" s="22">
        <v>1.0</v>
      </c>
      <c r="L129" s="21" t="s">
        <v>855</v>
      </c>
      <c r="M129" s="24" t="s">
        <v>79</v>
      </c>
      <c r="N129" s="21" t="s">
        <v>856</v>
      </c>
      <c r="O129" s="21" t="s">
        <v>39</v>
      </c>
      <c r="P129" s="32"/>
      <c r="Q129" s="25" t="s">
        <v>41</v>
      </c>
      <c r="R129" s="26" t="s">
        <v>42</v>
      </c>
      <c r="S129" s="25" t="s">
        <v>58</v>
      </c>
      <c r="T129" s="27"/>
      <c r="U129" s="23"/>
      <c r="V129" s="21" t="s">
        <v>59</v>
      </c>
      <c r="W129" s="23"/>
      <c r="X129" s="23"/>
      <c r="Y129" s="28" t="s">
        <v>857</v>
      </c>
      <c r="Z129" s="29"/>
      <c r="AA129" s="30" t="s">
        <v>858</v>
      </c>
      <c r="AB129" s="31"/>
    </row>
    <row r="130" ht="24.0" customHeight="1">
      <c r="A130" s="18">
        <v>128.0</v>
      </c>
      <c r="B130" s="19" t="s">
        <v>846</v>
      </c>
      <c r="C130" s="20">
        <v>41854.0</v>
      </c>
      <c r="D130" s="21" t="s">
        <v>578</v>
      </c>
      <c r="E130" s="11" t="s">
        <v>184</v>
      </c>
      <c r="F130" s="21" t="s">
        <v>859</v>
      </c>
      <c r="G130" s="21" t="s">
        <v>860</v>
      </c>
      <c r="H130" s="21" t="s">
        <v>36</v>
      </c>
      <c r="I130" s="21" t="s">
        <v>52</v>
      </c>
      <c r="J130" s="21" t="s">
        <v>125</v>
      </c>
      <c r="K130" s="22">
        <v>2.0</v>
      </c>
      <c r="L130" s="21" t="s">
        <v>861</v>
      </c>
      <c r="M130" s="24" t="s">
        <v>862</v>
      </c>
      <c r="N130" s="21" t="s">
        <v>863</v>
      </c>
      <c r="O130" s="21" t="s">
        <v>39</v>
      </c>
      <c r="P130" s="25" t="s">
        <v>864</v>
      </c>
      <c r="Q130" s="25" t="s">
        <v>41</v>
      </c>
      <c r="R130" s="26" t="s">
        <v>42</v>
      </c>
      <c r="S130" s="25" t="s">
        <v>89</v>
      </c>
      <c r="T130" s="33" t="s">
        <v>865</v>
      </c>
      <c r="U130" s="23"/>
      <c r="V130" s="21" t="s">
        <v>59</v>
      </c>
      <c r="W130" s="23"/>
      <c r="X130" s="23"/>
      <c r="Y130" s="28" t="s">
        <v>866</v>
      </c>
      <c r="Z130" s="29"/>
      <c r="AA130" s="30" t="s">
        <v>867</v>
      </c>
      <c r="AB130" s="31"/>
    </row>
    <row r="131" ht="24.0" customHeight="1">
      <c r="A131" s="18">
        <v>129.0</v>
      </c>
      <c r="B131" s="19" t="s">
        <v>846</v>
      </c>
      <c r="C131" s="20">
        <v>41861.0</v>
      </c>
      <c r="D131" s="21" t="s">
        <v>223</v>
      </c>
      <c r="E131" s="11" t="s">
        <v>224</v>
      </c>
      <c r="F131" s="21" t="s">
        <v>868</v>
      </c>
      <c r="G131" s="21" t="s">
        <v>869</v>
      </c>
      <c r="H131" s="21" t="s">
        <v>36</v>
      </c>
      <c r="I131" s="21" t="s">
        <v>52</v>
      </c>
      <c r="J131" s="21" t="s">
        <v>53</v>
      </c>
      <c r="K131" s="22">
        <v>1.0</v>
      </c>
      <c r="L131" s="23"/>
      <c r="M131" s="24"/>
      <c r="N131" s="21" t="s">
        <v>870</v>
      </c>
      <c r="O131" s="21" t="s">
        <v>57</v>
      </c>
      <c r="P131" s="25" t="s">
        <v>871</v>
      </c>
      <c r="Q131" s="25" t="s">
        <v>230</v>
      </c>
      <c r="R131" s="26" t="s">
        <v>42</v>
      </c>
      <c r="S131" s="25" t="s">
        <v>89</v>
      </c>
      <c r="T131" s="33" t="s">
        <v>872</v>
      </c>
      <c r="U131" s="23"/>
      <c r="V131" s="21" t="s">
        <v>136</v>
      </c>
      <c r="W131" s="23"/>
      <c r="X131" s="23"/>
      <c r="Y131" s="28" t="s">
        <v>873</v>
      </c>
      <c r="Z131" s="29"/>
      <c r="AA131" s="30" t="s">
        <v>874</v>
      </c>
      <c r="AB131" s="31"/>
    </row>
    <row r="132" ht="24.0" customHeight="1">
      <c r="A132" s="18">
        <v>130.0</v>
      </c>
      <c r="B132" s="19" t="s">
        <v>846</v>
      </c>
      <c r="C132" s="20">
        <v>41862.0</v>
      </c>
      <c r="D132" s="21" t="s">
        <v>156</v>
      </c>
      <c r="E132" s="11" t="s">
        <v>33</v>
      </c>
      <c r="F132" s="21" t="s">
        <v>453</v>
      </c>
      <c r="G132" s="21" t="s">
        <v>875</v>
      </c>
      <c r="H132" s="21" t="s">
        <v>36</v>
      </c>
      <c r="I132" s="21" t="s">
        <v>52</v>
      </c>
      <c r="J132" s="21" t="s">
        <v>53</v>
      </c>
      <c r="K132" s="22">
        <v>1.0</v>
      </c>
      <c r="L132" s="21" t="s">
        <v>876</v>
      </c>
      <c r="M132" s="24" t="s">
        <v>877</v>
      </c>
      <c r="N132" s="23"/>
      <c r="O132" s="21" t="s">
        <v>39</v>
      </c>
      <c r="P132" s="25" t="s">
        <v>878</v>
      </c>
      <c r="Q132" s="25" t="s">
        <v>41</v>
      </c>
      <c r="R132" s="26" t="s">
        <v>42</v>
      </c>
      <c r="S132" s="25" t="s">
        <v>89</v>
      </c>
      <c r="T132" s="27"/>
      <c r="U132" s="23"/>
      <c r="V132" s="21" t="s">
        <v>59</v>
      </c>
      <c r="W132" s="23"/>
      <c r="X132" s="23"/>
      <c r="Y132" s="28" t="s">
        <v>879</v>
      </c>
      <c r="Z132" s="29"/>
      <c r="AA132" s="30" t="s">
        <v>880</v>
      </c>
      <c r="AB132" s="31"/>
    </row>
    <row r="133" ht="24.0" customHeight="1">
      <c r="A133" s="18">
        <v>131.0</v>
      </c>
      <c r="B133" s="19" t="s">
        <v>846</v>
      </c>
      <c r="C133" s="20">
        <v>41862.0</v>
      </c>
      <c r="D133" s="21" t="s">
        <v>223</v>
      </c>
      <c r="E133" s="11" t="s">
        <v>224</v>
      </c>
      <c r="F133" s="21" t="s">
        <v>225</v>
      </c>
      <c r="G133" s="21" t="s">
        <v>881</v>
      </c>
      <c r="H133" s="21" t="s">
        <v>36</v>
      </c>
      <c r="I133" s="21" t="s">
        <v>52</v>
      </c>
      <c r="J133" s="21" t="s">
        <v>53</v>
      </c>
      <c r="K133" s="22">
        <v>3.0</v>
      </c>
      <c r="L133" s="23"/>
      <c r="M133" s="24"/>
      <c r="N133" s="21" t="s">
        <v>882</v>
      </c>
      <c r="O133" s="21" t="s">
        <v>362</v>
      </c>
      <c r="P133" s="25" t="s">
        <v>883</v>
      </c>
      <c r="Q133" s="25" t="s">
        <v>230</v>
      </c>
      <c r="R133" s="26" t="s">
        <v>42</v>
      </c>
      <c r="S133" s="25" t="s">
        <v>43</v>
      </c>
      <c r="T133" s="27"/>
      <c r="U133" s="23"/>
      <c r="V133" s="21" t="s">
        <v>136</v>
      </c>
      <c r="W133" s="23"/>
      <c r="X133" s="23"/>
      <c r="Y133" s="28" t="s">
        <v>884</v>
      </c>
      <c r="Z133" s="29"/>
      <c r="AA133" s="30" t="s">
        <v>885</v>
      </c>
      <c r="AB133" s="31"/>
    </row>
    <row r="134" ht="24.0" customHeight="1">
      <c r="A134" s="18">
        <v>132.0</v>
      </c>
      <c r="B134" s="19" t="s">
        <v>846</v>
      </c>
      <c r="C134" s="20">
        <v>41865.0</v>
      </c>
      <c r="D134" s="21" t="s">
        <v>111</v>
      </c>
      <c r="E134" s="11" t="s">
        <v>97</v>
      </c>
      <c r="F134" s="21" t="s">
        <v>886</v>
      </c>
      <c r="G134" s="21" t="s">
        <v>887</v>
      </c>
      <c r="H134" s="21" t="s">
        <v>36</v>
      </c>
      <c r="I134" s="21" t="s">
        <v>52</v>
      </c>
      <c r="J134" s="21" t="s">
        <v>125</v>
      </c>
      <c r="K134" s="22">
        <v>1.0</v>
      </c>
      <c r="L134" s="21" t="s">
        <v>888</v>
      </c>
      <c r="M134" s="24" t="s">
        <v>889</v>
      </c>
      <c r="N134" s="21" t="s">
        <v>890</v>
      </c>
      <c r="O134" s="21" t="s">
        <v>39</v>
      </c>
      <c r="P134" s="25" t="s">
        <v>891</v>
      </c>
      <c r="Q134" s="25" t="s">
        <v>41</v>
      </c>
      <c r="R134" s="26" t="s">
        <v>42</v>
      </c>
      <c r="S134" s="25" t="s">
        <v>43</v>
      </c>
      <c r="T134" s="33" t="s">
        <v>892</v>
      </c>
      <c r="U134" s="23"/>
      <c r="V134" s="21" t="s">
        <v>59</v>
      </c>
      <c r="W134" s="23"/>
      <c r="X134" s="23"/>
      <c r="Y134" s="28" t="s">
        <v>893</v>
      </c>
      <c r="Z134" s="29"/>
      <c r="AA134" s="30" t="s">
        <v>894</v>
      </c>
      <c r="AB134" s="31"/>
    </row>
    <row r="135" ht="24.0" customHeight="1">
      <c r="A135" s="18">
        <v>133.0</v>
      </c>
      <c r="B135" s="19" t="s">
        <v>846</v>
      </c>
      <c r="C135" s="20">
        <v>41868.0</v>
      </c>
      <c r="D135" s="21" t="s">
        <v>335</v>
      </c>
      <c r="E135" s="11" t="s">
        <v>49</v>
      </c>
      <c r="F135" s="21" t="s">
        <v>336</v>
      </c>
      <c r="G135" s="21" t="s">
        <v>895</v>
      </c>
      <c r="H135" s="21" t="s">
        <v>36</v>
      </c>
      <c r="I135" s="21" t="s">
        <v>52</v>
      </c>
      <c r="J135" s="21" t="s">
        <v>53</v>
      </c>
      <c r="K135" s="22">
        <v>1.0</v>
      </c>
      <c r="L135" s="21" t="s">
        <v>616</v>
      </c>
      <c r="M135" s="24" t="s">
        <v>896</v>
      </c>
      <c r="N135" s="21" t="s">
        <v>897</v>
      </c>
      <c r="O135" s="21" t="s">
        <v>362</v>
      </c>
      <c r="P135" s="25" t="s">
        <v>898</v>
      </c>
      <c r="Q135" s="25" t="s">
        <v>230</v>
      </c>
      <c r="R135" s="26" t="s">
        <v>42</v>
      </c>
      <c r="S135" s="25" t="s">
        <v>43</v>
      </c>
      <c r="T135" s="33" t="s">
        <v>899</v>
      </c>
      <c r="U135" s="23"/>
      <c r="V135" s="21" t="s">
        <v>59</v>
      </c>
      <c r="W135" s="23"/>
      <c r="X135" s="23"/>
      <c r="Y135" s="28" t="s">
        <v>900</v>
      </c>
      <c r="Z135" s="29" t="s">
        <v>901</v>
      </c>
      <c r="AA135" s="30" t="s">
        <v>902</v>
      </c>
      <c r="AB135" s="31"/>
    </row>
    <row r="136" ht="24.0" customHeight="1">
      <c r="A136" s="18">
        <v>134.0</v>
      </c>
      <c r="B136" s="19" t="s">
        <v>846</v>
      </c>
      <c r="C136" s="20">
        <v>41870.0</v>
      </c>
      <c r="D136" s="21" t="s">
        <v>223</v>
      </c>
      <c r="E136" s="11" t="s">
        <v>224</v>
      </c>
      <c r="F136" s="21" t="s">
        <v>903</v>
      </c>
      <c r="G136" s="21" t="s">
        <v>904</v>
      </c>
      <c r="H136" s="21" t="s">
        <v>36</v>
      </c>
      <c r="I136" s="21" t="s">
        <v>52</v>
      </c>
      <c r="J136" s="21" t="s">
        <v>53</v>
      </c>
      <c r="K136" s="22">
        <v>1.0</v>
      </c>
      <c r="L136" s="21" t="s">
        <v>616</v>
      </c>
      <c r="M136" s="24" t="s">
        <v>706</v>
      </c>
      <c r="N136" s="21" t="s">
        <v>905</v>
      </c>
      <c r="O136" s="21" t="s">
        <v>57</v>
      </c>
      <c r="P136" s="25" t="s">
        <v>906</v>
      </c>
      <c r="Q136" s="25" t="s">
        <v>230</v>
      </c>
      <c r="R136" s="26" t="s">
        <v>42</v>
      </c>
      <c r="S136" s="25" t="s">
        <v>43</v>
      </c>
      <c r="T136" s="33" t="s">
        <v>907</v>
      </c>
      <c r="U136" s="23"/>
      <c r="V136" s="21" t="s">
        <v>136</v>
      </c>
      <c r="W136" s="23"/>
      <c r="X136" s="23"/>
      <c r="Y136" s="28" t="s">
        <v>908</v>
      </c>
      <c r="Z136" s="29"/>
      <c r="AA136" s="30" t="s">
        <v>909</v>
      </c>
      <c r="AB136" s="31"/>
    </row>
    <row r="137" ht="24.0" customHeight="1">
      <c r="A137" s="18">
        <v>135.0</v>
      </c>
      <c r="B137" s="19" t="s">
        <v>846</v>
      </c>
      <c r="C137" s="20">
        <v>41871.0</v>
      </c>
      <c r="D137" s="21" t="s">
        <v>32</v>
      </c>
      <c r="E137" s="11" t="s">
        <v>33</v>
      </c>
      <c r="F137" s="21" t="s">
        <v>910</v>
      </c>
      <c r="G137" s="21" t="s">
        <v>911</v>
      </c>
      <c r="H137" s="21" t="s">
        <v>36</v>
      </c>
      <c r="I137" s="21" t="s">
        <v>52</v>
      </c>
      <c r="J137" s="21" t="s">
        <v>53</v>
      </c>
      <c r="K137" s="22">
        <v>1.0</v>
      </c>
      <c r="L137" s="23"/>
      <c r="M137" s="24"/>
      <c r="N137" s="21" t="s">
        <v>176</v>
      </c>
      <c r="O137" s="21" t="s">
        <v>39</v>
      </c>
      <c r="P137" s="32"/>
      <c r="Q137" s="25" t="s">
        <v>41</v>
      </c>
      <c r="R137" s="26" t="s">
        <v>42</v>
      </c>
      <c r="S137" s="25" t="s">
        <v>58</v>
      </c>
      <c r="T137" s="27"/>
      <c r="U137" s="23"/>
      <c r="V137" s="21" t="s">
        <v>136</v>
      </c>
      <c r="W137" s="23"/>
      <c r="X137" s="23"/>
      <c r="Y137" s="28" t="s">
        <v>912</v>
      </c>
      <c r="Z137" s="29"/>
      <c r="AA137" s="30" t="s">
        <v>913</v>
      </c>
      <c r="AB137" s="31"/>
    </row>
    <row r="138" ht="24.0" customHeight="1">
      <c r="A138" s="18">
        <v>136.0</v>
      </c>
      <c r="B138" s="19" t="s">
        <v>846</v>
      </c>
      <c r="C138" s="20">
        <v>41872.0</v>
      </c>
      <c r="D138" s="21" t="s">
        <v>223</v>
      </c>
      <c r="E138" s="11" t="s">
        <v>224</v>
      </c>
      <c r="F138" s="21" t="s">
        <v>225</v>
      </c>
      <c r="G138" s="21" t="s">
        <v>914</v>
      </c>
      <c r="H138" s="21" t="s">
        <v>36</v>
      </c>
      <c r="I138" s="21" t="s">
        <v>52</v>
      </c>
      <c r="J138" s="21" t="s">
        <v>53</v>
      </c>
      <c r="K138" s="22">
        <v>1.0</v>
      </c>
      <c r="L138" s="23"/>
      <c r="M138" s="24"/>
      <c r="N138" s="21" t="s">
        <v>915</v>
      </c>
      <c r="O138" s="21" t="s">
        <v>362</v>
      </c>
      <c r="P138" s="25" t="s">
        <v>916</v>
      </c>
      <c r="Q138" s="25" t="s">
        <v>230</v>
      </c>
      <c r="R138" s="26" t="s">
        <v>42</v>
      </c>
      <c r="S138" s="25" t="s">
        <v>43</v>
      </c>
      <c r="T138" s="27"/>
      <c r="U138" s="23"/>
      <c r="V138" s="21" t="s">
        <v>136</v>
      </c>
      <c r="W138" s="23"/>
      <c r="X138" s="23"/>
      <c r="Y138" s="28" t="s">
        <v>917</v>
      </c>
      <c r="Z138" s="29"/>
      <c r="AA138" s="30" t="s">
        <v>918</v>
      </c>
      <c r="AB138" s="31"/>
    </row>
    <row r="139" ht="24.0" customHeight="1">
      <c r="A139" s="18">
        <v>137.0</v>
      </c>
      <c r="B139" s="19" t="s">
        <v>846</v>
      </c>
      <c r="C139" s="20">
        <v>41873.0</v>
      </c>
      <c r="D139" s="21" t="s">
        <v>919</v>
      </c>
      <c r="E139" s="11" t="s">
        <v>224</v>
      </c>
      <c r="F139" s="21" t="s">
        <v>920</v>
      </c>
      <c r="G139" s="21" t="s">
        <v>921</v>
      </c>
      <c r="H139" s="21" t="s">
        <v>36</v>
      </c>
      <c r="I139" s="21" t="s">
        <v>52</v>
      </c>
      <c r="J139" s="21" t="s">
        <v>125</v>
      </c>
      <c r="K139" s="22">
        <v>1.0</v>
      </c>
      <c r="L139" s="23"/>
      <c r="M139" s="24"/>
      <c r="N139" s="21" t="s">
        <v>922</v>
      </c>
      <c r="O139" s="21" t="s">
        <v>39</v>
      </c>
      <c r="P139" s="25" t="s">
        <v>923</v>
      </c>
      <c r="Q139" s="25" t="s">
        <v>41</v>
      </c>
      <c r="R139" s="26" t="s">
        <v>42</v>
      </c>
      <c r="S139" s="25" t="s">
        <v>89</v>
      </c>
      <c r="T139" s="27"/>
      <c r="U139" s="23"/>
      <c r="V139" s="21" t="s">
        <v>59</v>
      </c>
      <c r="W139" s="23"/>
      <c r="X139" s="23"/>
      <c r="Y139" s="28" t="s">
        <v>924</v>
      </c>
      <c r="Z139" s="29"/>
      <c r="AA139" s="30" t="s">
        <v>925</v>
      </c>
      <c r="AB139" s="31"/>
    </row>
    <row r="140" ht="24.0" customHeight="1">
      <c r="A140" s="18">
        <v>138.0</v>
      </c>
      <c r="B140" s="19" t="s">
        <v>846</v>
      </c>
      <c r="C140" s="20">
        <v>41873.0</v>
      </c>
      <c r="D140" s="21" t="s">
        <v>926</v>
      </c>
      <c r="E140" s="11" t="s">
        <v>49</v>
      </c>
      <c r="F140" s="21" t="s">
        <v>927</v>
      </c>
      <c r="G140" s="21" t="s">
        <v>928</v>
      </c>
      <c r="H140" s="21" t="s">
        <v>36</v>
      </c>
      <c r="I140" s="21" t="s">
        <v>52</v>
      </c>
      <c r="J140" s="21" t="s">
        <v>125</v>
      </c>
      <c r="K140" s="22">
        <v>1.0</v>
      </c>
      <c r="L140" s="21" t="s">
        <v>633</v>
      </c>
      <c r="M140" s="24" t="s">
        <v>353</v>
      </c>
      <c r="N140" s="21" t="s">
        <v>929</v>
      </c>
      <c r="O140" s="21" t="s">
        <v>39</v>
      </c>
      <c r="P140" s="32"/>
      <c r="Q140" s="25" t="s">
        <v>41</v>
      </c>
      <c r="R140" s="26" t="s">
        <v>42</v>
      </c>
      <c r="S140" s="25" t="s">
        <v>58</v>
      </c>
      <c r="T140" s="33" t="s">
        <v>930</v>
      </c>
      <c r="U140" s="21" t="s">
        <v>365</v>
      </c>
      <c r="V140" s="21" t="s">
        <v>59</v>
      </c>
      <c r="W140" s="23"/>
      <c r="X140" s="23"/>
      <c r="Y140" s="28" t="s">
        <v>931</v>
      </c>
      <c r="Z140" s="29"/>
      <c r="AA140" s="30" t="s">
        <v>932</v>
      </c>
      <c r="AB140" s="31"/>
    </row>
    <row r="141" ht="24.0" customHeight="1">
      <c r="A141" s="18">
        <v>139.0</v>
      </c>
      <c r="B141" s="19" t="s">
        <v>846</v>
      </c>
      <c r="C141" s="20">
        <v>41876.0</v>
      </c>
      <c r="D141" s="21" t="s">
        <v>163</v>
      </c>
      <c r="E141" s="11" t="s">
        <v>33</v>
      </c>
      <c r="F141" s="21" t="s">
        <v>98</v>
      </c>
      <c r="G141" s="21" t="s">
        <v>933</v>
      </c>
      <c r="H141" s="21" t="s">
        <v>36</v>
      </c>
      <c r="I141" s="21" t="s">
        <v>37</v>
      </c>
      <c r="J141" s="21" t="s">
        <v>100</v>
      </c>
      <c r="K141" s="22">
        <v>6.0</v>
      </c>
      <c r="L141" s="23"/>
      <c r="M141" s="24"/>
      <c r="N141" s="23"/>
      <c r="O141" s="21" t="s">
        <v>39</v>
      </c>
      <c r="P141" s="32"/>
      <c r="Q141" s="25" t="s">
        <v>41</v>
      </c>
      <c r="R141" s="26" t="s">
        <v>42</v>
      </c>
      <c r="S141" s="25" t="s">
        <v>58</v>
      </c>
      <c r="T141" s="27"/>
      <c r="U141" s="23"/>
      <c r="V141" s="21" t="s">
        <v>59</v>
      </c>
      <c r="W141" s="23"/>
      <c r="X141" s="23"/>
      <c r="Y141" s="28" t="s">
        <v>934</v>
      </c>
      <c r="Z141" s="29"/>
      <c r="AA141" s="30" t="s">
        <v>935</v>
      </c>
      <c r="AB141" s="31"/>
    </row>
    <row r="142" ht="24.0" customHeight="1">
      <c r="A142" s="18">
        <v>140.0</v>
      </c>
      <c r="B142" s="19" t="s">
        <v>846</v>
      </c>
      <c r="C142" s="20">
        <v>41876.0</v>
      </c>
      <c r="D142" s="21" t="s">
        <v>32</v>
      </c>
      <c r="E142" s="11" t="s">
        <v>33</v>
      </c>
      <c r="F142" s="21" t="s">
        <v>936</v>
      </c>
      <c r="G142" s="21" t="s">
        <v>937</v>
      </c>
      <c r="H142" s="21" t="s">
        <v>36</v>
      </c>
      <c r="I142" s="21" t="s">
        <v>52</v>
      </c>
      <c r="J142" s="21" t="s">
        <v>53</v>
      </c>
      <c r="K142" s="22">
        <v>1.0</v>
      </c>
      <c r="L142" s="23"/>
      <c r="M142" s="24"/>
      <c r="N142" s="21" t="s">
        <v>135</v>
      </c>
      <c r="O142" s="21" t="s">
        <v>39</v>
      </c>
      <c r="P142" s="25" t="s">
        <v>938</v>
      </c>
      <c r="Q142" s="25" t="s">
        <v>41</v>
      </c>
      <c r="R142" s="26" t="s">
        <v>42</v>
      </c>
      <c r="S142" s="25" t="s">
        <v>89</v>
      </c>
      <c r="T142" s="27"/>
      <c r="U142" s="23"/>
      <c r="V142" s="21" t="s">
        <v>136</v>
      </c>
      <c r="W142" s="23"/>
      <c r="X142" s="23"/>
      <c r="Y142" s="28" t="s">
        <v>939</v>
      </c>
      <c r="Z142" s="29"/>
      <c r="AA142" s="30" t="s">
        <v>940</v>
      </c>
      <c r="AB142" s="31"/>
    </row>
    <row r="143" ht="24.0" customHeight="1">
      <c r="A143" s="18">
        <v>141.0</v>
      </c>
      <c r="B143" s="19" t="s">
        <v>846</v>
      </c>
      <c r="C143" s="20">
        <v>41877.0</v>
      </c>
      <c r="D143" s="21" t="s">
        <v>32</v>
      </c>
      <c r="E143" s="11" t="s">
        <v>33</v>
      </c>
      <c r="F143" s="21" t="s">
        <v>941</v>
      </c>
      <c r="G143" s="21" t="s">
        <v>942</v>
      </c>
      <c r="H143" s="21" t="s">
        <v>36</v>
      </c>
      <c r="I143" s="21" t="s">
        <v>52</v>
      </c>
      <c r="J143" s="21" t="s">
        <v>153</v>
      </c>
      <c r="K143" s="22">
        <v>1.0</v>
      </c>
      <c r="L143" s="21" t="s">
        <v>876</v>
      </c>
      <c r="M143" s="24" t="s">
        <v>371</v>
      </c>
      <c r="N143" s="21" t="s">
        <v>284</v>
      </c>
      <c r="O143" s="21" t="s">
        <v>39</v>
      </c>
      <c r="P143" s="25" t="s">
        <v>943</v>
      </c>
      <c r="Q143" s="25" t="s">
        <v>41</v>
      </c>
      <c r="R143" s="26" t="s">
        <v>42</v>
      </c>
      <c r="S143" s="25" t="s">
        <v>43</v>
      </c>
      <c r="T143" s="33" t="s">
        <v>944</v>
      </c>
      <c r="U143" s="23"/>
      <c r="V143" s="21" t="s">
        <v>59</v>
      </c>
      <c r="W143" s="23"/>
      <c r="X143" s="23"/>
      <c r="Y143" s="28" t="s">
        <v>945</v>
      </c>
      <c r="Z143" s="29"/>
      <c r="AA143" s="30" t="s">
        <v>946</v>
      </c>
      <c r="AB143" s="31"/>
    </row>
    <row r="144" ht="24.0" customHeight="1">
      <c r="A144" s="18">
        <v>142.0</v>
      </c>
      <c r="B144" s="19" t="s">
        <v>846</v>
      </c>
      <c r="C144" s="20">
        <v>41877.0</v>
      </c>
      <c r="D144" s="21" t="s">
        <v>48</v>
      </c>
      <c r="E144" s="11" t="s">
        <v>49</v>
      </c>
      <c r="F144" s="21" t="s">
        <v>376</v>
      </c>
      <c r="G144" s="21" t="s">
        <v>947</v>
      </c>
      <c r="H144" s="21" t="s">
        <v>36</v>
      </c>
      <c r="I144" s="21" t="s">
        <v>52</v>
      </c>
      <c r="J144" s="21" t="s">
        <v>53</v>
      </c>
      <c r="K144" s="22">
        <v>1.0</v>
      </c>
      <c r="L144" s="21" t="s">
        <v>581</v>
      </c>
      <c r="M144" s="24" t="s">
        <v>948</v>
      </c>
      <c r="N144" s="21" t="s">
        <v>252</v>
      </c>
      <c r="O144" s="21" t="s">
        <v>39</v>
      </c>
      <c r="P144" s="25" t="s">
        <v>949</v>
      </c>
      <c r="Q144" s="25" t="s">
        <v>41</v>
      </c>
      <c r="R144" s="26" t="s">
        <v>42</v>
      </c>
      <c r="S144" s="25" t="s">
        <v>43</v>
      </c>
      <c r="T144" s="27"/>
      <c r="U144" s="23"/>
      <c r="V144" s="21" t="s">
        <v>59</v>
      </c>
      <c r="W144" s="23"/>
      <c r="X144" s="23"/>
      <c r="Y144" s="28" t="s">
        <v>950</v>
      </c>
      <c r="Z144" s="29"/>
      <c r="AA144" s="30" t="s">
        <v>951</v>
      </c>
      <c r="AB144" s="31"/>
    </row>
    <row r="145" ht="24.0" customHeight="1">
      <c r="A145" s="18">
        <v>143.0</v>
      </c>
      <c r="B145" s="19" t="s">
        <v>846</v>
      </c>
      <c r="C145" s="20">
        <v>41878.0</v>
      </c>
      <c r="D145" s="21" t="s">
        <v>156</v>
      </c>
      <c r="E145" s="11" t="s">
        <v>33</v>
      </c>
      <c r="F145" s="21" t="s">
        <v>952</v>
      </c>
      <c r="G145" s="21" t="s">
        <v>953</v>
      </c>
      <c r="H145" s="21" t="s">
        <v>36</v>
      </c>
      <c r="I145" s="21" t="s">
        <v>52</v>
      </c>
      <c r="J145" s="21" t="s">
        <v>53</v>
      </c>
      <c r="K145" s="22">
        <v>1.0</v>
      </c>
      <c r="L145" s="21" t="s">
        <v>954</v>
      </c>
      <c r="M145" s="24"/>
      <c r="N145" s="21" t="s">
        <v>955</v>
      </c>
      <c r="O145" s="21" t="s">
        <v>39</v>
      </c>
      <c r="P145" s="25" t="s">
        <v>956</v>
      </c>
      <c r="Q145" s="25" t="s">
        <v>41</v>
      </c>
      <c r="R145" s="26" t="s">
        <v>42</v>
      </c>
      <c r="S145" s="25" t="s">
        <v>43</v>
      </c>
      <c r="T145" s="27"/>
      <c r="U145" s="23"/>
      <c r="V145" s="21" t="s">
        <v>59</v>
      </c>
      <c r="W145" s="23"/>
      <c r="X145" s="23"/>
      <c r="Y145" s="28" t="s">
        <v>957</v>
      </c>
      <c r="Z145" s="29"/>
      <c r="AA145" s="30" t="s">
        <v>958</v>
      </c>
      <c r="AB145" s="31"/>
    </row>
    <row r="146" ht="24.0" customHeight="1">
      <c r="A146" s="18">
        <v>144.0</v>
      </c>
      <c r="B146" s="19" t="s">
        <v>846</v>
      </c>
      <c r="C146" s="20">
        <v>41878.0</v>
      </c>
      <c r="D146" s="21" t="s">
        <v>48</v>
      </c>
      <c r="E146" s="11" t="s">
        <v>49</v>
      </c>
      <c r="F146" s="21" t="s">
        <v>98</v>
      </c>
      <c r="G146" s="21" t="s">
        <v>959</v>
      </c>
      <c r="H146" s="21" t="s">
        <v>36</v>
      </c>
      <c r="I146" s="21" t="s">
        <v>37</v>
      </c>
      <c r="J146" s="21" t="s">
        <v>100</v>
      </c>
      <c r="K146" s="22">
        <v>4.0</v>
      </c>
      <c r="L146" s="23"/>
      <c r="M146" s="24"/>
      <c r="N146" s="23"/>
      <c r="O146" s="21" t="s">
        <v>39</v>
      </c>
      <c r="P146" s="32"/>
      <c r="Q146" s="25" t="s">
        <v>41</v>
      </c>
      <c r="R146" s="26" t="s">
        <v>42</v>
      </c>
      <c r="S146" s="25" t="s">
        <v>58</v>
      </c>
      <c r="T146" s="27"/>
      <c r="U146" s="23"/>
      <c r="V146" s="21" t="s">
        <v>59</v>
      </c>
      <c r="W146" s="23"/>
      <c r="X146" s="23"/>
      <c r="Y146" s="28" t="s">
        <v>960</v>
      </c>
      <c r="Z146" s="29"/>
      <c r="AA146" s="30" t="s">
        <v>961</v>
      </c>
      <c r="AB146" s="31"/>
    </row>
    <row r="147" ht="24.0" customHeight="1">
      <c r="A147" s="18">
        <v>145.0</v>
      </c>
      <c r="B147" s="19" t="s">
        <v>846</v>
      </c>
      <c r="C147" s="20">
        <v>41879.0</v>
      </c>
      <c r="D147" s="21" t="s">
        <v>48</v>
      </c>
      <c r="E147" s="11" t="s">
        <v>49</v>
      </c>
      <c r="F147" s="21" t="s">
        <v>516</v>
      </c>
      <c r="G147" s="21" t="s">
        <v>962</v>
      </c>
      <c r="H147" s="21" t="s">
        <v>36</v>
      </c>
      <c r="I147" s="21" t="s">
        <v>52</v>
      </c>
      <c r="J147" s="21" t="s">
        <v>53</v>
      </c>
      <c r="K147" s="22">
        <v>1.0</v>
      </c>
      <c r="L147" s="23"/>
      <c r="M147" s="24"/>
      <c r="N147" s="21" t="s">
        <v>963</v>
      </c>
      <c r="O147" s="21" t="s">
        <v>39</v>
      </c>
      <c r="P147" s="25" t="s">
        <v>964</v>
      </c>
      <c r="Q147" s="25" t="s">
        <v>41</v>
      </c>
      <c r="R147" s="26" t="s">
        <v>42</v>
      </c>
      <c r="S147" s="25" t="s">
        <v>89</v>
      </c>
      <c r="T147" s="27"/>
      <c r="U147" s="23"/>
      <c r="V147" s="21" t="s">
        <v>59</v>
      </c>
      <c r="W147" s="23"/>
      <c r="X147" s="23"/>
      <c r="Y147" s="28" t="s">
        <v>965</v>
      </c>
      <c r="Z147" s="29"/>
      <c r="AA147" s="30" t="s">
        <v>966</v>
      </c>
      <c r="AB147" s="31"/>
    </row>
    <row r="148" ht="24.0" customHeight="1">
      <c r="A148" s="18">
        <v>146.0</v>
      </c>
      <c r="B148" s="19" t="s">
        <v>846</v>
      </c>
      <c r="C148" s="20">
        <v>41880.0</v>
      </c>
      <c r="D148" s="21" t="s">
        <v>156</v>
      </c>
      <c r="E148" s="11" t="s">
        <v>33</v>
      </c>
      <c r="F148" s="21" t="s">
        <v>967</v>
      </c>
      <c r="G148" s="21" t="s">
        <v>968</v>
      </c>
      <c r="H148" s="21" t="s">
        <v>36</v>
      </c>
      <c r="I148" s="21" t="s">
        <v>52</v>
      </c>
      <c r="J148" s="21" t="s">
        <v>53</v>
      </c>
      <c r="K148" s="22">
        <v>1.0</v>
      </c>
      <c r="L148" s="23"/>
      <c r="M148" s="24"/>
      <c r="N148" s="21" t="s">
        <v>969</v>
      </c>
      <c r="O148" s="21" t="s">
        <v>362</v>
      </c>
      <c r="P148" s="25" t="s">
        <v>970</v>
      </c>
      <c r="Q148" s="25" t="s">
        <v>41</v>
      </c>
      <c r="R148" s="26" t="s">
        <v>42</v>
      </c>
      <c r="S148" s="25" t="s">
        <v>43</v>
      </c>
      <c r="T148" s="27"/>
      <c r="U148" s="23"/>
      <c r="V148" s="21" t="s">
        <v>59</v>
      </c>
      <c r="W148" s="23"/>
      <c r="X148" s="23"/>
      <c r="Y148" s="28" t="s">
        <v>971</v>
      </c>
      <c r="Z148" s="29"/>
      <c r="AA148" s="30" t="s">
        <v>972</v>
      </c>
      <c r="AB148" s="31"/>
    </row>
    <row r="149" ht="24.0" customHeight="1">
      <c r="A149" s="18">
        <v>147.0</v>
      </c>
      <c r="B149" s="19" t="s">
        <v>846</v>
      </c>
      <c r="C149" s="20">
        <v>41880.0</v>
      </c>
      <c r="D149" s="21" t="s">
        <v>48</v>
      </c>
      <c r="E149" s="11" t="s">
        <v>49</v>
      </c>
      <c r="F149" s="21" t="s">
        <v>98</v>
      </c>
      <c r="G149" s="21" t="s">
        <v>973</v>
      </c>
      <c r="H149" s="21" t="s">
        <v>36</v>
      </c>
      <c r="I149" s="21" t="s">
        <v>37</v>
      </c>
      <c r="J149" s="21" t="s">
        <v>100</v>
      </c>
      <c r="K149" s="22">
        <v>1.0</v>
      </c>
      <c r="L149" s="21" t="s">
        <v>227</v>
      </c>
      <c r="M149" s="41" t="s">
        <v>974</v>
      </c>
      <c r="N149" s="21" t="s">
        <v>963</v>
      </c>
      <c r="O149" s="21" t="s">
        <v>39</v>
      </c>
      <c r="P149" s="25" t="s">
        <v>324</v>
      </c>
      <c r="Q149" s="25" t="s">
        <v>41</v>
      </c>
      <c r="R149" s="26" t="s">
        <v>42</v>
      </c>
      <c r="S149" s="25" t="s">
        <v>89</v>
      </c>
      <c r="T149" s="27"/>
      <c r="U149" s="23"/>
      <c r="V149" s="21" t="s">
        <v>59</v>
      </c>
      <c r="W149" s="23"/>
      <c r="X149" s="23"/>
      <c r="Y149" s="28" t="s">
        <v>975</v>
      </c>
      <c r="Z149" s="29"/>
      <c r="AA149" s="30" t="s">
        <v>976</v>
      </c>
      <c r="AB149" s="31"/>
    </row>
    <row r="150" ht="24.0" customHeight="1">
      <c r="A150" s="18">
        <v>148.0</v>
      </c>
      <c r="B150" s="19" t="s">
        <v>846</v>
      </c>
      <c r="C150" s="20">
        <v>41880.0</v>
      </c>
      <c r="D150" s="21" t="s">
        <v>48</v>
      </c>
      <c r="E150" s="11" t="s">
        <v>49</v>
      </c>
      <c r="F150" s="21" t="s">
        <v>98</v>
      </c>
      <c r="G150" s="21" t="s">
        <v>973</v>
      </c>
      <c r="H150" s="21" t="s">
        <v>36</v>
      </c>
      <c r="I150" s="21" t="s">
        <v>37</v>
      </c>
      <c r="J150" s="21" t="s">
        <v>100</v>
      </c>
      <c r="K150" s="22">
        <v>5.0</v>
      </c>
      <c r="L150" s="23"/>
      <c r="M150" s="24"/>
      <c r="N150" s="23"/>
      <c r="O150" s="21" t="s">
        <v>39</v>
      </c>
      <c r="P150" s="32"/>
      <c r="Q150" s="25" t="s">
        <v>41</v>
      </c>
      <c r="R150" s="26" t="s">
        <v>42</v>
      </c>
      <c r="S150" s="25" t="s">
        <v>58</v>
      </c>
      <c r="T150" s="27"/>
      <c r="U150" s="23"/>
      <c r="V150" s="21" t="s">
        <v>59</v>
      </c>
      <c r="W150" s="23"/>
      <c r="X150" s="23"/>
      <c r="Y150" s="28" t="s">
        <v>975</v>
      </c>
      <c r="Z150" s="29"/>
      <c r="AA150" s="30" t="s">
        <v>977</v>
      </c>
      <c r="AB150" s="31"/>
    </row>
    <row r="151" ht="24.0" customHeight="1">
      <c r="A151" s="18">
        <v>149.0</v>
      </c>
      <c r="B151" s="19" t="s">
        <v>846</v>
      </c>
      <c r="C151" s="20">
        <v>41882.0</v>
      </c>
      <c r="D151" s="21" t="s">
        <v>926</v>
      </c>
      <c r="E151" s="11" t="s">
        <v>49</v>
      </c>
      <c r="F151" s="21" t="s">
        <v>978</v>
      </c>
      <c r="G151" s="21" t="s">
        <v>979</v>
      </c>
      <c r="H151" s="21" t="s">
        <v>36</v>
      </c>
      <c r="I151" s="21" t="s">
        <v>52</v>
      </c>
      <c r="J151" s="21" t="s">
        <v>53</v>
      </c>
      <c r="K151" s="22">
        <v>1.0</v>
      </c>
      <c r="L151" s="21" t="s">
        <v>980</v>
      </c>
      <c r="M151" s="24"/>
      <c r="N151" s="21" t="s">
        <v>981</v>
      </c>
      <c r="O151" s="21" t="s">
        <v>39</v>
      </c>
      <c r="P151" s="25" t="s">
        <v>982</v>
      </c>
      <c r="Q151" s="25" t="s">
        <v>41</v>
      </c>
      <c r="R151" s="26" t="s">
        <v>42</v>
      </c>
      <c r="S151" s="25" t="s">
        <v>43</v>
      </c>
      <c r="T151" s="27"/>
      <c r="U151" s="23"/>
      <c r="V151" s="21" t="s">
        <v>59</v>
      </c>
      <c r="W151" s="23"/>
      <c r="X151" s="23"/>
      <c r="Y151" s="28" t="s">
        <v>983</v>
      </c>
      <c r="Z151" s="29"/>
      <c r="AA151" s="30" t="s">
        <v>984</v>
      </c>
      <c r="AB151" s="31"/>
    </row>
    <row r="152" ht="24.0" customHeight="1">
      <c r="A152" s="18">
        <v>150.0</v>
      </c>
      <c r="B152" s="19" t="s">
        <v>846</v>
      </c>
      <c r="C152" s="20">
        <v>41882.0</v>
      </c>
      <c r="D152" s="21" t="s">
        <v>691</v>
      </c>
      <c r="E152" s="11" t="s">
        <v>49</v>
      </c>
      <c r="F152" s="21" t="s">
        <v>985</v>
      </c>
      <c r="G152" s="21" t="s">
        <v>986</v>
      </c>
      <c r="H152" s="21" t="s">
        <v>36</v>
      </c>
      <c r="I152" s="21" t="s">
        <v>52</v>
      </c>
      <c r="J152" s="21" t="s">
        <v>125</v>
      </c>
      <c r="K152" s="22">
        <v>1.0</v>
      </c>
      <c r="L152" s="23">
        <v>16.0</v>
      </c>
      <c r="M152" s="24"/>
      <c r="N152" s="23"/>
      <c r="O152" s="21" t="s">
        <v>39</v>
      </c>
      <c r="P152" s="32"/>
      <c r="Q152" s="25" t="s">
        <v>41</v>
      </c>
      <c r="R152" s="26" t="s">
        <v>42</v>
      </c>
      <c r="S152" s="25" t="s">
        <v>58</v>
      </c>
      <c r="T152" s="27"/>
      <c r="U152" s="23"/>
      <c r="V152" s="21" t="s">
        <v>59</v>
      </c>
      <c r="W152" s="23"/>
      <c r="X152" s="23"/>
      <c r="Y152" s="28" t="s">
        <v>987</v>
      </c>
      <c r="Z152" s="29"/>
      <c r="AA152" s="30" t="s">
        <v>988</v>
      </c>
      <c r="AB152" s="31"/>
    </row>
    <row r="153" ht="24.0" customHeight="1">
      <c r="A153" s="18">
        <v>151.0</v>
      </c>
      <c r="B153" s="19" t="s">
        <v>846</v>
      </c>
      <c r="C153" s="20">
        <v>41883.0</v>
      </c>
      <c r="D153" s="21" t="s">
        <v>32</v>
      </c>
      <c r="E153" s="11" t="s">
        <v>33</v>
      </c>
      <c r="F153" s="21" t="s">
        <v>34</v>
      </c>
      <c r="G153" s="21" t="s">
        <v>989</v>
      </c>
      <c r="H153" s="21" t="s">
        <v>64</v>
      </c>
      <c r="I153" s="21" t="s">
        <v>52</v>
      </c>
      <c r="J153" s="21" t="s">
        <v>38</v>
      </c>
      <c r="K153" s="22">
        <v>2.0</v>
      </c>
      <c r="L153" s="21" t="s">
        <v>990</v>
      </c>
      <c r="M153" s="24"/>
      <c r="N153" s="21" t="s">
        <v>991</v>
      </c>
      <c r="O153" s="21" t="s">
        <v>39</v>
      </c>
      <c r="P153" s="25" t="s">
        <v>134</v>
      </c>
      <c r="Q153" s="25" t="s">
        <v>41</v>
      </c>
      <c r="R153" s="26" t="s">
        <v>42</v>
      </c>
      <c r="S153" s="25" t="s">
        <v>58</v>
      </c>
      <c r="T153" s="27"/>
      <c r="U153" s="23"/>
      <c r="V153" s="21" t="s">
        <v>136</v>
      </c>
      <c r="W153" s="23"/>
      <c r="X153" s="23"/>
      <c r="Y153" s="28" t="s">
        <v>992</v>
      </c>
      <c r="Z153" s="29"/>
      <c r="AA153" s="30" t="s">
        <v>993</v>
      </c>
      <c r="AB153" s="31"/>
    </row>
    <row r="154" ht="24.0" customHeight="1">
      <c r="A154" s="18">
        <v>152.0</v>
      </c>
      <c r="B154" s="19" t="s">
        <v>846</v>
      </c>
      <c r="C154" s="20">
        <v>41883.0</v>
      </c>
      <c r="D154" s="21" t="s">
        <v>48</v>
      </c>
      <c r="E154" s="11" t="s">
        <v>49</v>
      </c>
      <c r="F154" s="21" t="s">
        <v>98</v>
      </c>
      <c r="G154" s="21" t="s">
        <v>994</v>
      </c>
      <c r="H154" s="21" t="s">
        <v>36</v>
      </c>
      <c r="I154" s="21" t="s">
        <v>37</v>
      </c>
      <c r="J154" s="21" t="s">
        <v>100</v>
      </c>
      <c r="K154" s="22">
        <v>2.0</v>
      </c>
      <c r="L154" s="23"/>
      <c r="M154" s="24"/>
      <c r="N154" s="23"/>
      <c r="O154" s="21" t="s">
        <v>39</v>
      </c>
      <c r="P154" s="32"/>
      <c r="Q154" s="25" t="s">
        <v>41</v>
      </c>
      <c r="R154" s="26" t="s">
        <v>42</v>
      </c>
      <c r="S154" s="25" t="s">
        <v>58</v>
      </c>
      <c r="T154" s="27"/>
      <c r="U154" s="23"/>
      <c r="V154" s="21" t="s">
        <v>59</v>
      </c>
      <c r="W154" s="23"/>
      <c r="X154" s="23"/>
      <c r="Y154" s="28" t="s">
        <v>995</v>
      </c>
      <c r="Z154" s="29"/>
      <c r="AA154" s="30" t="s">
        <v>996</v>
      </c>
      <c r="AB154" s="31"/>
    </row>
    <row r="155" ht="24.0" customHeight="1">
      <c r="A155" s="18">
        <v>153.0</v>
      </c>
      <c r="B155" s="19" t="s">
        <v>846</v>
      </c>
      <c r="C155" s="20">
        <v>41885.0</v>
      </c>
      <c r="D155" s="21" t="s">
        <v>32</v>
      </c>
      <c r="E155" s="11" t="s">
        <v>33</v>
      </c>
      <c r="F155" s="21" t="s">
        <v>997</v>
      </c>
      <c r="G155" s="21" t="s">
        <v>998</v>
      </c>
      <c r="H155" s="21" t="s">
        <v>36</v>
      </c>
      <c r="I155" s="21" t="s">
        <v>52</v>
      </c>
      <c r="J155" s="21" t="s">
        <v>53</v>
      </c>
      <c r="K155" s="22">
        <v>1.0</v>
      </c>
      <c r="L155" s="21" t="s">
        <v>999</v>
      </c>
      <c r="M155" s="24" t="s">
        <v>535</v>
      </c>
      <c r="N155" s="21" t="s">
        <v>284</v>
      </c>
      <c r="O155" s="21" t="s">
        <v>39</v>
      </c>
      <c r="P155" s="25" t="s">
        <v>1000</v>
      </c>
      <c r="Q155" s="25" t="s">
        <v>41</v>
      </c>
      <c r="R155" s="26" t="s">
        <v>42</v>
      </c>
      <c r="S155" s="25" t="s">
        <v>89</v>
      </c>
      <c r="T155" s="27"/>
      <c r="U155" s="23"/>
      <c r="V155" s="21" t="s">
        <v>59</v>
      </c>
      <c r="W155" s="23"/>
      <c r="X155" s="23"/>
      <c r="Y155" s="28" t="s">
        <v>1001</v>
      </c>
      <c r="Z155" s="29"/>
      <c r="AA155" s="30" t="s">
        <v>1002</v>
      </c>
      <c r="AB155" s="31"/>
    </row>
    <row r="156" ht="24.0" customHeight="1">
      <c r="A156" s="18">
        <v>154.0</v>
      </c>
      <c r="B156" s="19" t="s">
        <v>846</v>
      </c>
      <c r="C156" s="36" t="s">
        <v>1003</v>
      </c>
      <c r="D156" s="21" t="s">
        <v>335</v>
      </c>
      <c r="E156" s="11" t="s">
        <v>49</v>
      </c>
      <c r="F156" s="21" t="s">
        <v>98</v>
      </c>
      <c r="G156" s="21" t="s">
        <v>1004</v>
      </c>
      <c r="H156" s="21" t="s">
        <v>36</v>
      </c>
      <c r="I156" s="21" t="s">
        <v>37</v>
      </c>
      <c r="J156" s="21" t="s">
        <v>100</v>
      </c>
      <c r="K156" s="22">
        <v>53.0</v>
      </c>
      <c r="L156" s="23"/>
      <c r="M156" s="24"/>
      <c r="N156" s="23"/>
      <c r="O156" s="21" t="s">
        <v>39</v>
      </c>
      <c r="P156" s="32"/>
      <c r="Q156" s="25" t="s">
        <v>41</v>
      </c>
      <c r="R156" s="26" t="s">
        <v>42</v>
      </c>
      <c r="S156" s="25" t="s">
        <v>58</v>
      </c>
      <c r="T156" s="27"/>
      <c r="U156" s="23"/>
      <c r="V156" s="21" t="s">
        <v>59</v>
      </c>
      <c r="W156" s="23"/>
      <c r="X156" s="21" t="s">
        <v>1005</v>
      </c>
      <c r="Y156" s="28" t="s">
        <v>1006</v>
      </c>
      <c r="Z156" s="29"/>
      <c r="AA156" s="30" t="s">
        <v>1007</v>
      </c>
      <c r="AB156" s="31"/>
    </row>
    <row r="157" ht="24.0" customHeight="1">
      <c r="A157" s="18">
        <v>155.0</v>
      </c>
      <c r="B157" s="19" t="s">
        <v>846</v>
      </c>
      <c r="C157" s="20">
        <v>41889.0</v>
      </c>
      <c r="D157" s="21" t="s">
        <v>32</v>
      </c>
      <c r="E157" s="11" t="s">
        <v>33</v>
      </c>
      <c r="F157" s="21" t="s">
        <v>239</v>
      </c>
      <c r="G157" s="21" t="s">
        <v>1008</v>
      </c>
      <c r="H157" s="21" t="s">
        <v>36</v>
      </c>
      <c r="I157" s="21" t="s">
        <v>52</v>
      </c>
      <c r="J157" s="21" t="s">
        <v>53</v>
      </c>
      <c r="K157" s="22">
        <v>1.0</v>
      </c>
      <c r="L157" s="21" t="s">
        <v>134</v>
      </c>
      <c r="M157" s="24" t="s">
        <v>617</v>
      </c>
      <c r="N157" s="21" t="s">
        <v>135</v>
      </c>
      <c r="O157" s="21" t="s">
        <v>39</v>
      </c>
      <c r="P157" s="32"/>
      <c r="Q157" s="25" t="s">
        <v>41</v>
      </c>
      <c r="R157" s="26" t="s">
        <v>42</v>
      </c>
      <c r="S157" s="25" t="s">
        <v>58</v>
      </c>
      <c r="T157" s="27"/>
      <c r="U157" s="21" t="s">
        <v>512</v>
      </c>
      <c r="V157" s="21" t="s">
        <v>136</v>
      </c>
      <c r="W157" s="23"/>
      <c r="X157" s="23"/>
      <c r="Y157" s="28" t="s">
        <v>1009</v>
      </c>
      <c r="Z157" s="29" t="s">
        <v>1010</v>
      </c>
      <c r="AA157" s="30" t="s">
        <v>1011</v>
      </c>
      <c r="AB157" s="31"/>
    </row>
    <row r="158" ht="24.0" customHeight="1">
      <c r="A158" s="18">
        <v>156.0</v>
      </c>
      <c r="B158" s="19" t="s">
        <v>846</v>
      </c>
      <c r="C158" s="20">
        <v>41890.0</v>
      </c>
      <c r="D158" s="21" t="s">
        <v>32</v>
      </c>
      <c r="E158" s="11" t="s">
        <v>33</v>
      </c>
      <c r="F158" s="21" t="s">
        <v>1012</v>
      </c>
      <c r="G158" s="21" t="s">
        <v>1013</v>
      </c>
      <c r="H158" s="21" t="s">
        <v>36</v>
      </c>
      <c r="I158" s="21" t="s">
        <v>52</v>
      </c>
      <c r="J158" s="21" t="s">
        <v>53</v>
      </c>
      <c r="K158" s="22">
        <v>1.0</v>
      </c>
      <c r="L158" s="23"/>
      <c r="M158" s="24"/>
      <c r="N158" s="21" t="s">
        <v>1014</v>
      </c>
      <c r="O158" s="21" t="s">
        <v>39</v>
      </c>
      <c r="P158" s="25" t="s">
        <v>1015</v>
      </c>
      <c r="Q158" s="25" t="s">
        <v>41</v>
      </c>
      <c r="R158" s="26" t="s">
        <v>42</v>
      </c>
      <c r="S158" s="25" t="s">
        <v>89</v>
      </c>
      <c r="T158" s="27"/>
      <c r="U158" s="23"/>
      <c r="V158" s="21" t="s">
        <v>69</v>
      </c>
      <c r="W158" s="21" t="s">
        <v>1016</v>
      </c>
      <c r="X158" s="34"/>
      <c r="Y158" s="28" t="s">
        <v>1017</v>
      </c>
      <c r="Z158" s="29"/>
      <c r="AA158" s="30" t="s">
        <v>1018</v>
      </c>
      <c r="AB158" s="31"/>
    </row>
    <row r="159" ht="24.0" customHeight="1">
      <c r="A159" s="18">
        <v>157.0</v>
      </c>
      <c r="B159" s="19" t="s">
        <v>846</v>
      </c>
      <c r="C159" s="20">
        <v>41890.0</v>
      </c>
      <c r="D159" s="21" t="s">
        <v>32</v>
      </c>
      <c r="E159" s="11" t="s">
        <v>33</v>
      </c>
      <c r="F159" s="21" t="s">
        <v>497</v>
      </c>
      <c r="G159" s="21" t="s">
        <v>1019</v>
      </c>
      <c r="H159" s="21" t="s">
        <v>36</v>
      </c>
      <c r="I159" s="21" t="s">
        <v>52</v>
      </c>
      <c r="J159" s="21" t="s">
        <v>53</v>
      </c>
      <c r="K159" s="22">
        <v>1.0</v>
      </c>
      <c r="L159" s="23"/>
      <c r="M159" s="24"/>
      <c r="N159" s="21" t="s">
        <v>284</v>
      </c>
      <c r="O159" s="21" t="s">
        <v>39</v>
      </c>
      <c r="P159" s="25" t="s">
        <v>1020</v>
      </c>
      <c r="Q159" s="25" t="s">
        <v>41</v>
      </c>
      <c r="R159" s="26" t="s">
        <v>42</v>
      </c>
      <c r="S159" s="25" t="s">
        <v>89</v>
      </c>
      <c r="T159" s="27"/>
      <c r="U159" s="23"/>
      <c r="V159" s="21" t="s">
        <v>325</v>
      </c>
      <c r="W159" s="23"/>
      <c r="X159" s="23"/>
      <c r="Y159" s="28" t="s">
        <v>1021</v>
      </c>
      <c r="Z159" s="29"/>
      <c r="AA159" s="30" t="s">
        <v>1022</v>
      </c>
      <c r="AB159" s="31"/>
    </row>
    <row r="160" ht="24.0" customHeight="1">
      <c r="A160" s="18">
        <v>158.0</v>
      </c>
      <c r="B160" s="19" t="s">
        <v>846</v>
      </c>
      <c r="C160" s="20">
        <v>41890.0</v>
      </c>
      <c r="D160" s="21" t="s">
        <v>48</v>
      </c>
      <c r="E160" s="11" t="s">
        <v>49</v>
      </c>
      <c r="F160" s="21" t="s">
        <v>98</v>
      </c>
      <c r="G160" s="21" t="s">
        <v>1023</v>
      </c>
      <c r="H160" s="21" t="s">
        <v>36</v>
      </c>
      <c r="I160" s="21" t="s">
        <v>37</v>
      </c>
      <c r="J160" s="21" t="s">
        <v>100</v>
      </c>
      <c r="K160" s="22">
        <v>2.0</v>
      </c>
      <c r="L160" s="23"/>
      <c r="M160" s="24"/>
      <c r="N160" s="23"/>
      <c r="O160" s="21" t="s">
        <v>39</v>
      </c>
      <c r="P160" s="32"/>
      <c r="Q160" s="25" t="s">
        <v>41</v>
      </c>
      <c r="R160" s="26" t="s">
        <v>42</v>
      </c>
      <c r="S160" s="25" t="s">
        <v>58</v>
      </c>
      <c r="T160" s="27"/>
      <c r="U160" s="23"/>
      <c r="V160" s="21" t="s">
        <v>59</v>
      </c>
      <c r="W160" s="23"/>
      <c r="X160" s="23"/>
      <c r="Y160" s="28" t="s">
        <v>1024</v>
      </c>
      <c r="Z160" s="29"/>
      <c r="AA160" s="30" t="s">
        <v>1025</v>
      </c>
      <c r="AB160" s="31"/>
    </row>
    <row r="161" ht="24.0" customHeight="1">
      <c r="A161" s="18">
        <v>159.0</v>
      </c>
      <c r="B161" s="19" t="s">
        <v>846</v>
      </c>
      <c r="C161" s="20">
        <v>41892.0</v>
      </c>
      <c r="D161" s="21" t="s">
        <v>156</v>
      </c>
      <c r="E161" s="11" t="s">
        <v>33</v>
      </c>
      <c r="F161" s="21" t="s">
        <v>1026</v>
      </c>
      <c r="G161" s="21" t="s">
        <v>1027</v>
      </c>
      <c r="H161" s="21" t="s">
        <v>36</v>
      </c>
      <c r="I161" s="21" t="s">
        <v>52</v>
      </c>
      <c r="J161" s="21" t="s">
        <v>125</v>
      </c>
      <c r="K161" s="22">
        <v>1.0</v>
      </c>
      <c r="L161" s="21" t="s">
        <v>1028</v>
      </c>
      <c r="M161" s="24"/>
      <c r="N161" s="21" t="s">
        <v>135</v>
      </c>
      <c r="O161" s="21" t="s">
        <v>39</v>
      </c>
      <c r="P161" s="32"/>
      <c r="Q161" s="25" t="s">
        <v>41</v>
      </c>
      <c r="R161" s="26" t="s">
        <v>42</v>
      </c>
      <c r="S161" s="25" t="s">
        <v>43</v>
      </c>
      <c r="T161" s="33" t="s">
        <v>1029</v>
      </c>
      <c r="U161" s="23"/>
      <c r="V161" s="21" t="s">
        <v>59</v>
      </c>
      <c r="W161" s="23"/>
      <c r="X161" s="23"/>
      <c r="Y161" s="28" t="s">
        <v>1030</v>
      </c>
      <c r="Z161" s="29"/>
      <c r="AA161" s="30" t="s">
        <v>1031</v>
      </c>
      <c r="AB161" s="31"/>
    </row>
    <row r="162" ht="24.0" customHeight="1">
      <c r="A162" s="18">
        <v>160.0</v>
      </c>
      <c r="B162" s="19" t="s">
        <v>846</v>
      </c>
      <c r="C162" s="20">
        <v>41892.0</v>
      </c>
      <c r="D162" s="21" t="s">
        <v>48</v>
      </c>
      <c r="E162" s="11" t="s">
        <v>49</v>
      </c>
      <c r="F162" s="21" t="s">
        <v>98</v>
      </c>
      <c r="G162" s="21" t="s">
        <v>1032</v>
      </c>
      <c r="H162" s="21" t="s">
        <v>36</v>
      </c>
      <c r="I162" s="21" t="s">
        <v>37</v>
      </c>
      <c r="J162" s="21" t="s">
        <v>100</v>
      </c>
      <c r="K162" s="22">
        <v>3.0</v>
      </c>
      <c r="L162" s="23"/>
      <c r="M162" s="24"/>
      <c r="N162" s="23"/>
      <c r="O162" s="21" t="s">
        <v>39</v>
      </c>
      <c r="P162" s="32"/>
      <c r="Q162" s="25" t="s">
        <v>41</v>
      </c>
      <c r="R162" s="26" t="s">
        <v>42</v>
      </c>
      <c r="S162" s="25" t="s">
        <v>58</v>
      </c>
      <c r="T162" s="27"/>
      <c r="U162" s="23"/>
      <c r="V162" s="21" t="s">
        <v>59</v>
      </c>
      <c r="W162" s="23"/>
      <c r="X162" s="23"/>
      <c r="Y162" s="28" t="s">
        <v>1033</v>
      </c>
      <c r="Z162" s="29"/>
      <c r="AA162" s="30" t="s">
        <v>1034</v>
      </c>
      <c r="AB162" s="31"/>
    </row>
    <row r="163" ht="24.0" customHeight="1">
      <c r="A163" s="18">
        <v>161.0</v>
      </c>
      <c r="B163" s="19" t="s">
        <v>846</v>
      </c>
      <c r="C163" s="20">
        <v>41893.0</v>
      </c>
      <c r="D163" s="21" t="s">
        <v>156</v>
      </c>
      <c r="E163" s="11" t="s">
        <v>33</v>
      </c>
      <c r="F163" s="21" t="s">
        <v>952</v>
      </c>
      <c r="G163" s="21" t="s">
        <v>1035</v>
      </c>
      <c r="H163" s="21" t="s">
        <v>36</v>
      </c>
      <c r="I163" s="21" t="s">
        <v>52</v>
      </c>
      <c r="J163" s="21" t="s">
        <v>53</v>
      </c>
      <c r="K163" s="22">
        <v>1.0</v>
      </c>
      <c r="L163" s="23"/>
      <c r="M163" s="24"/>
      <c r="N163" s="21" t="s">
        <v>1036</v>
      </c>
      <c r="O163" s="21" t="s">
        <v>57</v>
      </c>
      <c r="P163" s="25" t="s">
        <v>392</v>
      </c>
      <c r="Q163" s="25" t="s">
        <v>41</v>
      </c>
      <c r="R163" s="26" t="s">
        <v>42</v>
      </c>
      <c r="S163" s="25" t="s">
        <v>89</v>
      </c>
      <c r="T163" s="27"/>
      <c r="U163" s="23"/>
      <c r="V163" s="21" t="s">
        <v>59</v>
      </c>
      <c r="W163" s="23"/>
      <c r="X163" s="34"/>
      <c r="Y163" s="28" t="s">
        <v>1037</v>
      </c>
      <c r="Z163" s="28" t="s">
        <v>1038</v>
      </c>
      <c r="AA163" s="30" t="s">
        <v>1039</v>
      </c>
      <c r="AB163" s="31"/>
    </row>
    <row r="164" ht="24.0" customHeight="1">
      <c r="A164" s="18">
        <v>162.0</v>
      </c>
      <c r="B164" s="19" t="s">
        <v>846</v>
      </c>
      <c r="C164" s="20">
        <v>41893.0</v>
      </c>
      <c r="D164" s="21" t="s">
        <v>156</v>
      </c>
      <c r="E164" s="11" t="s">
        <v>33</v>
      </c>
      <c r="F164" s="21" t="s">
        <v>798</v>
      </c>
      <c r="G164" s="21" t="s">
        <v>1040</v>
      </c>
      <c r="H164" s="21" t="s">
        <v>36</v>
      </c>
      <c r="I164" s="21" t="s">
        <v>52</v>
      </c>
      <c r="J164" s="21" t="s">
        <v>125</v>
      </c>
      <c r="K164" s="22">
        <v>1.0</v>
      </c>
      <c r="L164" s="23"/>
      <c r="M164" s="24" t="s">
        <v>1041</v>
      </c>
      <c r="N164" s="21" t="s">
        <v>520</v>
      </c>
      <c r="O164" s="21" t="s">
        <v>39</v>
      </c>
      <c r="P164" s="25" t="s">
        <v>1042</v>
      </c>
      <c r="Q164" s="25" t="s">
        <v>41</v>
      </c>
      <c r="R164" s="26" t="s">
        <v>1043</v>
      </c>
      <c r="S164" s="25" t="s">
        <v>89</v>
      </c>
      <c r="T164" s="27"/>
      <c r="U164" s="23"/>
      <c r="V164" s="21" t="s">
        <v>59</v>
      </c>
      <c r="W164" s="23"/>
      <c r="X164" s="23"/>
      <c r="Y164" s="28" t="s">
        <v>1037</v>
      </c>
      <c r="Z164" s="29"/>
      <c r="AA164" s="30" t="s">
        <v>1044</v>
      </c>
      <c r="AB164" s="31"/>
    </row>
    <row r="165" ht="24.0" customHeight="1">
      <c r="A165" s="18">
        <v>163.0</v>
      </c>
      <c r="B165" s="19" t="s">
        <v>846</v>
      </c>
      <c r="C165" s="20">
        <v>41893.0</v>
      </c>
      <c r="D165" s="21" t="s">
        <v>269</v>
      </c>
      <c r="E165" s="11" t="s">
        <v>184</v>
      </c>
      <c r="F165" s="21" t="s">
        <v>1045</v>
      </c>
      <c r="G165" s="21" t="s">
        <v>1046</v>
      </c>
      <c r="H165" s="21" t="s">
        <v>36</v>
      </c>
      <c r="I165" s="21" t="s">
        <v>52</v>
      </c>
      <c r="J165" s="21" t="s">
        <v>53</v>
      </c>
      <c r="K165" s="22">
        <v>1.0</v>
      </c>
      <c r="L165" s="21" t="s">
        <v>1047</v>
      </c>
      <c r="M165" s="41" t="s">
        <v>1048</v>
      </c>
      <c r="N165" s="21" t="s">
        <v>1049</v>
      </c>
      <c r="O165" s="21" t="s">
        <v>39</v>
      </c>
      <c r="P165" s="25" t="s">
        <v>1050</v>
      </c>
      <c r="Q165" s="25" t="s">
        <v>41</v>
      </c>
      <c r="R165" s="26" t="s">
        <v>42</v>
      </c>
      <c r="S165" s="25" t="s">
        <v>89</v>
      </c>
      <c r="T165" s="33" t="s">
        <v>1051</v>
      </c>
      <c r="U165" s="23"/>
      <c r="V165" s="21" t="s">
        <v>59</v>
      </c>
      <c r="W165" s="23"/>
      <c r="X165" s="23"/>
      <c r="Y165" s="28" t="s">
        <v>1052</v>
      </c>
      <c r="Z165" s="29" t="s">
        <v>1053</v>
      </c>
      <c r="AA165" s="30" t="s">
        <v>1054</v>
      </c>
      <c r="AB165" s="31"/>
    </row>
    <row r="166" ht="24.0" customHeight="1">
      <c r="A166" s="18">
        <v>164.0</v>
      </c>
      <c r="B166" s="19" t="s">
        <v>846</v>
      </c>
      <c r="C166" s="20">
        <v>41896.0</v>
      </c>
      <c r="D166" s="21" t="s">
        <v>48</v>
      </c>
      <c r="E166" s="11" t="s">
        <v>49</v>
      </c>
      <c r="F166" s="21" t="s">
        <v>1055</v>
      </c>
      <c r="G166" s="21" t="s">
        <v>1056</v>
      </c>
      <c r="H166" s="21" t="s">
        <v>36</v>
      </c>
      <c r="I166" s="21" t="s">
        <v>52</v>
      </c>
      <c r="J166" s="21" t="s">
        <v>53</v>
      </c>
      <c r="K166" s="22">
        <v>1.0</v>
      </c>
      <c r="L166" s="21" t="s">
        <v>1057</v>
      </c>
      <c r="M166" s="24" t="s">
        <v>273</v>
      </c>
      <c r="N166" s="21" t="s">
        <v>1058</v>
      </c>
      <c r="O166" s="21" t="s">
        <v>39</v>
      </c>
      <c r="P166" s="25" t="s">
        <v>1059</v>
      </c>
      <c r="Q166" s="25" t="s">
        <v>41</v>
      </c>
      <c r="R166" s="26" t="s">
        <v>42</v>
      </c>
      <c r="S166" s="25" t="s">
        <v>89</v>
      </c>
      <c r="T166" s="27"/>
      <c r="U166" s="23"/>
      <c r="V166" s="21" t="s">
        <v>136</v>
      </c>
      <c r="W166" s="23"/>
      <c r="X166" s="34"/>
      <c r="Y166" s="28" t="s">
        <v>1060</v>
      </c>
      <c r="Z166" s="28" t="s">
        <v>1061</v>
      </c>
      <c r="AA166" s="30" t="s">
        <v>1062</v>
      </c>
      <c r="AB166" s="31"/>
    </row>
    <row r="167" ht="24.0" customHeight="1">
      <c r="A167" s="18">
        <v>165.0</v>
      </c>
      <c r="B167" s="19" t="s">
        <v>846</v>
      </c>
      <c r="C167" s="20">
        <v>41896.0</v>
      </c>
      <c r="D167" s="21" t="s">
        <v>48</v>
      </c>
      <c r="E167" s="11" t="s">
        <v>49</v>
      </c>
      <c r="F167" s="21" t="s">
        <v>98</v>
      </c>
      <c r="G167" s="21" t="s">
        <v>1063</v>
      </c>
      <c r="H167" s="21" t="s">
        <v>36</v>
      </c>
      <c r="I167" s="21" t="s">
        <v>37</v>
      </c>
      <c r="J167" s="21" t="s">
        <v>100</v>
      </c>
      <c r="K167" s="22">
        <v>2.0</v>
      </c>
      <c r="L167" s="23"/>
      <c r="M167" s="24"/>
      <c r="N167" s="23"/>
      <c r="O167" s="21" t="s">
        <v>39</v>
      </c>
      <c r="P167" s="32"/>
      <c r="Q167" s="25" t="s">
        <v>41</v>
      </c>
      <c r="R167" s="26" t="s">
        <v>42</v>
      </c>
      <c r="S167" s="25" t="s">
        <v>58</v>
      </c>
      <c r="T167" s="27"/>
      <c r="U167" s="23"/>
      <c r="V167" s="21" t="s">
        <v>59</v>
      </c>
      <c r="W167" s="23"/>
      <c r="X167" s="21" t="s">
        <v>1064</v>
      </c>
      <c r="Y167" s="28" t="s">
        <v>1065</v>
      </c>
      <c r="Z167" s="29"/>
      <c r="AA167" s="30" t="s">
        <v>1066</v>
      </c>
      <c r="AB167" s="31"/>
    </row>
    <row r="168" ht="24.0" customHeight="1">
      <c r="A168" s="18">
        <v>166.0</v>
      </c>
      <c r="B168" s="19" t="s">
        <v>846</v>
      </c>
      <c r="C168" s="20">
        <v>41898.0</v>
      </c>
      <c r="D168" s="21" t="s">
        <v>1067</v>
      </c>
      <c r="E168" s="11" t="s">
        <v>49</v>
      </c>
      <c r="F168" s="21" t="s">
        <v>1068</v>
      </c>
      <c r="G168" s="21" t="s">
        <v>1069</v>
      </c>
      <c r="H168" s="21" t="s">
        <v>36</v>
      </c>
      <c r="I168" s="21" t="s">
        <v>52</v>
      </c>
      <c r="J168" s="21" t="s">
        <v>53</v>
      </c>
      <c r="K168" s="22">
        <v>1.0</v>
      </c>
      <c r="L168" s="23"/>
      <c r="M168" s="24"/>
      <c r="N168" s="21" t="s">
        <v>284</v>
      </c>
      <c r="O168" s="21" t="s">
        <v>39</v>
      </c>
      <c r="P168" s="32"/>
      <c r="Q168" s="25" t="s">
        <v>41</v>
      </c>
      <c r="R168" s="26" t="s">
        <v>42</v>
      </c>
      <c r="S168" s="25" t="s">
        <v>58</v>
      </c>
      <c r="T168" s="27"/>
      <c r="U168" s="21" t="s">
        <v>1070</v>
      </c>
      <c r="V168" s="21" t="s">
        <v>59</v>
      </c>
      <c r="W168" s="23"/>
      <c r="X168" s="23"/>
      <c r="Y168" s="28" t="s">
        <v>1071</v>
      </c>
      <c r="Z168" s="29"/>
      <c r="AA168" s="30" t="s">
        <v>1072</v>
      </c>
      <c r="AB168" s="31"/>
    </row>
    <row r="169" ht="24.0" customHeight="1">
      <c r="A169" s="18">
        <v>167.0</v>
      </c>
      <c r="B169" s="19" t="s">
        <v>846</v>
      </c>
      <c r="C169" s="20">
        <v>41902.0</v>
      </c>
      <c r="D169" s="21" t="s">
        <v>578</v>
      </c>
      <c r="E169" s="11" t="s">
        <v>184</v>
      </c>
      <c r="F169" s="21" t="s">
        <v>1073</v>
      </c>
      <c r="G169" s="21" t="s">
        <v>1074</v>
      </c>
      <c r="H169" s="21" t="s">
        <v>36</v>
      </c>
      <c r="I169" s="21" t="s">
        <v>37</v>
      </c>
      <c r="J169" s="21" t="s">
        <v>100</v>
      </c>
      <c r="K169" s="22">
        <v>11.0</v>
      </c>
      <c r="L169" s="23"/>
      <c r="M169" s="24"/>
      <c r="N169" s="23"/>
      <c r="O169" s="21" t="s">
        <v>39</v>
      </c>
      <c r="P169" s="25" t="s">
        <v>1075</v>
      </c>
      <c r="Q169" s="25" t="s">
        <v>41</v>
      </c>
      <c r="R169" s="26" t="s">
        <v>42</v>
      </c>
      <c r="S169" s="25" t="s">
        <v>89</v>
      </c>
      <c r="T169" s="27"/>
      <c r="U169" s="23"/>
      <c r="V169" s="21" t="s">
        <v>59</v>
      </c>
      <c r="W169" s="23"/>
      <c r="X169" s="23"/>
      <c r="Y169" s="28" t="s">
        <v>1076</v>
      </c>
      <c r="Z169" s="29"/>
      <c r="AA169" s="30" t="s">
        <v>1077</v>
      </c>
      <c r="AB169" s="31"/>
    </row>
    <row r="170" ht="24.0" customHeight="1">
      <c r="A170" s="18">
        <v>168.0</v>
      </c>
      <c r="B170" s="19" t="s">
        <v>846</v>
      </c>
      <c r="C170" s="20">
        <v>41902.0</v>
      </c>
      <c r="D170" s="21" t="s">
        <v>96</v>
      </c>
      <c r="E170" s="11" t="s">
        <v>97</v>
      </c>
      <c r="F170" s="21" t="s">
        <v>1078</v>
      </c>
      <c r="G170" s="21" t="s">
        <v>1079</v>
      </c>
      <c r="H170" s="21" t="s">
        <v>36</v>
      </c>
      <c r="I170" s="21" t="s">
        <v>37</v>
      </c>
      <c r="J170" s="21" t="s">
        <v>100</v>
      </c>
      <c r="K170" s="22">
        <v>6.0</v>
      </c>
      <c r="L170" s="23"/>
      <c r="M170" s="24"/>
      <c r="N170" s="23"/>
      <c r="O170" s="21" t="s">
        <v>39</v>
      </c>
      <c r="P170" s="25" t="s">
        <v>253</v>
      </c>
      <c r="Q170" s="25" t="s">
        <v>41</v>
      </c>
      <c r="R170" s="26" t="s">
        <v>42</v>
      </c>
      <c r="S170" s="25" t="s">
        <v>89</v>
      </c>
      <c r="T170" s="27"/>
      <c r="U170" s="23"/>
      <c r="V170" s="21" t="s">
        <v>59</v>
      </c>
      <c r="W170" s="23"/>
      <c r="X170" s="23"/>
      <c r="Y170" s="28" t="s">
        <v>1080</v>
      </c>
      <c r="Z170" s="29" t="s">
        <v>1081</v>
      </c>
      <c r="AA170" s="30" t="s">
        <v>1082</v>
      </c>
      <c r="AB170" s="31"/>
    </row>
    <row r="171" ht="24.0" customHeight="1">
      <c r="A171" s="18">
        <v>169.0</v>
      </c>
      <c r="B171" s="19" t="s">
        <v>846</v>
      </c>
      <c r="C171" s="20">
        <v>41902.0</v>
      </c>
      <c r="D171" s="21" t="s">
        <v>32</v>
      </c>
      <c r="E171" s="11" t="s">
        <v>33</v>
      </c>
      <c r="F171" s="21" t="s">
        <v>98</v>
      </c>
      <c r="G171" s="21" t="s">
        <v>1083</v>
      </c>
      <c r="H171" s="21" t="s">
        <v>36</v>
      </c>
      <c r="I171" s="21" t="s">
        <v>37</v>
      </c>
      <c r="J171" s="21" t="s">
        <v>100</v>
      </c>
      <c r="K171" s="22">
        <v>12.0</v>
      </c>
      <c r="L171" s="23"/>
      <c r="M171" s="24"/>
      <c r="N171" s="23"/>
      <c r="O171" s="21" t="s">
        <v>39</v>
      </c>
      <c r="P171" s="32"/>
      <c r="Q171" s="25" t="s">
        <v>41</v>
      </c>
      <c r="R171" s="26" t="s">
        <v>42</v>
      </c>
      <c r="S171" s="25" t="s">
        <v>58</v>
      </c>
      <c r="T171" s="27"/>
      <c r="U171" s="23"/>
      <c r="V171" s="21" t="s">
        <v>59</v>
      </c>
      <c r="W171" s="23"/>
      <c r="X171" s="23"/>
      <c r="Y171" s="28" t="s">
        <v>1084</v>
      </c>
      <c r="Z171" s="29"/>
      <c r="AA171" s="30" t="s">
        <v>1085</v>
      </c>
      <c r="AB171" s="31"/>
    </row>
    <row r="172" ht="24.0" customHeight="1">
      <c r="A172" s="18">
        <v>170.0</v>
      </c>
      <c r="B172" s="19" t="s">
        <v>846</v>
      </c>
      <c r="C172" s="20">
        <v>41902.0</v>
      </c>
      <c r="D172" s="21" t="s">
        <v>48</v>
      </c>
      <c r="E172" s="11" t="s">
        <v>49</v>
      </c>
      <c r="F172" s="21" t="s">
        <v>98</v>
      </c>
      <c r="G172" s="21" t="s">
        <v>1086</v>
      </c>
      <c r="H172" s="21" t="s">
        <v>36</v>
      </c>
      <c r="I172" s="21" t="s">
        <v>37</v>
      </c>
      <c r="J172" s="21" t="s">
        <v>100</v>
      </c>
      <c r="K172" s="22">
        <v>8.0</v>
      </c>
      <c r="L172" s="23"/>
      <c r="M172" s="24"/>
      <c r="N172" s="23"/>
      <c r="O172" s="21" t="s">
        <v>39</v>
      </c>
      <c r="P172" s="32"/>
      <c r="Q172" s="25" t="s">
        <v>41</v>
      </c>
      <c r="R172" s="26" t="s">
        <v>42</v>
      </c>
      <c r="S172" s="25" t="s">
        <v>58</v>
      </c>
      <c r="T172" s="27"/>
      <c r="U172" s="23"/>
      <c r="V172" s="21" t="s">
        <v>59</v>
      </c>
      <c r="W172" s="23"/>
      <c r="X172" s="23"/>
      <c r="Y172" s="28" t="s">
        <v>1087</v>
      </c>
      <c r="Z172" s="29" t="s">
        <v>1088</v>
      </c>
      <c r="AA172" s="30" t="s">
        <v>1089</v>
      </c>
      <c r="AB172" s="31"/>
    </row>
    <row r="173" ht="24.0" customHeight="1">
      <c r="A173" s="18">
        <v>171.0</v>
      </c>
      <c r="B173" s="19" t="s">
        <v>846</v>
      </c>
      <c r="C173" s="20">
        <v>41903.0</v>
      </c>
      <c r="D173" s="21" t="s">
        <v>48</v>
      </c>
      <c r="E173" s="11" t="s">
        <v>49</v>
      </c>
      <c r="F173" s="21" t="s">
        <v>98</v>
      </c>
      <c r="G173" s="21" t="s">
        <v>1090</v>
      </c>
      <c r="H173" s="21" t="s">
        <v>36</v>
      </c>
      <c r="I173" s="21" t="s">
        <v>37</v>
      </c>
      <c r="J173" s="21" t="s">
        <v>100</v>
      </c>
      <c r="K173" s="22">
        <v>3.0</v>
      </c>
      <c r="L173" s="23"/>
      <c r="M173" s="24"/>
      <c r="N173" s="23"/>
      <c r="O173" s="21" t="s">
        <v>39</v>
      </c>
      <c r="P173" s="32"/>
      <c r="Q173" s="25" t="s">
        <v>41</v>
      </c>
      <c r="R173" s="26" t="s">
        <v>42</v>
      </c>
      <c r="S173" s="25" t="s">
        <v>58</v>
      </c>
      <c r="T173" s="27"/>
      <c r="U173" s="23"/>
      <c r="V173" s="21" t="s">
        <v>59</v>
      </c>
      <c r="W173" s="23"/>
      <c r="X173" s="23"/>
      <c r="Y173" s="28" t="s">
        <v>1091</v>
      </c>
      <c r="Z173" s="29" t="s">
        <v>1092</v>
      </c>
      <c r="AA173" s="30" t="s">
        <v>1093</v>
      </c>
      <c r="AB173" s="31"/>
    </row>
    <row r="174" ht="24.0" customHeight="1">
      <c r="A174" s="18">
        <v>172.0</v>
      </c>
      <c r="B174" s="19" t="s">
        <v>846</v>
      </c>
      <c r="C174" s="20">
        <v>41905.0</v>
      </c>
      <c r="D174" s="21" t="s">
        <v>48</v>
      </c>
      <c r="E174" s="11" t="s">
        <v>49</v>
      </c>
      <c r="F174" s="21" t="s">
        <v>98</v>
      </c>
      <c r="G174" s="21" t="s">
        <v>1094</v>
      </c>
      <c r="H174" s="21" t="s">
        <v>36</v>
      </c>
      <c r="I174" s="21" t="s">
        <v>37</v>
      </c>
      <c r="J174" s="21" t="s">
        <v>100</v>
      </c>
      <c r="K174" s="22">
        <v>6.0</v>
      </c>
      <c r="L174" s="23"/>
      <c r="M174" s="24"/>
      <c r="N174" s="23"/>
      <c r="O174" s="21" t="s">
        <v>39</v>
      </c>
      <c r="P174" s="32"/>
      <c r="Q174" s="25" t="s">
        <v>41</v>
      </c>
      <c r="R174" s="26" t="s">
        <v>42</v>
      </c>
      <c r="S174" s="25" t="s">
        <v>58</v>
      </c>
      <c r="T174" s="27"/>
      <c r="U174" s="23"/>
      <c r="V174" s="21" t="s">
        <v>59</v>
      </c>
      <c r="W174" s="23"/>
      <c r="X174" s="23"/>
      <c r="Y174" s="28" t="s">
        <v>1095</v>
      </c>
      <c r="Z174" s="29" t="s">
        <v>1096</v>
      </c>
      <c r="AA174" s="30" t="s">
        <v>1097</v>
      </c>
      <c r="AB174" s="31"/>
    </row>
    <row r="175" ht="24.0" customHeight="1">
      <c r="A175" s="18">
        <v>173.0</v>
      </c>
      <c r="B175" s="19" t="s">
        <v>846</v>
      </c>
      <c r="C175" s="20">
        <v>41905.0</v>
      </c>
      <c r="D175" s="21" t="s">
        <v>1067</v>
      </c>
      <c r="E175" s="11" t="s">
        <v>49</v>
      </c>
      <c r="F175" s="21" t="s">
        <v>98</v>
      </c>
      <c r="G175" s="21" t="s">
        <v>1098</v>
      </c>
      <c r="H175" s="21" t="s">
        <v>36</v>
      </c>
      <c r="I175" s="21" t="s">
        <v>37</v>
      </c>
      <c r="J175" s="21" t="s">
        <v>100</v>
      </c>
      <c r="K175" s="22">
        <v>7.0</v>
      </c>
      <c r="L175" s="21" t="s">
        <v>1099</v>
      </c>
      <c r="M175" s="24" t="s">
        <v>1100</v>
      </c>
      <c r="N175" s="21" t="s">
        <v>528</v>
      </c>
      <c r="O175" s="21" t="s">
        <v>39</v>
      </c>
      <c r="P175" s="25" t="s">
        <v>253</v>
      </c>
      <c r="Q175" s="25" t="s">
        <v>41</v>
      </c>
      <c r="R175" s="26" t="s">
        <v>42</v>
      </c>
      <c r="S175" s="25" t="s">
        <v>89</v>
      </c>
      <c r="T175" s="27"/>
      <c r="U175" s="23"/>
      <c r="V175" s="21" t="s">
        <v>59</v>
      </c>
      <c r="W175" s="23"/>
      <c r="X175" s="23"/>
      <c r="Y175" s="28" t="s">
        <v>1101</v>
      </c>
      <c r="Z175" s="29"/>
      <c r="AA175" s="30" t="s">
        <v>1102</v>
      </c>
      <c r="AB175" s="31"/>
    </row>
    <row r="176" ht="24.0" customHeight="1">
      <c r="A176" s="18">
        <v>174.0</v>
      </c>
      <c r="B176" s="19" t="s">
        <v>846</v>
      </c>
      <c r="C176" s="20">
        <v>41905.0</v>
      </c>
      <c r="D176" s="21" t="s">
        <v>1103</v>
      </c>
      <c r="E176" s="11" t="s">
        <v>224</v>
      </c>
      <c r="F176" s="21" t="s">
        <v>1104</v>
      </c>
      <c r="G176" s="21" t="s">
        <v>1105</v>
      </c>
      <c r="H176" s="21" t="s">
        <v>36</v>
      </c>
      <c r="I176" s="21" t="s">
        <v>52</v>
      </c>
      <c r="J176" s="21" t="s">
        <v>38</v>
      </c>
      <c r="K176" s="22">
        <v>2.0</v>
      </c>
      <c r="L176" s="21" t="s">
        <v>1106</v>
      </c>
      <c r="M176" s="24" t="s">
        <v>1107</v>
      </c>
      <c r="N176" s="21" t="s">
        <v>1108</v>
      </c>
      <c r="O176" s="21" t="s">
        <v>39</v>
      </c>
      <c r="P176" s="25" t="s">
        <v>1109</v>
      </c>
      <c r="Q176" s="25" t="s">
        <v>230</v>
      </c>
      <c r="R176" s="26" t="s">
        <v>42</v>
      </c>
      <c r="S176" s="25" t="s">
        <v>43</v>
      </c>
      <c r="T176" s="27"/>
      <c r="U176" s="23"/>
      <c r="V176" s="21" t="s">
        <v>59</v>
      </c>
      <c r="W176" s="23"/>
      <c r="X176" s="23"/>
      <c r="Y176" s="28" t="s">
        <v>1110</v>
      </c>
      <c r="Z176" s="29"/>
      <c r="AA176" s="30" t="s">
        <v>1111</v>
      </c>
      <c r="AB176" s="31"/>
    </row>
    <row r="177" ht="24.0" customHeight="1">
      <c r="A177" s="18">
        <v>175.0</v>
      </c>
      <c r="B177" s="19" t="s">
        <v>846</v>
      </c>
      <c r="C177" s="20">
        <v>41906.0</v>
      </c>
      <c r="D177" s="21" t="s">
        <v>460</v>
      </c>
      <c r="E177" s="11" t="s">
        <v>184</v>
      </c>
      <c r="F177" s="21" t="s">
        <v>556</v>
      </c>
      <c r="G177" s="21" t="s">
        <v>1112</v>
      </c>
      <c r="H177" s="21" t="s">
        <v>64</v>
      </c>
      <c r="I177" s="21" t="s">
        <v>52</v>
      </c>
      <c r="J177" s="21" t="s">
        <v>53</v>
      </c>
      <c r="K177" s="22">
        <v>2.0</v>
      </c>
      <c r="L177" s="23"/>
      <c r="M177" s="24"/>
      <c r="N177" s="21" t="s">
        <v>1113</v>
      </c>
      <c r="O177" s="21" t="s">
        <v>362</v>
      </c>
      <c r="P177" s="25" t="s">
        <v>1114</v>
      </c>
      <c r="Q177" s="25" t="s">
        <v>41</v>
      </c>
      <c r="R177" s="26" t="s">
        <v>42</v>
      </c>
      <c r="S177" s="25" t="s">
        <v>89</v>
      </c>
      <c r="T177" s="33" t="s">
        <v>1115</v>
      </c>
      <c r="U177" s="21" t="s">
        <v>1116</v>
      </c>
      <c r="V177" s="21" t="s">
        <v>59</v>
      </c>
      <c r="W177" s="23"/>
      <c r="X177" s="23"/>
      <c r="Y177" s="28" t="s">
        <v>1117</v>
      </c>
      <c r="Z177" s="29"/>
      <c r="AA177" s="30" t="s">
        <v>1118</v>
      </c>
      <c r="AB177" s="31"/>
    </row>
    <row r="178" ht="24.0" customHeight="1">
      <c r="A178" s="18">
        <v>176.0</v>
      </c>
      <c r="B178" s="19" t="s">
        <v>846</v>
      </c>
      <c r="C178" s="20">
        <v>41907.0</v>
      </c>
      <c r="D178" s="21" t="s">
        <v>48</v>
      </c>
      <c r="E178" s="11" t="s">
        <v>49</v>
      </c>
      <c r="F178" s="21" t="s">
        <v>98</v>
      </c>
      <c r="G178" s="21" t="s">
        <v>1119</v>
      </c>
      <c r="H178" s="21" t="s">
        <v>36</v>
      </c>
      <c r="I178" s="21" t="s">
        <v>37</v>
      </c>
      <c r="J178" s="21" t="s">
        <v>100</v>
      </c>
      <c r="K178" s="22">
        <v>4.0</v>
      </c>
      <c r="L178" s="23"/>
      <c r="M178" s="24"/>
      <c r="N178" s="23"/>
      <c r="O178" s="21" t="s">
        <v>39</v>
      </c>
      <c r="P178" s="32"/>
      <c r="Q178" s="25" t="s">
        <v>41</v>
      </c>
      <c r="R178" s="26" t="s">
        <v>42</v>
      </c>
      <c r="S178" s="25" t="s">
        <v>58</v>
      </c>
      <c r="T178" s="27"/>
      <c r="U178" s="23"/>
      <c r="V178" s="21" t="s">
        <v>59</v>
      </c>
      <c r="W178" s="23"/>
      <c r="X178" s="23"/>
      <c r="Y178" s="28" t="s">
        <v>1120</v>
      </c>
      <c r="Z178" s="29" t="s">
        <v>1121</v>
      </c>
      <c r="AA178" s="30" t="s">
        <v>1122</v>
      </c>
      <c r="AB178" s="31"/>
    </row>
    <row r="179" ht="24.0" customHeight="1">
      <c r="A179" s="18">
        <v>177.0</v>
      </c>
      <c r="B179" s="19" t="s">
        <v>846</v>
      </c>
      <c r="C179" s="20">
        <v>41909.0</v>
      </c>
      <c r="D179" s="21" t="s">
        <v>1067</v>
      </c>
      <c r="E179" s="11" t="s">
        <v>49</v>
      </c>
      <c r="F179" s="21" t="s">
        <v>1123</v>
      </c>
      <c r="G179" s="21" t="s">
        <v>1124</v>
      </c>
      <c r="H179" s="21" t="s">
        <v>36</v>
      </c>
      <c r="I179" s="21" t="s">
        <v>52</v>
      </c>
      <c r="J179" s="21" t="s">
        <v>53</v>
      </c>
      <c r="K179" s="22">
        <v>1.0</v>
      </c>
      <c r="L179" s="21" t="s">
        <v>1125</v>
      </c>
      <c r="M179" s="24" t="s">
        <v>251</v>
      </c>
      <c r="N179" s="23"/>
      <c r="O179" s="21" t="s">
        <v>39</v>
      </c>
      <c r="P179" s="25" t="s">
        <v>1126</v>
      </c>
      <c r="Q179" s="25" t="s">
        <v>41</v>
      </c>
      <c r="R179" s="26" t="s">
        <v>42</v>
      </c>
      <c r="S179" s="25" t="s">
        <v>43</v>
      </c>
      <c r="T179" s="27"/>
      <c r="U179" s="23"/>
      <c r="V179" s="21" t="s">
        <v>59</v>
      </c>
      <c r="W179" s="23"/>
      <c r="X179" s="23"/>
      <c r="Y179" s="28" t="s">
        <v>1127</v>
      </c>
      <c r="Z179" s="29"/>
      <c r="AA179" s="30" t="s">
        <v>1128</v>
      </c>
      <c r="AB179" s="31"/>
    </row>
    <row r="180" ht="24.0" customHeight="1">
      <c r="A180" s="18">
        <v>178.0</v>
      </c>
      <c r="B180" s="19" t="s">
        <v>846</v>
      </c>
      <c r="C180" s="20">
        <v>41909.0</v>
      </c>
      <c r="D180" s="21" t="s">
        <v>1067</v>
      </c>
      <c r="E180" s="11" t="s">
        <v>49</v>
      </c>
      <c r="F180" s="21" t="s">
        <v>1123</v>
      </c>
      <c r="G180" s="21" t="s">
        <v>1129</v>
      </c>
      <c r="H180" s="21" t="s">
        <v>36</v>
      </c>
      <c r="I180" s="21" t="s">
        <v>52</v>
      </c>
      <c r="J180" s="21" t="s">
        <v>53</v>
      </c>
      <c r="K180" s="22">
        <v>1.0</v>
      </c>
      <c r="L180" s="21" t="s">
        <v>1130</v>
      </c>
      <c r="M180" s="24" t="s">
        <v>535</v>
      </c>
      <c r="N180" s="21" t="s">
        <v>252</v>
      </c>
      <c r="O180" s="21" t="s">
        <v>39</v>
      </c>
      <c r="P180" s="25" t="s">
        <v>1131</v>
      </c>
      <c r="Q180" s="25" t="s">
        <v>41</v>
      </c>
      <c r="R180" s="26" t="s">
        <v>42</v>
      </c>
      <c r="S180" s="25" t="s">
        <v>43</v>
      </c>
      <c r="T180" s="40"/>
      <c r="U180" s="21" t="s">
        <v>1116</v>
      </c>
      <c r="V180" s="21" t="s">
        <v>59</v>
      </c>
      <c r="W180" s="23"/>
      <c r="X180" s="23"/>
      <c r="Y180" s="28" t="s">
        <v>1132</v>
      </c>
      <c r="Z180" s="29"/>
      <c r="AA180" s="30" t="s">
        <v>1133</v>
      </c>
      <c r="AB180" s="31"/>
    </row>
    <row r="181" ht="24.0" customHeight="1">
      <c r="A181" s="18">
        <v>179.0</v>
      </c>
      <c r="B181" s="19" t="s">
        <v>846</v>
      </c>
      <c r="C181" s="20">
        <v>41910.0</v>
      </c>
      <c r="D181" s="21" t="s">
        <v>48</v>
      </c>
      <c r="E181" s="11" t="s">
        <v>49</v>
      </c>
      <c r="F181" s="21" t="s">
        <v>1134</v>
      </c>
      <c r="G181" s="21" t="s">
        <v>1135</v>
      </c>
      <c r="H181" s="21" t="s">
        <v>36</v>
      </c>
      <c r="I181" s="21" t="s">
        <v>37</v>
      </c>
      <c r="J181" s="21" t="s">
        <v>53</v>
      </c>
      <c r="K181" s="22">
        <v>1.0</v>
      </c>
      <c r="L181" s="23"/>
      <c r="M181" s="24"/>
      <c r="N181" s="21" t="s">
        <v>189</v>
      </c>
      <c r="O181" s="21" t="s">
        <v>39</v>
      </c>
      <c r="P181" s="25" t="s">
        <v>1136</v>
      </c>
      <c r="Q181" s="25" t="s">
        <v>41</v>
      </c>
      <c r="R181" s="26" t="s">
        <v>42</v>
      </c>
      <c r="S181" s="25" t="s">
        <v>43</v>
      </c>
      <c r="T181" s="27"/>
      <c r="U181" s="23"/>
      <c r="V181" s="21" t="s">
        <v>59</v>
      </c>
      <c r="W181" s="23"/>
      <c r="X181" s="23"/>
      <c r="Y181" s="28" t="s">
        <v>1137</v>
      </c>
      <c r="Z181" s="29"/>
      <c r="AA181" s="30" t="s">
        <v>1138</v>
      </c>
      <c r="AB181" s="31"/>
    </row>
    <row r="182" ht="24.0" customHeight="1">
      <c r="A182" s="18">
        <v>180.0</v>
      </c>
      <c r="B182" s="19" t="s">
        <v>846</v>
      </c>
      <c r="C182" s="20">
        <v>41910.0</v>
      </c>
      <c r="D182" s="21" t="s">
        <v>195</v>
      </c>
      <c r="E182" s="11" t="s">
        <v>184</v>
      </c>
      <c r="F182" s="21" t="s">
        <v>1139</v>
      </c>
      <c r="G182" s="21" t="s">
        <v>1140</v>
      </c>
      <c r="H182" s="21" t="s">
        <v>36</v>
      </c>
      <c r="I182" s="21" t="s">
        <v>37</v>
      </c>
      <c r="J182" s="21" t="s">
        <v>53</v>
      </c>
      <c r="K182" s="22">
        <v>5.0</v>
      </c>
      <c r="L182" s="23"/>
      <c r="M182" s="24"/>
      <c r="N182" s="21" t="s">
        <v>528</v>
      </c>
      <c r="O182" s="21" t="s">
        <v>39</v>
      </c>
      <c r="P182" s="25" t="s">
        <v>1141</v>
      </c>
      <c r="Q182" s="25" t="s">
        <v>41</v>
      </c>
      <c r="R182" s="26" t="s">
        <v>42</v>
      </c>
      <c r="S182" s="25" t="s">
        <v>89</v>
      </c>
      <c r="T182" s="27"/>
      <c r="U182" s="23"/>
      <c r="V182" s="21" t="s">
        <v>59</v>
      </c>
      <c r="W182" s="23"/>
      <c r="X182" s="23"/>
      <c r="Y182" s="28" t="s">
        <v>1142</v>
      </c>
      <c r="Z182" s="29"/>
      <c r="AA182" s="30" t="s">
        <v>1143</v>
      </c>
      <c r="AB182" s="31"/>
    </row>
    <row r="183" ht="24.0" customHeight="1">
      <c r="A183" s="37">
        <v>181.0</v>
      </c>
      <c r="B183" s="14" t="s">
        <v>1144</v>
      </c>
      <c r="C183" s="38">
        <v>41913.0</v>
      </c>
      <c r="D183" s="21" t="s">
        <v>269</v>
      </c>
      <c r="E183" s="11" t="s">
        <v>184</v>
      </c>
      <c r="F183" s="21" t="s">
        <v>586</v>
      </c>
      <c r="G183" s="21" t="s">
        <v>1145</v>
      </c>
      <c r="H183" s="21" t="s">
        <v>36</v>
      </c>
      <c r="I183" s="21" t="s">
        <v>52</v>
      </c>
      <c r="J183" s="21" t="s">
        <v>53</v>
      </c>
      <c r="K183" s="22">
        <v>1.0</v>
      </c>
      <c r="L183" s="21" t="s">
        <v>1146</v>
      </c>
      <c r="M183" s="24">
        <v>14.0</v>
      </c>
      <c r="N183" s="21" t="s">
        <v>1147</v>
      </c>
      <c r="O183" s="21" t="s">
        <v>57</v>
      </c>
      <c r="P183" s="25" t="s">
        <v>1148</v>
      </c>
      <c r="Q183" s="25" t="s">
        <v>41</v>
      </c>
      <c r="R183" s="26" t="s">
        <v>42</v>
      </c>
      <c r="S183" s="25" t="s">
        <v>89</v>
      </c>
      <c r="T183" s="27"/>
      <c r="U183" s="23"/>
      <c r="V183" s="21" t="s">
        <v>59</v>
      </c>
      <c r="W183" s="23"/>
      <c r="X183" s="23"/>
      <c r="Y183" s="42" t="s">
        <v>1149</v>
      </c>
      <c r="Z183" s="29"/>
      <c r="AA183" s="30" t="s">
        <v>1150</v>
      </c>
      <c r="AB183" s="31"/>
    </row>
    <row r="184" ht="24.0" customHeight="1">
      <c r="A184" s="37">
        <v>182.0</v>
      </c>
      <c r="B184" s="14" t="s">
        <v>1144</v>
      </c>
      <c r="C184" s="38">
        <v>41916.0</v>
      </c>
      <c r="D184" s="21" t="s">
        <v>32</v>
      </c>
      <c r="E184" s="11" t="s">
        <v>33</v>
      </c>
      <c r="F184" s="21" t="s">
        <v>98</v>
      </c>
      <c r="G184" s="21" t="s">
        <v>1151</v>
      </c>
      <c r="H184" s="21" t="s">
        <v>36</v>
      </c>
      <c r="I184" s="21" t="s">
        <v>37</v>
      </c>
      <c r="J184" s="21" t="s">
        <v>100</v>
      </c>
      <c r="K184" s="22">
        <v>105.0</v>
      </c>
      <c r="L184" s="23"/>
      <c r="M184" s="24"/>
      <c r="N184" s="23"/>
      <c r="O184" s="21" t="s">
        <v>39</v>
      </c>
      <c r="P184" s="32"/>
      <c r="Q184" s="25" t="s">
        <v>41</v>
      </c>
      <c r="R184" s="26" t="s">
        <v>42</v>
      </c>
      <c r="S184" s="25" t="s">
        <v>58</v>
      </c>
      <c r="T184" s="27"/>
      <c r="U184" s="23"/>
      <c r="V184" s="21" t="s">
        <v>59</v>
      </c>
      <c r="W184" s="23"/>
      <c r="X184" s="23"/>
      <c r="Y184" s="42" t="s">
        <v>1152</v>
      </c>
      <c r="Z184" s="29"/>
      <c r="AA184" s="30" t="s">
        <v>1153</v>
      </c>
      <c r="AB184" s="31"/>
    </row>
    <row r="185" ht="24.0" customHeight="1">
      <c r="A185" s="37">
        <v>183.0</v>
      </c>
      <c r="B185" s="14" t="s">
        <v>1144</v>
      </c>
      <c r="C185" s="38">
        <v>41916.0</v>
      </c>
      <c r="D185" s="21" t="s">
        <v>163</v>
      </c>
      <c r="E185" s="11" t="s">
        <v>33</v>
      </c>
      <c r="F185" s="21" t="s">
        <v>98</v>
      </c>
      <c r="G185" s="21" t="s">
        <v>1154</v>
      </c>
      <c r="H185" s="21" t="s">
        <v>36</v>
      </c>
      <c r="I185" s="21" t="s">
        <v>37</v>
      </c>
      <c r="J185" s="21" t="s">
        <v>100</v>
      </c>
      <c r="K185" s="22">
        <v>42.0</v>
      </c>
      <c r="L185" s="23"/>
      <c r="M185" s="24" t="s">
        <v>1155</v>
      </c>
      <c r="N185" s="23"/>
      <c r="O185" s="21" t="s">
        <v>39</v>
      </c>
      <c r="P185" s="32"/>
      <c r="Q185" s="25" t="s">
        <v>41</v>
      </c>
      <c r="R185" s="26" t="s">
        <v>42</v>
      </c>
      <c r="S185" s="25" t="s">
        <v>58</v>
      </c>
      <c r="T185" s="27"/>
      <c r="U185" s="23"/>
      <c r="V185" s="21" t="s">
        <v>59</v>
      </c>
      <c r="W185" s="23"/>
      <c r="X185" s="23"/>
      <c r="Y185" s="42" t="s">
        <v>1156</v>
      </c>
      <c r="Z185" s="29"/>
      <c r="AA185" s="30" t="s">
        <v>1157</v>
      </c>
      <c r="AB185" s="31"/>
    </row>
    <row r="186" ht="24.0" customHeight="1">
      <c r="A186" s="37">
        <v>184.0</v>
      </c>
      <c r="B186" s="14" t="s">
        <v>1144</v>
      </c>
      <c r="C186" s="38">
        <v>41917.0</v>
      </c>
      <c r="D186" s="21" t="s">
        <v>32</v>
      </c>
      <c r="E186" s="11" t="s">
        <v>33</v>
      </c>
      <c r="F186" s="21" t="s">
        <v>98</v>
      </c>
      <c r="G186" s="21" t="s">
        <v>1158</v>
      </c>
      <c r="H186" s="21" t="s">
        <v>36</v>
      </c>
      <c r="I186" s="21" t="s">
        <v>37</v>
      </c>
      <c r="J186" s="21" t="s">
        <v>100</v>
      </c>
      <c r="K186" s="22">
        <v>103.0</v>
      </c>
      <c r="L186" s="23"/>
      <c r="M186" s="24"/>
      <c r="N186" s="23"/>
      <c r="O186" s="21" t="s">
        <v>39</v>
      </c>
      <c r="P186" s="32"/>
      <c r="Q186" s="25" t="s">
        <v>41</v>
      </c>
      <c r="R186" s="26" t="s">
        <v>42</v>
      </c>
      <c r="S186" s="25" t="s">
        <v>58</v>
      </c>
      <c r="T186" s="27"/>
      <c r="U186" s="23"/>
      <c r="V186" s="21" t="s">
        <v>59</v>
      </c>
      <c r="W186" s="23"/>
      <c r="X186" s="23"/>
      <c r="Y186" s="42" t="s">
        <v>1159</v>
      </c>
      <c r="Z186" s="29"/>
      <c r="AA186" s="30" t="s">
        <v>1160</v>
      </c>
      <c r="AB186" s="31"/>
    </row>
    <row r="187" ht="24.0" customHeight="1">
      <c r="A187" s="37">
        <v>185.0</v>
      </c>
      <c r="B187" s="14" t="s">
        <v>1144</v>
      </c>
      <c r="C187" s="38">
        <v>41917.0</v>
      </c>
      <c r="D187" s="21" t="s">
        <v>195</v>
      </c>
      <c r="E187" s="11" t="s">
        <v>184</v>
      </c>
      <c r="F187" s="21" t="s">
        <v>307</v>
      </c>
      <c r="G187" s="21" t="s">
        <v>1161</v>
      </c>
      <c r="H187" s="21" t="s">
        <v>36</v>
      </c>
      <c r="I187" s="21" t="s">
        <v>52</v>
      </c>
      <c r="J187" s="21" t="s">
        <v>100</v>
      </c>
      <c r="K187" s="22">
        <v>3.0</v>
      </c>
      <c r="L187" s="23"/>
      <c r="M187" s="24" t="s">
        <v>1155</v>
      </c>
      <c r="N187" s="23"/>
      <c r="O187" s="21" t="s">
        <v>39</v>
      </c>
      <c r="P187" s="32"/>
      <c r="Q187" s="25" t="s">
        <v>41</v>
      </c>
      <c r="R187" s="26" t="s">
        <v>42</v>
      </c>
      <c r="S187" s="25" t="s">
        <v>58</v>
      </c>
      <c r="T187" s="27"/>
      <c r="U187" s="23"/>
      <c r="V187" s="21" t="s">
        <v>59</v>
      </c>
      <c r="W187" s="23"/>
      <c r="X187" s="23"/>
      <c r="Y187" s="42" t="s">
        <v>1162</v>
      </c>
      <c r="Z187" s="29" t="s">
        <v>1163</v>
      </c>
      <c r="AA187" s="30" t="s">
        <v>1164</v>
      </c>
      <c r="AB187" s="31"/>
    </row>
    <row r="188" ht="24.0" customHeight="1">
      <c r="A188" s="37">
        <v>186.0</v>
      </c>
      <c r="B188" s="14" t="s">
        <v>1144</v>
      </c>
      <c r="C188" s="38">
        <v>41917.0</v>
      </c>
      <c r="D188" s="21" t="s">
        <v>195</v>
      </c>
      <c r="E188" s="11" t="s">
        <v>184</v>
      </c>
      <c r="F188" s="21" t="s">
        <v>1139</v>
      </c>
      <c r="G188" s="21" t="s">
        <v>1165</v>
      </c>
      <c r="H188" s="21" t="s">
        <v>36</v>
      </c>
      <c r="I188" s="21" t="s">
        <v>52</v>
      </c>
      <c r="J188" s="21" t="s">
        <v>100</v>
      </c>
      <c r="K188" s="22">
        <v>4.0</v>
      </c>
      <c r="L188" s="23"/>
      <c r="M188" s="24" t="s">
        <v>1155</v>
      </c>
      <c r="N188" s="23"/>
      <c r="O188" s="21" t="s">
        <v>39</v>
      </c>
      <c r="P188" s="32"/>
      <c r="Q188" s="25" t="s">
        <v>41</v>
      </c>
      <c r="R188" s="26" t="s">
        <v>42</v>
      </c>
      <c r="S188" s="25" t="s">
        <v>58</v>
      </c>
      <c r="T188" s="27"/>
      <c r="U188" s="23"/>
      <c r="V188" s="21" t="s">
        <v>59</v>
      </c>
      <c r="W188" s="23"/>
      <c r="X188" s="23"/>
      <c r="Y188" s="42" t="s">
        <v>1162</v>
      </c>
      <c r="Z188" s="29" t="s">
        <v>1163</v>
      </c>
      <c r="AA188" s="30" t="s">
        <v>1164</v>
      </c>
      <c r="AB188" s="31"/>
    </row>
    <row r="189" ht="24.0" customHeight="1">
      <c r="A189" s="37">
        <v>187.0</v>
      </c>
      <c r="B189" s="14" t="s">
        <v>1144</v>
      </c>
      <c r="C189" s="38">
        <v>41917.0</v>
      </c>
      <c r="D189" s="21" t="s">
        <v>201</v>
      </c>
      <c r="E189" s="11" t="s">
        <v>184</v>
      </c>
      <c r="F189" s="21" t="s">
        <v>1166</v>
      </c>
      <c r="G189" s="21" t="s">
        <v>1167</v>
      </c>
      <c r="H189" s="21" t="s">
        <v>36</v>
      </c>
      <c r="I189" s="21" t="s">
        <v>52</v>
      </c>
      <c r="J189" s="21" t="s">
        <v>100</v>
      </c>
      <c r="K189" s="22">
        <v>4.0</v>
      </c>
      <c r="L189" s="23"/>
      <c r="M189" s="24"/>
      <c r="N189" s="23"/>
      <c r="O189" s="21" t="s">
        <v>39</v>
      </c>
      <c r="P189" s="32"/>
      <c r="Q189" s="25" t="s">
        <v>41</v>
      </c>
      <c r="R189" s="26" t="s">
        <v>42</v>
      </c>
      <c r="S189" s="25" t="s">
        <v>58</v>
      </c>
      <c r="T189" s="33" t="s">
        <v>1168</v>
      </c>
      <c r="U189" s="23"/>
      <c r="V189" s="21" t="s">
        <v>59</v>
      </c>
      <c r="W189" s="23"/>
      <c r="X189" s="23"/>
      <c r="Y189" s="28" t="s">
        <v>1169</v>
      </c>
      <c r="Z189" s="29"/>
      <c r="AA189" s="30" t="s">
        <v>1170</v>
      </c>
      <c r="AB189" s="31"/>
    </row>
    <row r="190" ht="24.0" customHeight="1">
      <c r="A190" s="37">
        <v>188.0</v>
      </c>
      <c r="B190" s="14" t="s">
        <v>1144</v>
      </c>
      <c r="C190" s="38">
        <v>41917.0</v>
      </c>
      <c r="D190" s="21" t="s">
        <v>48</v>
      </c>
      <c r="E190" s="11" t="s">
        <v>49</v>
      </c>
      <c r="F190" s="21" t="s">
        <v>98</v>
      </c>
      <c r="G190" s="21" t="s">
        <v>1171</v>
      </c>
      <c r="H190" s="21" t="s">
        <v>36</v>
      </c>
      <c r="I190" s="21" t="s">
        <v>52</v>
      </c>
      <c r="J190" s="21" t="s">
        <v>100</v>
      </c>
      <c r="K190" s="22">
        <v>2.0</v>
      </c>
      <c r="L190" s="23"/>
      <c r="M190" s="24"/>
      <c r="N190" s="23"/>
      <c r="O190" s="21" t="s">
        <v>39</v>
      </c>
      <c r="P190" s="32"/>
      <c r="Q190" s="25" t="s">
        <v>41</v>
      </c>
      <c r="R190" s="26" t="s">
        <v>42</v>
      </c>
      <c r="S190" s="25" t="s">
        <v>58</v>
      </c>
      <c r="T190" s="27"/>
      <c r="U190" s="23"/>
      <c r="V190" s="21" t="s">
        <v>59</v>
      </c>
      <c r="W190" s="23"/>
      <c r="X190" s="23"/>
      <c r="Y190" s="28" t="s">
        <v>1172</v>
      </c>
      <c r="Z190" s="29"/>
      <c r="AA190" s="30" t="s">
        <v>1173</v>
      </c>
      <c r="AB190" s="31"/>
    </row>
    <row r="191" ht="24.0" customHeight="1">
      <c r="A191" s="37">
        <v>189.0</v>
      </c>
      <c r="B191" s="14" t="s">
        <v>1144</v>
      </c>
      <c r="C191" s="38">
        <v>41918.0</v>
      </c>
      <c r="D191" s="21" t="s">
        <v>32</v>
      </c>
      <c r="E191" s="11" t="s">
        <v>33</v>
      </c>
      <c r="F191" s="21" t="s">
        <v>98</v>
      </c>
      <c r="G191" s="21" t="s">
        <v>1174</v>
      </c>
      <c r="H191" s="21" t="s">
        <v>36</v>
      </c>
      <c r="I191" s="21" t="s">
        <v>37</v>
      </c>
      <c r="J191" s="21" t="s">
        <v>100</v>
      </c>
      <c r="K191" s="22">
        <v>88.0</v>
      </c>
      <c r="L191" s="23"/>
      <c r="M191" s="24"/>
      <c r="N191" s="23"/>
      <c r="O191" s="21" t="s">
        <v>39</v>
      </c>
      <c r="P191" s="32"/>
      <c r="Q191" s="25" t="s">
        <v>41</v>
      </c>
      <c r="R191" s="26" t="s">
        <v>42</v>
      </c>
      <c r="S191" s="25" t="s">
        <v>58</v>
      </c>
      <c r="T191" s="27"/>
      <c r="U191" s="23"/>
      <c r="V191" s="21" t="s">
        <v>59</v>
      </c>
      <c r="W191" s="23"/>
      <c r="X191" s="23"/>
      <c r="Y191" s="42" t="s">
        <v>1159</v>
      </c>
      <c r="Z191" s="29"/>
      <c r="AA191" s="30" t="s">
        <v>1160</v>
      </c>
      <c r="AB191" s="31"/>
    </row>
    <row r="192" ht="24.0" customHeight="1">
      <c r="A192" s="37">
        <v>190.0</v>
      </c>
      <c r="B192" s="14" t="s">
        <v>1144</v>
      </c>
      <c r="C192" s="38" t="s">
        <v>1175</v>
      </c>
      <c r="D192" s="21" t="s">
        <v>335</v>
      </c>
      <c r="E192" s="11" t="s">
        <v>49</v>
      </c>
      <c r="F192" s="43" t="s">
        <v>336</v>
      </c>
      <c r="G192" s="21" t="s">
        <v>1176</v>
      </c>
      <c r="H192" s="21" t="s">
        <v>36</v>
      </c>
      <c r="I192" s="21" t="s">
        <v>37</v>
      </c>
      <c r="J192" s="21" t="s">
        <v>100</v>
      </c>
      <c r="K192" s="22">
        <v>8.0</v>
      </c>
      <c r="L192" s="21" t="s">
        <v>1177</v>
      </c>
      <c r="M192" s="24" t="s">
        <v>1178</v>
      </c>
      <c r="N192" s="23"/>
      <c r="O192" s="21" t="s">
        <v>39</v>
      </c>
      <c r="P192" s="32"/>
      <c r="Q192" s="25" t="s">
        <v>41</v>
      </c>
      <c r="R192" s="26" t="s">
        <v>42</v>
      </c>
      <c r="S192" s="25" t="s">
        <v>58</v>
      </c>
      <c r="T192" s="33" t="s">
        <v>1179</v>
      </c>
      <c r="U192" s="23"/>
      <c r="V192" s="21" t="s">
        <v>59</v>
      </c>
      <c r="W192" s="23"/>
      <c r="X192" s="23"/>
      <c r="Y192" s="28" t="s">
        <v>1180</v>
      </c>
      <c r="Z192" s="28" t="s">
        <v>1181</v>
      </c>
      <c r="AA192" s="30" t="s">
        <v>1182</v>
      </c>
      <c r="AB192" s="31"/>
    </row>
    <row r="193" ht="24.0" customHeight="1">
      <c r="A193" s="37">
        <v>191.0</v>
      </c>
      <c r="B193" s="14" t="s">
        <v>1144</v>
      </c>
      <c r="C193" s="38" t="s">
        <v>1175</v>
      </c>
      <c r="D193" s="21" t="s">
        <v>335</v>
      </c>
      <c r="E193" s="11" t="s">
        <v>49</v>
      </c>
      <c r="F193" s="43" t="s">
        <v>336</v>
      </c>
      <c r="G193" s="21" t="s">
        <v>1176</v>
      </c>
      <c r="H193" s="21" t="s">
        <v>36</v>
      </c>
      <c r="I193" s="21" t="s">
        <v>37</v>
      </c>
      <c r="J193" s="21" t="s">
        <v>100</v>
      </c>
      <c r="K193" s="22">
        <v>8.0</v>
      </c>
      <c r="L193" s="23"/>
      <c r="M193" s="24" t="s">
        <v>1155</v>
      </c>
      <c r="N193" s="23"/>
      <c r="O193" s="21" t="s">
        <v>39</v>
      </c>
      <c r="P193" s="32"/>
      <c r="Q193" s="25" t="s">
        <v>41</v>
      </c>
      <c r="R193" s="26" t="s">
        <v>42</v>
      </c>
      <c r="S193" s="25" t="s">
        <v>58</v>
      </c>
      <c r="T193" s="27"/>
      <c r="U193" s="23"/>
      <c r="V193" s="21" t="s">
        <v>59</v>
      </c>
      <c r="W193" s="23"/>
      <c r="X193" s="23"/>
      <c r="Y193" s="28" t="s">
        <v>1180</v>
      </c>
      <c r="Z193" s="29"/>
      <c r="AA193" s="30" t="s">
        <v>1183</v>
      </c>
      <c r="AB193" s="31"/>
    </row>
    <row r="194" ht="24.0" customHeight="1">
      <c r="A194" s="37">
        <v>192.0</v>
      </c>
      <c r="B194" s="14" t="s">
        <v>1144</v>
      </c>
      <c r="C194" s="38" t="s">
        <v>1175</v>
      </c>
      <c r="D194" s="21" t="s">
        <v>122</v>
      </c>
      <c r="E194" s="11" t="s">
        <v>97</v>
      </c>
      <c r="F194" s="21" t="s">
        <v>1184</v>
      </c>
      <c r="G194" s="21" t="s">
        <v>1185</v>
      </c>
      <c r="H194" s="21" t="s">
        <v>36</v>
      </c>
      <c r="I194" s="21" t="s">
        <v>52</v>
      </c>
      <c r="J194" s="21" t="s">
        <v>100</v>
      </c>
      <c r="K194" s="22">
        <v>7.0</v>
      </c>
      <c r="L194" s="23"/>
      <c r="M194" s="24" t="s">
        <v>1155</v>
      </c>
      <c r="N194" s="23"/>
      <c r="O194" s="21" t="s">
        <v>39</v>
      </c>
      <c r="P194" s="32"/>
      <c r="Q194" s="25" t="s">
        <v>41</v>
      </c>
      <c r="R194" s="26" t="s">
        <v>42</v>
      </c>
      <c r="S194" s="25" t="s">
        <v>58</v>
      </c>
      <c r="T194" s="27"/>
      <c r="U194" s="23"/>
      <c r="V194" s="21" t="s">
        <v>59</v>
      </c>
      <c r="W194" s="23"/>
      <c r="X194" s="23"/>
      <c r="Y194" s="28" t="s">
        <v>1186</v>
      </c>
      <c r="Z194" s="29"/>
      <c r="AA194" s="30" t="s">
        <v>1187</v>
      </c>
      <c r="AB194" s="31"/>
    </row>
    <row r="195" ht="24.0" customHeight="1">
      <c r="A195" s="37">
        <v>193.0</v>
      </c>
      <c r="B195" s="14" t="s">
        <v>1144</v>
      </c>
      <c r="C195" s="38" t="s">
        <v>1175</v>
      </c>
      <c r="D195" s="21" t="s">
        <v>578</v>
      </c>
      <c r="E195" s="11" t="s">
        <v>184</v>
      </c>
      <c r="F195" s="21" t="s">
        <v>98</v>
      </c>
      <c r="G195" s="21" t="s">
        <v>1188</v>
      </c>
      <c r="H195" s="21" t="s">
        <v>36</v>
      </c>
      <c r="I195" s="21" t="s">
        <v>37</v>
      </c>
      <c r="J195" s="21" t="s">
        <v>100</v>
      </c>
      <c r="K195" s="22">
        <v>13.0</v>
      </c>
      <c r="L195" s="23"/>
      <c r="M195" s="24"/>
      <c r="N195" s="23"/>
      <c r="O195" s="21" t="s">
        <v>39</v>
      </c>
      <c r="P195" s="32"/>
      <c r="Q195" s="25" t="s">
        <v>41</v>
      </c>
      <c r="R195" s="26" t="s">
        <v>42</v>
      </c>
      <c r="S195" s="25" t="s">
        <v>58</v>
      </c>
      <c r="T195" s="27"/>
      <c r="U195" s="23"/>
      <c r="V195" s="21" t="s">
        <v>59</v>
      </c>
      <c r="W195" s="23"/>
      <c r="X195" s="23"/>
      <c r="Y195" s="42" t="s">
        <v>1189</v>
      </c>
      <c r="Z195" s="29"/>
      <c r="AA195" s="30" t="s">
        <v>1190</v>
      </c>
      <c r="AB195" s="31"/>
    </row>
    <row r="196" ht="24.0" customHeight="1">
      <c r="A196" s="37">
        <v>194.0</v>
      </c>
      <c r="B196" s="14" t="s">
        <v>1144</v>
      </c>
      <c r="C196" s="38" t="s">
        <v>1175</v>
      </c>
      <c r="D196" s="21" t="s">
        <v>578</v>
      </c>
      <c r="E196" s="11" t="s">
        <v>184</v>
      </c>
      <c r="F196" s="21" t="s">
        <v>98</v>
      </c>
      <c r="G196" s="21" t="s">
        <v>1188</v>
      </c>
      <c r="H196" s="21" t="s">
        <v>36</v>
      </c>
      <c r="I196" s="21" t="s">
        <v>37</v>
      </c>
      <c r="J196" s="21" t="s">
        <v>100</v>
      </c>
      <c r="K196" s="22">
        <v>8.0</v>
      </c>
      <c r="L196" s="23"/>
      <c r="M196" s="24"/>
      <c r="N196" s="23"/>
      <c r="O196" s="21" t="s">
        <v>39</v>
      </c>
      <c r="P196" s="32"/>
      <c r="Q196" s="25" t="s">
        <v>41</v>
      </c>
      <c r="R196" s="26" t="s">
        <v>42</v>
      </c>
      <c r="S196" s="25" t="s">
        <v>58</v>
      </c>
      <c r="T196" s="27"/>
      <c r="U196" s="23"/>
      <c r="V196" s="21" t="s">
        <v>59</v>
      </c>
      <c r="W196" s="23"/>
      <c r="X196" s="23"/>
      <c r="Y196" s="42" t="s">
        <v>1189</v>
      </c>
      <c r="Z196" s="29"/>
      <c r="AA196" s="30" t="s">
        <v>1190</v>
      </c>
      <c r="AB196" s="31"/>
    </row>
    <row r="197" ht="24.0" customHeight="1">
      <c r="A197" s="37">
        <v>195.0</v>
      </c>
      <c r="B197" s="14" t="s">
        <v>1144</v>
      </c>
      <c r="C197" s="38">
        <v>41918.0</v>
      </c>
      <c r="D197" s="21" t="s">
        <v>223</v>
      </c>
      <c r="E197" s="11" t="s">
        <v>224</v>
      </c>
      <c r="F197" s="21" t="s">
        <v>225</v>
      </c>
      <c r="G197" s="21" t="s">
        <v>1191</v>
      </c>
      <c r="H197" s="21" t="s">
        <v>36</v>
      </c>
      <c r="I197" s="21" t="s">
        <v>52</v>
      </c>
      <c r="J197" s="21" t="s">
        <v>100</v>
      </c>
      <c r="K197" s="22">
        <v>7.0</v>
      </c>
      <c r="L197" s="23"/>
      <c r="M197" s="24" t="s">
        <v>1155</v>
      </c>
      <c r="N197" s="23"/>
      <c r="O197" s="21" t="s">
        <v>39</v>
      </c>
      <c r="P197" s="32"/>
      <c r="Q197" s="25" t="s">
        <v>41</v>
      </c>
      <c r="R197" s="26" t="s">
        <v>42</v>
      </c>
      <c r="S197" s="25" t="s">
        <v>58</v>
      </c>
      <c r="T197" s="27"/>
      <c r="U197" s="23"/>
      <c r="V197" s="21" t="s">
        <v>59</v>
      </c>
      <c r="W197" s="23"/>
      <c r="X197" s="23"/>
      <c r="Y197" s="42" t="s">
        <v>1192</v>
      </c>
      <c r="Z197" s="29"/>
      <c r="AA197" s="30" t="s">
        <v>1193</v>
      </c>
      <c r="AB197" s="31"/>
    </row>
    <row r="198" ht="24.0" customHeight="1">
      <c r="A198" s="37">
        <v>196.0</v>
      </c>
      <c r="B198" s="14" t="s">
        <v>1144</v>
      </c>
      <c r="C198" s="38" t="s">
        <v>1175</v>
      </c>
      <c r="D198" s="21" t="s">
        <v>58</v>
      </c>
      <c r="E198" s="11" t="s">
        <v>58</v>
      </c>
      <c r="F198" s="21" t="s">
        <v>98</v>
      </c>
      <c r="G198" s="21" t="s">
        <v>1194</v>
      </c>
      <c r="H198" s="21" t="s">
        <v>36</v>
      </c>
      <c r="I198" s="21" t="s">
        <v>37</v>
      </c>
      <c r="J198" s="21" t="s">
        <v>100</v>
      </c>
      <c r="K198" s="22">
        <v>97.0</v>
      </c>
      <c r="L198" s="23"/>
      <c r="M198" s="24" t="s">
        <v>1155</v>
      </c>
      <c r="N198" s="23"/>
      <c r="O198" s="21" t="s">
        <v>39</v>
      </c>
      <c r="P198" s="32"/>
      <c r="Q198" s="25" t="s">
        <v>41</v>
      </c>
      <c r="R198" s="26" t="s">
        <v>42</v>
      </c>
      <c r="S198" s="25" t="s">
        <v>58</v>
      </c>
      <c r="T198" s="27"/>
      <c r="U198" s="23"/>
      <c r="V198" s="21" t="s">
        <v>59</v>
      </c>
      <c r="W198" s="23"/>
      <c r="X198" s="21" t="s">
        <v>1195</v>
      </c>
      <c r="Y198" s="42" t="s">
        <v>1196</v>
      </c>
      <c r="Z198" s="29"/>
      <c r="AA198" s="30" t="s">
        <v>1197</v>
      </c>
      <c r="AB198" s="31"/>
    </row>
    <row r="199" ht="24.0" customHeight="1">
      <c r="A199" s="18">
        <v>197.0</v>
      </c>
      <c r="B199" s="19" t="s">
        <v>1198</v>
      </c>
      <c r="C199" s="20">
        <v>41920.0</v>
      </c>
      <c r="D199" s="21" t="s">
        <v>32</v>
      </c>
      <c r="E199" s="11" t="s">
        <v>33</v>
      </c>
      <c r="F199" s="21" t="s">
        <v>1199</v>
      </c>
      <c r="G199" s="21" t="s">
        <v>1200</v>
      </c>
      <c r="H199" s="21" t="s">
        <v>36</v>
      </c>
      <c r="I199" s="21" t="s">
        <v>52</v>
      </c>
      <c r="J199" s="21" t="s">
        <v>53</v>
      </c>
      <c r="K199" s="22">
        <v>1.0</v>
      </c>
      <c r="L199" s="21" t="s">
        <v>616</v>
      </c>
      <c r="M199" s="24" t="s">
        <v>519</v>
      </c>
      <c r="N199" s="23"/>
      <c r="O199" s="21" t="s">
        <v>39</v>
      </c>
      <c r="P199" s="25" t="s">
        <v>1201</v>
      </c>
      <c r="Q199" s="25" t="s">
        <v>41</v>
      </c>
      <c r="R199" s="26" t="s">
        <v>42</v>
      </c>
      <c r="S199" s="25" t="s">
        <v>89</v>
      </c>
      <c r="T199" s="27"/>
      <c r="U199" s="23"/>
      <c r="V199" s="21" t="s">
        <v>136</v>
      </c>
      <c r="W199" s="23"/>
      <c r="X199" s="23"/>
      <c r="Y199" s="28" t="s">
        <v>1202</v>
      </c>
      <c r="Z199" s="29"/>
      <c r="AA199" s="30" t="s">
        <v>1203</v>
      </c>
      <c r="AB199" s="31"/>
    </row>
    <row r="200" ht="24.0" customHeight="1">
      <c r="A200" s="18">
        <v>198.0</v>
      </c>
      <c r="B200" s="19" t="s">
        <v>1198</v>
      </c>
      <c r="C200" s="20">
        <v>41921.0</v>
      </c>
      <c r="D200" s="21" t="s">
        <v>269</v>
      </c>
      <c r="E200" s="11" t="s">
        <v>184</v>
      </c>
      <c r="F200" s="21" t="s">
        <v>1204</v>
      </c>
      <c r="G200" s="21" t="s">
        <v>1205</v>
      </c>
      <c r="H200" s="21" t="s">
        <v>36</v>
      </c>
      <c r="I200" s="21" t="s">
        <v>52</v>
      </c>
      <c r="J200" s="21" t="s">
        <v>125</v>
      </c>
      <c r="K200" s="22">
        <v>1.0</v>
      </c>
      <c r="L200" s="21" t="s">
        <v>1206</v>
      </c>
      <c r="M200" s="24">
        <v>20.0</v>
      </c>
      <c r="N200" s="21" t="s">
        <v>284</v>
      </c>
      <c r="O200" s="21" t="s">
        <v>39</v>
      </c>
      <c r="P200" s="25" t="s">
        <v>1207</v>
      </c>
      <c r="Q200" s="25" t="s">
        <v>41</v>
      </c>
      <c r="R200" s="26" t="s">
        <v>42</v>
      </c>
      <c r="S200" s="25" t="s">
        <v>89</v>
      </c>
      <c r="T200" s="33" t="s">
        <v>1208</v>
      </c>
      <c r="U200" s="23"/>
      <c r="V200" s="21" t="s">
        <v>59</v>
      </c>
      <c r="W200" s="23"/>
      <c r="X200" s="23"/>
      <c r="Y200" s="28" t="s">
        <v>1209</v>
      </c>
      <c r="Z200" s="29" t="s">
        <v>1210</v>
      </c>
      <c r="AA200" s="30" t="s">
        <v>1211</v>
      </c>
      <c r="AB200" s="31"/>
    </row>
    <row r="201" ht="24.0" customHeight="1">
      <c r="A201" s="18">
        <v>199.0</v>
      </c>
      <c r="B201" s="19" t="s">
        <v>1198</v>
      </c>
      <c r="C201" s="20">
        <v>41923.0</v>
      </c>
      <c r="D201" s="21" t="s">
        <v>48</v>
      </c>
      <c r="E201" s="11" t="s">
        <v>49</v>
      </c>
      <c r="F201" s="21" t="s">
        <v>98</v>
      </c>
      <c r="G201" s="21" t="s">
        <v>1212</v>
      </c>
      <c r="H201" s="21" t="s">
        <v>36</v>
      </c>
      <c r="I201" s="21" t="s">
        <v>37</v>
      </c>
      <c r="J201" s="21" t="s">
        <v>100</v>
      </c>
      <c r="K201" s="22">
        <v>5.0</v>
      </c>
      <c r="L201" s="23"/>
      <c r="M201" s="24"/>
      <c r="N201" s="23"/>
      <c r="O201" s="21" t="s">
        <v>39</v>
      </c>
      <c r="P201" s="32"/>
      <c r="Q201" s="25" t="s">
        <v>41</v>
      </c>
      <c r="R201" s="26" t="s">
        <v>42</v>
      </c>
      <c r="S201" s="25" t="s">
        <v>58</v>
      </c>
      <c r="T201" s="27"/>
      <c r="U201" s="23"/>
      <c r="V201" s="21" t="s">
        <v>59</v>
      </c>
      <c r="W201" s="23"/>
      <c r="X201" s="23"/>
      <c r="Y201" s="28" t="s">
        <v>1213</v>
      </c>
      <c r="Z201" s="29"/>
      <c r="AA201" s="30" t="s">
        <v>1214</v>
      </c>
      <c r="AB201" s="31"/>
    </row>
    <row r="202" ht="24.0" customHeight="1">
      <c r="A202" s="18">
        <v>200.0</v>
      </c>
      <c r="B202" s="19" t="s">
        <v>1198</v>
      </c>
      <c r="C202" s="20">
        <v>41924.0</v>
      </c>
      <c r="D202" s="21" t="s">
        <v>32</v>
      </c>
      <c r="E202" s="11" t="s">
        <v>33</v>
      </c>
      <c r="F202" s="21" t="s">
        <v>314</v>
      </c>
      <c r="G202" s="21" t="s">
        <v>1215</v>
      </c>
      <c r="H202" s="21" t="s">
        <v>36</v>
      </c>
      <c r="I202" s="21" t="s">
        <v>52</v>
      </c>
      <c r="J202" s="21" t="s">
        <v>53</v>
      </c>
      <c r="K202" s="22">
        <v>1.0</v>
      </c>
      <c r="L202" s="23"/>
      <c r="M202" s="24">
        <v>35.0</v>
      </c>
      <c r="N202" s="21" t="s">
        <v>1216</v>
      </c>
      <c r="O202" s="21" t="s">
        <v>39</v>
      </c>
      <c r="P202" s="25" t="s">
        <v>1217</v>
      </c>
      <c r="Q202" s="25" t="s">
        <v>230</v>
      </c>
      <c r="R202" s="26" t="s">
        <v>42</v>
      </c>
      <c r="S202" s="25" t="s">
        <v>43</v>
      </c>
      <c r="T202" s="27"/>
      <c r="U202" s="23"/>
      <c r="V202" s="21" t="s">
        <v>59</v>
      </c>
      <c r="W202" s="23"/>
      <c r="X202" s="23"/>
      <c r="Y202" s="28" t="s">
        <v>1218</v>
      </c>
      <c r="Z202" s="29"/>
      <c r="AA202" s="30" t="s">
        <v>1219</v>
      </c>
      <c r="AB202" s="31"/>
    </row>
    <row r="203" ht="24.0" customHeight="1">
      <c r="A203" s="18">
        <v>201.0</v>
      </c>
      <c r="B203" s="19" t="s">
        <v>1198</v>
      </c>
      <c r="C203" s="20">
        <v>41925.0</v>
      </c>
      <c r="D203" s="21" t="s">
        <v>74</v>
      </c>
      <c r="E203" s="11" t="s">
        <v>49</v>
      </c>
      <c r="F203" s="21" t="s">
        <v>1220</v>
      </c>
      <c r="G203" s="21" t="s">
        <v>1221</v>
      </c>
      <c r="H203" s="21" t="s">
        <v>64</v>
      </c>
      <c r="I203" s="21" t="s">
        <v>52</v>
      </c>
      <c r="J203" s="21" t="s">
        <v>53</v>
      </c>
      <c r="K203" s="22">
        <v>2.0</v>
      </c>
      <c r="L203" s="21" t="s">
        <v>1222</v>
      </c>
      <c r="M203" s="24" t="s">
        <v>1223</v>
      </c>
      <c r="N203" s="23"/>
      <c r="O203" s="21" t="s">
        <v>39</v>
      </c>
      <c r="P203" s="25" t="s">
        <v>1224</v>
      </c>
      <c r="Q203" s="25" t="s">
        <v>41</v>
      </c>
      <c r="R203" s="26" t="s">
        <v>42</v>
      </c>
      <c r="S203" s="25" t="s">
        <v>43</v>
      </c>
      <c r="T203" s="27"/>
      <c r="U203" s="23"/>
      <c r="V203" s="21" t="s">
        <v>59</v>
      </c>
      <c r="W203" s="23"/>
      <c r="X203" s="23"/>
      <c r="Y203" s="28" t="s">
        <v>1225</v>
      </c>
      <c r="Z203" s="29"/>
      <c r="AA203" s="30" t="s">
        <v>1226</v>
      </c>
      <c r="AB203" s="31"/>
    </row>
    <row r="204" ht="24.0" customHeight="1">
      <c r="A204" s="18">
        <v>202.0</v>
      </c>
      <c r="B204" s="19" t="s">
        <v>1198</v>
      </c>
      <c r="C204" s="20">
        <v>41926.0</v>
      </c>
      <c r="D204" s="21" t="s">
        <v>663</v>
      </c>
      <c r="E204" s="11" t="s">
        <v>184</v>
      </c>
      <c r="F204" s="21" t="s">
        <v>749</v>
      </c>
      <c r="G204" s="21" t="s">
        <v>1227</v>
      </c>
      <c r="H204" s="21" t="s">
        <v>36</v>
      </c>
      <c r="I204" s="21" t="s">
        <v>37</v>
      </c>
      <c r="J204" s="21" t="s">
        <v>100</v>
      </c>
      <c r="K204" s="22">
        <v>18.0</v>
      </c>
      <c r="L204" s="23"/>
      <c r="M204" s="24" t="s">
        <v>1155</v>
      </c>
      <c r="N204" s="23"/>
      <c r="O204" s="21" t="s">
        <v>39</v>
      </c>
      <c r="P204" s="25" t="s">
        <v>253</v>
      </c>
      <c r="Q204" s="25" t="s">
        <v>41</v>
      </c>
      <c r="R204" s="26" t="s">
        <v>42</v>
      </c>
      <c r="S204" s="25" t="s">
        <v>89</v>
      </c>
      <c r="T204" s="27"/>
      <c r="U204" s="23"/>
      <c r="V204" s="21" t="s">
        <v>59</v>
      </c>
      <c r="W204" s="23"/>
      <c r="X204" s="23"/>
      <c r="Y204" s="42" t="s">
        <v>1228</v>
      </c>
      <c r="Z204" s="29"/>
      <c r="AA204" s="30" t="s">
        <v>1229</v>
      </c>
      <c r="AB204" s="31"/>
    </row>
    <row r="205" ht="24.0" customHeight="1">
      <c r="A205" s="18">
        <v>203.0</v>
      </c>
      <c r="B205" s="19" t="s">
        <v>1198</v>
      </c>
      <c r="C205" s="20">
        <v>41926.0</v>
      </c>
      <c r="D205" s="21" t="s">
        <v>48</v>
      </c>
      <c r="E205" s="11" t="s">
        <v>49</v>
      </c>
      <c r="F205" s="21" t="s">
        <v>98</v>
      </c>
      <c r="G205" s="21" t="s">
        <v>1230</v>
      </c>
      <c r="H205" s="21" t="s">
        <v>36</v>
      </c>
      <c r="I205" s="21" t="s">
        <v>37</v>
      </c>
      <c r="J205" s="21" t="s">
        <v>100</v>
      </c>
      <c r="K205" s="22">
        <v>4.0</v>
      </c>
      <c r="L205" s="23"/>
      <c r="M205" s="24"/>
      <c r="N205" s="23"/>
      <c r="O205" s="21" t="s">
        <v>39</v>
      </c>
      <c r="P205" s="32"/>
      <c r="Q205" s="25" t="s">
        <v>41</v>
      </c>
      <c r="R205" s="26" t="s">
        <v>42</v>
      </c>
      <c r="S205" s="25" t="s">
        <v>58</v>
      </c>
      <c r="T205" s="27"/>
      <c r="U205" s="23"/>
      <c r="V205" s="21" t="s">
        <v>59</v>
      </c>
      <c r="W205" s="23"/>
      <c r="X205" s="23"/>
      <c r="Y205" s="28" t="s">
        <v>1231</v>
      </c>
      <c r="Z205" s="29"/>
      <c r="AA205" s="30" t="s">
        <v>1232</v>
      </c>
      <c r="AB205" s="31"/>
    </row>
    <row r="206" ht="24.0" customHeight="1">
      <c r="A206" s="18">
        <v>204.0</v>
      </c>
      <c r="B206" s="19" t="s">
        <v>1198</v>
      </c>
      <c r="C206" s="20">
        <v>41927.0</v>
      </c>
      <c r="D206" s="21" t="s">
        <v>156</v>
      </c>
      <c r="E206" s="11" t="s">
        <v>33</v>
      </c>
      <c r="F206" s="21" t="s">
        <v>1233</v>
      </c>
      <c r="G206" s="21" t="s">
        <v>1234</v>
      </c>
      <c r="H206" s="21" t="s">
        <v>36</v>
      </c>
      <c r="I206" s="21" t="s">
        <v>52</v>
      </c>
      <c r="J206" s="21" t="s">
        <v>53</v>
      </c>
      <c r="K206" s="22">
        <v>1.0</v>
      </c>
      <c r="L206" s="23"/>
      <c r="M206" s="24"/>
      <c r="N206" s="21" t="s">
        <v>1235</v>
      </c>
      <c r="O206" s="21" t="s">
        <v>57</v>
      </c>
      <c r="P206" s="25" t="s">
        <v>392</v>
      </c>
      <c r="Q206" s="25" t="s">
        <v>41</v>
      </c>
      <c r="R206" s="26" t="s">
        <v>42</v>
      </c>
      <c r="S206" s="25" t="s">
        <v>89</v>
      </c>
      <c r="T206" s="27"/>
      <c r="U206" s="23"/>
      <c r="V206" s="21" t="s">
        <v>59</v>
      </c>
      <c r="W206" s="23"/>
      <c r="X206" s="23"/>
      <c r="Y206" s="28" t="s">
        <v>1236</v>
      </c>
      <c r="Z206" s="29"/>
      <c r="AA206" s="30" t="s">
        <v>1237</v>
      </c>
      <c r="AB206" s="31"/>
    </row>
    <row r="207" ht="24.0" customHeight="1">
      <c r="A207" s="18">
        <v>205.0</v>
      </c>
      <c r="B207" s="19" t="s">
        <v>1198</v>
      </c>
      <c r="C207" s="20">
        <v>41927.0</v>
      </c>
      <c r="D207" s="21" t="s">
        <v>269</v>
      </c>
      <c r="E207" s="11" t="s">
        <v>184</v>
      </c>
      <c r="F207" s="21" t="s">
        <v>350</v>
      </c>
      <c r="G207" s="21" t="s">
        <v>1238</v>
      </c>
      <c r="H207" s="21" t="s">
        <v>36</v>
      </c>
      <c r="I207" s="21" t="s">
        <v>37</v>
      </c>
      <c r="J207" s="21" t="s">
        <v>53</v>
      </c>
      <c r="K207" s="22">
        <v>1.0</v>
      </c>
      <c r="L207" s="21" t="s">
        <v>1239</v>
      </c>
      <c r="M207" s="24">
        <v>16.0</v>
      </c>
      <c r="N207" s="21" t="s">
        <v>252</v>
      </c>
      <c r="O207" s="21" t="s">
        <v>39</v>
      </c>
      <c r="P207" s="25" t="s">
        <v>1141</v>
      </c>
      <c r="Q207" s="25" t="s">
        <v>41</v>
      </c>
      <c r="R207" s="26" t="s">
        <v>42</v>
      </c>
      <c r="S207" s="25" t="s">
        <v>89</v>
      </c>
      <c r="T207" s="33" t="s">
        <v>1240</v>
      </c>
      <c r="U207" s="21" t="s">
        <v>1241</v>
      </c>
      <c r="V207" s="21" t="s">
        <v>59</v>
      </c>
      <c r="W207" s="23"/>
      <c r="X207" s="23"/>
      <c r="Y207" s="42" t="s">
        <v>1242</v>
      </c>
      <c r="Z207" s="29"/>
      <c r="AA207" s="30" t="s">
        <v>1243</v>
      </c>
      <c r="AB207" s="31"/>
    </row>
    <row r="208" ht="24.0" customHeight="1">
      <c r="A208" s="18">
        <v>206.0</v>
      </c>
      <c r="B208" s="19" t="s">
        <v>1198</v>
      </c>
      <c r="C208" s="20">
        <v>41836.0</v>
      </c>
      <c r="D208" s="21" t="s">
        <v>48</v>
      </c>
      <c r="E208" s="11" t="s">
        <v>49</v>
      </c>
      <c r="F208" s="21" t="s">
        <v>98</v>
      </c>
      <c r="G208" s="21" t="s">
        <v>1244</v>
      </c>
      <c r="H208" s="21" t="s">
        <v>36</v>
      </c>
      <c r="I208" s="21" t="s">
        <v>37</v>
      </c>
      <c r="J208" s="21" t="s">
        <v>100</v>
      </c>
      <c r="K208" s="22">
        <v>8.0</v>
      </c>
      <c r="L208" s="23"/>
      <c r="M208" s="24"/>
      <c r="N208" s="23"/>
      <c r="O208" s="21" t="s">
        <v>39</v>
      </c>
      <c r="P208" s="32"/>
      <c r="Q208" s="25" t="s">
        <v>41</v>
      </c>
      <c r="R208" s="26" t="s">
        <v>42</v>
      </c>
      <c r="S208" s="25" t="s">
        <v>58</v>
      </c>
      <c r="T208" s="27"/>
      <c r="U208" s="23"/>
      <c r="V208" s="21" t="s">
        <v>59</v>
      </c>
      <c r="W208" s="23"/>
      <c r="X208" s="23"/>
      <c r="Y208" s="28" t="s">
        <v>1245</v>
      </c>
      <c r="Z208" s="29"/>
      <c r="AA208" s="30" t="s">
        <v>1246</v>
      </c>
      <c r="AB208" s="31"/>
    </row>
    <row r="209" ht="24.0" customHeight="1">
      <c r="A209" s="18">
        <v>207.0</v>
      </c>
      <c r="B209" s="19" t="s">
        <v>1198</v>
      </c>
      <c r="C209" s="20">
        <v>41929.0</v>
      </c>
      <c r="D209" s="21" t="s">
        <v>32</v>
      </c>
      <c r="E209" s="11" t="s">
        <v>33</v>
      </c>
      <c r="F209" s="21" t="s">
        <v>233</v>
      </c>
      <c r="G209" s="21" t="s">
        <v>1247</v>
      </c>
      <c r="H209" s="21" t="s">
        <v>36</v>
      </c>
      <c r="I209" s="21" t="s">
        <v>52</v>
      </c>
      <c r="J209" s="21" t="s">
        <v>153</v>
      </c>
      <c r="K209" s="22">
        <v>1.0</v>
      </c>
      <c r="L209" s="21" t="s">
        <v>1248</v>
      </c>
      <c r="M209" s="24">
        <v>28.0</v>
      </c>
      <c r="N209" s="21" t="s">
        <v>176</v>
      </c>
      <c r="O209" s="21" t="s">
        <v>39</v>
      </c>
      <c r="P209" s="25" t="s">
        <v>1249</v>
      </c>
      <c r="Q209" s="25" t="s">
        <v>41</v>
      </c>
      <c r="R209" s="26" t="s">
        <v>42</v>
      </c>
      <c r="S209" s="25" t="s">
        <v>43</v>
      </c>
      <c r="T209" s="33" t="s">
        <v>1250</v>
      </c>
      <c r="U209" s="23"/>
      <c r="V209" s="21" t="s">
        <v>59</v>
      </c>
      <c r="W209" s="23"/>
      <c r="X209" s="23"/>
      <c r="Y209" s="28" t="s">
        <v>1251</v>
      </c>
      <c r="Z209" s="29" t="s">
        <v>1252</v>
      </c>
      <c r="AA209" s="30" t="s">
        <v>1253</v>
      </c>
      <c r="AB209" s="31"/>
    </row>
    <row r="210" ht="24.0" customHeight="1">
      <c r="A210" s="18">
        <v>208.0</v>
      </c>
      <c r="B210" s="19" t="s">
        <v>1198</v>
      </c>
      <c r="C210" s="20">
        <v>41929.0</v>
      </c>
      <c r="D210" s="21" t="s">
        <v>156</v>
      </c>
      <c r="E210" s="11" t="s">
        <v>33</v>
      </c>
      <c r="F210" s="21" t="s">
        <v>798</v>
      </c>
      <c r="G210" s="21" t="s">
        <v>1254</v>
      </c>
      <c r="H210" s="21" t="s">
        <v>36</v>
      </c>
      <c r="I210" s="21" t="s">
        <v>37</v>
      </c>
      <c r="J210" s="21" t="s">
        <v>378</v>
      </c>
      <c r="K210" s="22">
        <v>1.0</v>
      </c>
      <c r="L210" s="21" t="s">
        <v>1255</v>
      </c>
      <c r="M210" s="24" t="s">
        <v>1256</v>
      </c>
      <c r="N210" s="21" t="s">
        <v>1257</v>
      </c>
      <c r="O210" s="21" t="s">
        <v>39</v>
      </c>
      <c r="P210" s="25" t="s">
        <v>1258</v>
      </c>
      <c r="Q210" s="25" t="s">
        <v>230</v>
      </c>
      <c r="R210" s="26" t="s">
        <v>42</v>
      </c>
      <c r="S210" s="25" t="s">
        <v>43</v>
      </c>
      <c r="T210" s="33" t="s">
        <v>1259</v>
      </c>
      <c r="U210" s="23"/>
      <c r="V210" s="21" t="s">
        <v>59</v>
      </c>
      <c r="W210" s="23"/>
      <c r="X210" s="23"/>
      <c r="Y210" s="28" t="s">
        <v>1260</v>
      </c>
      <c r="Z210" s="29" t="s">
        <v>1261</v>
      </c>
      <c r="AA210" s="30" t="s">
        <v>1262</v>
      </c>
      <c r="AB210" s="31"/>
    </row>
    <row r="211" ht="24.0" customHeight="1">
      <c r="A211" s="18">
        <v>209.0</v>
      </c>
      <c r="B211" s="19" t="s">
        <v>1198</v>
      </c>
      <c r="C211" s="20">
        <v>41929.0</v>
      </c>
      <c r="D211" s="21" t="s">
        <v>223</v>
      </c>
      <c r="E211" s="11" t="s">
        <v>224</v>
      </c>
      <c r="F211" s="21" t="s">
        <v>868</v>
      </c>
      <c r="G211" s="21" t="s">
        <v>1263</v>
      </c>
      <c r="H211" s="21" t="s">
        <v>36</v>
      </c>
      <c r="I211" s="21" t="s">
        <v>37</v>
      </c>
      <c r="J211" s="21" t="s">
        <v>53</v>
      </c>
      <c r="K211" s="22">
        <v>1.0</v>
      </c>
      <c r="L211" s="23"/>
      <c r="M211" s="24" t="s">
        <v>1155</v>
      </c>
      <c r="N211" s="21" t="s">
        <v>284</v>
      </c>
      <c r="O211" s="21" t="s">
        <v>57</v>
      </c>
      <c r="P211" s="25" t="s">
        <v>1264</v>
      </c>
      <c r="Q211" s="25" t="s">
        <v>230</v>
      </c>
      <c r="R211" s="26" t="s">
        <v>42</v>
      </c>
      <c r="S211" s="25" t="s">
        <v>43</v>
      </c>
      <c r="T211" s="27"/>
      <c r="U211" s="23"/>
      <c r="V211" s="21" t="s">
        <v>136</v>
      </c>
      <c r="W211" s="23"/>
      <c r="X211" s="23"/>
      <c r="Y211" s="28" t="s">
        <v>1265</v>
      </c>
      <c r="Z211" s="29"/>
      <c r="AA211" s="30" t="s">
        <v>1266</v>
      </c>
      <c r="AB211" s="31"/>
    </row>
    <row r="212" ht="24.0" customHeight="1">
      <c r="A212" s="18">
        <v>210.0</v>
      </c>
      <c r="B212" s="19" t="s">
        <v>1198</v>
      </c>
      <c r="C212" s="20">
        <v>41929.0</v>
      </c>
      <c r="D212" s="21" t="s">
        <v>223</v>
      </c>
      <c r="E212" s="11" t="s">
        <v>224</v>
      </c>
      <c r="F212" s="21" t="s">
        <v>225</v>
      </c>
      <c r="G212" s="21" t="s">
        <v>1267</v>
      </c>
      <c r="H212" s="21" t="s">
        <v>36</v>
      </c>
      <c r="I212" s="21" t="s">
        <v>37</v>
      </c>
      <c r="J212" s="21" t="s">
        <v>53</v>
      </c>
      <c r="K212" s="22">
        <v>1.0</v>
      </c>
      <c r="L212" s="23"/>
      <c r="M212" s="24" t="s">
        <v>1155</v>
      </c>
      <c r="N212" s="21" t="s">
        <v>955</v>
      </c>
      <c r="O212" s="21" t="s">
        <v>39</v>
      </c>
      <c r="P212" s="25" t="s">
        <v>244</v>
      </c>
      <c r="Q212" s="25" t="s">
        <v>41</v>
      </c>
      <c r="R212" s="26" t="s">
        <v>42</v>
      </c>
      <c r="S212" s="25" t="s">
        <v>43</v>
      </c>
      <c r="T212" s="27"/>
      <c r="U212" s="23"/>
      <c r="V212" s="21" t="s">
        <v>136</v>
      </c>
      <c r="W212" s="23"/>
      <c r="X212" s="23"/>
      <c r="Y212" s="28" t="s">
        <v>1268</v>
      </c>
      <c r="Z212" s="29"/>
      <c r="AA212" s="30" t="s">
        <v>1269</v>
      </c>
      <c r="AB212" s="31"/>
    </row>
    <row r="213" ht="24.0" customHeight="1">
      <c r="A213" s="18">
        <v>211.0</v>
      </c>
      <c r="B213" s="19" t="s">
        <v>1198</v>
      </c>
      <c r="C213" s="20">
        <v>41929.0</v>
      </c>
      <c r="D213" s="21" t="s">
        <v>223</v>
      </c>
      <c r="E213" s="11" t="s">
        <v>224</v>
      </c>
      <c r="F213" s="21" t="s">
        <v>225</v>
      </c>
      <c r="G213" s="21" t="s">
        <v>1270</v>
      </c>
      <c r="H213" s="21" t="s">
        <v>36</v>
      </c>
      <c r="I213" s="21" t="s">
        <v>37</v>
      </c>
      <c r="J213" s="21" t="s">
        <v>53</v>
      </c>
      <c r="K213" s="22">
        <v>1.0</v>
      </c>
      <c r="L213" s="23"/>
      <c r="M213" s="24" t="s">
        <v>1155</v>
      </c>
      <c r="N213" s="21" t="s">
        <v>284</v>
      </c>
      <c r="O213" s="21" t="s">
        <v>39</v>
      </c>
      <c r="P213" s="25" t="s">
        <v>1271</v>
      </c>
      <c r="Q213" s="25" t="s">
        <v>41</v>
      </c>
      <c r="R213" s="26" t="s">
        <v>42</v>
      </c>
      <c r="S213" s="25" t="s">
        <v>43</v>
      </c>
      <c r="T213" s="27"/>
      <c r="U213" s="23"/>
      <c r="V213" s="21" t="s">
        <v>136</v>
      </c>
      <c r="W213" s="23"/>
      <c r="X213" s="23"/>
      <c r="Y213" s="28" t="s">
        <v>1272</v>
      </c>
      <c r="Z213" s="29"/>
      <c r="AA213" s="30" t="s">
        <v>1273</v>
      </c>
      <c r="AB213" s="31"/>
    </row>
    <row r="214" ht="24.0" customHeight="1">
      <c r="A214" s="18">
        <v>212.0</v>
      </c>
      <c r="B214" s="19" t="s">
        <v>1198</v>
      </c>
      <c r="C214" s="20">
        <v>41930.0</v>
      </c>
      <c r="D214" s="21" t="s">
        <v>32</v>
      </c>
      <c r="E214" s="11" t="s">
        <v>33</v>
      </c>
      <c r="F214" s="21" t="s">
        <v>314</v>
      </c>
      <c r="G214" s="21" t="s">
        <v>1274</v>
      </c>
      <c r="H214" s="21" t="s">
        <v>36</v>
      </c>
      <c r="I214" s="21" t="s">
        <v>37</v>
      </c>
      <c r="J214" s="21" t="s">
        <v>53</v>
      </c>
      <c r="K214" s="22">
        <v>1.0</v>
      </c>
      <c r="L214" s="21" t="s">
        <v>1206</v>
      </c>
      <c r="M214" s="24" t="s">
        <v>1155</v>
      </c>
      <c r="N214" s="21" t="s">
        <v>955</v>
      </c>
      <c r="O214" s="21" t="s">
        <v>39</v>
      </c>
      <c r="P214" s="32"/>
      <c r="Q214" s="25" t="s">
        <v>41</v>
      </c>
      <c r="R214" s="26" t="s">
        <v>42</v>
      </c>
      <c r="S214" s="25" t="s">
        <v>43</v>
      </c>
      <c r="T214" s="33" t="s">
        <v>1275</v>
      </c>
      <c r="U214" s="23"/>
      <c r="V214" s="21" t="s">
        <v>44</v>
      </c>
      <c r="W214" s="23"/>
      <c r="X214" s="23"/>
      <c r="Y214" s="28" t="s">
        <v>1276</v>
      </c>
      <c r="Z214" s="29"/>
      <c r="AA214" s="30" t="s">
        <v>1277</v>
      </c>
      <c r="AB214" s="31"/>
    </row>
    <row r="215" ht="24.0" customHeight="1">
      <c r="A215" s="18">
        <v>213.0</v>
      </c>
      <c r="B215" s="19" t="s">
        <v>1198</v>
      </c>
      <c r="C215" s="20">
        <v>41930.0</v>
      </c>
      <c r="D215" s="21" t="s">
        <v>156</v>
      </c>
      <c r="E215" s="11" t="s">
        <v>33</v>
      </c>
      <c r="F215" s="21" t="s">
        <v>215</v>
      </c>
      <c r="G215" s="21" t="s">
        <v>1278</v>
      </c>
      <c r="H215" s="21" t="s">
        <v>36</v>
      </c>
      <c r="I215" s="21" t="s">
        <v>52</v>
      </c>
      <c r="J215" s="21" t="s">
        <v>38</v>
      </c>
      <c r="K215" s="22">
        <v>1.0</v>
      </c>
      <c r="L215" s="23"/>
      <c r="M215" s="24" t="s">
        <v>1155</v>
      </c>
      <c r="N215" s="23"/>
      <c r="O215" s="21" t="s">
        <v>39</v>
      </c>
      <c r="P215" s="25" t="s">
        <v>1279</v>
      </c>
      <c r="Q215" s="25" t="s">
        <v>41</v>
      </c>
      <c r="R215" s="26" t="s">
        <v>42</v>
      </c>
      <c r="S215" s="25" t="s">
        <v>89</v>
      </c>
      <c r="T215" s="27"/>
      <c r="U215" s="23"/>
      <c r="V215" s="21" t="s">
        <v>59</v>
      </c>
      <c r="W215" s="23"/>
      <c r="X215" s="23"/>
      <c r="Y215" s="28" t="s">
        <v>1280</v>
      </c>
      <c r="Z215" s="29"/>
      <c r="AA215" s="30" t="s">
        <v>1281</v>
      </c>
      <c r="AB215" s="31"/>
    </row>
    <row r="216" ht="24.0" customHeight="1">
      <c r="A216" s="18">
        <v>214.0</v>
      </c>
      <c r="B216" s="19" t="s">
        <v>1198</v>
      </c>
      <c r="C216" s="20">
        <v>41930.0</v>
      </c>
      <c r="D216" s="21" t="s">
        <v>1282</v>
      </c>
      <c r="E216" s="11" t="s">
        <v>184</v>
      </c>
      <c r="F216" s="21" t="s">
        <v>98</v>
      </c>
      <c r="G216" s="21" t="s">
        <v>1283</v>
      </c>
      <c r="H216" s="21" t="s">
        <v>36</v>
      </c>
      <c r="I216" s="21" t="s">
        <v>37</v>
      </c>
      <c r="J216" s="21" t="s">
        <v>100</v>
      </c>
      <c r="K216" s="22">
        <v>12.0</v>
      </c>
      <c r="L216" s="23"/>
      <c r="M216" s="24"/>
      <c r="N216" s="23"/>
      <c r="O216" s="21" t="s">
        <v>39</v>
      </c>
      <c r="P216" s="32"/>
      <c r="Q216" s="25" t="s">
        <v>41</v>
      </c>
      <c r="R216" s="26" t="s">
        <v>42</v>
      </c>
      <c r="S216" s="25" t="s">
        <v>58</v>
      </c>
      <c r="T216" s="27"/>
      <c r="U216" s="23"/>
      <c r="V216" s="21" t="s">
        <v>59</v>
      </c>
      <c r="W216" s="23"/>
      <c r="X216" s="23"/>
      <c r="Y216" s="28" t="s">
        <v>1284</v>
      </c>
      <c r="Z216" s="29"/>
      <c r="AA216" s="30" t="s">
        <v>1285</v>
      </c>
      <c r="AB216" s="31"/>
    </row>
    <row r="217" ht="24.0" customHeight="1">
      <c r="A217" s="18">
        <v>215.0</v>
      </c>
      <c r="B217" s="19" t="s">
        <v>1198</v>
      </c>
      <c r="C217" s="20">
        <v>41930.0</v>
      </c>
      <c r="D217" s="21" t="s">
        <v>48</v>
      </c>
      <c r="E217" s="11" t="s">
        <v>49</v>
      </c>
      <c r="F217" s="21" t="s">
        <v>98</v>
      </c>
      <c r="G217" s="21" t="s">
        <v>1286</v>
      </c>
      <c r="H217" s="21" t="s">
        <v>36</v>
      </c>
      <c r="I217" s="21" t="s">
        <v>37</v>
      </c>
      <c r="J217" s="21" t="s">
        <v>100</v>
      </c>
      <c r="K217" s="22">
        <v>3.0</v>
      </c>
      <c r="L217" s="23"/>
      <c r="M217" s="24" t="s">
        <v>1155</v>
      </c>
      <c r="N217" s="23"/>
      <c r="O217" s="21" t="s">
        <v>39</v>
      </c>
      <c r="P217" s="32"/>
      <c r="Q217" s="25" t="s">
        <v>41</v>
      </c>
      <c r="R217" s="26" t="s">
        <v>42</v>
      </c>
      <c r="S217" s="25" t="s">
        <v>58</v>
      </c>
      <c r="T217" s="27"/>
      <c r="U217" s="23"/>
      <c r="V217" s="21" t="s">
        <v>59</v>
      </c>
      <c r="W217" s="23"/>
      <c r="X217" s="23"/>
      <c r="Y217" s="42" t="s">
        <v>1287</v>
      </c>
      <c r="Z217" s="29" t="s">
        <v>1288</v>
      </c>
      <c r="AA217" s="30" t="s">
        <v>1289</v>
      </c>
      <c r="AB217" s="31"/>
    </row>
    <row r="218" ht="24.0" customHeight="1">
      <c r="A218" s="18">
        <v>216.0</v>
      </c>
      <c r="B218" s="19" t="s">
        <v>1198</v>
      </c>
      <c r="C218" s="20">
        <v>41932.0</v>
      </c>
      <c r="D218" s="21" t="s">
        <v>1067</v>
      </c>
      <c r="E218" s="11" t="s">
        <v>49</v>
      </c>
      <c r="F218" s="21" t="s">
        <v>1123</v>
      </c>
      <c r="G218" s="21" t="s">
        <v>1290</v>
      </c>
      <c r="H218" s="21" t="s">
        <v>36</v>
      </c>
      <c r="I218" s="21" t="s">
        <v>37</v>
      </c>
      <c r="J218" s="21" t="s">
        <v>100</v>
      </c>
      <c r="K218" s="22">
        <v>8.0</v>
      </c>
      <c r="L218" s="21" t="s">
        <v>1291</v>
      </c>
      <c r="M218" s="24" t="s">
        <v>1292</v>
      </c>
      <c r="N218" s="21" t="s">
        <v>252</v>
      </c>
      <c r="O218" s="21" t="s">
        <v>39</v>
      </c>
      <c r="P218" s="25" t="s">
        <v>253</v>
      </c>
      <c r="Q218" s="25" t="s">
        <v>41</v>
      </c>
      <c r="R218" s="26" t="s">
        <v>42</v>
      </c>
      <c r="S218" s="25" t="s">
        <v>89</v>
      </c>
      <c r="T218" s="27"/>
      <c r="U218" s="23"/>
      <c r="V218" s="21" t="s">
        <v>59</v>
      </c>
      <c r="W218" s="23"/>
      <c r="X218" s="23"/>
      <c r="Y218" s="28" t="s">
        <v>1293</v>
      </c>
      <c r="Z218" s="29"/>
      <c r="AA218" s="30" t="s">
        <v>1294</v>
      </c>
      <c r="AB218" s="31"/>
    </row>
    <row r="219" ht="24.0" customHeight="1">
      <c r="A219" s="18">
        <v>217.0</v>
      </c>
      <c r="B219" s="19" t="s">
        <v>1198</v>
      </c>
      <c r="C219" s="20">
        <v>41932.0</v>
      </c>
      <c r="D219" s="21" t="s">
        <v>1103</v>
      </c>
      <c r="E219" s="11" t="s">
        <v>224</v>
      </c>
      <c r="F219" s="21" t="s">
        <v>1104</v>
      </c>
      <c r="G219" s="21" t="s">
        <v>1295</v>
      </c>
      <c r="H219" s="21" t="s">
        <v>36</v>
      </c>
      <c r="I219" s="21" t="s">
        <v>52</v>
      </c>
      <c r="J219" s="21" t="s">
        <v>100</v>
      </c>
      <c r="K219" s="22">
        <v>8.0</v>
      </c>
      <c r="L219" s="23"/>
      <c r="M219" s="24"/>
      <c r="N219" s="23"/>
      <c r="O219" s="21" t="s">
        <v>39</v>
      </c>
      <c r="P219" s="32"/>
      <c r="Q219" s="25" t="s">
        <v>41</v>
      </c>
      <c r="R219" s="26" t="s">
        <v>42</v>
      </c>
      <c r="S219" s="25" t="s">
        <v>58</v>
      </c>
      <c r="T219" s="27"/>
      <c r="U219" s="23"/>
      <c r="V219" s="21" t="s">
        <v>59</v>
      </c>
      <c r="W219" s="23"/>
      <c r="X219" s="23"/>
      <c r="Y219" s="28" t="s">
        <v>1296</v>
      </c>
      <c r="Z219" s="29"/>
      <c r="AA219" s="30" t="s">
        <v>1297</v>
      </c>
      <c r="AB219" s="31"/>
    </row>
    <row r="220" ht="24.0" customHeight="1">
      <c r="A220" s="18">
        <v>218.0</v>
      </c>
      <c r="B220" s="19" t="s">
        <v>1198</v>
      </c>
      <c r="C220" s="20">
        <v>41933.0</v>
      </c>
      <c r="D220" s="21" t="s">
        <v>32</v>
      </c>
      <c r="E220" s="11" t="s">
        <v>33</v>
      </c>
      <c r="F220" s="21" t="s">
        <v>233</v>
      </c>
      <c r="G220" s="21" t="s">
        <v>1298</v>
      </c>
      <c r="H220" s="21" t="s">
        <v>36</v>
      </c>
      <c r="I220" s="21" t="s">
        <v>52</v>
      </c>
      <c r="J220" s="21" t="s">
        <v>153</v>
      </c>
      <c r="K220" s="22">
        <v>1.0</v>
      </c>
      <c r="L220" s="21" t="s">
        <v>1299</v>
      </c>
      <c r="M220" s="24" t="s">
        <v>1155</v>
      </c>
      <c r="N220" s="21" t="s">
        <v>1300</v>
      </c>
      <c r="O220" s="21" t="s">
        <v>39</v>
      </c>
      <c r="P220" s="25" t="s">
        <v>1301</v>
      </c>
      <c r="Q220" s="25" t="s">
        <v>41</v>
      </c>
      <c r="R220" s="26" t="s">
        <v>42</v>
      </c>
      <c r="S220" s="25" t="s">
        <v>89</v>
      </c>
      <c r="T220" s="33" t="s">
        <v>1302</v>
      </c>
      <c r="U220" s="23"/>
      <c r="V220" s="21" t="s">
        <v>59</v>
      </c>
      <c r="W220" s="23"/>
      <c r="X220" s="23"/>
      <c r="Y220" s="42" t="s">
        <v>1303</v>
      </c>
      <c r="Z220" s="29"/>
      <c r="AA220" s="30" t="s">
        <v>1304</v>
      </c>
      <c r="AB220" s="31"/>
    </row>
    <row r="221" ht="24.0" customHeight="1">
      <c r="A221" s="18">
        <v>219.0</v>
      </c>
      <c r="B221" s="19" t="s">
        <v>1198</v>
      </c>
      <c r="C221" s="20">
        <v>41933.0</v>
      </c>
      <c r="D221" s="21" t="s">
        <v>32</v>
      </c>
      <c r="E221" s="11" t="s">
        <v>33</v>
      </c>
      <c r="F221" s="21" t="s">
        <v>233</v>
      </c>
      <c r="G221" s="21" t="s">
        <v>1298</v>
      </c>
      <c r="H221" s="21" t="s">
        <v>36</v>
      </c>
      <c r="I221" s="21" t="s">
        <v>52</v>
      </c>
      <c r="J221" s="21" t="s">
        <v>153</v>
      </c>
      <c r="K221" s="22">
        <v>1.0</v>
      </c>
      <c r="L221" s="21" t="s">
        <v>1224</v>
      </c>
      <c r="M221" s="24"/>
      <c r="N221" s="21" t="s">
        <v>135</v>
      </c>
      <c r="O221" s="21" t="s">
        <v>39</v>
      </c>
      <c r="P221" s="25" t="s">
        <v>1305</v>
      </c>
      <c r="Q221" s="25" t="s">
        <v>41</v>
      </c>
      <c r="R221" s="26" t="s">
        <v>42</v>
      </c>
      <c r="S221" s="25" t="s">
        <v>43</v>
      </c>
      <c r="T221" s="33" t="s">
        <v>1306</v>
      </c>
      <c r="U221" s="23"/>
      <c r="V221" s="21" t="s">
        <v>59</v>
      </c>
      <c r="W221" s="23"/>
      <c r="X221" s="23"/>
      <c r="Y221" s="28" t="s">
        <v>1307</v>
      </c>
      <c r="Z221" s="29"/>
      <c r="AA221" s="30" t="s">
        <v>1308</v>
      </c>
      <c r="AB221" s="31"/>
    </row>
    <row r="222" ht="24.0" customHeight="1">
      <c r="A222" s="18">
        <v>220.0</v>
      </c>
      <c r="B222" s="19" t="s">
        <v>1198</v>
      </c>
      <c r="C222" s="20">
        <v>41934.0</v>
      </c>
      <c r="D222" s="21" t="s">
        <v>32</v>
      </c>
      <c r="E222" s="11" t="s">
        <v>33</v>
      </c>
      <c r="F222" s="21" t="s">
        <v>233</v>
      </c>
      <c r="G222" s="21" t="s">
        <v>1298</v>
      </c>
      <c r="H222" s="21" t="s">
        <v>36</v>
      </c>
      <c r="I222" s="21" t="s">
        <v>52</v>
      </c>
      <c r="J222" s="21" t="s">
        <v>153</v>
      </c>
      <c r="K222" s="22">
        <v>1.0</v>
      </c>
      <c r="L222" s="21" t="s">
        <v>1309</v>
      </c>
      <c r="M222" s="24" t="s">
        <v>1155</v>
      </c>
      <c r="N222" s="21" t="s">
        <v>252</v>
      </c>
      <c r="O222" s="21" t="s">
        <v>39</v>
      </c>
      <c r="P222" s="25" t="s">
        <v>1310</v>
      </c>
      <c r="Q222" s="25" t="s">
        <v>41</v>
      </c>
      <c r="R222" s="26" t="s">
        <v>42</v>
      </c>
      <c r="S222" s="25" t="s">
        <v>43</v>
      </c>
      <c r="T222" s="33" t="s">
        <v>1311</v>
      </c>
      <c r="U222" s="23"/>
      <c r="V222" s="21" t="s">
        <v>59</v>
      </c>
      <c r="W222" s="23"/>
      <c r="X222" s="23"/>
      <c r="Y222" s="28" t="s">
        <v>1312</v>
      </c>
      <c r="Z222" s="29"/>
      <c r="AA222" s="30" t="s">
        <v>1313</v>
      </c>
      <c r="AB222" s="31"/>
    </row>
    <row r="223" ht="24.0" customHeight="1">
      <c r="A223" s="18">
        <v>221.0</v>
      </c>
      <c r="B223" s="19" t="s">
        <v>1198</v>
      </c>
      <c r="C223" s="20">
        <v>41934.0</v>
      </c>
      <c r="D223" s="21" t="s">
        <v>48</v>
      </c>
      <c r="E223" s="11" t="s">
        <v>49</v>
      </c>
      <c r="F223" s="21" t="s">
        <v>98</v>
      </c>
      <c r="G223" s="21" t="s">
        <v>1314</v>
      </c>
      <c r="H223" s="21" t="s">
        <v>36</v>
      </c>
      <c r="I223" s="21" t="s">
        <v>37</v>
      </c>
      <c r="J223" s="21" t="s">
        <v>100</v>
      </c>
      <c r="K223" s="22">
        <v>11.0</v>
      </c>
      <c r="L223" s="23"/>
      <c r="M223" s="24"/>
      <c r="N223" s="23"/>
      <c r="O223" s="21" t="s">
        <v>39</v>
      </c>
      <c r="P223" s="32"/>
      <c r="Q223" s="25" t="s">
        <v>41</v>
      </c>
      <c r="R223" s="26" t="s">
        <v>42</v>
      </c>
      <c r="S223" s="25" t="s">
        <v>58</v>
      </c>
      <c r="T223" s="27"/>
      <c r="U223" s="23"/>
      <c r="V223" s="21" t="s">
        <v>59</v>
      </c>
      <c r="W223" s="23"/>
      <c r="X223" s="23"/>
      <c r="Y223" s="28" t="s">
        <v>1315</v>
      </c>
      <c r="Z223" s="29"/>
      <c r="AA223" s="30" t="s">
        <v>1316</v>
      </c>
      <c r="AB223" s="31"/>
    </row>
    <row r="224" ht="24.0" customHeight="1">
      <c r="A224" s="18">
        <v>222.0</v>
      </c>
      <c r="B224" s="19" t="s">
        <v>1198</v>
      </c>
      <c r="C224" s="20">
        <v>41934.0</v>
      </c>
      <c r="D224" s="21" t="s">
        <v>1282</v>
      </c>
      <c r="E224" s="11" t="s">
        <v>184</v>
      </c>
      <c r="F224" s="21" t="s">
        <v>1317</v>
      </c>
      <c r="G224" s="21" t="s">
        <v>1318</v>
      </c>
      <c r="H224" s="21" t="s">
        <v>36</v>
      </c>
      <c r="I224" s="21" t="s">
        <v>37</v>
      </c>
      <c r="J224" s="21" t="s">
        <v>100</v>
      </c>
      <c r="K224" s="22">
        <v>15.0</v>
      </c>
      <c r="L224" s="21" t="s">
        <v>1319</v>
      </c>
      <c r="M224" s="24">
        <v>16.0</v>
      </c>
      <c r="N224" s="21" t="s">
        <v>528</v>
      </c>
      <c r="O224" s="21" t="s">
        <v>39</v>
      </c>
      <c r="P224" s="25" t="s">
        <v>253</v>
      </c>
      <c r="Q224" s="25" t="s">
        <v>41</v>
      </c>
      <c r="R224" s="26" t="s">
        <v>42</v>
      </c>
      <c r="S224" s="25" t="s">
        <v>89</v>
      </c>
      <c r="T224" s="27"/>
      <c r="U224" s="23"/>
      <c r="V224" s="21" t="s">
        <v>59</v>
      </c>
      <c r="W224" s="23"/>
      <c r="X224" s="23"/>
      <c r="Y224" s="42" t="s">
        <v>1320</v>
      </c>
      <c r="Z224" s="29"/>
      <c r="AA224" s="30" t="s">
        <v>1321</v>
      </c>
      <c r="AB224" s="31"/>
    </row>
    <row r="225" ht="24.0" customHeight="1">
      <c r="A225" s="18">
        <v>223.0</v>
      </c>
      <c r="B225" s="19" t="s">
        <v>1198</v>
      </c>
      <c r="C225" s="20">
        <v>41934.0</v>
      </c>
      <c r="D225" s="21" t="s">
        <v>74</v>
      </c>
      <c r="E225" s="11" t="s">
        <v>49</v>
      </c>
      <c r="F225" s="21" t="s">
        <v>631</v>
      </c>
      <c r="G225" s="21" t="s">
        <v>1322</v>
      </c>
      <c r="H225" s="21" t="s">
        <v>36</v>
      </c>
      <c r="I225" s="21" t="s">
        <v>37</v>
      </c>
      <c r="J225" s="21" t="s">
        <v>38</v>
      </c>
      <c r="K225" s="22">
        <v>1.0</v>
      </c>
      <c r="L225" s="21" t="s">
        <v>1323</v>
      </c>
      <c r="M225" s="24" t="s">
        <v>1155</v>
      </c>
      <c r="N225" s="21" t="s">
        <v>252</v>
      </c>
      <c r="O225" s="21" t="s">
        <v>39</v>
      </c>
      <c r="P225" s="25" t="s">
        <v>1324</v>
      </c>
      <c r="Q225" s="25" t="s">
        <v>41</v>
      </c>
      <c r="R225" s="26" t="s">
        <v>42</v>
      </c>
      <c r="S225" s="25" t="s">
        <v>43</v>
      </c>
      <c r="T225" s="27"/>
      <c r="U225" s="23"/>
      <c r="V225" s="21" t="s">
        <v>59</v>
      </c>
      <c r="W225" s="23"/>
      <c r="X225" s="23"/>
      <c r="Y225" s="28" t="s">
        <v>1325</v>
      </c>
      <c r="Z225" s="29"/>
      <c r="AA225" s="30" t="s">
        <v>1326</v>
      </c>
      <c r="AB225" s="31"/>
    </row>
    <row r="226" ht="24.0" customHeight="1">
      <c r="A226" s="18">
        <v>224.0</v>
      </c>
      <c r="B226" s="19" t="s">
        <v>1198</v>
      </c>
      <c r="C226" s="20">
        <v>41935.0</v>
      </c>
      <c r="D226" s="21" t="s">
        <v>156</v>
      </c>
      <c r="E226" s="11" t="s">
        <v>33</v>
      </c>
      <c r="F226" s="21" t="s">
        <v>1233</v>
      </c>
      <c r="G226" s="21" t="s">
        <v>1327</v>
      </c>
      <c r="H226" s="21" t="s">
        <v>36</v>
      </c>
      <c r="I226" s="21" t="s">
        <v>37</v>
      </c>
      <c r="J226" s="21" t="s">
        <v>53</v>
      </c>
      <c r="K226" s="22">
        <v>1.0</v>
      </c>
      <c r="L226" s="21" t="s">
        <v>1328</v>
      </c>
      <c r="M226" s="24">
        <v>40.0</v>
      </c>
      <c r="N226" s="21" t="s">
        <v>1036</v>
      </c>
      <c r="O226" s="21" t="s">
        <v>57</v>
      </c>
      <c r="P226" s="25" t="s">
        <v>1329</v>
      </c>
      <c r="Q226" s="25" t="s">
        <v>41</v>
      </c>
      <c r="R226" s="26" t="s">
        <v>42</v>
      </c>
      <c r="S226" s="25" t="s">
        <v>89</v>
      </c>
      <c r="T226" s="27"/>
      <c r="U226" s="23"/>
      <c r="V226" s="21" t="s">
        <v>59</v>
      </c>
      <c r="W226" s="23"/>
      <c r="X226" s="23"/>
      <c r="Y226" s="28" t="s">
        <v>1330</v>
      </c>
      <c r="Z226" s="29"/>
      <c r="AA226" s="30" t="s">
        <v>1331</v>
      </c>
      <c r="AB226" s="31"/>
    </row>
    <row r="227" ht="24.0" customHeight="1">
      <c r="A227" s="18">
        <v>225.0</v>
      </c>
      <c r="B227" s="19" t="s">
        <v>1198</v>
      </c>
      <c r="C227" s="20">
        <v>41935.0</v>
      </c>
      <c r="D227" s="21" t="s">
        <v>48</v>
      </c>
      <c r="E227" s="11" t="s">
        <v>49</v>
      </c>
      <c r="F227" s="21" t="s">
        <v>98</v>
      </c>
      <c r="G227" s="21" t="s">
        <v>1332</v>
      </c>
      <c r="H227" s="21" t="s">
        <v>36</v>
      </c>
      <c r="I227" s="21" t="s">
        <v>37</v>
      </c>
      <c r="J227" s="21" t="s">
        <v>100</v>
      </c>
      <c r="K227" s="22">
        <v>4.0</v>
      </c>
      <c r="L227" s="23"/>
      <c r="M227" s="24" t="s">
        <v>1155</v>
      </c>
      <c r="N227" s="23"/>
      <c r="O227" s="21" t="s">
        <v>39</v>
      </c>
      <c r="P227" s="25" t="s">
        <v>253</v>
      </c>
      <c r="Q227" s="25" t="s">
        <v>41</v>
      </c>
      <c r="R227" s="26" t="s">
        <v>42</v>
      </c>
      <c r="S227" s="25" t="s">
        <v>89</v>
      </c>
      <c r="T227" s="27"/>
      <c r="U227" s="23"/>
      <c r="V227" s="21" t="s">
        <v>59</v>
      </c>
      <c r="W227" s="23"/>
      <c r="X227" s="23"/>
      <c r="Y227" s="28" t="s">
        <v>1333</v>
      </c>
      <c r="Z227" s="29" t="s">
        <v>1334</v>
      </c>
      <c r="AA227" s="30" t="s">
        <v>1335</v>
      </c>
      <c r="AB227" s="31"/>
    </row>
    <row r="228" ht="24.0" customHeight="1">
      <c r="A228" s="18">
        <v>226.0</v>
      </c>
      <c r="B228" s="19" t="s">
        <v>1198</v>
      </c>
      <c r="C228" s="20">
        <v>41935.0</v>
      </c>
      <c r="D228" s="21" t="s">
        <v>48</v>
      </c>
      <c r="E228" s="11" t="s">
        <v>49</v>
      </c>
      <c r="F228" s="21" t="s">
        <v>98</v>
      </c>
      <c r="G228" s="21" t="s">
        <v>1336</v>
      </c>
      <c r="H228" s="21" t="s">
        <v>36</v>
      </c>
      <c r="I228" s="21" t="s">
        <v>37</v>
      </c>
      <c r="J228" s="21" t="s">
        <v>100</v>
      </c>
      <c r="K228" s="22">
        <v>1.0</v>
      </c>
      <c r="L228" s="23"/>
      <c r="M228" s="24"/>
      <c r="N228" s="23"/>
      <c r="O228" s="21" t="s">
        <v>39</v>
      </c>
      <c r="P228" s="32"/>
      <c r="Q228" s="25" t="s">
        <v>41</v>
      </c>
      <c r="R228" s="26" t="s">
        <v>42</v>
      </c>
      <c r="S228" s="25" t="s">
        <v>58</v>
      </c>
      <c r="T228" s="27"/>
      <c r="U228" s="23"/>
      <c r="V228" s="21" t="s">
        <v>59</v>
      </c>
      <c r="W228" s="23"/>
      <c r="X228" s="21" t="s">
        <v>1337</v>
      </c>
      <c r="Y228" s="28" t="s">
        <v>1334</v>
      </c>
      <c r="Z228" s="29"/>
      <c r="AA228" s="30" t="s">
        <v>1338</v>
      </c>
      <c r="AB228" s="31"/>
    </row>
    <row r="229" ht="24.0" customHeight="1">
      <c r="A229" s="18">
        <v>227.0</v>
      </c>
      <c r="B229" s="19" t="s">
        <v>1198</v>
      </c>
      <c r="C229" s="20">
        <v>41937.0</v>
      </c>
      <c r="D229" s="21" t="s">
        <v>223</v>
      </c>
      <c r="E229" s="11" t="s">
        <v>224</v>
      </c>
      <c r="F229" s="21" t="s">
        <v>225</v>
      </c>
      <c r="G229" s="21" t="s">
        <v>1339</v>
      </c>
      <c r="H229" s="21" t="s">
        <v>36</v>
      </c>
      <c r="I229" s="21" t="s">
        <v>52</v>
      </c>
      <c r="J229" s="21" t="s">
        <v>53</v>
      </c>
      <c r="K229" s="22">
        <v>1.0</v>
      </c>
      <c r="L229" s="23"/>
      <c r="M229" s="24" t="s">
        <v>1155</v>
      </c>
      <c r="N229" s="21" t="s">
        <v>1340</v>
      </c>
      <c r="O229" s="21" t="s">
        <v>57</v>
      </c>
      <c r="P229" s="25" t="s">
        <v>1201</v>
      </c>
      <c r="Q229" s="25" t="s">
        <v>41</v>
      </c>
      <c r="R229" s="26" t="s">
        <v>42</v>
      </c>
      <c r="S229" s="25" t="s">
        <v>89</v>
      </c>
      <c r="T229" s="27"/>
      <c r="U229" s="23"/>
      <c r="V229" s="21" t="s">
        <v>136</v>
      </c>
      <c r="W229" s="23"/>
      <c r="X229" s="23"/>
      <c r="Y229" s="28" t="s">
        <v>1341</v>
      </c>
      <c r="Z229" s="29"/>
      <c r="AA229" s="30" t="s">
        <v>1342</v>
      </c>
      <c r="AB229" s="31"/>
    </row>
    <row r="230" ht="24.0" customHeight="1">
      <c r="A230" s="18">
        <v>228.0</v>
      </c>
      <c r="B230" s="19" t="s">
        <v>1198</v>
      </c>
      <c r="C230" s="20">
        <v>41938.0</v>
      </c>
      <c r="D230" s="21" t="s">
        <v>48</v>
      </c>
      <c r="E230" s="11" t="s">
        <v>49</v>
      </c>
      <c r="F230" s="21" t="s">
        <v>98</v>
      </c>
      <c r="G230" s="21" t="s">
        <v>1343</v>
      </c>
      <c r="H230" s="21" t="s">
        <v>36</v>
      </c>
      <c r="I230" s="21" t="s">
        <v>37</v>
      </c>
      <c r="J230" s="21" t="s">
        <v>100</v>
      </c>
      <c r="K230" s="22">
        <v>6.0</v>
      </c>
      <c r="L230" s="23"/>
      <c r="M230" s="24"/>
      <c r="N230" s="23"/>
      <c r="O230" s="21" t="s">
        <v>39</v>
      </c>
      <c r="P230" s="32"/>
      <c r="Q230" s="25" t="s">
        <v>41</v>
      </c>
      <c r="R230" s="26" t="s">
        <v>42</v>
      </c>
      <c r="S230" s="25" t="s">
        <v>58</v>
      </c>
      <c r="T230" s="27"/>
      <c r="U230" s="23"/>
      <c r="V230" s="21" t="s">
        <v>59</v>
      </c>
      <c r="W230" s="23"/>
      <c r="X230" s="23"/>
      <c r="Y230" s="28" t="s">
        <v>1344</v>
      </c>
      <c r="Z230" s="29"/>
      <c r="AA230" s="30" t="s">
        <v>1345</v>
      </c>
      <c r="AB230" s="31"/>
    </row>
    <row r="231" ht="24.0" customHeight="1">
      <c r="A231" s="18">
        <v>229.0</v>
      </c>
      <c r="B231" s="19" t="s">
        <v>1198</v>
      </c>
      <c r="C231" s="20">
        <v>41938.0</v>
      </c>
      <c r="D231" s="21" t="s">
        <v>1103</v>
      </c>
      <c r="E231" s="11" t="s">
        <v>224</v>
      </c>
      <c r="F231" s="21" t="s">
        <v>1104</v>
      </c>
      <c r="G231" s="21" t="s">
        <v>1346</v>
      </c>
      <c r="H231" s="21" t="s">
        <v>64</v>
      </c>
      <c r="I231" s="21" t="s">
        <v>52</v>
      </c>
      <c r="J231" s="21" t="s">
        <v>53</v>
      </c>
      <c r="K231" s="22">
        <v>2.0</v>
      </c>
      <c r="L231" s="21" t="s">
        <v>1347</v>
      </c>
      <c r="M231" s="24" t="s">
        <v>1348</v>
      </c>
      <c r="N231" s="21" t="s">
        <v>1349</v>
      </c>
      <c r="O231" s="21" t="s">
        <v>57</v>
      </c>
      <c r="P231" s="25" t="s">
        <v>1350</v>
      </c>
      <c r="Q231" s="25" t="s">
        <v>230</v>
      </c>
      <c r="R231" s="26" t="s">
        <v>42</v>
      </c>
      <c r="S231" s="25" t="s">
        <v>43</v>
      </c>
      <c r="T231" s="33" t="s">
        <v>1351</v>
      </c>
      <c r="U231" s="23"/>
      <c r="V231" s="21" t="s">
        <v>59</v>
      </c>
      <c r="W231" s="23"/>
      <c r="X231" s="23"/>
      <c r="Y231" s="28" t="s">
        <v>1352</v>
      </c>
      <c r="Z231" s="29"/>
      <c r="AA231" s="30" t="s">
        <v>1353</v>
      </c>
      <c r="AB231" s="31"/>
    </row>
    <row r="232" ht="24.0" customHeight="1">
      <c r="A232" s="18">
        <v>230.0</v>
      </c>
      <c r="B232" s="19" t="s">
        <v>1198</v>
      </c>
      <c r="C232" s="20">
        <v>41941.0</v>
      </c>
      <c r="D232" s="21" t="s">
        <v>48</v>
      </c>
      <c r="E232" s="11" t="s">
        <v>49</v>
      </c>
      <c r="F232" s="21" t="s">
        <v>98</v>
      </c>
      <c r="G232" s="21" t="s">
        <v>1354</v>
      </c>
      <c r="H232" s="21" t="s">
        <v>36</v>
      </c>
      <c r="I232" s="21" t="s">
        <v>37</v>
      </c>
      <c r="J232" s="21" t="s">
        <v>100</v>
      </c>
      <c r="K232" s="22">
        <v>7.0</v>
      </c>
      <c r="L232" s="23"/>
      <c r="M232" s="24"/>
      <c r="N232" s="23"/>
      <c r="O232" s="21" t="s">
        <v>39</v>
      </c>
      <c r="P232" s="32"/>
      <c r="Q232" s="25" t="s">
        <v>41</v>
      </c>
      <c r="R232" s="26" t="s">
        <v>42</v>
      </c>
      <c r="S232" s="25" t="s">
        <v>58</v>
      </c>
      <c r="T232" s="27"/>
      <c r="U232" s="23"/>
      <c r="V232" s="21" t="s">
        <v>59</v>
      </c>
      <c r="W232" s="23"/>
      <c r="X232" s="23"/>
      <c r="Y232" s="28" t="s">
        <v>1355</v>
      </c>
      <c r="Z232" s="29"/>
      <c r="AA232" s="30" t="s">
        <v>1356</v>
      </c>
      <c r="AB232" s="31"/>
    </row>
    <row r="233" ht="24.0" customHeight="1">
      <c r="A233" s="18">
        <v>231.0</v>
      </c>
      <c r="B233" s="19" t="s">
        <v>1198</v>
      </c>
      <c r="C233" s="20">
        <v>41942.0</v>
      </c>
      <c r="D233" s="21" t="s">
        <v>48</v>
      </c>
      <c r="E233" s="11" t="s">
        <v>49</v>
      </c>
      <c r="F233" s="21" t="s">
        <v>98</v>
      </c>
      <c r="G233" s="21" t="s">
        <v>1357</v>
      </c>
      <c r="H233" s="21" t="s">
        <v>36</v>
      </c>
      <c r="I233" s="21" t="s">
        <v>37</v>
      </c>
      <c r="J233" s="21" t="s">
        <v>100</v>
      </c>
      <c r="K233" s="22">
        <v>5.0</v>
      </c>
      <c r="L233" s="23"/>
      <c r="M233" s="24"/>
      <c r="N233" s="23"/>
      <c r="O233" s="21" t="s">
        <v>39</v>
      </c>
      <c r="P233" s="32"/>
      <c r="Q233" s="25" t="s">
        <v>41</v>
      </c>
      <c r="R233" s="26" t="s">
        <v>42</v>
      </c>
      <c r="S233" s="25" t="s">
        <v>58</v>
      </c>
      <c r="T233" s="27"/>
      <c r="U233" s="23"/>
      <c r="V233" s="21" t="s">
        <v>59</v>
      </c>
      <c r="W233" s="23"/>
      <c r="X233" s="23"/>
      <c r="Y233" s="28" t="s">
        <v>1358</v>
      </c>
      <c r="Z233" s="29"/>
      <c r="AA233" s="30" t="s">
        <v>1359</v>
      </c>
      <c r="AB233" s="31"/>
    </row>
    <row r="234" ht="24.0" customHeight="1">
      <c r="A234" s="18">
        <v>232.0</v>
      </c>
      <c r="B234" s="19" t="s">
        <v>1198</v>
      </c>
      <c r="C234" s="20">
        <v>41942.0</v>
      </c>
      <c r="D234" s="21" t="s">
        <v>223</v>
      </c>
      <c r="E234" s="11" t="s">
        <v>224</v>
      </c>
      <c r="F234" s="21" t="s">
        <v>903</v>
      </c>
      <c r="G234" s="21" t="s">
        <v>1360</v>
      </c>
      <c r="H234" s="21" t="s">
        <v>36</v>
      </c>
      <c r="I234" s="21" t="s">
        <v>52</v>
      </c>
      <c r="J234" s="21" t="s">
        <v>77</v>
      </c>
      <c r="K234" s="22">
        <v>1.0</v>
      </c>
      <c r="L234" s="21" t="s">
        <v>1361</v>
      </c>
      <c r="M234" s="24">
        <v>25.0</v>
      </c>
      <c r="N234" s="21" t="s">
        <v>1362</v>
      </c>
      <c r="O234" s="21" t="s">
        <v>39</v>
      </c>
      <c r="P234" s="25" t="s">
        <v>324</v>
      </c>
      <c r="Q234" s="25" t="s">
        <v>41</v>
      </c>
      <c r="R234" s="26" t="s">
        <v>42</v>
      </c>
      <c r="S234" s="25" t="s">
        <v>89</v>
      </c>
      <c r="T234" s="33" t="s">
        <v>1363</v>
      </c>
      <c r="U234" s="23"/>
      <c r="V234" s="21" t="s">
        <v>59</v>
      </c>
      <c r="W234" s="23"/>
      <c r="X234" s="23"/>
      <c r="Y234" s="28" t="s">
        <v>1364</v>
      </c>
      <c r="Z234" s="29" t="s">
        <v>1365</v>
      </c>
      <c r="AA234" s="30" t="s">
        <v>1366</v>
      </c>
      <c r="AB234" s="31"/>
    </row>
    <row r="235" ht="24.0" customHeight="1">
      <c r="A235" s="18">
        <v>233.0</v>
      </c>
      <c r="B235" s="19" t="s">
        <v>1198</v>
      </c>
      <c r="C235" s="20">
        <v>41942.0</v>
      </c>
      <c r="D235" s="21" t="s">
        <v>919</v>
      </c>
      <c r="E235" s="11" t="s">
        <v>224</v>
      </c>
      <c r="F235" s="21" t="s">
        <v>1367</v>
      </c>
      <c r="G235" s="21" t="s">
        <v>1368</v>
      </c>
      <c r="H235" s="21" t="s">
        <v>36</v>
      </c>
      <c r="I235" s="21" t="s">
        <v>37</v>
      </c>
      <c r="J235" s="21" t="s">
        <v>53</v>
      </c>
      <c r="K235" s="22">
        <v>1.0</v>
      </c>
      <c r="L235" s="21" t="s">
        <v>1369</v>
      </c>
      <c r="M235" s="24" t="s">
        <v>1155</v>
      </c>
      <c r="N235" s="21" t="s">
        <v>252</v>
      </c>
      <c r="O235" s="21" t="s">
        <v>57</v>
      </c>
      <c r="P235" s="25" t="s">
        <v>1370</v>
      </c>
      <c r="Q235" s="25" t="s">
        <v>41</v>
      </c>
      <c r="R235" s="26" t="s">
        <v>42</v>
      </c>
      <c r="S235" s="25" t="s">
        <v>89</v>
      </c>
      <c r="T235" s="33" t="s">
        <v>1371</v>
      </c>
      <c r="U235" s="23"/>
      <c r="V235" s="21" t="s">
        <v>325</v>
      </c>
      <c r="W235" s="23"/>
      <c r="X235" s="23"/>
      <c r="Y235" s="28" t="s">
        <v>1372</v>
      </c>
      <c r="Z235" s="29" t="s">
        <v>1373</v>
      </c>
      <c r="AA235" s="30" t="s">
        <v>1374</v>
      </c>
      <c r="AB235" s="31"/>
    </row>
    <row r="236" ht="24.0" customHeight="1">
      <c r="A236" s="18">
        <v>234.0</v>
      </c>
      <c r="B236" s="19" t="s">
        <v>1198</v>
      </c>
      <c r="C236" s="20">
        <v>41946.0</v>
      </c>
      <c r="D236" s="21" t="s">
        <v>32</v>
      </c>
      <c r="E236" s="11" t="s">
        <v>33</v>
      </c>
      <c r="F236" s="21" t="s">
        <v>233</v>
      </c>
      <c r="G236" s="21" t="s">
        <v>1298</v>
      </c>
      <c r="H236" s="21" t="s">
        <v>36</v>
      </c>
      <c r="I236" s="21" t="s">
        <v>52</v>
      </c>
      <c r="J236" s="21" t="s">
        <v>153</v>
      </c>
      <c r="K236" s="22">
        <v>1.0</v>
      </c>
      <c r="L236" s="21" t="s">
        <v>1375</v>
      </c>
      <c r="M236" s="24" t="s">
        <v>1155</v>
      </c>
      <c r="N236" s="21" t="s">
        <v>176</v>
      </c>
      <c r="O236" s="21" t="s">
        <v>39</v>
      </c>
      <c r="P236" s="25" t="s">
        <v>1376</v>
      </c>
      <c r="Q236" s="25" t="s">
        <v>41</v>
      </c>
      <c r="R236" s="26" t="s">
        <v>42</v>
      </c>
      <c r="S236" s="25" t="s">
        <v>43</v>
      </c>
      <c r="T236" s="33" t="s">
        <v>1377</v>
      </c>
      <c r="U236" s="23"/>
      <c r="V236" s="21" t="s">
        <v>136</v>
      </c>
      <c r="W236" s="23"/>
      <c r="X236" s="23"/>
      <c r="Y236" s="28" t="s">
        <v>1378</v>
      </c>
      <c r="Z236" s="29"/>
      <c r="AA236" s="30" t="s">
        <v>1379</v>
      </c>
      <c r="AB236" s="31"/>
    </row>
    <row r="237" ht="24.0" customHeight="1">
      <c r="A237" s="18">
        <v>235.0</v>
      </c>
      <c r="B237" s="19" t="s">
        <v>1198</v>
      </c>
      <c r="C237" s="20">
        <v>41946.0</v>
      </c>
      <c r="D237" s="21" t="s">
        <v>32</v>
      </c>
      <c r="E237" s="11" t="s">
        <v>33</v>
      </c>
      <c r="F237" s="21" t="s">
        <v>1380</v>
      </c>
      <c r="G237" s="21" t="s">
        <v>1381</v>
      </c>
      <c r="H237" s="21" t="s">
        <v>36</v>
      </c>
      <c r="I237" s="21" t="s">
        <v>52</v>
      </c>
      <c r="J237" s="21" t="s">
        <v>125</v>
      </c>
      <c r="K237" s="22">
        <v>1.0</v>
      </c>
      <c r="L237" s="23"/>
      <c r="M237" s="24" t="s">
        <v>1155</v>
      </c>
      <c r="N237" s="23"/>
      <c r="O237" s="21" t="s">
        <v>39</v>
      </c>
      <c r="P237" s="32"/>
      <c r="Q237" s="25" t="s">
        <v>41</v>
      </c>
      <c r="R237" s="26" t="s">
        <v>42</v>
      </c>
      <c r="S237" s="25" t="s">
        <v>43</v>
      </c>
      <c r="T237" s="27"/>
      <c r="U237" s="23"/>
      <c r="V237" s="21" t="s">
        <v>44</v>
      </c>
      <c r="W237" s="23"/>
      <c r="X237" s="23"/>
      <c r="Y237" s="28" t="s">
        <v>1382</v>
      </c>
      <c r="Z237" s="29"/>
      <c r="AA237" s="30" t="s">
        <v>1383</v>
      </c>
      <c r="AB237" s="31"/>
    </row>
    <row r="238" ht="24.0" customHeight="1">
      <c r="A238" s="18">
        <v>236.0</v>
      </c>
      <c r="B238" s="19" t="s">
        <v>1198</v>
      </c>
      <c r="C238" s="20">
        <v>41947.0</v>
      </c>
      <c r="D238" s="21" t="s">
        <v>48</v>
      </c>
      <c r="E238" s="11" t="s">
        <v>49</v>
      </c>
      <c r="F238" s="21" t="s">
        <v>98</v>
      </c>
      <c r="G238" s="21" t="s">
        <v>1384</v>
      </c>
      <c r="H238" s="21" t="s">
        <v>36</v>
      </c>
      <c r="I238" s="21" t="s">
        <v>37</v>
      </c>
      <c r="J238" s="21" t="s">
        <v>100</v>
      </c>
      <c r="K238" s="22">
        <v>7.0</v>
      </c>
      <c r="L238" s="23"/>
      <c r="M238" s="24"/>
      <c r="N238" s="23"/>
      <c r="O238" s="21" t="s">
        <v>39</v>
      </c>
      <c r="P238" s="32"/>
      <c r="Q238" s="25" t="s">
        <v>41</v>
      </c>
      <c r="R238" s="26" t="s">
        <v>42</v>
      </c>
      <c r="S238" s="25" t="s">
        <v>58</v>
      </c>
      <c r="T238" s="27"/>
      <c r="U238" s="23"/>
      <c r="V238" s="21" t="s">
        <v>59</v>
      </c>
      <c r="W238" s="23"/>
      <c r="X238" s="23"/>
      <c r="Y238" s="28" t="s">
        <v>1385</v>
      </c>
      <c r="Z238" s="29"/>
      <c r="AA238" s="30" t="s">
        <v>1386</v>
      </c>
      <c r="AB238" s="31"/>
    </row>
    <row r="239" ht="24.0" customHeight="1">
      <c r="A239" s="18">
        <v>237.0</v>
      </c>
      <c r="B239" s="19" t="s">
        <v>1198</v>
      </c>
      <c r="C239" s="20">
        <v>41948.0</v>
      </c>
      <c r="D239" s="21" t="s">
        <v>32</v>
      </c>
      <c r="E239" s="11" t="s">
        <v>33</v>
      </c>
      <c r="F239" s="21" t="s">
        <v>1387</v>
      </c>
      <c r="G239" s="21" t="s">
        <v>1388</v>
      </c>
      <c r="H239" s="21" t="s">
        <v>36</v>
      </c>
      <c r="I239" s="21" t="s">
        <v>52</v>
      </c>
      <c r="J239" s="21" t="s">
        <v>153</v>
      </c>
      <c r="K239" s="22">
        <v>1.0</v>
      </c>
      <c r="L239" s="21" t="s">
        <v>1389</v>
      </c>
      <c r="M239" s="24" t="s">
        <v>1155</v>
      </c>
      <c r="N239" s="21" t="s">
        <v>284</v>
      </c>
      <c r="O239" s="21" t="s">
        <v>39</v>
      </c>
      <c r="P239" s="25" t="s">
        <v>1390</v>
      </c>
      <c r="Q239" s="25" t="s">
        <v>41</v>
      </c>
      <c r="R239" s="26" t="s">
        <v>42</v>
      </c>
      <c r="S239" s="25" t="s">
        <v>89</v>
      </c>
      <c r="T239" s="33" t="s">
        <v>1391</v>
      </c>
      <c r="U239" s="23"/>
      <c r="V239" s="21" t="s">
        <v>59</v>
      </c>
      <c r="W239" s="23"/>
      <c r="X239" s="23"/>
      <c r="Y239" s="28" t="s">
        <v>1392</v>
      </c>
      <c r="Z239" s="29"/>
      <c r="AA239" s="30" t="s">
        <v>1393</v>
      </c>
      <c r="AB239" s="31"/>
    </row>
    <row r="240" ht="24.0" customHeight="1">
      <c r="A240" s="18">
        <v>238.0</v>
      </c>
      <c r="B240" s="19" t="s">
        <v>1198</v>
      </c>
      <c r="C240" s="20">
        <v>41948.0</v>
      </c>
      <c r="D240" s="21" t="s">
        <v>32</v>
      </c>
      <c r="E240" s="11" t="s">
        <v>33</v>
      </c>
      <c r="F240" s="21" t="s">
        <v>233</v>
      </c>
      <c r="G240" s="21" t="s">
        <v>1394</v>
      </c>
      <c r="H240" s="21" t="s">
        <v>36</v>
      </c>
      <c r="I240" s="21" t="s">
        <v>52</v>
      </c>
      <c r="J240" s="21" t="s">
        <v>153</v>
      </c>
      <c r="K240" s="22">
        <v>1.0</v>
      </c>
      <c r="L240" s="21" t="s">
        <v>1395</v>
      </c>
      <c r="M240" s="24" t="s">
        <v>1155</v>
      </c>
      <c r="N240" s="21" t="s">
        <v>1396</v>
      </c>
      <c r="O240" s="21" t="s">
        <v>362</v>
      </c>
      <c r="P240" s="25" t="s">
        <v>1397</v>
      </c>
      <c r="Q240" s="25" t="s">
        <v>41</v>
      </c>
      <c r="R240" s="26" t="s">
        <v>42</v>
      </c>
      <c r="S240" s="25" t="s">
        <v>89</v>
      </c>
      <c r="T240" s="33" t="s">
        <v>1398</v>
      </c>
      <c r="U240" s="23"/>
      <c r="V240" s="21" t="s">
        <v>59</v>
      </c>
      <c r="W240" s="23"/>
      <c r="X240" s="23"/>
      <c r="Y240" s="28" t="s">
        <v>1399</v>
      </c>
      <c r="Z240" s="29"/>
      <c r="AA240" s="30" t="s">
        <v>1400</v>
      </c>
      <c r="AB240" s="31"/>
    </row>
    <row r="241" ht="24.0" customHeight="1">
      <c r="A241" s="18">
        <v>239.0</v>
      </c>
      <c r="B241" s="19" t="s">
        <v>1198</v>
      </c>
      <c r="C241" s="20">
        <v>41951.0</v>
      </c>
      <c r="D241" s="21" t="s">
        <v>48</v>
      </c>
      <c r="E241" s="11" t="s">
        <v>49</v>
      </c>
      <c r="F241" s="21" t="s">
        <v>376</v>
      </c>
      <c r="G241" s="21" t="s">
        <v>1401</v>
      </c>
      <c r="H241" s="21" t="s">
        <v>36</v>
      </c>
      <c r="I241" s="21" t="s">
        <v>52</v>
      </c>
      <c r="J241" s="21" t="s">
        <v>53</v>
      </c>
      <c r="K241" s="22">
        <v>1.0</v>
      </c>
      <c r="L241" s="21" t="s">
        <v>1402</v>
      </c>
      <c r="M241" s="24" t="s">
        <v>1155</v>
      </c>
      <c r="N241" s="21" t="s">
        <v>176</v>
      </c>
      <c r="O241" s="21" t="s">
        <v>57</v>
      </c>
      <c r="P241" s="25" t="s">
        <v>1403</v>
      </c>
      <c r="Q241" s="25" t="s">
        <v>41</v>
      </c>
      <c r="R241" s="26" t="s">
        <v>42</v>
      </c>
      <c r="S241" s="25" t="s">
        <v>89</v>
      </c>
      <c r="T241" s="27"/>
      <c r="U241" s="23"/>
      <c r="V241" s="21" t="s">
        <v>136</v>
      </c>
      <c r="W241" s="23"/>
      <c r="X241" s="23"/>
      <c r="Y241" s="28" t="s">
        <v>1404</v>
      </c>
      <c r="Z241" s="29"/>
      <c r="AA241" s="30" t="s">
        <v>1405</v>
      </c>
      <c r="AB241" s="31"/>
    </row>
    <row r="242" ht="24.0" customHeight="1">
      <c r="A242" s="18">
        <v>240.0</v>
      </c>
      <c r="B242" s="19" t="s">
        <v>1198</v>
      </c>
      <c r="C242" s="20">
        <v>41951.0</v>
      </c>
      <c r="D242" s="21" t="s">
        <v>48</v>
      </c>
      <c r="E242" s="11" t="s">
        <v>49</v>
      </c>
      <c r="F242" s="21" t="s">
        <v>98</v>
      </c>
      <c r="G242" s="21" t="s">
        <v>1406</v>
      </c>
      <c r="H242" s="21" t="s">
        <v>36</v>
      </c>
      <c r="I242" s="21" t="s">
        <v>37</v>
      </c>
      <c r="J242" s="21" t="s">
        <v>100</v>
      </c>
      <c r="K242" s="22">
        <v>1.0</v>
      </c>
      <c r="L242" s="23"/>
      <c r="M242" s="24"/>
      <c r="N242" s="23"/>
      <c r="O242" s="21" t="s">
        <v>39</v>
      </c>
      <c r="P242" s="32"/>
      <c r="Q242" s="25" t="s">
        <v>41</v>
      </c>
      <c r="R242" s="26" t="s">
        <v>42</v>
      </c>
      <c r="S242" s="25" t="s">
        <v>58</v>
      </c>
      <c r="T242" s="27"/>
      <c r="U242" s="23"/>
      <c r="V242" s="21" t="s">
        <v>59</v>
      </c>
      <c r="W242" s="23"/>
      <c r="X242" s="21" t="s">
        <v>1407</v>
      </c>
      <c r="Y242" s="28" t="s">
        <v>1408</v>
      </c>
      <c r="Z242" s="29"/>
      <c r="AA242" s="30" t="s">
        <v>1409</v>
      </c>
      <c r="AB242" s="31"/>
    </row>
    <row r="243" ht="24.0" customHeight="1">
      <c r="A243" s="18">
        <v>241.0</v>
      </c>
      <c r="B243" s="19" t="s">
        <v>1198</v>
      </c>
      <c r="C243" s="20">
        <v>41952.0</v>
      </c>
      <c r="D243" s="21" t="s">
        <v>48</v>
      </c>
      <c r="E243" s="11" t="s">
        <v>49</v>
      </c>
      <c r="F243" s="21" t="s">
        <v>98</v>
      </c>
      <c r="G243" s="21" t="s">
        <v>1410</v>
      </c>
      <c r="H243" s="21" t="s">
        <v>36</v>
      </c>
      <c r="I243" s="21" t="s">
        <v>37</v>
      </c>
      <c r="J243" s="21" t="s">
        <v>100</v>
      </c>
      <c r="K243" s="22">
        <v>6.0</v>
      </c>
      <c r="L243" s="23"/>
      <c r="M243" s="24"/>
      <c r="N243" s="23"/>
      <c r="O243" s="21" t="s">
        <v>39</v>
      </c>
      <c r="P243" s="32"/>
      <c r="Q243" s="25" t="s">
        <v>41</v>
      </c>
      <c r="R243" s="26" t="s">
        <v>42</v>
      </c>
      <c r="S243" s="25" t="s">
        <v>58</v>
      </c>
      <c r="T243" s="27"/>
      <c r="U243" s="23"/>
      <c r="V243" s="21" t="s">
        <v>59</v>
      </c>
      <c r="W243" s="23"/>
      <c r="X243" s="23"/>
      <c r="Y243" s="28" t="s">
        <v>1411</v>
      </c>
      <c r="Z243" s="29"/>
      <c r="AA243" s="30" t="s">
        <v>1412</v>
      </c>
      <c r="AB243" s="31"/>
    </row>
    <row r="244" ht="24.0" customHeight="1">
      <c r="A244" s="18">
        <v>242.0</v>
      </c>
      <c r="B244" s="19" t="s">
        <v>1198</v>
      </c>
      <c r="C244" s="20">
        <v>41953.0</v>
      </c>
      <c r="D244" s="21" t="s">
        <v>1103</v>
      </c>
      <c r="E244" s="11" t="s">
        <v>224</v>
      </c>
      <c r="F244" s="21" t="s">
        <v>1104</v>
      </c>
      <c r="G244" s="21" t="s">
        <v>1413</v>
      </c>
      <c r="H244" s="21" t="s">
        <v>36</v>
      </c>
      <c r="I244" s="21" t="s">
        <v>37</v>
      </c>
      <c r="J244" s="21" t="s">
        <v>100</v>
      </c>
      <c r="K244" s="22">
        <v>4.0</v>
      </c>
      <c r="L244" s="23"/>
      <c r="M244" s="24" t="s">
        <v>1155</v>
      </c>
      <c r="N244" s="21" t="s">
        <v>528</v>
      </c>
      <c r="O244" s="21" t="s">
        <v>39</v>
      </c>
      <c r="P244" s="25" t="s">
        <v>253</v>
      </c>
      <c r="Q244" s="25" t="s">
        <v>41</v>
      </c>
      <c r="R244" s="26" t="s">
        <v>42</v>
      </c>
      <c r="S244" s="25" t="s">
        <v>89</v>
      </c>
      <c r="T244" s="27"/>
      <c r="U244" s="23"/>
      <c r="V244" s="21" t="s">
        <v>59</v>
      </c>
      <c r="W244" s="23"/>
      <c r="X244" s="23"/>
      <c r="Y244" s="42" t="s">
        <v>1414</v>
      </c>
      <c r="Z244" s="29" t="s">
        <v>1415</v>
      </c>
      <c r="AA244" s="30" t="s">
        <v>1416</v>
      </c>
      <c r="AB244" s="31"/>
    </row>
    <row r="245" ht="24.0" customHeight="1">
      <c r="A245" s="18">
        <v>243.0</v>
      </c>
      <c r="B245" s="19" t="s">
        <v>1198</v>
      </c>
      <c r="C245" s="20">
        <v>41955.0</v>
      </c>
      <c r="D245" s="21" t="s">
        <v>32</v>
      </c>
      <c r="E245" s="11" t="s">
        <v>33</v>
      </c>
      <c r="F245" s="21" t="s">
        <v>774</v>
      </c>
      <c r="G245" s="21" t="s">
        <v>1417</v>
      </c>
      <c r="H245" s="21" t="s">
        <v>64</v>
      </c>
      <c r="I245" s="21" t="s">
        <v>52</v>
      </c>
      <c r="J245" s="21" t="s">
        <v>38</v>
      </c>
      <c r="K245" s="22">
        <v>2.0</v>
      </c>
      <c r="L245" s="23"/>
      <c r="M245" s="24">
        <v>21.0</v>
      </c>
      <c r="N245" s="23"/>
      <c r="O245" s="21" t="s">
        <v>39</v>
      </c>
      <c r="P245" s="25" t="s">
        <v>1418</v>
      </c>
      <c r="Q245" s="25" t="s">
        <v>41</v>
      </c>
      <c r="R245" s="26" t="s">
        <v>42</v>
      </c>
      <c r="S245" s="25" t="s">
        <v>89</v>
      </c>
      <c r="T245" s="27"/>
      <c r="U245" s="23"/>
      <c r="V245" s="21" t="s">
        <v>136</v>
      </c>
      <c r="W245" s="23"/>
      <c r="X245" s="23"/>
      <c r="Y245" s="28" t="s">
        <v>1419</v>
      </c>
      <c r="Z245" s="29"/>
      <c r="AA245" s="30" t="s">
        <v>1420</v>
      </c>
      <c r="AB245" s="31"/>
    </row>
    <row r="246" ht="24.0" customHeight="1">
      <c r="A246" s="18">
        <v>244.0</v>
      </c>
      <c r="B246" s="19" t="s">
        <v>1198</v>
      </c>
      <c r="C246" s="20">
        <v>41956.0</v>
      </c>
      <c r="D246" s="21" t="s">
        <v>1282</v>
      </c>
      <c r="E246" s="11" t="s">
        <v>184</v>
      </c>
      <c r="F246" s="21" t="s">
        <v>98</v>
      </c>
      <c r="G246" s="21" t="s">
        <v>1421</v>
      </c>
      <c r="H246" s="21" t="s">
        <v>36</v>
      </c>
      <c r="I246" s="21" t="s">
        <v>37</v>
      </c>
      <c r="J246" s="21" t="s">
        <v>100</v>
      </c>
      <c r="K246" s="22">
        <v>8.0</v>
      </c>
      <c r="L246" s="21" t="s">
        <v>1422</v>
      </c>
      <c r="M246" s="23" t="s">
        <v>1423</v>
      </c>
      <c r="N246" s="21" t="s">
        <v>528</v>
      </c>
      <c r="O246" s="21" t="s">
        <v>39</v>
      </c>
      <c r="P246" s="32"/>
      <c r="Q246" s="25" t="s">
        <v>41</v>
      </c>
      <c r="R246" s="26" t="s">
        <v>42</v>
      </c>
      <c r="S246" s="25" t="s">
        <v>58</v>
      </c>
      <c r="T246" s="27"/>
      <c r="U246" s="23"/>
      <c r="V246" s="21" t="s">
        <v>59</v>
      </c>
      <c r="W246" s="23"/>
      <c r="X246" s="23"/>
      <c r="Y246" s="28" t="s">
        <v>1424</v>
      </c>
      <c r="Z246" s="29" t="s">
        <v>1425</v>
      </c>
      <c r="AA246" s="30" t="s">
        <v>1426</v>
      </c>
      <c r="AB246" s="31"/>
    </row>
    <row r="247" ht="24.0" customHeight="1">
      <c r="A247" s="18">
        <v>245.0</v>
      </c>
      <c r="B247" s="19" t="s">
        <v>1198</v>
      </c>
      <c r="C247" s="20">
        <v>41956.0</v>
      </c>
      <c r="D247" s="21" t="s">
        <v>223</v>
      </c>
      <c r="E247" s="11" t="s">
        <v>224</v>
      </c>
      <c r="F247" s="21" t="s">
        <v>225</v>
      </c>
      <c r="G247" s="21" t="s">
        <v>1427</v>
      </c>
      <c r="H247" s="21" t="s">
        <v>36</v>
      </c>
      <c r="I247" s="21" t="s">
        <v>37</v>
      </c>
      <c r="J247" s="21" t="s">
        <v>53</v>
      </c>
      <c r="K247" s="22">
        <v>1.0</v>
      </c>
      <c r="L247" s="21" t="s">
        <v>1428</v>
      </c>
      <c r="M247" s="24">
        <v>28.0</v>
      </c>
      <c r="N247" s="21" t="s">
        <v>362</v>
      </c>
      <c r="O247" s="21" t="s">
        <v>362</v>
      </c>
      <c r="P247" s="25" t="s">
        <v>1429</v>
      </c>
      <c r="Q247" s="25" t="s">
        <v>230</v>
      </c>
      <c r="R247" s="26" t="s">
        <v>42</v>
      </c>
      <c r="S247" s="25" t="s">
        <v>43</v>
      </c>
      <c r="T247" s="27"/>
      <c r="U247" s="23"/>
      <c r="V247" s="21" t="s">
        <v>59</v>
      </c>
      <c r="W247" s="23"/>
      <c r="X247" s="23"/>
      <c r="Y247" s="28" t="s">
        <v>1430</v>
      </c>
      <c r="Z247" s="29" t="s">
        <v>1431</v>
      </c>
      <c r="AA247" s="30" t="s">
        <v>1432</v>
      </c>
      <c r="AB247" s="31"/>
    </row>
    <row r="248" ht="24.0" customHeight="1">
      <c r="A248" s="18">
        <v>246.0</v>
      </c>
      <c r="B248" s="19" t="s">
        <v>1198</v>
      </c>
      <c r="C248" s="20">
        <v>41958.0</v>
      </c>
      <c r="D248" s="21" t="s">
        <v>32</v>
      </c>
      <c r="E248" s="11" t="s">
        <v>33</v>
      </c>
      <c r="F248" s="21" t="s">
        <v>1433</v>
      </c>
      <c r="G248" s="21" t="s">
        <v>1434</v>
      </c>
      <c r="H248" s="21" t="s">
        <v>36</v>
      </c>
      <c r="I248" s="21" t="s">
        <v>37</v>
      </c>
      <c r="J248" s="21" t="s">
        <v>53</v>
      </c>
      <c r="K248" s="22">
        <v>1.0</v>
      </c>
      <c r="L248" s="21" t="s">
        <v>1435</v>
      </c>
      <c r="M248" s="24" t="s">
        <v>1155</v>
      </c>
      <c r="N248" s="21" t="s">
        <v>1036</v>
      </c>
      <c r="O248" s="21" t="s">
        <v>57</v>
      </c>
      <c r="P248" s="25" t="s">
        <v>528</v>
      </c>
      <c r="Q248" s="25" t="s">
        <v>41</v>
      </c>
      <c r="R248" s="26" t="s">
        <v>1043</v>
      </c>
      <c r="S248" s="25" t="s">
        <v>89</v>
      </c>
      <c r="T248" s="33" t="s">
        <v>1436</v>
      </c>
      <c r="U248" s="23"/>
      <c r="V248" s="21" t="s">
        <v>325</v>
      </c>
      <c r="W248" s="23"/>
      <c r="X248" s="23"/>
      <c r="Y248" s="28" t="s">
        <v>1437</v>
      </c>
      <c r="Z248" s="29"/>
      <c r="AA248" s="30" t="s">
        <v>1438</v>
      </c>
      <c r="AB248" s="31"/>
    </row>
    <row r="249" ht="24.0" customHeight="1">
      <c r="A249" s="18">
        <v>247.0</v>
      </c>
      <c r="B249" s="19" t="s">
        <v>1198</v>
      </c>
      <c r="C249" s="20">
        <v>41958.0</v>
      </c>
      <c r="D249" s="21" t="s">
        <v>335</v>
      </c>
      <c r="E249" s="11" t="s">
        <v>49</v>
      </c>
      <c r="F249" s="43" t="s">
        <v>336</v>
      </c>
      <c r="G249" s="21" t="s">
        <v>1439</v>
      </c>
      <c r="H249" s="21" t="s">
        <v>36</v>
      </c>
      <c r="I249" s="21" t="s">
        <v>37</v>
      </c>
      <c r="J249" s="21" t="s">
        <v>53</v>
      </c>
      <c r="K249" s="22">
        <v>1.0</v>
      </c>
      <c r="L249" s="21" t="s">
        <v>1440</v>
      </c>
      <c r="M249" s="24" t="s">
        <v>1155</v>
      </c>
      <c r="N249" s="21" t="s">
        <v>897</v>
      </c>
      <c r="O249" s="21" t="s">
        <v>362</v>
      </c>
      <c r="P249" s="25" t="s">
        <v>1441</v>
      </c>
      <c r="Q249" s="25" t="s">
        <v>230</v>
      </c>
      <c r="R249" s="26" t="s">
        <v>42</v>
      </c>
      <c r="S249" s="25" t="s">
        <v>43</v>
      </c>
      <c r="T249" s="27"/>
      <c r="U249" s="23"/>
      <c r="V249" s="21" t="s">
        <v>136</v>
      </c>
      <c r="W249" s="23"/>
      <c r="X249" s="23"/>
      <c r="Y249" s="28" t="s">
        <v>1442</v>
      </c>
      <c r="Z249" s="29" t="s">
        <v>1443</v>
      </c>
      <c r="AA249" s="30" t="s">
        <v>1444</v>
      </c>
      <c r="AB249" s="31"/>
    </row>
    <row r="250" ht="24.0" customHeight="1">
      <c r="A250" s="18">
        <v>248.0</v>
      </c>
      <c r="B250" s="19" t="s">
        <v>1198</v>
      </c>
      <c r="C250" s="20">
        <v>41959.0</v>
      </c>
      <c r="D250" s="21" t="s">
        <v>32</v>
      </c>
      <c r="E250" s="11" t="s">
        <v>33</v>
      </c>
      <c r="F250" s="21" t="s">
        <v>847</v>
      </c>
      <c r="G250" s="21" t="s">
        <v>1445</v>
      </c>
      <c r="H250" s="21" t="s">
        <v>36</v>
      </c>
      <c r="I250" s="21" t="s">
        <v>52</v>
      </c>
      <c r="J250" s="21" t="s">
        <v>153</v>
      </c>
      <c r="K250" s="22">
        <v>1.0</v>
      </c>
      <c r="L250" s="21" t="s">
        <v>1446</v>
      </c>
      <c r="M250" s="24" t="s">
        <v>188</v>
      </c>
      <c r="N250" s="21" t="s">
        <v>135</v>
      </c>
      <c r="O250" s="21" t="s">
        <v>39</v>
      </c>
      <c r="P250" s="25" t="s">
        <v>1447</v>
      </c>
      <c r="Q250" s="25" t="s">
        <v>41</v>
      </c>
      <c r="R250" s="26" t="s">
        <v>42</v>
      </c>
      <c r="S250" s="25" t="s">
        <v>43</v>
      </c>
      <c r="T250" s="33" t="s">
        <v>1448</v>
      </c>
      <c r="U250" s="23"/>
      <c r="V250" s="21" t="s">
        <v>59</v>
      </c>
      <c r="W250" s="23"/>
      <c r="X250" s="23"/>
      <c r="Y250" s="28" t="s">
        <v>1449</v>
      </c>
      <c r="Z250" s="29"/>
      <c r="AA250" s="30" t="s">
        <v>1450</v>
      </c>
      <c r="AB250" s="31"/>
    </row>
    <row r="251" ht="24.0" customHeight="1">
      <c r="A251" s="18">
        <v>249.0</v>
      </c>
      <c r="B251" s="19" t="s">
        <v>1198</v>
      </c>
      <c r="C251" s="20">
        <v>41960.0</v>
      </c>
      <c r="D251" s="21" t="s">
        <v>1067</v>
      </c>
      <c r="E251" s="11" t="s">
        <v>49</v>
      </c>
      <c r="F251" s="21" t="s">
        <v>1451</v>
      </c>
      <c r="G251" s="21" t="s">
        <v>1452</v>
      </c>
      <c r="H251" s="21" t="s">
        <v>36</v>
      </c>
      <c r="I251" s="21" t="s">
        <v>52</v>
      </c>
      <c r="J251" s="21" t="s">
        <v>53</v>
      </c>
      <c r="K251" s="22">
        <v>1.0</v>
      </c>
      <c r="L251" s="21" t="s">
        <v>1453</v>
      </c>
      <c r="M251" s="24" t="s">
        <v>1155</v>
      </c>
      <c r="N251" s="21" t="s">
        <v>252</v>
      </c>
      <c r="O251" s="21" t="s">
        <v>57</v>
      </c>
      <c r="P251" s="25" t="s">
        <v>1454</v>
      </c>
      <c r="Q251" s="25" t="s">
        <v>41</v>
      </c>
      <c r="R251" s="26" t="s">
        <v>42</v>
      </c>
      <c r="S251" s="25" t="s">
        <v>89</v>
      </c>
      <c r="T251" s="33" t="s">
        <v>1455</v>
      </c>
      <c r="U251" s="23"/>
      <c r="V251" s="21" t="s">
        <v>325</v>
      </c>
      <c r="W251" s="23"/>
      <c r="X251" s="23"/>
      <c r="Y251" s="28" t="s">
        <v>1456</v>
      </c>
      <c r="Z251" s="29"/>
      <c r="AA251" s="30" t="s">
        <v>1457</v>
      </c>
      <c r="AB251" s="31"/>
    </row>
    <row r="252" ht="24.0" customHeight="1">
      <c r="A252" s="18">
        <v>250.0</v>
      </c>
      <c r="B252" s="19" t="s">
        <v>1198</v>
      </c>
      <c r="C252" s="20">
        <v>41960.0</v>
      </c>
      <c r="D252" s="21" t="s">
        <v>223</v>
      </c>
      <c r="E252" s="11" t="s">
        <v>224</v>
      </c>
      <c r="F252" s="21" t="s">
        <v>98</v>
      </c>
      <c r="G252" s="21" t="s">
        <v>1458</v>
      </c>
      <c r="H252" s="21" t="s">
        <v>36</v>
      </c>
      <c r="I252" s="21" t="s">
        <v>37</v>
      </c>
      <c r="J252" s="21" t="s">
        <v>100</v>
      </c>
      <c r="K252" s="22">
        <v>6.0</v>
      </c>
      <c r="L252" s="23"/>
      <c r="M252" s="24"/>
      <c r="N252" s="23"/>
      <c r="O252" s="21" t="s">
        <v>39</v>
      </c>
      <c r="P252" s="32"/>
      <c r="Q252" s="25" t="s">
        <v>41</v>
      </c>
      <c r="R252" s="26" t="s">
        <v>42</v>
      </c>
      <c r="S252" s="25" t="s">
        <v>58</v>
      </c>
      <c r="T252" s="27"/>
      <c r="U252" s="23"/>
      <c r="V252" s="21" t="s">
        <v>59</v>
      </c>
      <c r="W252" s="23"/>
      <c r="X252" s="23"/>
      <c r="Y252" s="28" t="s">
        <v>1459</v>
      </c>
      <c r="Z252" s="29"/>
      <c r="AA252" s="30" t="s">
        <v>1460</v>
      </c>
      <c r="AB252" s="31"/>
    </row>
    <row r="253" ht="24.0" customHeight="1">
      <c r="A253" s="18">
        <v>251.0</v>
      </c>
      <c r="B253" s="19" t="s">
        <v>1198</v>
      </c>
      <c r="C253" s="20">
        <v>41961.0</v>
      </c>
      <c r="D253" s="21" t="s">
        <v>269</v>
      </c>
      <c r="E253" s="11" t="s">
        <v>184</v>
      </c>
      <c r="F253" s="21" t="s">
        <v>1461</v>
      </c>
      <c r="G253" s="21" t="s">
        <v>1462</v>
      </c>
      <c r="H253" s="21" t="s">
        <v>36</v>
      </c>
      <c r="I253" s="21" t="s">
        <v>37</v>
      </c>
      <c r="J253" s="21" t="s">
        <v>53</v>
      </c>
      <c r="K253" s="22">
        <v>1.0</v>
      </c>
      <c r="L253" s="21" t="s">
        <v>1463</v>
      </c>
      <c r="M253" s="24">
        <v>26.0</v>
      </c>
      <c r="N253" s="21" t="s">
        <v>135</v>
      </c>
      <c r="O253" s="21" t="s">
        <v>39</v>
      </c>
      <c r="P253" s="25" t="s">
        <v>1464</v>
      </c>
      <c r="Q253" s="25" t="s">
        <v>41</v>
      </c>
      <c r="R253" s="26" t="s">
        <v>42</v>
      </c>
      <c r="S253" s="25" t="s">
        <v>89</v>
      </c>
      <c r="T253" s="27"/>
      <c r="U253" s="23"/>
      <c r="V253" s="21" t="s">
        <v>59</v>
      </c>
      <c r="W253" s="23"/>
      <c r="X253" s="23"/>
      <c r="Y253" s="28" t="s">
        <v>1465</v>
      </c>
      <c r="Z253" s="29" t="s">
        <v>1466</v>
      </c>
      <c r="AA253" s="30" t="s">
        <v>1467</v>
      </c>
      <c r="AB253" s="31"/>
    </row>
    <row r="254" ht="24.0" customHeight="1">
      <c r="A254" s="18">
        <v>252.0</v>
      </c>
      <c r="B254" s="19" t="s">
        <v>1198</v>
      </c>
      <c r="C254" s="20">
        <v>41961.0</v>
      </c>
      <c r="D254" s="21" t="s">
        <v>223</v>
      </c>
      <c r="E254" s="11" t="s">
        <v>224</v>
      </c>
      <c r="F254" s="21" t="s">
        <v>98</v>
      </c>
      <c r="G254" s="21" t="s">
        <v>1468</v>
      </c>
      <c r="H254" s="21" t="s">
        <v>36</v>
      </c>
      <c r="I254" s="21" t="s">
        <v>37</v>
      </c>
      <c r="J254" s="21" t="s">
        <v>100</v>
      </c>
      <c r="K254" s="22">
        <v>5.0</v>
      </c>
      <c r="L254" s="23"/>
      <c r="M254" s="24"/>
      <c r="N254" s="23"/>
      <c r="O254" s="21" t="s">
        <v>39</v>
      </c>
      <c r="P254" s="32"/>
      <c r="Q254" s="25" t="s">
        <v>41</v>
      </c>
      <c r="R254" s="26" t="s">
        <v>42</v>
      </c>
      <c r="S254" s="25" t="s">
        <v>58</v>
      </c>
      <c r="T254" s="27"/>
      <c r="U254" s="23"/>
      <c r="V254" s="21" t="s">
        <v>59</v>
      </c>
      <c r="W254" s="23"/>
      <c r="X254" s="23"/>
      <c r="Y254" s="28" t="s">
        <v>1469</v>
      </c>
      <c r="Z254" s="29"/>
      <c r="AA254" s="30" t="s">
        <v>1470</v>
      </c>
      <c r="AB254" s="31"/>
    </row>
    <row r="255" ht="24.0" customHeight="1">
      <c r="A255" s="18">
        <v>253.0</v>
      </c>
      <c r="B255" s="19" t="s">
        <v>1198</v>
      </c>
      <c r="C255" s="20">
        <v>41963.0</v>
      </c>
      <c r="D255" s="21" t="s">
        <v>919</v>
      </c>
      <c r="E255" s="11" t="s">
        <v>224</v>
      </c>
      <c r="F255" s="21" t="s">
        <v>1367</v>
      </c>
      <c r="G255" s="21" t="s">
        <v>1471</v>
      </c>
      <c r="H255" s="21" t="s">
        <v>64</v>
      </c>
      <c r="I255" s="21" t="s">
        <v>52</v>
      </c>
      <c r="J255" s="21" t="s">
        <v>53</v>
      </c>
      <c r="K255" s="22">
        <v>2.0</v>
      </c>
      <c r="L255" s="21" t="s">
        <v>1472</v>
      </c>
      <c r="M255" s="24" t="s">
        <v>1155</v>
      </c>
      <c r="N255" s="23"/>
      <c r="O255" s="21" t="s">
        <v>39</v>
      </c>
      <c r="P255" s="25" t="s">
        <v>1473</v>
      </c>
      <c r="Q255" s="25" t="s">
        <v>41</v>
      </c>
      <c r="R255" s="26" t="s">
        <v>42</v>
      </c>
      <c r="S255" s="25" t="s">
        <v>89</v>
      </c>
      <c r="T255" s="33" t="s">
        <v>1474</v>
      </c>
      <c r="U255" s="23"/>
      <c r="V255" s="21" t="s">
        <v>325</v>
      </c>
      <c r="W255" s="23"/>
      <c r="X255" s="23"/>
      <c r="Y255" s="28" t="s">
        <v>1475</v>
      </c>
      <c r="Z255" s="29" t="s">
        <v>1476</v>
      </c>
      <c r="AA255" s="30" t="s">
        <v>1477</v>
      </c>
      <c r="AB255" s="31"/>
    </row>
    <row r="256" ht="24.0" customHeight="1">
      <c r="A256" s="18">
        <v>254.0</v>
      </c>
      <c r="B256" s="19" t="s">
        <v>1198</v>
      </c>
      <c r="C256" s="20">
        <v>41965.0</v>
      </c>
      <c r="D256" s="21" t="s">
        <v>223</v>
      </c>
      <c r="E256" s="11" t="s">
        <v>224</v>
      </c>
      <c r="F256" s="21" t="s">
        <v>903</v>
      </c>
      <c r="G256" s="21" t="s">
        <v>1478</v>
      </c>
      <c r="H256" s="21" t="s">
        <v>36</v>
      </c>
      <c r="I256" s="21" t="s">
        <v>52</v>
      </c>
      <c r="J256" s="21" t="s">
        <v>53</v>
      </c>
      <c r="K256" s="22">
        <v>1.0</v>
      </c>
      <c r="L256" s="21" t="s">
        <v>1479</v>
      </c>
      <c r="M256" s="24">
        <v>32.0</v>
      </c>
      <c r="N256" s="21" t="s">
        <v>955</v>
      </c>
      <c r="O256" s="21" t="s">
        <v>39</v>
      </c>
      <c r="P256" s="25" t="s">
        <v>1480</v>
      </c>
      <c r="Q256" s="25" t="s">
        <v>41</v>
      </c>
      <c r="R256" s="26" t="s">
        <v>42</v>
      </c>
      <c r="S256" s="25" t="s">
        <v>43</v>
      </c>
      <c r="T256" s="33" t="s">
        <v>1481</v>
      </c>
      <c r="U256" s="23"/>
      <c r="V256" s="21" t="s">
        <v>59</v>
      </c>
      <c r="W256" s="23"/>
      <c r="X256" s="23"/>
      <c r="Y256" s="28" t="s">
        <v>1482</v>
      </c>
      <c r="Z256" s="29"/>
      <c r="AA256" s="30" t="s">
        <v>1483</v>
      </c>
      <c r="AB256" s="31"/>
    </row>
    <row r="257" ht="24.0" customHeight="1">
      <c r="A257" s="18">
        <v>255.0</v>
      </c>
      <c r="B257" s="19" t="s">
        <v>1198</v>
      </c>
      <c r="C257" s="20">
        <v>41965.0</v>
      </c>
      <c r="D257" s="21" t="s">
        <v>223</v>
      </c>
      <c r="E257" s="11" t="s">
        <v>224</v>
      </c>
      <c r="F257" s="21" t="s">
        <v>903</v>
      </c>
      <c r="G257" s="21" t="s">
        <v>1484</v>
      </c>
      <c r="H257" s="21" t="s">
        <v>36</v>
      </c>
      <c r="I257" s="21" t="s">
        <v>37</v>
      </c>
      <c r="J257" s="21" t="s">
        <v>125</v>
      </c>
      <c r="K257" s="22">
        <v>1.0</v>
      </c>
      <c r="L257" s="23"/>
      <c r="M257" s="24" t="s">
        <v>1155</v>
      </c>
      <c r="N257" s="21" t="s">
        <v>1485</v>
      </c>
      <c r="O257" s="21" t="s">
        <v>39</v>
      </c>
      <c r="P257" s="32"/>
      <c r="Q257" s="25" t="s">
        <v>41</v>
      </c>
      <c r="R257" s="26" t="s">
        <v>42</v>
      </c>
      <c r="S257" s="25" t="s">
        <v>58</v>
      </c>
      <c r="T257" s="27"/>
      <c r="U257" s="23"/>
      <c r="V257" s="21" t="s">
        <v>59</v>
      </c>
      <c r="W257" s="23"/>
      <c r="X257" s="23"/>
      <c r="Y257" s="42" t="s">
        <v>1482</v>
      </c>
      <c r="Z257" s="29"/>
      <c r="AA257" s="30" t="s">
        <v>1483</v>
      </c>
      <c r="AB257" s="31"/>
    </row>
    <row r="258" ht="24.0" customHeight="1">
      <c r="A258" s="18">
        <v>256.0</v>
      </c>
      <c r="B258" s="19" t="s">
        <v>1198</v>
      </c>
      <c r="C258" s="20">
        <v>41966.0</v>
      </c>
      <c r="D258" s="21" t="s">
        <v>48</v>
      </c>
      <c r="E258" s="11" t="s">
        <v>49</v>
      </c>
      <c r="F258" s="21" t="s">
        <v>98</v>
      </c>
      <c r="G258" s="21" t="s">
        <v>1486</v>
      </c>
      <c r="H258" s="21" t="s">
        <v>36</v>
      </c>
      <c r="I258" s="21" t="s">
        <v>37</v>
      </c>
      <c r="J258" s="21" t="s">
        <v>100</v>
      </c>
      <c r="K258" s="22">
        <v>5.0</v>
      </c>
      <c r="L258" s="23"/>
      <c r="M258" s="24"/>
      <c r="N258" s="23"/>
      <c r="O258" s="21" t="s">
        <v>39</v>
      </c>
      <c r="P258" s="32"/>
      <c r="Q258" s="25" t="s">
        <v>41</v>
      </c>
      <c r="R258" s="26" t="s">
        <v>42</v>
      </c>
      <c r="S258" s="25" t="s">
        <v>58</v>
      </c>
      <c r="T258" s="27"/>
      <c r="U258" s="23"/>
      <c r="V258" s="21" t="s">
        <v>59</v>
      </c>
      <c r="W258" s="23"/>
      <c r="X258" s="23"/>
      <c r="Y258" s="28" t="s">
        <v>1487</v>
      </c>
      <c r="Z258" s="29"/>
      <c r="AA258" s="30" t="s">
        <v>1488</v>
      </c>
      <c r="AB258" s="31"/>
    </row>
    <row r="259" ht="24.0" customHeight="1">
      <c r="A259" s="18">
        <v>257.0</v>
      </c>
      <c r="B259" s="19" t="s">
        <v>1198</v>
      </c>
      <c r="C259" s="20">
        <v>41967.0</v>
      </c>
      <c r="D259" s="21" t="s">
        <v>919</v>
      </c>
      <c r="E259" s="11" t="s">
        <v>224</v>
      </c>
      <c r="F259" s="21" t="s">
        <v>1367</v>
      </c>
      <c r="G259" s="21" t="s">
        <v>1489</v>
      </c>
      <c r="H259" s="21" t="s">
        <v>36</v>
      </c>
      <c r="I259" s="21" t="s">
        <v>52</v>
      </c>
      <c r="J259" s="21" t="s">
        <v>53</v>
      </c>
      <c r="K259" s="22">
        <v>1.0</v>
      </c>
      <c r="L259" s="21" t="s">
        <v>1490</v>
      </c>
      <c r="M259" s="24">
        <v>15.0</v>
      </c>
      <c r="N259" s="21" t="s">
        <v>1491</v>
      </c>
      <c r="O259" s="21" t="s">
        <v>39</v>
      </c>
      <c r="P259" s="25" t="s">
        <v>1492</v>
      </c>
      <c r="Q259" s="25" t="s">
        <v>41</v>
      </c>
      <c r="R259" s="26" t="s">
        <v>42</v>
      </c>
      <c r="S259" s="25" t="s">
        <v>43</v>
      </c>
      <c r="T259" s="33" t="s">
        <v>1493</v>
      </c>
      <c r="U259" s="23"/>
      <c r="V259" s="21" t="s">
        <v>59</v>
      </c>
      <c r="W259" s="23"/>
      <c r="X259" s="23"/>
      <c r="Y259" s="28" t="s">
        <v>1494</v>
      </c>
      <c r="Z259" s="29" t="s">
        <v>1495</v>
      </c>
      <c r="AA259" s="30" t="s">
        <v>1496</v>
      </c>
      <c r="AB259" s="31"/>
    </row>
    <row r="260" ht="24.0" customHeight="1">
      <c r="A260" s="37">
        <v>258.0</v>
      </c>
      <c r="B260" s="14" t="s">
        <v>1497</v>
      </c>
      <c r="C260" s="38">
        <v>41974.0</v>
      </c>
      <c r="D260" s="21" t="s">
        <v>156</v>
      </c>
      <c r="E260" s="11" t="s">
        <v>33</v>
      </c>
      <c r="F260" s="21" t="s">
        <v>1233</v>
      </c>
      <c r="G260" s="21" t="s">
        <v>1498</v>
      </c>
      <c r="H260" s="21" t="s">
        <v>36</v>
      </c>
      <c r="I260" s="21" t="s">
        <v>52</v>
      </c>
      <c r="J260" s="21" t="s">
        <v>53</v>
      </c>
      <c r="K260" s="22">
        <v>1.0</v>
      </c>
      <c r="L260" s="23"/>
      <c r="M260" s="24"/>
      <c r="N260" s="21" t="s">
        <v>1499</v>
      </c>
      <c r="O260" s="21" t="s">
        <v>57</v>
      </c>
      <c r="P260" s="25" t="s">
        <v>1500</v>
      </c>
      <c r="Q260" s="25" t="s">
        <v>41</v>
      </c>
      <c r="R260" s="26" t="s">
        <v>42</v>
      </c>
      <c r="S260" s="25" t="s">
        <v>89</v>
      </c>
      <c r="T260" s="27"/>
      <c r="U260" s="23"/>
      <c r="V260" s="21" t="s">
        <v>59</v>
      </c>
      <c r="W260" s="23"/>
      <c r="X260" s="23"/>
      <c r="Y260" s="28" t="s">
        <v>1501</v>
      </c>
      <c r="Z260" s="29"/>
      <c r="AA260" s="30" t="s">
        <v>1502</v>
      </c>
      <c r="AB260" s="31"/>
    </row>
    <row r="261" ht="24.0" customHeight="1">
      <c r="A261" s="37">
        <v>259.0</v>
      </c>
      <c r="B261" s="14" t="s">
        <v>1497</v>
      </c>
      <c r="C261" s="38">
        <v>41982.0</v>
      </c>
      <c r="D261" s="21" t="s">
        <v>48</v>
      </c>
      <c r="E261" s="11" t="s">
        <v>49</v>
      </c>
      <c r="F261" s="21" t="s">
        <v>376</v>
      </c>
      <c r="G261" s="21" t="s">
        <v>1503</v>
      </c>
      <c r="H261" s="21" t="s">
        <v>36</v>
      </c>
      <c r="I261" s="21" t="s">
        <v>37</v>
      </c>
      <c r="J261" s="21" t="s">
        <v>53</v>
      </c>
      <c r="K261" s="22">
        <v>1.0</v>
      </c>
      <c r="L261" s="21" t="s">
        <v>1504</v>
      </c>
      <c r="M261" s="24">
        <v>27.0</v>
      </c>
      <c r="N261" s="21" t="s">
        <v>963</v>
      </c>
      <c r="O261" s="21" t="s">
        <v>39</v>
      </c>
      <c r="P261" s="25" t="s">
        <v>1505</v>
      </c>
      <c r="Q261" s="25" t="s">
        <v>41</v>
      </c>
      <c r="R261" s="26" t="s">
        <v>42</v>
      </c>
      <c r="S261" s="25" t="s">
        <v>43</v>
      </c>
      <c r="T261" s="27"/>
      <c r="U261" s="23"/>
      <c r="V261" s="21" t="s">
        <v>136</v>
      </c>
      <c r="W261" s="23"/>
      <c r="X261" s="23"/>
      <c r="Y261" s="28" t="s">
        <v>1506</v>
      </c>
      <c r="Z261" s="29" t="s">
        <v>1507</v>
      </c>
      <c r="AA261" s="30" t="s">
        <v>1508</v>
      </c>
      <c r="AB261" s="31"/>
    </row>
    <row r="262" ht="24.0" customHeight="1">
      <c r="A262" s="37">
        <v>260.0</v>
      </c>
      <c r="B262" s="14" t="s">
        <v>1497</v>
      </c>
      <c r="C262" s="38">
        <v>41983.0</v>
      </c>
      <c r="D262" s="21" t="s">
        <v>335</v>
      </c>
      <c r="E262" s="11" t="s">
        <v>49</v>
      </c>
      <c r="F262" s="21" t="s">
        <v>336</v>
      </c>
      <c r="G262" s="21" t="s">
        <v>1509</v>
      </c>
      <c r="H262" s="21" t="s">
        <v>36</v>
      </c>
      <c r="I262" s="21" t="s">
        <v>37</v>
      </c>
      <c r="J262" s="21" t="s">
        <v>53</v>
      </c>
      <c r="K262" s="22">
        <v>1.0</v>
      </c>
      <c r="L262" s="21" t="s">
        <v>316</v>
      </c>
      <c r="M262" s="24"/>
      <c r="N262" s="21" t="s">
        <v>347</v>
      </c>
      <c r="O262" s="21" t="s">
        <v>57</v>
      </c>
      <c r="P262" s="25" t="s">
        <v>1510</v>
      </c>
      <c r="Q262" s="25" t="s">
        <v>230</v>
      </c>
      <c r="R262" s="26" t="s">
        <v>42</v>
      </c>
      <c r="S262" s="25" t="s">
        <v>43</v>
      </c>
      <c r="T262" s="27"/>
      <c r="U262" s="23"/>
      <c r="V262" s="21" t="s">
        <v>59</v>
      </c>
      <c r="W262" s="23"/>
      <c r="X262" s="23"/>
      <c r="Y262" s="28" t="s">
        <v>1511</v>
      </c>
      <c r="Z262" s="29"/>
      <c r="AA262" s="30" t="s">
        <v>1512</v>
      </c>
      <c r="AB262" s="31"/>
    </row>
    <row r="263" ht="24.0" customHeight="1">
      <c r="A263" s="37">
        <v>261.0</v>
      </c>
      <c r="B263" s="14" t="s">
        <v>1497</v>
      </c>
      <c r="C263" s="38">
        <v>41995.0</v>
      </c>
      <c r="D263" s="21" t="s">
        <v>32</v>
      </c>
      <c r="E263" s="11" t="s">
        <v>33</v>
      </c>
      <c r="F263" s="21" t="s">
        <v>941</v>
      </c>
      <c r="G263" s="21" t="s">
        <v>1513</v>
      </c>
      <c r="H263" s="21" t="s">
        <v>36</v>
      </c>
      <c r="I263" s="21" t="s">
        <v>37</v>
      </c>
      <c r="J263" s="21" t="s">
        <v>53</v>
      </c>
      <c r="K263" s="22">
        <v>1.0</v>
      </c>
      <c r="L263" s="23"/>
      <c r="M263" s="24" t="s">
        <v>1155</v>
      </c>
      <c r="N263" s="21" t="s">
        <v>317</v>
      </c>
      <c r="O263" s="21" t="s">
        <v>39</v>
      </c>
      <c r="P263" s="25" t="s">
        <v>481</v>
      </c>
      <c r="Q263" s="25" t="s">
        <v>41</v>
      </c>
      <c r="R263" s="26" t="s">
        <v>42</v>
      </c>
      <c r="S263" s="25" t="s">
        <v>43</v>
      </c>
      <c r="T263" s="27"/>
      <c r="U263" s="23"/>
      <c r="V263" s="21" t="s">
        <v>69</v>
      </c>
      <c r="W263" s="23"/>
      <c r="X263" s="23"/>
      <c r="Y263" s="28" t="s">
        <v>1514</v>
      </c>
      <c r="Z263" s="29"/>
      <c r="AA263" s="30" t="s">
        <v>1515</v>
      </c>
      <c r="AB263" s="31"/>
    </row>
    <row r="264" ht="24.0" customHeight="1">
      <c r="A264" s="37">
        <v>262.0</v>
      </c>
      <c r="B264" s="14" t="s">
        <v>1497</v>
      </c>
      <c r="C264" s="38">
        <v>41997.0</v>
      </c>
      <c r="D264" s="21" t="s">
        <v>460</v>
      </c>
      <c r="E264" s="11" t="s">
        <v>184</v>
      </c>
      <c r="F264" s="21" t="s">
        <v>556</v>
      </c>
      <c r="G264" s="21" t="s">
        <v>1516</v>
      </c>
      <c r="H264" s="21" t="s">
        <v>36</v>
      </c>
      <c r="I264" s="21" t="s">
        <v>52</v>
      </c>
      <c r="J264" s="21" t="s">
        <v>125</v>
      </c>
      <c r="K264" s="22">
        <v>1.0</v>
      </c>
      <c r="L264" s="21" t="s">
        <v>1517</v>
      </c>
      <c r="M264" s="24" t="s">
        <v>1155</v>
      </c>
      <c r="N264" s="21" t="s">
        <v>1235</v>
      </c>
      <c r="O264" s="21" t="s">
        <v>57</v>
      </c>
      <c r="P264" s="25" t="s">
        <v>1518</v>
      </c>
      <c r="Q264" s="25" t="s">
        <v>41</v>
      </c>
      <c r="R264" s="26" t="s">
        <v>42</v>
      </c>
      <c r="S264" s="25" t="s">
        <v>58</v>
      </c>
      <c r="T264" s="33" t="s">
        <v>1519</v>
      </c>
      <c r="U264" s="23"/>
      <c r="V264" s="21" t="s">
        <v>136</v>
      </c>
      <c r="W264" s="23"/>
      <c r="X264" s="23"/>
      <c r="Y264" s="42" t="s">
        <v>1520</v>
      </c>
      <c r="Z264" s="29"/>
      <c r="AA264" s="30" t="s">
        <v>1521</v>
      </c>
      <c r="AB264" s="31"/>
    </row>
    <row r="265" ht="24.0" customHeight="1">
      <c r="A265" s="37">
        <v>263.0</v>
      </c>
      <c r="B265" s="14" t="s">
        <v>1497</v>
      </c>
      <c r="C265" s="38">
        <v>41998.0</v>
      </c>
      <c r="D265" s="21" t="s">
        <v>32</v>
      </c>
      <c r="E265" s="11" t="s">
        <v>33</v>
      </c>
      <c r="F265" s="21" t="s">
        <v>1012</v>
      </c>
      <c r="G265" s="21" t="s">
        <v>1522</v>
      </c>
      <c r="H265" s="21" t="s">
        <v>36</v>
      </c>
      <c r="I265" s="21" t="s">
        <v>52</v>
      </c>
      <c r="J265" s="21" t="s">
        <v>125</v>
      </c>
      <c r="K265" s="22">
        <v>1.0</v>
      </c>
      <c r="L265" s="23"/>
      <c r="M265" s="24"/>
      <c r="N265" s="21" t="s">
        <v>1523</v>
      </c>
      <c r="O265" s="21" t="s">
        <v>39</v>
      </c>
      <c r="P265" s="25" t="s">
        <v>1524</v>
      </c>
      <c r="Q265" s="25" t="s">
        <v>41</v>
      </c>
      <c r="R265" s="26" t="s">
        <v>42</v>
      </c>
      <c r="S265" s="25" t="s">
        <v>43</v>
      </c>
      <c r="T265" s="27"/>
      <c r="U265" s="23"/>
      <c r="V265" s="21" t="s">
        <v>136</v>
      </c>
      <c r="W265" s="23"/>
      <c r="X265" s="23"/>
      <c r="Y265" s="28" t="s">
        <v>1525</v>
      </c>
      <c r="Z265" s="29"/>
      <c r="AA265" s="30" t="s">
        <v>1526</v>
      </c>
      <c r="AB265" s="31"/>
    </row>
    <row r="266" ht="24.0" customHeight="1">
      <c r="A266" s="37">
        <v>264.0</v>
      </c>
      <c r="B266" s="14" t="s">
        <v>1497</v>
      </c>
      <c r="C266" s="38">
        <v>42004.0</v>
      </c>
      <c r="D266" s="21" t="s">
        <v>163</v>
      </c>
      <c r="E266" s="11" t="s">
        <v>33</v>
      </c>
      <c r="F266" s="21" t="s">
        <v>647</v>
      </c>
      <c r="G266" s="21" t="s">
        <v>1527</v>
      </c>
      <c r="H266" s="21" t="s">
        <v>36</v>
      </c>
      <c r="I266" s="21" t="s">
        <v>52</v>
      </c>
      <c r="J266" s="21" t="s">
        <v>53</v>
      </c>
      <c r="K266" s="22">
        <v>1.0</v>
      </c>
      <c r="L266" s="21" t="s">
        <v>1517</v>
      </c>
      <c r="M266" s="24">
        <v>30.0</v>
      </c>
      <c r="N266" s="21" t="s">
        <v>135</v>
      </c>
      <c r="O266" s="21" t="s">
        <v>39</v>
      </c>
      <c r="P266" s="25" t="s">
        <v>1528</v>
      </c>
      <c r="Q266" s="25" t="s">
        <v>41</v>
      </c>
      <c r="R266" s="26" t="s">
        <v>42</v>
      </c>
      <c r="S266" s="25" t="s">
        <v>43</v>
      </c>
      <c r="T266" s="27"/>
      <c r="U266" s="23"/>
      <c r="V266" s="21" t="s">
        <v>59</v>
      </c>
      <c r="W266" s="23"/>
      <c r="X266" s="23"/>
      <c r="Y266" s="28" t="s">
        <v>1529</v>
      </c>
      <c r="Z266" s="29"/>
      <c r="AA266" s="30" t="s">
        <v>1530</v>
      </c>
      <c r="AB266" s="31"/>
    </row>
    <row r="267" ht="24.0" customHeight="1">
      <c r="A267" s="37">
        <v>265.0</v>
      </c>
      <c r="B267" s="14" t="s">
        <v>1497</v>
      </c>
      <c r="C267" s="38">
        <v>42005.0</v>
      </c>
      <c r="D267" s="21" t="s">
        <v>32</v>
      </c>
      <c r="E267" s="11" t="s">
        <v>33</v>
      </c>
      <c r="F267" s="21" t="s">
        <v>497</v>
      </c>
      <c r="G267" s="21" t="s">
        <v>1531</v>
      </c>
      <c r="H267" s="21" t="s">
        <v>36</v>
      </c>
      <c r="I267" s="21" t="s">
        <v>52</v>
      </c>
      <c r="J267" s="21" t="s">
        <v>53</v>
      </c>
      <c r="K267" s="22">
        <v>1.0</v>
      </c>
      <c r="L267" s="23"/>
      <c r="M267" s="24"/>
      <c r="N267" s="21" t="s">
        <v>1014</v>
      </c>
      <c r="O267" s="21" t="s">
        <v>39</v>
      </c>
      <c r="P267" s="25" t="s">
        <v>1532</v>
      </c>
      <c r="Q267" s="25" t="s">
        <v>41</v>
      </c>
      <c r="R267" s="26" t="s">
        <v>1043</v>
      </c>
      <c r="S267" s="25" t="s">
        <v>89</v>
      </c>
      <c r="T267" s="27"/>
      <c r="U267" s="23"/>
      <c r="V267" s="21" t="s">
        <v>59</v>
      </c>
      <c r="W267" s="23"/>
      <c r="X267" s="23"/>
      <c r="Y267" s="28" t="s">
        <v>1533</v>
      </c>
      <c r="Z267" s="29"/>
      <c r="AA267" s="30" t="s">
        <v>1534</v>
      </c>
      <c r="AB267" s="31"/>
    </row>
    <row r="268" ht="24.0" customHeight="1">
      <c r="A268" s="37">
        <v>266.0</v>
      </c>
      <c r="B268" s="14" t="s">
        <v>1497</v>
      </c>
      <c r="C268" s="38">
        <v>42005.0</v>
      </c>
      <c r="D268" s="21" t="s">
        <v>96</v>
      </c>
      <c r="E268" s="11" t="s">
        <v>97</v>
      </c>
      <c r="F268" s="21" t="s">
        <v>1535</v>
      </c>
      <c r="G268" s="21" t="s">
        <v>1536</v>
      </c>
      <c r="H268" s="21" t="s">
        <v>36</v>
      </c>
      <c r="I268" s="21" t="s">
        <v>37</v>
      </c>
      <c r="J268" s="21" t="s">
        <v>38</v>
      </c>
      <c r="K268" s="22">
        <v>1.0</v>
      </c>
      <c r="L268" s="21" t="s">
        <v>1537</v>
      </c>
      <c r="M268" s="24" t="s">
        <v>1155</v>
      </c>
      <c r="N268" s="23"/>
      <c r="O268" s="21" t="s">
        <v>39</v>
      </c>
      <c r="P268" s="25" t="s">
        <v>244</v>
      </c>
      <c r="Q268" s="25" t="s">
        <v>41</v>
      </c>
      <c r="R268" s="26" t="s">
        <v>42</v>
      </c>
      <c r="S268" s="25" t="s">
        <v>43</v>
      </c>
      <c r="T268" s="27"/>
      <c r="U268" s="21" t="s">
        <v>1538</v>
      </c>
      <c r="V268" s="21" t="s">
        <v>136</v>
      </c>
      <c r="W268" s="23"/>
      <c r="X268" s="23"/>
      <c r="Y268" s="28" t="s">
        <v>1539</v>
      </c>
      <c r="Z268" s="29" t="s">
        <v>1540</v>
      </c>
      <c r="AA268" s="30" t="s">
        <v>1541</v>
      </c>
      <c r="AB268" s="31"/>
    </row>
    <row r="269" ht="24.0" customHeight="1">
      <c r="A269" s="37">
        <v>267.0</v>
      </c>
      <c r="B269" s="14" t="s">
        <v>1497</v>
      </c>
      <c r="C269" s="38">
        <v>42011.0</v>
      </c>
      <c r="D269" s="21" t="s">
        <v>32</v>
      </c>
      <c r="E269" s="11" t="s">
        <v>33</v>
      </c>
      <c r="F269" s="21" t="s">
        <v>941</v>
      </c>
      <c r="G269" s="21" t="s">
        <v>1542</v>
      </c>
      <c r="H269" s="21" t="s">
        <v>64</v>
      </c>
      <c r="I269" s="21" t="s">
        <v>52</v>
      </c>
      <c r="J269" s="21" t="s">
        <v>38</v>
      </c>
      <c r="K269" s="22">
        <v>2.0</v>
      </c>
      <c r="L269" s="23"/>
      <c r="M269" s="24"/>
      <c r="N269" s="21" t="s">
        <v>135</v>
      </c>
      <c r="O269" s="21" t="s">
        <v>39</v>
      </c>
      <c r="P269" s="32"/>
      <c r="Q269" s="25" t="s">
        <v>41</v>
      </c>
      <c r="R269" s="26" t="s">
        <v>42</v>
      </c>
      <c r="S269" s="25" t="s">
        <v>58</v>
      </c>
      <c r="T269" s="27"/>
      <c r="U269" s="23"/>
      <c r="V269" s="21" t="s">
        <v>59</v>
      </c>
      <c r="W269" s="23"/>
      <c r="X269" s="23"/>
      <c r="Y269" s="42" t="s">
        <v>1543</v>
      </c>
      <c r="Z269" s="29"/>
      <c r="AA269" s="30" t="s">
        <v>1544</v>
      </c>
      <c r="AB269" s="31"/>
    </row>
    <row r="270" ht="24.0" customHeight="1">
      <c r="A270" s="37">
        <v>268.0</v>
      </c>
      <c r="B270" s="14" t="s">
        <v>1497</v>
      </c>
      <c r="C270" s="38">
        <v>42013.0</v>
      </c>
      <c r="D270" s="21" t="s">
        <v>195</v>
      </c>
      <c r="E270" s="11" t="s">
        <v>184</v>
      </c>
      <c r="F270" s="21" t="s">
        <v>805</v>
      </c>
      <c r="G270" s="21" t="s">
        <v>1545</v>
      </c>
      <c r="H270" s="21" t="s">
        <v>36</v>
      </c>
      <c r="I270" s="21" t="s">
        <v>52</v>
      </c>
      <c r="J270" s="21" t="s">
        <v>53</v>
      </c>
      <c r="K270" s="22">
        <v>1.0</v>
      </c>
      <c r="L270" s="21" t="s">
        <v>1546</v>
      </c>
      <c r="M270" s="24">
        <v>52.0</v>
      </c>
      <c r="N270" s="21" t="s">
        <v>1036</v>
      </c>
      <c r="O270" s="21" t="s">
        <v>57</v>
      </c>
      <c r="P270" s="25" t="s">
        <v>1547</v>
      </c>
      <c r="Q270" s="25" t="s">
        <v>41</v>
      </c>
      <c r="R270" s="26" t="s">
        <v>42</v>
      </c>
      <c r="S270" s="25" t="s">
        <v>89</v>
      </c>
      <c r="T270" s="27"/>
      <c r="U270" s="23"/>
      <c r="V270" s="21" t="s">
        <v>136</v>
      </c>
      <c r="W270" s="23"/>
      <c r="X270" s="23"/>
      <c r="Y270" s="28" t="s">
        <v>1548</v>
      </c>
      <c r="Z270" s="29"/>
      <c r="AA270" s="30" t="s">
        <v>1549</v>
      </c>
      <c r="AB270" s="31"/>
    </row>
    <row r="271" ht="24.0" customHeight="1">
      <c r="A271" s="37">
        <v>269.0</v>
      </c>
      <c r="B271" s="14" t="s">
        <v>1497</v>
      </c>
      <c r="C271" s="38">
        <v>42014.0</v>
      </c>
      <c r="D271" s="21" t="s">
        <v>691</v>
      </c>
      <c r="E271" s="11" t="s">
        <v>49</v>
      </c>
      <c r="F271" s="21" t="s">
        <v>1550</v>
      </c>
      <c r="G271" s="21" t="s">
        <v>1551</v>
      </c>
      <c r="H271" s="21" t="s">
        <v>36</v>
      </c>
      <c r="I271" s="21" t="s">
        <v>37</v>
      </c>
      <c r="J271" s="21" t="s">
        <v>53</v>
      </c>
      <c r="K271" s="22">
        <v>1.0</v>
      </c>
      <c r="L271" s="21" t="s">
        <v>78</v>
      </c>
      <c r="M271" s="24"/>
      <c r="N271" s="21" t="s">
        <v>1552</v>
      </c>
      <c r="O271" s="21" t="s">
        <v>362</v>
      </c>
      <c r="P271" s="25" t="s">
        <v>1553</v>
      </c>
      <c r="Q271" s="25" t="s">
        <v>230</v>
      </c>
      <c r="R271" s="26" t="s">
        <v>42</v>
      </c>
      <c r="S271" s="25" t="s">
        <v>89</v>
      </c>
      <c r="T271" s="27"/>
      <c r="U271" s="23"/>
      <c r="V271" s="21" t="s">
        <v>136</v>
      </c>
      <c r="W271" s="23"/>
      <c r="X271" s="23"/>
      <c r="Y271" s="28" t="s">
        <v>1554</v>
      </c>
      <c r="Z271" s="29"/>
      <c r="AA271" s="30" t="s">
        <v>1555</v>
      </c>
      <c r="AB271" s="31"/>
    </row>
    <row r="272" ht="24.0" customHeight="1">
      <c r="A272" s="37">
        <v>270.0</v>
      </c>
      <c r="B272" s="14" t="s">
        <v>1497</v>
      </c>
      <c r="C272" s="38">
        <v>42015.0</v>
      </c>
      <c r="D272" s="21" t="s">
        <v>223</v>
      </c>
      <c r="E272" s="11" t="s">
        <v>224</v>
      </c>
      <c r="F272" s="21" t="s">
        <v>225</v>
      </c>
      <c r="G272" s="21" t="s">
        <v>1556</v>
      </c>
      <c r="H272" s="21" t="s">
        <v>36</v>
      </c>
      <c r="I272" s="21" t="s">
        <v>52</v>
      </c>
      <c r="J272" s="21" t="s">
        <v>53</v>
      </c>
      <c r="K272" s="22">
        <v>1.0</v>
      </c>
      <c r="L272" s="23"/>
      <c r="M272" s="24"/>
      <c r="N272" s="21" t="s">
        <v>1557</v>
      </c>
      <c r="O272" s="21" t="s">
        <v>362</v>
      </c>
      <c r="P272" s="25" t="s">
        <v>241</v>
      </c>
      <c r="Q272" s="25" t="s">
        <v>41</v>
      </c>
      <c r="R272" s="26" t="s">
        <v>42</v>
      </c>
      <c r="S272" s="25" t="s">
        <v>58</v>
      </c>
      <c r="T272" s="27"/>
      <c r="U272" s="23"/>
      <c r="V272" s="21" t="s">
        <v>59</v>
      </c>
      <c r="W272" s="23"/>
      <c r="X272" s="23"/>
      <c r="Y272" s="28" t="s">
        <v>1558</v>
      </c>
      <c r="Z272" s="29"/>
      <c r="AA272" s="30" t="s">
        <v>1559</v>
      </c>
      <c r="AB272" s="31"/>
    </row>
    <row r="273" ht="24.0" customHeight="1">
      <c r="A273" s="37">
        <v>271.0</v>
      </c>
      <c r="B273" s="14" t="s">
        <v>1497</v>
      </c>
      <c r="C273" s="38">
        <v>42022.0</v>
      </c>
      <c r="D273" s="21" t="s">
        <v>335</v>
      </c>
      <c r="E273" s="11" t="s">
        <v>49</v>
      </c>
      <c r="F273" s="43" t="s">
        <v>336</v>
      </c>
      <c r="G273" s="21" t="s">
        <v>1560</v>
      </c>
      <c r="H273" s="21" t="s">
        <v>36</v>
      </c>
      <c r="I273" s="21" t="s">
        <v>37</v>
      </c>
      <c r="J273" s="21" t="s">
        <v>38</v>
      </c>
      <c r="K273" s="22">
        <v>1.0</v>
      </c>
      <c r="L273" s="21" t="s">
        <v>78</v>
      </c>
      <c r="M273" s="24"/>
      <c r="N273" s="21" t="s">
        <v>135</v>
      </c>
      <c r="O273" s="21" t="s">
        <v>39</v>
      </c>
      <c r="P273" s="32"/>
      <c r="Q273" s="25" t="s">
        <v>41</v>
      </c>
      <c r="R273" s="26" t="s">
        <v>42</v>
      </c>
      <c r="S273" s="25" t="s">
        <v>58</v>
      </c>
      <c r="T273" s="27"/>
      <c r="U273" s="23"/>
      <c r="V273" s="21" t="s">
        <v>59</v>
      </c>
      <c r="W273" s="23"/>
      <c r="X273" s="23"/>
      <c r="Y273" s="42" t="s">
        <v>1561</v>
      </c>
      <c r="Z273" s="29"/>
      <c r="AA273" s="30" t="s">
        <v>1562</v>
      </c>
      <c r="AB273" s="31"/>
    </row>
    <row r="274" ht="24.0" customHeight="1">
      <c r="A274" s="37">
        <v>272.0</v>
      </c>
      <c r="B274" s="14" t="s">
        <v>1497</v>
      </c>
      <c r="C274" s="38">
        <v>42023.0</v>
      </c>
      <c r="D274" s="21" t="s">
        <v>663</v>
      </c>
      <c r="E274" s="11" t="s">
        <v>184</v>
      </c>
      <c r="F274" s="21" t="s">
        <v>579</v>
      </c>
      <c r="G274" s="21" t="s">
        <v>1563</v>
      </c>
      <c r="H274" s="21" t="s">
        <v>36</v>
      </c>
      <c r="I274" s="21" t="s">
        <v>52</v>
      </c>
      <c r="J274" s="21" t="s">
        <v>53</v>
      </c>
      <c r="K274" s="22">
        <v>1.0</v>
      </c>
      <c r="L274" s="21" t="s">
        <v>616</v>
      </c>
      <c r="M274" s="24">
        <v>45.0</v>
      </c>
      <c r="N274" s="21" t="s">
        <v>1564</v>
      </c>
      <c r="O274" s="21" t="s">
        <v>57</v>
      </c>
      <c r="P274" s="25" t="s">
        <v>1565</v>
      </c>
      <c r="Q274" s="25" t="s">
        <v>41</v>
      </c>
      <c r="R274" s="26" t="s">
        <v>42</v>
      </c>
      <c r="S274" s="25" t="s">
        <v>43</v>
      </c>
      <c r="T274" s="27"/>
      <c r="U274" s="23"/>
      <c r="V274" s="21" t="s">
        <v>59</v>
      </c>
      <c r="W274" s="23"/>
      <c r="X274" s="23"/>
      <c r="Y274" s="28" t="s">
        <v>1566</v>
      </c>
      <c r="Z274" s="29"/>
      <c r="AA274" s="30" t="s">
        <v>1567</v>
      </c>
      <c r="AB274" s="31"/>
    </row>
    <row r="275" ht="24.0" customHeight="1">
      <c r="A275" s="37">
        <v>273.0</v>
      </c>
      <c r="B275" s="14" t="s">
        <v>1497</v>
      </c>
      <c r="C275" s="38">
        <v>42023.0</v>
      </c>
      <c r="D275" s="21" t="s">
        <v>32</v>
      </c>
      <c r="E275" s="11" t="s">
        <v>33</v>
      </c>
      <c r="F275" s="21" t="s">
        <v>468</v>
      </c>
      <c r="G275" s="21" t="s">
        <v>1568</v>
      </c>
      <c r="H275" s="21" t="s">
        <v>36</v>
      </c>
      <c r="I275" s="21" t="s">
        <v>52</v>
      </c>
      <c r="J275" s="21" t="s">
        <v>77</v>
      </c>
      <c r="K275" s="22">
        <v>1.0</v>
      </c>
      <c r="L275" s="23"/>
      <c r="M275" s="24"/>
      <c r="N275" s="21" t="s">
        <v>284</v>
      </c>
      <c r="O275" s="21" t="s">
        <v>39</v>
      </c>
      <c r="P275" s="32"/>
      <c r="Q275" s="25" t="s">
        <v>41</v>
      </c>
      <c r="R275" s="26" t="s">
        <v>42</v>
      </c>
      <c r="S275" s="25" t="s">
        <v>58</v>
      </c>
      <c r="T275" s="27"/>
      <c r="U275" s="23"/>
      <c r="V275" s="21" t="s">
        <v>136</v>
      </c>
      <c r="W275" s="23"/>
      <c r="X275" s="23"/>
      <c r="Y275" s="28" t="s">
        <v>1569</v>
      </c>
      <c r="Z275" s="29"/>
      <c r="AA275" s="30" t="s">
        <v>1570</v>
      </c>
      <c r="AB275" s="31"/>
    </row>
    <row r="276" ht="24.0" customHeight="1">
      <c r="A276" s="37">
        <v>274.0</v>
      </c>
      <c r="B276" s="14" t="s">
        <v>1497</v>
      </c>
      <c r="C276" s="38">
        <v>42024.0</v>
      </c>
      <c r="D276" s="21" t="s">
        <v>460</v>
      </c>
      <c r="E276" s="11" t="s">
        <v>184</v>
      </c>
      <c r="F276" s="21" t="s">
        <v>1571</v>
      </c>
      <c r="G276" s="21" t="s">
        <v>1572</v>
      </c>
      <c r="H276" s="21" t="s">
        <v>36</v>
      </c>
      <c r="I276" s="21" t="s">
        <v>52</v>
      </c>
      <c r="J276" s="21" t="s">
        <v>53</v>
      </c>
      <c r="K276" s="22">
        <v>1.0</v>
      </c>
      <c r="L276" s="21" t="s">
        <v>1573</v>
      </c>
      <c r="M276" s="24"/>
      <c r="N276" s="21" t="s">
        <v>252</v>
      </c>
      <c r="O276" s="21" t="s">
        <v>57</v>
      </c>
      <c r="P276" s="25" t="s">
        <v>1574</v>
      </c>
      <c r="Q276" s="25" t="s">
        <v>41</v>
      </c>
      <c r="R276" s="26" t="s">
        <v>42</v>
      </c>
      <c r="S276" s="25" t="s">
        <v>43</v>
      </c>
      <c r="T276" s="27"/>
      <c r="U276" s="23"/>
      <c r="V276" s="21" t="s">
        <v>59</v>
      </c>
      <c r="W276" s="23"/>
      <c r="X276" s="23"/>
      <c r="Y276" s="28" t="s">
        <v>1575</v>
      </c>
      <c r="Z276" s="29"/>
      <c r="AA276" s="30" t="s">
        <v>1576</v>
      </c>
      <c r="AB276" s="31"/>
    </row>
    <row r="277" ht="24.0" customHeight="1">
      <c r="A277" s="37">
        <v>275.0</v>
      </c>
      <c r="B277" s="14" t="s">
        <v>1497</v>
      </c>
      <c r="C277" s="38">
        <v>42032.0</v>
      </c>
      <c r="D277" s="21" t="s">
        <v>919</v>
      </c>
      <c r="E277" s="11" t="s">
        <v>224</v>
      </c>
      <c r="F277" s="21" t="s">
        <v>1577</v>
      </c>
      <c r="G277" s="21" t="s">
        <v>1578</v>
      </c>
      <c r="H277" s="21" t="s">
        <v>36</v>
      </c>
      <c r="I277" s="21" t="s">
        <v>52</v>
      </c>
      <c r="J277" s="21" t="s">
        <v>53</v>
      </c>
      <c r="K277" s="22">
        <v>1.0</v>
      </c>
      <c r="L277" s="21" t="s">
        <v>616</v>
      </c>
      <c r="M277" s="24">
        <v>71.0</v>
      </c>
      <c r="N277" s="21" t="s">
        <v>1579</v>
      </c>
      <c r="O277" s="21" t="s">
        <v>39</v>
      </c>
      <c r="P277" s="25" t="s">
        <v>1580</v>
      </c>
      <c r="Q277" s="25" t="s">
        <v>41</v>
      </c>
      <c r="R277" s="26" t="s">
        <v>42</v>
      </c>
      <c r="S277" s="25" t="s">
        <v>89</v>
      </c>
      <c r="T277" s="33" t="s">
        <v>1581</v>
      </c>
      <c r="U277" s="23"/>
      <c r="V277" s="21" t="s">
        <v>59</v>
      </c>
      <c r="W277" s="23"/>
      <c r="X277" s="23"/>
      <c r="Y277" s="28" t="s">
        <v>1582</v>
      </c>
      <c r="Z277" s="29" t="s">
        <v>1583</v>
      </c>
      <c r="AA277" s="30" t="s">
        <v>1584</v>
      </c>
      <c r="AB277" s="31"/>
    </row>
    <row r="278" ht="24.0" customHeight="1">
      <c r="A278" s="37">
        <v>276.0</v>
      </c>
      <c r="B278" s="14" t="s">
        <v>1497</v>
      </c>
      <c r="C278" s="38">
        <v>42035.0</v>
      </c>
      <c r="D278" s="21" t="s">
        <v>32</v>
      </c>
      <c r="E278" s="11" t="s">
        <v>33</v>
      </c>
      <c r="F278" s="21" t="s">
        <v>468</v>
      </c>
      <c r="G278" s="21" t="s">
        <v>1585</v>
      </c>
      <c r="H278" s="21" t="s">
        <v>36</v>
      </c>
      <c r="I278" s="21" t="s">
        <v>52</v>
      </c>
      <c r="J278" s="21" t="s">
        <v>53</v>
      </c>
      <c r="K278" s="22">
        <v>1.0</v>
      </c>
      <c r="L278" s="21" t="s">
        <v>543</v>
      </c>
      <c r="M278" s="24"/>
      <c r="N278" s="23"/>
      <c r="O278" s="21" t="s">
        <v>39</v>
      </c>
      <c r="P278" s="32"/>
      <c r="Q278" s="25" t="s">
        <v>41</v>
      </c>
      <c r="R278" s="26" t="s">
        <v>42</v>
      </c>
      <c r="S278" s="25" t="s">
        <v>89</v>
      </c>
      <c r="T278" s="33" t="s">
        <v>1586</v>
      </c>
      <c r="U278" s="23"/>
      <c r="V278" s="21" t="s">
        <v>59</v>
      </c>
      <c r="W278" s="23"/>
      <c r="X278" s="23"/>
      <c r="Y278" s="28" t="s">
        <v>1587</v>
      </c>
      <c r="Z278" s="29"/>
      <c r="AA278" s="30" t="s">
        <v>1588</v>
      </c>
      <c r="AB278" s="31"/>
    </row>
    <row r="279" ht="24.0" customHeight="1">
      <c r="A279" s="18">
        <v>277.0</v>
      </c>
      <c r="B279" s="19" t="s">
        <v>1589</v>
      </c>
      <c r="C279" s="20">
        <v>42036.0</v>
      </c>
      <c r="D279" s="21" t="s">
        <v>269</v>
      </c>
      <c r="E279" s="11" t="s">
        <v>184</v>
      </c>
      <c r="F279" s="21" t="s">
        <v>1045</v>
      </c>
      <c r="G279" s="21" t="s">
        <v>1590</v>
      </c>
      <c r="H279" s="21" t="s">
        <v>36</v>
      </c>
      <c r="I279" s="21" t="s">
        <v>52</v>
      </c>
      <c r="J279" s="21" t="s">
        <v>53</v>
      </c>
      <c r="K279" s="22">
        <v>1.0</v>
      </c>
      <c r="L279" s="21" t="s">
        <v>1591</v>
      </c>
      <c r="M279" s="24">
        <v>25.0</v>
      </c>
      <c r="N279" s="21" t="s">
        <v>284</v>
      </c>
      <c r="O279" s="21" t="s">
        <v>39</v>
      </c>
      <c r="P279" s="25" t="s">
        <v>1592</v>
      </c>
      <c r="Q279" s="25" t="s">
        <v>41</v>
      </c>
      <c r="R279" s="26" t="s">
        <v>42</v>
      </c>
      <c r="S279" s="25" t="s">
        <v>43</v>
      </c>
      <c r="T279" s="33" t="s">
        <v>1593</v>
      </c>
      <c r="U279" s="23"/>
      <c r="V279" s="21" t="s">
        <v>59</v>
      </c>
      <c r="W279" s="23"/>
      <c r="X279" s="23"/>
      <c r="Y279" s="28" t="s">
        <v>1594</v>
      </c>
      <c r="Z279" s="29"/>
      <c r="AA279" s="30" t="s">
        <v>1595</v>
      </c>
      <c r="AB279" s="31"/>
    </row>
    <row r="280" ht="24.0" customHeight="1">
      <c r="A280" s="18">
        <v>278.0</v>
      </c>
      <c r="B280" s="19" t="s">
        <v>1589</v>
      </c>
      <c r="C280" s="20">
        <v>42037.0</v>
      </c>
      <c r="D280" s="21" t="s">
        <v>32</v>
      </c>
      <c r="E280" s="11" t="s">
        <v>33</v>
      </c>
      <c r="F280" s="21" t="s">
        <v>765</v>
      </c>
      <c r="G280" s="21" t="s">
        <v>1596</v>
      </c>
      <c r="H280" s="21" t="s">
        <v>36</v>
      </c>
      <c r="I280" s="21" t="s">
        <v>52</v>
      </c>
      <c r="J280" s="21" t="s">
        <v>53</v>
      </c>
      <c r="K280" s="22">
        <v>1.0</v>
      </c>
      <c r="L280" s="21" t="s">
        <v>379</v>
      </c>
      <c r="M280" s="24"/>
      <c r="N280" s="21" t="s">
        <v>1597</v>
      </c>
      <c r="O280" s="21" t="s">
        <v>39</v>
      </c>
      <c r="P280" s="25" t="s">
        <v>1598</v>
      </c>
      <c r="Q280" s="25" t="s">
        <v>41</v>
      </c>
      <c r="R280" s="26" t="s">
        <v>42</v>
      </c>
      <c r="S280" s="25" t="s">
        <v>43</v>
      </c>
      <c r="T280" s="33" t="s">
        <v>1599</v>
      </c>
      <c r="U280" s="21" t="s">
        <v>1600</v>
      </c>
      <c r="V280" s="21" t="s">
        <v>136</v>
      </c>
      <c r="W280" s="23"/>
      <c r="X280" s="23"/>
      <c r="Y280" s="28" t="s">
        <v>1601</v>
      </c>
      <c r="Z280" s="29"/>
      <c r="AA280" s="30" t="s">
        <v>1602</v>
      </c>
      <c r="AB280" s="31"/>
    </row>
    <row r="281" ht="24.0" customHeight="1">
      <c r="A281" s="18">
        <v>279.0</v>
      </c>
      <c r="B281" s="19" t="s">
        <v>1589</v>
      </c>
      <c r="C281" s="20">
        <v>42044.0</v>
      </c>
      <c r="D281" s="21" t="s">
        <v>183</v>
      </c>
      <c r="E281" s="11" t="s">
        <v>184</v>
      </c>
      <c r="F281" s="21" t="s">
        <v>185</v>
      </c>
      <c r="G281" s="21" t="s">
        <v>1603</v>
      </c>
      <c r="H281" s="21" t="s">
        <v>64</v>
      </c>
      <c r="I281" s="21" t="s">
        <v>52</v>
      </c>
      <c r="J281" s="21" t="s">
        <v>53</v>
      </c>
      <c r="K281" s="22">
        <v>4.0</v>
      </c>
      <c r="L281" s="21" t="s">
        <v>1604</v>
      </c>
      <c r="M281" s="24">
        <v>19.0</v>
      </c>
      <c r="N281" s="21" t="s">
        <v>1605</v>
      </c>
      <c r="O281" s="21" t="s">
        <v>39</v>
      </c>
      <c r="P281" s="25" t="s">
        <v>1606</v>
      </c>
      <c r="Q281" s="25" t="s">
        <v>41</v>
      </c>
      <c r="R281" s="26" t="s">
        <v>42</v>
      </c>
      <c r="S281" s="25" t="s">
        <v>89</v>
      </c>
      <c r="T281" s="27"/>
      <c r="U281" s="23"/>
      <c r="V281" s="21" t="s">
        <v>59</v>
      </c>
      <c r="W281" s="23"/>
      <c r="X281" s="23"/>
      <c r="Y281" s="28" t="s">
        <v>1607</v>
      </c>
      <c r="Z281" s="29"/>
      <c r="AA281" s="30" t="s">
        <v>1608</v>
      </c>
      <c r="AB281" s="31"/>
    </row>
    <row r="282" ht="24.0" customHeight="1">
      <c r="A282" s="18">
        <v>280.0</v>
      </c>
      <c r="B282" s="19" t="s">
        <v>1589</v>
      </c>
      <c r="C282" s="20">
        <v>42046.0</v>
      </c>
      <c r="D282" s="21" t="s">
        <v>32</v>
      </c>
      <c r="E282" s="11" t="s">
        <v>33</v>
      </c>
      <c r="F282" s="21" t="s">
        <v>1609</v>
      </c>
      <c r="G282" s="21" t="s">
        <v>1610</v>
      </c>
      <c r="H282" s="21" t="s">
        <v>64</v>
      </c>
      <c r="I282" s="21" t="s">
        <v>52</v>
      </c>
      <c r="J282" s="21" t="s">
        <v>53</v>
      </c>
      <c r="K282" s="22">
        <v>2.0</v>
      </c>
      <c r="L282" s="23"/>
      <c r="M282" s="24"/>
      <c r="N282" s="23"/>
      <c r="O282" s="21" t="s">
        <v>39</v>
      </c>
      <c r="P282" s="25" t="s">
        <v>1611</v>
      </c>
      <c r="Q282" s="25" t="s">
        <v>41</v>
      </c>
      <c r="R282" s="26" t="s">
        <v>42</v>
      </c>
      <c r="S282" s="25" t="s">
        <v>89</v>
      </c>
      <c r="T282" s="33" t="s">
        <v>1612</v>
      </c>
      <c r="U282" s="23"/>
      <c r="V282" s="21" t="s">
        <v>136</v>
      </c>
      <c r="W282" s="23"/>
      <c r="X282" s="23"/>
      <c r="Y282" s="28" t="s">
        <v>1613</v>
      </c>
      <c r="Z282" s="29" t="s">
        <v>1614</v>
      </c>
      <c r="AA282" s="30" t="s">
        <v>1615</v>
      </c>
      <c r="AB282" s="31"/>
    </row>
    <row r="283" ht="24.0" customHeight="1">
      <c r="A283" s="18">
        <v>281.0</v>
      </c>
      <c r="B283" s="19" t="s">
        <v>1589</v>
      </c>
      <c r="C283" s="20">
        <v>42046.0</v>
      </c>
      <c r="D283" s="21" t="s">
        <v>163</v>
      </c>
      <c r="E283" s="11" t="s">
        <v>33</v>
      </c>
      <c r="F283" s="21" t="s">
        <v>1616</v>
      </c>
      <c r="G283" s="21" t="s">
        <v>1617</v>
      </c>
      <c r="H283" s="21" t="s">
        <v>36</v>
      </c>
      <c r="I283" s="21" t="s">
        <v>52</v>
      </c>
      <c r="J283" s="21" t="s">
        <v>53</v>
      </c>
      <c r="K283" s="22">
        <v>1.0</v>
      </c>
      <c r="L283" s="21" t="s">
        <v>1224</v>
      </c>
      <c r="M283" s="24">
        <v>50.0</v>
      </c>
      <c r="N283" s="21" t="s">
        <v>1036</v>
      </c>
      <c r="O283" s="21" t="s">
        <v>57</v>
      </c>
      <c r="P283" s="25" t="s">
        <v>392</v>
      </c>
      <c r="Q283" s="25" t="s">
        <v>41</v>
      </c>
      <c r="R283" s="26" t="s">
        <v>42</v>
      </c>
      <c r="S283" s="25" t="s">
        <v>89</v>
      </c>
      <c r="T283" s="33" t="s">
        <v>1618</v>
      </c>
      <c r="U283" s="23"/>
      <c r="V283" s="21" t="s">
        <v>59</v>
      </c>
      <c r="W283" s="23"/>
      <c r="X283" s="23"/>
      <c r="Y283" s="28" t="s">
        <v>1619</v>
      </c>
      <c r="Z283" s="29"/>
      <c r="AA283" s="30" t="s">
        <v>1620</v>
      </c>
      <c r="AB283" s="31"/>
    </row>
    <row r="284" ht="24.0" customHeight="1">
      <c r="A284" s="18">
        <v>282.0</v>
      </c>
      <c r="B284" s="19" t="s">
        <v>1589</v>
      </c>
      <c r="C284" s="20">
        <v>42047.0</v>
      </c>
      <c r="D284" s="21" t="s">
        <v>460</v>
      </c>
      <c r="E284" s="11" t="s">
        <v>184</v>
      </c>
      <c r="F284" s="21" t="s">
        <v>556</v>
      </c>
      <c r="G284" s="21" t="s">
        <v>1621</v>
      </c>
      <c r="H284" s="21" t="s">
        <v>36</v>
      </c>
      <c r="I284" s="21" t="s">
        <v>52</v>
      </c>
      <c r="J284" s="21" t="s">
        <v>378</v>
      </c>
      <c r="K284" s="22">
        <v>1.0</v>
      </c>
      <c r="L284" s="21" t="s">
        <v>1622</v>
      </c>
      <c r="M284" s="24" t="s">
        <v>1623</v>
      </c>
      <c r="N284" s="21" t="s">
        <v>1624</v>
      </c>
      <c r="O284" s="21" t="s">
        <v>39</v>
      </c>
      <c r="P284" s="25" t="s">
        <v>1625</v>
      </c>
      <c r="Q284" s="25" t="s">
        <v>41</v>
      </c>
      <c r="R284" s="26" t="s">
        <v>42</v>
      </c>
      <c r="S284" s="25" t="s">
        <v>43</v>
      </c>
      <c r="T284" s="33" t="s">
        <v>1626</v>
      </c>
      <c r="U284" s="23"/>
      <c r="V284" s="21" t="s">
        <v>59</v>
      </c>
      <c r="W284" s="23"/>
      <c r="X284" s="23"/>
      <c r="Y284" s="28" t="s">
        <v>1627</v>
      </c>
      <c r="Z284" s="29"/>
      <c r="AA284" s="30" t="s">
        <v>1628</v>
      </c>
      <c r="AB284" s="31"/>
    </row>
    <row r="285" ht="24.0" customHeight="1">
      <c r="A285" s="18">
        <v>283.0</v>
      </c>
      <c r="B285" s="19" t="s">
        <v>1589</v>
      </c>
      <c r="C285" s="20">
        <v>42048.0</v>
      </c>
      <c r="D285" s="21" t="s">
        <v>32</v>
      </c>
      <c r="E285" s="11" t="s">
        <v>33</v>
      </c>
      <c r="F285" s="21" t="s">
        <v>396</v>
      </c>
      <c r="G285" s="21" t="s">
        <v>1629</v>
      </c>
      <c r="H285" s="21" t="s">
        <v>36</v>
      </c>
      <c r="I285" s="21" t="s">
        <v>52</v>
      </c>
      <c r="J285" s="21" t="s">
        <v>53</v>
      </c>
      <c r="K285" s="22">
        <v>1.0</v>
      </c>
      <c r="L285" s="21" t="s">
        <v>1630</v>
      </c>
      <c r="M285" s="24"/>
      <c r="N285" s="21" t="s">
        <v>1036</v>
      </c>
      <c r="O285" s="21" t="s">
        <v>57</v>
      </c>
      <c r="P285" s="25" t="s">
        <v>1631</v>
      </c>
      <c r="Q285" s="25" t="s">
        <v>41</v>
      </c>
      <c r="R285" s="26" t="s">
        <v>42</v>
      </c>
      <c r="S285" s="25" t="s">
        <v>89</v>
      </c>
      <c r="T285" s="33" t="s">
        <v>1632</v>
      </c>
      <c r="U285" s="23"/>
      <c r="V285" s="21" t="s">
        <v>59</v>
      </c>
      <c r="W285" s="23"/>
      <c r="X285" s="23"/>
      <c r="Y285" s="28" t="s">
        <v>1633</v>
      </c>
      <c r="Z285" s="29"/>
      <c r="AA285" s="30" t="s">
        <v>1634</v>
      </c>
      <c r="AB285" s="31"/>
    </row>
    <row r="286" ht="24.0" customHeight="1">
      <c r="A286" s="18">
        <v>284.0</v>
      </c>
      <c r="B286" s="19" t="s">
        <v>1589</v>
      </c>
      <c r="C286" s="20">
        <v>42051.0</v>
      </c>
      <c r="D286" s="21" t="s">
        <v>1282</v>
      </c>
      <c r="E286" s="11" t="s">
        <v>184</v>
      </c>
      <c r="F286" s="21" t="s">
        <v>1635</v>
      </c>
      <c r="G286" s="21" t="s">
        <v>1636</v>
      </c>
      <c r="H286" s="21" t="s">
        <v>36</v>
      </c>
      <c r="I286" s="21" t="s">
        <v>37</v>
      </c>
      <c r="J286" s="21" t="s">
        <v>100</v>
      </c>
      <c r="K286" s="22">
        <v>21.0</v>
      </c>
      <c r="L286" s="23"/>
      <c r="M286" s="24"/>
      <c r="N286" s="23"/>
      <c r="O286" s="21" t="s">
        <v>39</v>
      </c>
      <c r="P286" s="32"/>
      <c r="Q286" s="25" t="s">
        <v>41</v>
      </c>
      <c r="R286" s="26" t="s">
        <v>42</v>
      </c>
      <c r="S286" s="25" t="s">
        <v>58</v>
      </c>
      <c r="T286" s="27"/>
      <c r="U286" s="23"/>
      <c r="V286" s="21" t="s">
        <v>59</v>
      </c>
      <c r="W286" s="23"/>
      <c r="X286" s="23"/>
      <c r="Y286" s="42" t="s">
        <v>1637</v>
      </c>
      <c r="Z286" s="29"/>
      <c r="AA286" s="30" t="s">
        <v>1638</v>
      </c>
      <c r="AB286" s="31"/>
    </row>
    <row r="287" ht="24.0" customHeight="1">
      <c r="A287" s="18">
        <v>285.0</v>
      </c>
      <c r="B287" s="19" t="s">
        <v>1589</v>
      </c>
      <c r="C287" s="20">
        <v>42051.0</v>
      </c>
      <c r="D287" s="21" t="s">
        <v>926</v>
      </c>
      <c r="E287" s="11" t="s">
        <v>49</v>
      </c>
      <c r="F287" s="21" t="s">
        <v>1639</v>
      </c>
      <c r="G287" s="21" t="s">
        <v>1640</v>
      </c>
      <c r="H287" s="21" t="s">
        <v>36</v>
      </c>
      <c r="I287" s="21" t="s">
        <v>37</v>
      </c>
      <c r="J287" s="21" t="s">
        <v>53</v>
      </c>
      <c r="K287" s="22">
        <v>1.0</v>
      </c>
      <c r="L287" s="21" t="s">
        <v>1641</v>
      </c>
      <c r="M287" s="24">
        <v>22.0</v>
      </c>
      <c r="N287" s="21" t="s">
        <v>1642</v>
      </c>
      <c r="O287" s="21" t="s">
        <v>39</v>
      </c>
      <c r="P287" s="32"/>
      <c r="Q287" s="25" t="s">
        <v>41</v>
      </c>
      <c r="R287" s="26" t="s">
        <v>42</v>
      </c>
      <c r="S287" s="25" t="s">
        <v>58</v>
      </c>
      <c r="T287" s="33" t="s">
        <v>1643</v>
      </c>
      <c r="U287" s="23"/>
      <c r="V287" s="21" t="s">
        <v>59</v>
      </c>
      <c r="W287" s="23"/>
      <c r="X287" s="23"/>
      <c r="Y287" s="42" t="s">
        <v>1644</v>
      </c>
      <c r="Z287" s="29"/>
      <c r="AA287" s="30" t="s">
        <v>1645</v>
      </c>
      <c r="AB287" s="31"/>
    </row>
    <row r="288" ht="24.0" customHeight="1">
      <c r="A288" s="18">
        <v>286.0</v>
      </c>
      <c r="B288" s="19" t="s">
        <v>1589</v>
      </c>
      <c r="C288" s="20">
        <v>42060.0</v>
      </c>
      <c r="D288" s="21" t="s">
        <v>163</v>
      </c>
      <c r="E288" s="11" t="s">
        <v>33</v>
      </c>
      <c r="F288" s="21" t="s">
        <v>1646</v>
      </c>
      <c r="G288" s="21" t="s">
        <v>1647</v>
      </c>
      <c r="H288" s="21" t="s">
        <v>36</v>
      </c>
      <c r="I288" s="21" t="s">
        <v>37</v>
      </c>
      <c r="J288" s="21" t="s">
        <v>53</v>
      </c>
      <c r="K288" s="22">
        <v>1.0</v>
      </c>
      <c r="L288" s="23"/>
      <c r="M288" s="24"/>
      <c r="N288" s="21" t="s">
        <v>1235</v>
      </c>
      <c r="O288" s="21" t="s">
        <v>57</v>
      </c>
      <c r="P288" s="32"/>
      <c r="Q288" s="25" t="s">
        <v>41</v>
      </c>
      <c r="R288" s="26" t="s">
        <v>42</v>
      </c>
      <c r="S288" s="25" t="s">
        <v>58</v>
      </c>
      <c r="T288" s="33" t="s">
        <v>1648</v>
      </c>
      <c r="U288" s="23"/>
      <c r="V288" s="21" t="s">
        <v>59</v>
      </c>
      <c r="W288" s="23"/>
      <c r="X288" s="23"/>
      <c r="Y288" s="28" t="s">
        <v>1649</v>
      </c>
      <c r="Z288" s="29"/>
      <c r="AA288" s="30" t="s">
        <v>1650</v>
      </c>
      <c r="AB288" s="31"/>
    </row>
    <row r="289" ht="24.0" customHeight="1">
      <c r="A289" s="18">
        <v>287.0</v>
      </c>
      <c r="B289" s="19" t="s">
        <v>1589</v>
      </c>
      <c r="C289" s="36" t="s">
        <v>1651</v>
      </c>
      <c r="D289" s="21" t="s">
        <v>335</v>
      </c>
      <c r="E289" s="11" t="s">
        <v>49</v>
      </c>
      <c r="F289" s="43" t="s">
        <v>336</v>
      </c>
      <c r="G289" s="21" t="s">
        <v>1652</v>
      </c>
      <c r="H289" s="21" t="s">
        <v>36</v>
      </c>
      <c r="I289" s="21" t="s">
        <v>37</v>
      </c>
      <c r="J289" s="21" t="s">
        <v>100</v>
      </c>
      <c r="K289" s="22">
        <v>22.0</v>
      </c>
      <c r="L289" s="23"/>
      <c r="M289" s="24"/>
      <c r="N289" s="23"/>
      <c r="O289" s="21" t="s">
        <v>39</v>
      </c>
      <c r="P289" s="32"/>
      <c r="Q289" s="25" t="s">
        <v>41</v>
      </c>
      <c r="R289" s="26" t="s">
        <v>42</v>
      </c>
      <c r="S289" s="25" t="s">
        <v>58</v>
      </c>
      <c r="T289" s="27"/>
      <c r="U289" s="23"/>
      <c r="V289" s="21" t="s">
        <v>59</v>
      </c>
      <c r="W289" s="23"/>
      <c r="X289" s="23"/>
      <c r="Y289" s="42" t="s">
        <v>1653</v>
      </c>
      <c r="Z289" s="29" t="s">
        <v>1654</v>
      </c>
      <c r="AA289" s="30" t="s">
        <v>1655</v>
      </c>
      <c r="AB289" s="31"/>
    </row>
    <row r="290" ht="24.0" customHeight="1">
      <c r="A290" s="18">
        <v>288.0</v>
      </c>
      <c r="B290" s="19" t="s">
        <v>1589</v>
      </c>
      <c r="C290" s="20">
        <v>42064.0</v>
      </c>
      <c r="D290" s="21" t="s">
        <v>32</v>
      </c>
      <c r="E290" s="11" t="s">
        <v>33</v>
      </c>
      <c r="F290" s="21" t="s">
        <v>936</v>
      </c>
      <c r="G290" s="21" t="s">
        <v>1656</v>
      </c>
      <c r="H290" s="21" t="s">
        <v>64</v>
      </c>
      <c r="I290" s="21" t="s">
        <v>52</v>
      </c>
      <c r="J290" s="21" t="s">
        <v>38</v>
      </c>
      <c r="K290" s="22">
        <v>2.0</v>
      </c>
      <c r="L290" s="23"/>
      <c r="M290" s="24"/>
      <c r="N290" s="21" t="s">
        <v>135</v>
      </c>
      <c r="O290" s="21" t="s">
        <v>39</v>
      </c>
      <c r="P290" s="25" t="s">
        <v>1657</v>
      </c>
      <c r="Q290" s="25" t="s">
        <v>230</v>
      </c>
      <c r="R290" s="26" t="s">
        <v>42</v>
      </c>
      <c r="S290" s="25" t="s">
        <v>58</v>
      </c>
      <c r="T290" s="27"/>
      <c r="U290" s="23"/>
      <c r="V290" s="21" t="s">
        <v>136</v>
      </c>
      <c r="W290" s="23"/>
      <c r="X290" s="23"/>
      <c r="Y290" s="28" t="s">
        <v>1658</v>
      </c>
      <c r="Z290" s="29"/>
      <c r="AA290" s="30" t="s">
        <v>1659</v>
      </c>
      <c r="AB290" s="31"/>
    </row>
    <row r="291" ht="24.0" customHeight="1">
      <c r="A291" s="18">
        <v>289.0</v>
      </c>
      <c r="B291" s="19" t="s">
        <v>1589</v>
      </c>
      <c r="C291" s="20">
        <v>42064.0</v>
      </c>
      <c r="D291" s="21" t="s">
        <v>669</v>
      </c>
      <c r="E291" s="11" t="s">
        <v>49</v>
      </c>
      <c r="F291" s="21" t="s">
        <v>713</v>
      </c>
      <c r="G291" s="21" t="s">
        <v>1660</v>
      </c>
      <c r="H291" s="21" t="s">
        <v>36</v>
      </c>
      <c r="I291" s="21" t="s">
        <v>52</v>
      </c>
      <c r="J291" s="21" t="s">
        <v>53</v>
      </c>
      <c r="K291" s="22">
        <v>1.0</v>
      </c>
      <c r="L291" s="21" t="s">
        <v>1661</v>
      </c>
      <c r="M291" s="24" t="s">
        <v>166</v>
      </c>
      <c r="N291" s="21" t="s">
        <v>135</v>
      </c>
      <c r="O291" s="21" t="s">
        <v>39</v>
      </c>
      <c r="P291" s="32"/>
      <c r="Q291" s="25" t="s">
        <v>41</v>
      </c>
      <c r="R291" s="26" t="s">
        <v>42</v>
      </c>
      <c r="S291" s="25" t="s">
        <v>58</v>
      </c>
      <c r="T291" s="33" t="s">
        <v>1662</v>
      </c>
      <c r="U291" s="23"/>
      <c r="V291" s="21" t="s">
        <v>59</v>
      </c>
      <c r="W291" s="23"/>
      <c r="X291" s="23"/>
      <c r="Y291" s="28" t="s">
        <v>1663</v>
      </c>
      <c r="Z291" s="29"/>
      <c r="AA291" s="30" t="s">
        <v>1664</v>
      </c>
      <c r="AB291" s="31"/>
    </row>
    <row r="292" ht="24.0" customHeight="1">
      <c r="A292" s="18">
        <v>290.0</v>
      </c>
      <c r="B292" s="19" t="s">
        <v>1589</v>
      </c>
      <c r="C292" s="20">
        <v>42065.0</v>
      </c>
      <c r="D292" s="21" t="s">
        <v>32</v>
      </c>
      <c r="E292" s="11" t="s">
        <v>33</v>
      </c>
      <c r="F292" s="21" t="s">
        <v>396</v>
      </c>
      <c r="G292" s="21" t="s">
        <v>1665</v>
      </c>
      <c r="H292" s="21" t="s">
        <v>36</v>
      </c>
      <c r="I292" s="21" t="s">
        <v>52</v>
      </c>
      <c r="J292" s="21" t="s">
        <v>53</v>
      </c>
      <c r="K292" s="22">
        <v>1.0</v>
      </c>
      <c r="L292" s="21" t="s">
        <v>1146</v>
      </c>
      <c r="M292" s="24"/>
      <c r="N292" s="21" t="s">
        <v>135</v>
      </c>
      <c r="O292" s="21" t="s">
        <v>39</v>
      </c>
      <c r="P292" s="25" t="s">
        <v>1666</v>
      </c>
      <c r="Q292" s="25" t="s">
        <v>41</v>
      </c>
      <c r="R292" s="26" t="s">
        <v>1043</v>
      </c>
      <c r="S292" s="25" t="s">
        <v>89</v>
      </c>
      <c r="T292" s="27"/>
      <c r="U292" s="23"/>
      <c r="V292" s="21" t="s">
        <v>59</v>
      </c>
      <c r="W292" s="23"/>
      <c r="X292" s="23"/>
      <c r="Y292" s="28" t="s">
        <v>1667</v>
      </c>
      <c r="Z292" s="29"/>
      <c r="AA292" s="30" t="s">
        <v>1668</v>
      </c>
      <c r="AB292" s="31"/>
    </row>
    <row r="293" ht="24.0" customHeight="1">
      <c r="A293" s="18">
        <v>291.0</v>
      </c>
      <c r="B293" s="19" t="s">
        <v>1589</v>
      </c>
      <c r="C293" s="20">
        <v>42065.0</v>
      </c>
      <c r="D293" s="21" t="s">
        <v>32</v>
      </c>
      <c r="E293" s="11" t="s">
        <v>33</v>
      </c>
      <c r="F293" s="21" t="s">
        <v>396</v>
      </c>
      <c r="G293" s="21" t="s">
        <v>1669</v>
      </c>
      <c r="H293" s="21" t="s">
        <v>36</v>
      </c>
      <c r="I293" s="21" t="s">
        <v>52</v>
      </c>
      <c r="J293" s="21" t="s">
        <v>53</v>
      </c>
      <c r="K293" s="22">
        <v>1.0</v>
      </c>
      <c r="L293" s="23"/>
      <c r="M293" s="24"/>
      <c r="N293" s="21" t="s">
        <v>1036</v>
      </c>
      <c r="O293" s="21" t="s">
        <v>57</v>
      </c>
      <c r="P293" s="25" t="s">
        <v>1670</v>
      </c>
      <c r="Q293" s="25" t="s">
        <v>41</v>
      </c>
      <c r="R293" s="26" t="s">
        <v>42</v>
      </c>
      <c r="S293" s="25" t="s">
        <v>89</v>
      </c>
      <c r="T293" s="33" t="s">
        <v>1632</v>
      </c>
      <c r="U293" s="23"/>
      <c r="V293" s="21" t="s">
        <v>325</v>
      </c>
      <c r="W293" s="23"/>
      <c r="X293" s="23"/>
      <c r="Y293" s="28" t="s">
        <v>1667</v>
      </c>
      <c r="Z293" s="29"/>
      <c r="AA293" s="30" t="s">
        <v>1671</v>
      </c>
      <c r="AB293" s="31"/>
    </row>
    <row r="294" ht="24.0" customHeight="1">
      <c r="A294" s="18">
        <v>292.0</v>
      </c>
      <c r="B294" s="19" t="s">
        <v>1589</v>
      </c>
      <c r="C294" s="20">
        <v>42065.0</v>
      </c>
      <c r="D294" s="21" t="s">
        <v>156</v>
      </c>
      <c r="E294" s="11" t="s">
        <v>33</v>
      </c>
      <c r="F294" s="21" t="s">
        <v>439</v>
      </c>
      <c r="G294" s="21" t="s">
        <v>1672</v>
      </c>
      <c r="H294" s="21" t="s">
        <v>36</v>
      </c>
      <c r="I294" s="21" t="s">
        <v>52</v>
      </c>
      <c r="J294" s="21" t="s">
        <v>53</v>
      </c>
      <c r="K294" s="22">
        <v>1.0</v>
      </c>
      <c r="L294" s="21" t="s">
        <v>1146</v>
      </c>
      <c r="M294" s="24">
        <v>55.0</v>
      </c>
      <c r="N294" s="21" t="s">
        <v>1673</v>
      </c>
      <c r="O294" s="21" t="s">
        <v>39</v>
      </c>
      <c r="P294" s="25" t="s">
        <v>1674</v>
      </c>
      <c r="Q294" s="25" t="s">
        <v>41</v>
      </c>
      <c r="R294" s="26" t="s">
        <v>42</v>
      </c>
      <c r="S294" s="25" t="s">
        <v>89</v>
      </c>
      <c r="T294" s="27"/>
      <c r="U294" s="23"/>
      <c r="V294" s="21" t="s">
        <v>59</v>
      </c>
      <c r="W294" s="23"/>
      <c r="X294" s="23"/>
      <c r="Y294" s="28" t="s">
        <v>1675</v>
      </c>
      <c r="Z294" s="29"/>
      <c r="AA294" s="30" t="s">
        <v>1676</v>
      </c>
      <c r="AB294" s="31"/>
    </row>
    <row r="295" ht="24.0" customHeight="1">
      <c r="A295" s="18">
        <v>293.0</v>
      </c>
      <c r="B295" s="19" t="s">
        <v>1589</v>
      </c>
      <c r="C295" s="20">
        <v>42066.0</v>
      </c>
      <c r="D295" s="21" t="s">
        <v>1067</v>
      </c>
      <c r="E295" s="11" t="s">
        <v>49</v>
      </c>
      <c r="F295" s="21" t="s">
        <v>1451</v>
      </c>
      <c r="G295" s="21" t="s">
        <v>1677</v>
      </c>
      <c r="H295" s="21" t="s">
        <v>36</v>
      </c>
      <c r="I295" s="21" t="s">
        <v>52</v>
      </c>
      <c r="J295" s="21" t="s">
        <v>53</v>
      </c>
      <c r="K295" s="22">
        <v>1.0</v>
      </c>
      <c r="L295" s="21" t="s">
        <v>1678</v>
      </c>
      <c r="M295" s="24"/>
      <c r="N295" s="21" t="s">
        <v>323</v>
      </c>
      <c r="O295" s="21" t="s">
        <v>57</v>
      </c>
      <c r="P295" s="25" t="s">
        <v>324</v>
      </c>
      <c r="Q295" s="25" t="s">
        <v>41</v>
      </c>
      <c r="R295" s="26" t="s">
        <v>42</v>
      </c>
      <c r="S295" s="25" t="s">
        <v>43</v>
      </c>
      <c r="T295" s="27"/>
      <c r="U295" s="23"/>
      <c r="V295" s="21" t="s">
        <v>136</v>
      </c>
      <c r="W295" s="23"/>
      <c r="X295" s="23"/>
      <c r="Y295" s="28" t="s">
        <v>1679</v>
      </c>
      <c r="Z295" s="29"/>
      <c r="AA295" s="30" t="s">
        <v>1680</v>
      </c>
      <c r="AB295" s="31"/>
    </row>
    <row r="296" ht="24.0" customHeight="1">
      <c r="A296" s="18">
        <v>294.0</v>
      </c>
      <c r="B296" s="19" t="s">
        <v>1589</v>
      </c>
      <c r="C296" s="20">
        <v>42069.0</v>
      </c>
      <c r="D296" s="21" t="s">
        <v>269</v>
      </c>
      <c r="E296" s="11" t="s">
        <v>184</v>
      </c>
      <c r="F296" s="21" t="s">
        <v>1681</v>
      </c>
      <c r="G296" s="21" t="s">
        <v>1682</v>
      </c>
      <c r="H296" s="21" t="s">
        <v>36</v>
      </c>
      <c r="I296" s="21" t="s">
        <v>52</v>
      </c>
      <c r="J296" s="21" t="s">
        <v>125</v>
      </c>
      <c r="K296" s="22">
        <v>1.0</v>
      </c>
      <c r="L296" s="21" t="s">
        <v>1683</v>
      </c>
      <c r="M296" s="24"/>
      <c r="N296" s="21" t="s">
        <v>135</v>
      </c>
      <c r="O296" s="21" t="s">
        <v>39</v>
      </c>
      <c r="P296" s="25" t="s">
        <v>1684</v>
      </c>
      <c r="Q296" s="25" t="s">
        <v>41</v>
      </c>
      <c r="R296" s="26" t="s">
        <v>42</v>
      </c>
      <c r="S296" s="25" t="s">
        <v>58</v>
      </c>
      <c r="T296" s="33" t="s">
        <v>1685</v>
      </c>
      <c r="U296" s="23"/>
      <c r="V296" s="21" t="s">
        <v>59</v>
      </c>
      <c r="W296" s="23"/>
      <c r="X296" s="23"/>
      <c r="Y296" s="42" t="s">
        <v>1686</v>
      </c>
      <c r="Z296" s="29"/>
      <c r="AA296" s="30" t="s">
        <v>1687</v>
      </c>
      <c r="AB296" s="31"/>
    </row>
    <row r="297" ht="24.0" customHeight="1">
      <c r="A297" s="18">
        <v>295.0</v>
      </c>
      <c r="B297" s="19" t="s">
        <v>1589</v>
      </c>
      <c r="C297" s="20">
        <v>42071.0</v>
      </c>
      <c r="D297" s="21" t="s">
        <v>1282</v>
      </c>
      <c r="E297" s="11" t="s">
        <v>184</v>
      </c>
      <c r="F297" s="21" t="s">
        <v>98</v>
      </c>
      <c r="G297" s="21" t="s">
        <v>1688</v>
      </c>
      <c r="H297" s="21" t="s">
        <v>36</v>
      </c>
      <c r="I297" s="21" t="s">
        <v>37</v>
      </c>
      <c r="J297" s="21" t="s">
        <v>100</v>
      </c>
      <c r="K297" s="22">
        <v>15.0</v>
      </c>
      <c r="L297" s="23"/>
      <c r="M297" s="24" t="s">
        <v>726</v>
      </c>
      <c r="N297" s="23"/>
      <c r="O297" s="21" t="s">
        <v>39</v>
      </c>
      <c r="P297" s="32"/>
      <c r="Q297" s="25" t="s">
        <v>41</v>
      </c>
      <c r="R297" s="26" t="s">
        <v>42</v>
      </c>
      <c r="S297" s="25" t="s">
        <v>58</v>
      </c>
      <c r="T297" s="27"/>
      <c r="U297" s="23"/>
      <c r="V297" s="21" t="s">
        <v>59</v>
      </c>
      <c r="W297" s="23"/>
      <c r="X297" s="23"/>
      <c r="Y297" s="42" t="s">
        <v>1689</v>
      </c>
      <c r="Z297" s="29" t="s">
        <v>1690</v>
      </c>
      <c r="AA297" s="30" t="s">
        <v>1691</v>
      </c>
      <c r="AB297" s="31"/>
    </row>
    <row r="298" ht="24.0" customHeight="1">
      <c r="A298" s="18">
        <v>296.0</v>
      </c>
      <c r="B298" s="19" t="s">
        <v>1589</v>
      </c>
      <c r="C298" s="20">
        <v>42071.0</v>
      </c>
      <c r="D298" s="21" t="s">
        <v>919</v>
      </c>
      <c r="E298" s="11" t="s">
        <v>224</v>
      </c>
      <c r="F298" s="21" t="s">
        <v>1367</v>
      </c>
      <c r="G298" s="21" t="s">
        <v>1692</v>
      </c>
      <c r="H298" s="21" t="s">
        <v>36</v>
      </c>
      <c r="I298" s="21" t="s">
        <v>52</v>
      </c>
      <c r="J298" s="21" t="s">
        <v>53</v>
      </c>
      <c r="K298" s="22">
        <v>1.0</v>
      </c>
      <c r="L298" s="21" t="s">
        <v>1693</v>
      </c>
      <c r="M298" s="24"/>
      <c r="N298" s="21" t="s">
        <v>1036</v>
      </c>
      <c r="O298" s="21" t="s">
        <v>57</v>
      </c>
      <c r="P298" s="25" t="s">
        <v>392</v>
      </c>
      <c r="Q298" s="25" t="s">
        <v>41</v>
      </c>
      <c r="R298" s="26" t="s">
        <v>42</v>
      </c>
      <c r="S298" s="25" t="s">
        <v>89</v>
      </c>
      <c r="T298" s="33" t="s">
        <v>1694</v>
      </c>
      <c r="U298" s="23"/>
      <c r="V298" s="21" t="s">
        <v>59</v>
      </c>
      <c r="W298" s="23"/>
      <c r="X298" s="23"/>
      <c r="Y298" s="28" t="s">
        <v>1679</v>
      </c>
      <c r="Z298" s="29"/>
      <c r="AA298" s="30" t="s">
        <v>1695</v>
      </c>
      <c r="AB298" s="31"/>
    </row>
    <row r="299" ht="24.0" customHeight="1">
      <c r="A299" s="18">
        <v>297.0</v>
      </c>
      <c r="B299" s="19" t="s">
        <v>1589</v>
      </c>
      <c r="C299" s="20">
        <v>42073.0</v>
      </c>
      <c r="D299" s="21" t="s">
        <v>195</v>
      </c>
      <c r="E299" s="11" t="s">
        <v>184</v>
      </c>
      <c r="F299" s="21" t="s">
        <v>307</v>
      </c>
      <c r="G299" s="21" t="s">
        <v>1696</v>
      </c>
      <c r="H299" s="21" t="s">
        <v>36</v>
      </c>
      <c r="I299" s="21" t="s">
        <v>52</v>
      </c>
      <c r="J299" s="21" t="s">
        <v>53</v>
      </c>
      <c r="K299" s="22">
        <v>1.0</v>
      </c>
      <c r="L299" s="21" t="s">
        <v>1697</v>
      </c>
      <c r="M299" s="24"/>
      <c r="N299" s="21" t="s">
        <v>1036</v>
      </c>
      <c r="O299" s="21" t="s">
        <v>57</v>
      </c>
      <c r="P299" s="25" t="s">
        <v>1698</v>
      </c>
      <c r="Q299" s="25" t="s">
        <v>41</v>
      </c>
      <c r="R299" s="26" t="s">
        <v>42</v>
      </c>
      <c r="S299" s="25" t="s">
        <v>89</v>
      </c>
      <c r="T299" s="33" t="s">
        <v>1699</v>
      </c>
      <c r="U299" s="23"/>
      <c r="V299" s="21" t="s">
        <v>69</v>
      </c>
      <c r="W299" s="23"/>
      <c r="X299" s="23"/>
      <c r="Y299" s="28" t="s">
        <v>1700</v>
      </c>
      <c r="Z299" s="29" t="s">
        <v>1701</v>
      </c>
      <c r="AA299" s="30" t="s">
        <v>1702</v>
      </c>
      <c r="AB299" s="31"/>
    </row>
    <row r="300" ht="24.0" customHeight="1">
      <c r="A300" s="18">
        <v>298.0</v>
      </c>
      <c r="B300" s="19" t="s">
        <v>1589</v>
      </c>
      <c r="C300" s="20">
        <v>42075.0</v>
      </c>
      <c r="D300" s="21" t="s">
        <v>460</v>
      </c>
      <c r="E300" s="11" t="s">
        <v>184</v>
      </c>
      <c r="F300" s="21" t="s">
        <v>1703</v>
      </c>
      <c r="G300" s="21" t="s">
        <v>1704</v>
      </c>
      <c r="H300" s="21" t="s">
        <v>36</v>
      </c>
      <c r="I300" s="21" t="s">
        <v>37</v>
      </c>
      <c r="J300" s="21" t="s">
        <v>378</v>
      </c>
      <c r="K300" s="22">
        <v>1.0</v>
      </c>
      <c r="L300" s="21" t="s">
        <v>1622</v>
      </c>
      <c r="M300" s="24"/>
      <c r="N300" s="21" t="s">
        <v>955</v>
      </c>
      <c r="O300" s="21" t="s">
        <v>39</v>
      </c>
      <c r="P300" s="25" t="s">
        <v>1376</v>
      </c>
      <c r="Q300" s="25" t="s">
        <v>41</v>
      </c>
      <c r="R300" s="26" t="s">
        <v>42</v>
      </c>
      <c r="S300" s="25" t="s">
        <v>43</v>
      </c>
      <c r="T300" s="33" t="s">
        <v>1626</v>
      </c>
      <c r="U300" s="23"/>
      <c r="V300" s="21" t="s">
        <v>59</v>
      </c>
      <c r="W300" s="23"/>
      <c r="X300" s="23"/>
      <c r="Y300" s="28" t="s">
        <v>1705</v>
      </c>
      <c r="Z300" s="29"/>
      <c r="AA300" s="30" t="s">
        <v>1706</v>
      </c>
      <c r="AB300" s="31"/>
    </row>
    <row r="301" ht="24.0" customHeight="1">
      <c r="A301" s="18">
        <v>299.0</v>
      </c>
      <c r="B301" s="19" t="s">
        <v>1589</v>
      </c>
      <c r="C301" s="20">
        <v>42083.0</v>
      </c>
      <c r="D301" s="21" t="s">
        <v>183</v>
      </c>
      <c r="E301" s="11" t="s">
        <v>184</v>
      </c>
      <c r="F301" s="21" t="s">
        <v>1707</v>
      </c>
      <c r="G301" s="21" t="s">
        <v>1708</v>
      </c>
      <c r="H301" s="21" t="s">
        <v>36</v>
      </c>
      <c r="I301" s="21" t="s">
        <v>52</v>
      </c>
      <c r="J301" s="21" t="s">
        <v>53</v>
      </c>
      <c r="K301" s="22">
        <v>1.0</v>
      </c>
      <c r="L301" s="21" t="s">
        <v>633</v>
      </c>
      <c r="M301" s="24"/>
      <c r="N301" s="21" t="s">
        <v>1036</v>
      </c>
      <c r="O301" s="21" t="s">
        <v>57</v>
      </c>
      <c r="P301" s="25" t="s">
        <v>1709</v>
      </c>
      <c r="Q301" s="25" t="s">
        <v>41</v>
      </c>
      <c r="R301" s="26" t="s">
        <v>42</v>
      </c>
      <c r="S301" s="25" t="s">
        <v>89</v>
      </c>
      <c r="T301" s="27"/>
      <c r="U301" s="23"/>
      <c r="V301" s="21" t="s">
        <v>59</v>
      </c>
      <c r="W301" s="23"/>
      <c r="X301" s="23"/>
      <c r="Y301" s="28" t="s">
        <v>1710</v>
      </c>
      <c r="Z301" s="29"/>
      <c r="AA301" s="30" t="s">
        <v>1711</v>
      </c>
      <c r="AB301" s="31"/>
    </row>
    <row r="302" ht="24.0" customHeight="1">
      <c r="A302" s="18">
        <v>300.0</v>
      </c>
      <c r="B302" s="19" t="s">
        <v>1589</v>
      </c>
      <c r="C302" s="20">
        <v>42085.0</v>
      </c>
      <c r="D302" s="21" t="s">
        <v>32</v>
      </c>
      <c r="E302" s="11" t="s">
        <v>33</v>
      </c>
      <c r="F302" s="21" t="s">
        <v>468</v>
      </c>
      <c r="G302" s="21" t="s">
        <v>1712</v>
      </c>
      <c r="H302" s="21" t="s">
        <v>36</v>
      </c>
      <c r="I302" s="21" t="s">
        <v>52</v>
      </c>
      <c r="J302" s="21" t="s">
        <v>53</v>
      </c>
      <c r="K302" s="22">
        <v>1.0</v>
      </c>
      <c r="L302" s="21" t="s">
        <v>1713</v>
      </c>
      <c r="M302" s="24"/>
      <c r="N302" s="21" t="s">
        <v>1714</v>
      </c>
      <c r="O302" s="21" t="s">
        <v>39</v>
      </c>
      <c r="P302" s="25" t="s">
        <v>481</v>
      </c>
      <c r="Q302" s="25" t="s">
        <v>41</v>
      </c>
      <c r="R302" s="26" t="s">
        <v>42</v>
      </c>
      <c r="S302" s="25" t="s">
        <v>43</v>
      </c>
      <c r="T302" s="27"/>
      <c r="U302" s="23"/>
      <c r="V302" s="21" t="s">
        <v>136</v>
      </c>
      <c r="W302" s="23"/>
      <c r="X302" s="23"/>
      <c r="Y302" s="28" t="s">
        <v>1715</v>
      </c>
      <c r="Z302" s="29"/>
      <c r="AA302" s="30" t="s">
        <v>1716</v>
      </c>
      <c r="AB302" s="31"/>
    </row>
    <row r="303" ht="24.0" customHeight="1">
      <c r="A303" s="18">
        <v>301.0</v>
      </c>
      <c r="B303" s="19" t="s">
        <v>1589</v>
      </c>
      <c r="C303" s="20">
        <v>42086.0</v>
      </c>
      <c r="D303" s="21" t="s">
        <v>1282</v>
      </c>
      <c r="E303" s="11" t="s">
        <v>184</v>
      </c>
      <c r="F303" s="21" t="s">
        <v>98</v>
      </c>
      <c r="G303" s="21" t="s">
        <v>1717</v>
      </c>
      <c r="H303" s="21" t="s">
        <v>36</v>
      </c>
      <c r="I303" s="21" t="s">
        <v>37</v>
      </c>
      <c r="J303" s="21" t="s">
        <v>100</v>
      </c>
      <c r="K303" s="22">
        <v>6.0</v>
      </c>
      <c r="L303" s="23"/>
      <c r="M303" s="24" t="s">
        <v>1718</v>
      </c>
      <c r="N303" s="21" t="s">
        <v>528</v>
      </c>
      <c r="O303" s="21" t="s">
        <v>39</v>
      </c>
      <c r="P303" s="32"/>
      <c r="Q303" s="25" t="s">
        <v>41</v>
      </c>
      <c r="R303" s="26" t="s">
        <v>42</v>
      </c>
      <c r="S303" s="25" t="s">
        <v>58</v>
      </c>
      <c r="T303" s="27"/>
      <c r="U303" s="23"/>
      <c r="V303" s="21" t="s">
        <v>59</v>
      </c>
      <c r="W303" s="23"/>
      <c r="X303" s="23"/>
      <c r="Y303" s="42" t="s">
        <v>1719</v>
      </c>
      <c r="Z303" s="29"/>
      <c r="AA303" s="30" t="s">
        <v>1720</v>
      </c>
      <c r="AB303" s="31"/>
    </row>
    <row r="304" ht="24.0" customHeight="1">
      <c r="A304" s="18">
        <v>302.0</v>
      </c>
      <c r="B304" s="19" t="s">
        <v>1589</v>
      </c>
      <c r="C304" s="20">
        <v>42088.0</v>
      </c>
      <c r="D304" s="21" t="s">
        <v>195</v>
      </c>
      <c r="E304" s="11" t="s">
        <v>184</v>
      </c>
      <c r="F304" s="21" t="s">
        <v>1721</v>
      </c>
      <c r="G304" s="21" t="s">
        <v>1722</v>
      </c>
      <c r="H304" s="21" t="s">
        <v>64</v>
      </c>
      <c r="I304" s="21" t="s">
        <v>52</v>
      </c>
      <c r="J304" s="21" t="s">
        <v>53</v>
      </c>
      <c r="K304" s="22">
        <v>5.0</v>
      </c>
      <c r="L304" s="21" t="s">
        <v>1723</v>
      </c>
      <c r="M304" s="23"/>
      <c r="N304" s="21" t="s">
        <v>1724</v>
      </c>
      <c r="O304" s="21" t="s">
        <v>362</v>
      </c>
      <c r="P304" s="32"/>
      <c r="Q304" s="25" t="s">
        <v>41</v>
      </c>
      <c r="R304" s="26" t="s">
        <v>42</v>
      </c>
      <c r="S304" s="25" t="s">
        <v>43</v>
      </c>
      <c r="T304" s="27"/>
      <c r="U304" s="23"/>
      <c r="V304" s="21" t="s">
        <v>59</v>
      </c>
      <c r="W304" s="23"/>
      <c r="X304" s="23"/>
      <c r="Y304" s="28" t="s">
        <v>1725</v>
      </c>
      <c r="Z304" s="29"/>
      <c r="AA304" s="30" t="s">
        <v>1726</v>
      </c>
      <c r="AB304" s="31"/>
    </row>
    <row r="305" ht="24.0" customHeight="1">
      <c r="A305" s="18">
        <v>303.0</v>
      </c>
      <c r="B305" s="19" t="s">
        <v>1589</v>
      </c>
      <c r="C305" s="20">
        <v>42089.0</v>
      </c>
      <c r="D305" s="21" t="s">
        <v>1282</v>
      </c>
      <c r="E305" s="11" t="s">
        <v>184</v>
      </c>
      <c r="F305" s="21" t="s">
        <v>98</v>
      </c>
      <c r="G305" s="21" t="s">
        <v>1727</v>
      </c>
      <c r="H305" s="21" t="s">
        <v>36</v>
      </c>
      <c r="I305" s="21" t="s">
        <v>37</v>
      </c>
      <c r="J305" s="21" t="s">
        <v>100</v>
      </c>
      <c r="K305" s="22">
        <v>10.0</v>
      </c>
      <c r="L305" s="21" t="s">
        <v>1728</v>
      </c>
      <c r="M305" s="23" t="s">
        <v>1729</v>
      </c>
      <c r="N305" s="21" t="s">
        <v>528</v>
      </c>
      <c r="O305" s="21" t="s">
        <v>39</v>
      </c>
      <c r="P305" s="32"/>
      <c r="Q305" s="25" t="s">
        <v>41</v>
      </c>
      <c r="R305" s="26" t="s">
        <v>42</v>
      </c>
      <c r="S305" s="25" t="s">
        <v>58</v>
      </c>
      <c r="T305" s="27"/>
      <c r="U305" s="23"/>
      <c r="V305" s="21" t="s">
        <v>59</v>
      </c>
      <c r="W305" s="23"/>
      <c r="X305" s="23"/>
      <c r="Y305" s="42" t="s">
        <v>1730</v>
      </c>
      <c r="Z305" s="29"/>
      <c r="AA305" s="30" t="s">
        <v>1731</v>
      </c>
      <c r="AB305" s="31"/>
    </row>
    <row r="306" ht="24.0" customHeight="1">
      <c r="A306" s="18">
        <v>304.0</v>
      </c>
      <c r="B306" s="19" t="s">
        <v>1589</v>
      </c>
      <c r="C306" s="20">
        <v>42092.0</v>
      </c>
      <c r="D306" s="21" t="s">
        <v>1282</v>
      </c>
      <c r="E306" s="11" t="s">
        <v>184</v>
      </c>
      <c r="F306" s="21" t="s">
        <v>98</v>
      </c>
      <c r="G306" s="21" t="s">
        <v>1732</v>
      </c>
      <c r="H306" s="21" t="s">
        <v>36</v>
      </c>
      <c r="I306" s="21" t="s">
        <v>37</v>
      </c>
      <c r="J306" s="21" t="s">
        <v>100</v>
      </c>
      <c r="K306" s="22">
        <v>7.0</v>
      </c>
      <c r="L306" s="21" t="s">
        <v>1733</v>
      </c>
      <c r="M306" s="23" t="s">
        <v>1734</v>
      </c>
      <c r="N306" s="21" t="s">
        <v>528</v>
      </c>
      <c r="O306" s="21" t="s">
        <v>39</v>
      </c>
      <c r="P306" s="32"/>
      <c r="Q306" s="25" t="s">
        <v>41</v>
      </c>
      <c r="R306" s="26" t="s">
        <v>42</v>
      </c>
      <c r="S306" s="25" t="s">
        <v>58</v>
      </c>
      <c r="T306" s="27"/>
      <c r="U306" s="23"/>
      <c r="V306" s="21" t="s">
        <v>59</v>
      </c>
      <c r="W306" s="23"/>
      <c r="X306" s="23"/>
      <c r="Y306" s="42" t="s">
        <v>1735</v>
      </c>
      <c r="Z306" s="29"/>
      <c r="AA306" s="30" t="s">
        <v>1736</v>
      </c>
      <c r="AB306" s="31"/>
    </row>
    <row r="307" ht="24.0" customHeight="1">
      <c r="A307" s="18">
        <v>305.0</v>
      </c>
      <c r="B307" s="19" t="s">
        <v>1589</v>
      </c>
      <c r="C307" s="20" t="s">
        <v>1737</v>
      </c>
      <c r="D307" s="21" t="s">
        <v>335</v>
      </c>
      <c r="E307" s="11" t="s">
        <v>49</v>
      </c>
      <c r="F307" s="43" t="s">
        <v>336</v>
      </c>
      <c r="G307" s="21" t="s">
        <v>1738</v>
      </c>
      <c r="H307" s="21" t="s">
        <v>36</v>
      </c>
      <c r="I307" s="21" t="s">
        <v>52</v>
      </c>
      <c r="J307" s="21" t="s">
        <v>53</v>
      </c>
      <c r="K307" s="22">
        <v>1.0</v>
      </c>
      <c r="L307" s="23"/>
      <c r="M307" s="24"/>
      <c r="N307" s="23"/>
      <c r="O307" s="21" t="s">
        <v>39</v>
      </c>
      <c r="P307" s="25" t="s">
        <v>1739</v>
      </c>
      <c r="Q307" s="25" t="s">
        <v>41</v>
      </c>
      <c r="R307" s="26" t="s">
        <v>42</v>
      </c>
      <c r="S307" s="25" t="s">
        <v>43</v>
      </c>
      <c r="T307" s="27"/>
      <c r="U307" s="23"/>
      <c r="V307" s="21" t="s">
        <v>136</v>
      </c>
      <c r="W307" s="23"/>
      <c r="X307" s="23"/>
      <c r="Y307" s="42" t="s">
        <v>1740</v>
      </c>
      <c r="Z307" s="29" t="s">
        <v>1741</v>
      </c>
      <c r="AA307" s="30" t="s">
        <v>1742</v>
      </c>
      <c r="AB307" s="31"/>
    </row>
    <row r="308" ht="24.0" customHeight="1">
      <c r="A308" s="18">
        <v>306.0</v>
      </c>
      <c r="B308" s="19" t="s">
        <v>1589</v>
      </c>
      <c r="C308" s="20" t="s">
        <v>1737</v>
      </c>
      <c r="D308" s="21" t="s">
        <v>335</v>
      </c>
      <c r="E308" s="11" t="s">
        <v>49</v>
      </c>
      <c r="F308" s="43" t="s">
        <v>336</v>
      </c>
      <c r="G308" s="21" t="s">
        <v>1743</v>
      </c>
      <c r="H308" s="21" t="s">
        <v>36</v>
      </c>
      <c r="I308" s="21" t="s">
        <v>37</v>
      </c>
      <c r="J308" s="21" t="s">
        <v>100</v>
      </c>
      <c r="K308" s="22">
        <v>17.0</v>
      </c>
      <c r="L308" s="23"/>
      <c r="M308" s="24"/>
      <c r="N308" s="23"/>
      <c r="O308" s="21" t="s">
        <v>39</v>
      </c>
      <c r="P308" s="32"/>
      <c r="Q308" s="25" t="s">
        <v>41</v>
      </c>
      <c r="R308" s="26" t="s">
        <v>42</v>
      </c>
      <c r="S308" s="25" t="s">
        <v>58</v>
      </c>
      <c r="T308" s="27"/>
      <c r="U308" s="23"/>
      <c r="V308" s="21" t="s">
        <v>136</v>
      </c>
      <c r="W308" s="23"/>
      <c r="X308" s="23"/>
      <c r="Y308" s="42" t="s">
        <v>1740</v>
      </c>
      <c r="Z308" s="29" t="s">
        <v>1741</v>
      </c>
      <c r="AA308" s="30" t="s">
        <v>1744</v>
      </c>
      <c r="AB308" s="31"/>
    </row>
    <row r="309" ht="24.0" customHeight="1">
      <c r="A309" s="37">
        <v>307.0</v>
      </c>
      <c r="B309" s="14" t="s">
        <v>1745</v>
      </c>
      <c r="C309" s="38">
        <v>42095.0</v>
      </c>
      <c r="D309" s="21" t="s">
        <v>32</v>
      </c>
      <c r="E309" s="11" t="s">
        <v>33</v>
      </c>
      <c r="F309" s="21" t="s">
        <v>1746</v>
      </c>
      <c r="G309" s="21" t="s">
        <v>1747</v>
      </c>
      <c r="H309" s="21" t="s">
        <v>36</v>
      </c>
      <c r="I309" s="21" t="s">
        <v>37</v>
      </c>
      <c r="J309" s="21" t="s">
        <v>100</v>
      </c>
      <c r="K309" s="22">
        <v>2.0</v>
      </c>
      <c r="L309" s="23"/>
      <c r="M309" s="24" t="s">
        <v>205</v>
      </c>
      <c r="N309" s="23"/>
      <c r="O309" s="21" t="s">
        <v>39</v>
      </c>
      <c r="P309" s="32"/>
      <c r="Q309" s="25" t="s">
        <v>41</v>
      </c>
      <c r="R309" s="26" t="s">
        <v>42</v>
      </c>
      <c r="S309" s="25" t="s">
        <v>43</v>
      </c>
      <c r="T309" s="27"/>
      <c r="U309" s="23"/>
      <c r="V309" s="21" t="s">
        <v>59</v>
      </c>
      <c r="W309" s="23"/>
      <c r="X309" s="23"/>
      <c r="Y309" s="28" t="s">
        <v>1748</v>
      </c>
      <c r="Z309" s="29"/>
      <c r="AA309" s="30" t="s">
        <v>1749</v>
      </c>
      <c r="AB309" s="31"/>
    </row>
    <row r="310" ht="24.0" customHeight="1">
      <c r="A310" s="37">
        <v>308.0</v>
      </c>
      <c r="B310" s="14" t="s">
        <v>1745</v>
      </c>
      <c r="C310" s="38">
        <v>42098.0</v>
      </c>
      <c r="D310" s="21" t="s">
        <v>156</v>
      </c>
      <c r="E310" s="11" t="s">
        <v>33</v>
      </c>
      <c r="F310" s="21" t="s">
        <v>215</v>
      </c>
      <c r="G310" s="21" t="s">
        <v>1750</v>
      </c>
      <c r="H310" s="21" t="s">
        <v>36</v>
      </c>
      <c r="I310" s="21" t="s">
        <v>52</v>
      </c>
      <c r="J310" s="21" t="s">
        <v>53</v>
      </c>
      <c r="K310" s="22">
        <v>1.0</v>
      </c>
      <c r="L310" s="23"/>
      <c r="M310" s="24">
        <v>24.0</v>
      </c>
      <c r="N310" s="21" t="s">
        <v>135</v>
      </c>
      <c r="O310" s="21" t="s">
        <v>39</v>
      </c>
      <c r="P310" s="32"/>
      <c r="Q310" s="25" t="s">
        <v>41</v>
      </c>
      <c r="R310" s="26" t="s">
        <v>42</v>
      </c>
      <c r="S310" s="25" t="s">
        <v>58</v>
      </c>
      <c r="T310" s="27"/>
      <c r="U310" s="23"/>
      <c r="V310" s="21" t="s">
        <v>136</v>
      </c>
      <c r="W310" s="23"/>
      <c r="X310" s="23"/>
      <c r="Y310" s="28" t="s">
        <v>1751</v>
      </c>
      <c r="Z310" s="29"/>
      <c r="AA310" s="30" t="s">
        <v>1752</v>
      </c>
      <c r="AB310" s="31"/>
    </row>
    <row r="311" ht="24.0" customHeight="1">
      <c r="A311" s="37">
        <v>309.0</v>
      </c>
      <c r="B311" s="14" t="s">
        <v>1745</v>
      </c>
      <c r="C311" s="38">
        <v>42098.0</v>
      </c>
      <c r="D311" s="21" t="s">
        <v>269</v>
      </c>
      <c r="E311" s="11" t="s">
        <v>184</v>
      </c>
      <c r="F311" s="21" t="s">
        <v>1753</v>
      </c>
      <c r="G311" s="21" t="s">
        <v>1754</v>
      </c>
      <c r="H311" s="21" t="s">
        <v>36</v>
      </c>
      <c r="I311" s="21" t="s">
        <v>52</v>
      </c>
      <c r="J311" s="21" t="s">
        <v>53</v>
      </c>
      <c r="K311" s="22">
        <v>1.0</v>
      </c>
      <c r="L311" s="21" t="s">
        <v>1755</v>
      </c>
      <c r="M311" s="24">
        <v>23.0</v>
      </c>
      <c r="N311" s="21" t="s">
        <v>1756</v>
      </c>
      <c r="O311" s="21" t="s">
        <v>57</v>
      </c>
      <c r="P311" s="25" t="s">
        <v>1757</v>
      </c>
      <c r="Q311" s="25" t="s">
        <v>41</v>
      </c>
      <c r="R311" s="26" t="s">
        <v>42</v>
      </c>
      <c r="S311" s="25" t="s">
        <v>89</v>
      </c>
      <c r="T311" s="27"/>
      <c r="U311" s="23"/>
      <c r="V311" s="21" t="s">
        <v>59</v>
      </c>
      <c r="W311" s="23"/>
      <c r="X311" s="23"/>
      <c r="Y311" s="28" t="s">
        <v>1758</v>
      </c>
      <c r="Z311" s="29"/>
      <c r="AA311" s="30" t="s">
        <v>1759</v>
      </c>
      <c r="AB311" s="31"/>
    </row>
    <row r="312" ht="24.0" customHeight="1">
      <c r="A312" s="37">
        <v>310.0</v>
      </c>
      <c r="B312" s="14" t="s">
        <v>1745</v>
      </c>
      <c r="C312" s="38">
        <v>42102.0</v>
      </c>
      <c r="D312" s="21" t="s">
        <v>328</v>
      </c>
      <c r="E312" s="11" t="s">
        <v>49</v>
      </c>
      <c r="F312" s="21" t="s">
        <v>1760</v>
      </c>
      <c r="G312" s="21" t="s">
        <v>1761</v>
      </c>
      <c r="H312" s="21" t="s">
        <v>36</v>
      </c>
      <c r="I312" s="21" t="s">
        <v>52</v>
      </c>
      <c r="J312" s="21" t="s">
        <v>53</v>
      </c>
      <c r="K312" s="22">
        <v>1.0</v>
      </c>
      <c r="L312" s="23"/>
      <c r="M312" s="24"/>
      <c r="N312" s="21" t="s">
        <v>1762</v>
      </c>
      <c r="O312" s="21" t="s">
        <v>57</v>
      </c>
      <c r="P312" s="25" t="s">
        <v>1454</v>
      </c>
      <c r="Q312" s="25" t="s">
        <v>41</v>
      </c>
      <c r="R312" s="26" t="s">
        <v>42</v>
      </c>
      <c r="S312" s="25" t="s">
        <v>89</v>
      </c>
      <c r="T312" s="27"/>
      <c r="U312" s="23"/>
      <c r="V312" s="21" t="s">
        <v>59</v>
      </c>
      <c r="W312" s="23"/>
      <c r="X312" s="23"/>
      <c r="Y312" s="28" t="s">
        <v>1763</v>
      </c>
      <c r="Z312" s="29"/>
      <c r="AA312" s="30" t="s">
        <v>1764</v>
      </c>
      <c r="AB312" s="31"/>
    </row>
    <row r="313" ht="24.0" customHeight="1">
      <c r="A313" s="37">
        <v>311.0</v>
      </c>
      <c r="B313" s="14" t="s">
        <v>1745</v>
      </c>
      <c r="C313" s="38">
        <v>42107.0</v>
      </c>
      <c r="D313" s="21" t="s">
        <v>32</v>
      </c>
      <c r="E313" s="11" t="s">
        <v>33</v>
      </c>
      <c r="F313" s="21" t="s">
        <v>774</v>
      </c>
      <c r="G313" s="21" t="s">
        <v>1765</v>
      </c>
      <c r="H313" s="21" t="s">
        <v>36</v>
      </c>
      <c r="I313" s="21" t="s">
        <v>37</v>
      </c>
      <c r="J313" s="21" t="s">
        <v>100</v>
      </c>
      <c r="K313" s="22">
        <v>1.0</v>
      </c>
      <c r="L313" s="23"/>
      <c r="M313" s="24"/>
      <c r="N313" s="23"/>
      <c r="O313" s="21" t="s">
        <v>39</v>
      </c>
      <c r="P313" s="32"/>
      <c r="Q313" s="25" t="s">
        <v>41</v>
      </c>
      <c r="R313" s="26" t="s">
        <v>42</v>
      </c>
      <c r="S313" s="25" t="s">
        <v>43</v>
      </c>
      <c r="T313" s="27"/>
      <c r="U313" s="23"/>
      <c r="V313" s="21" t="s">
        <v>59</v>
      </c>
      <c r="W313" s="23"/>
      <c r="X313" s="23"/>
      <c r="Y313" s="28" t="s">
        <v>1766</v>
      </c>
      <c r="Z313" s="42" t="s">
        <v>1767</v>
      </c>
      <c r="AA313" s="30" t="s">
        <v>1768</v>
      </c>
      <c r="AB313" s="31"/>
    </row>
    <row r="314" ht="24.0" customHeight="1">
      <c r="A314" s="37">
        <v>312.0</v>
      </c>
      <c r="B314" s="14" t="s">
        <v>1745</v>
      </c>
      <c r="C314" s="38">
        <v>42107.0</v>
      </c>
      <c r="D314" s="21" t="s">
        <v>156</v>
      </c>
      <c r="E314" s="11" t="s">
        <v>33</v>
      </c>
      <c r="F314" s="21" t="s">
        <v>798</v>
      </c>
      <c r="G314" s="21" t="s">
        <v>1769</v>
      </c>
      <c r="H314" s="21" t="s">
        <v>36</v>
      </c>
      <c r="I314" s="21" t="s">
        <v>37</v>
      </c>
      <c r="J314" s="21" t="s">
        <v>100</v>
      </c>
      <c r="K314" s="22">
        <v>1.0</v>
      </c>
      <c r="L314" s="23"/>
      <c r="M314" s="24"/>
      <c r="N314" s="23"/>
      <c r="O314" s="21" t="s">
        <v>39</v>
      </c>
      <c r="P314" s="32"/>
      <c r="Q314" s="25" t="s">
        <v>41</v>
      </c>
      <c r="R314" s="26" t="s">
        <v>42</v>
      </c>
      <c r="S314" s="25" t="s">
        <v>43</v>
      </c>
      <c r="T314" s="27"/>
      <c r="U314" s="23"/>
      <c r="V314" s="21" t="s">
        <v>59</v>
      </c>
      <c r="W314" s="23"/>
      <c r="X314" s="23"/>
      <c r="Y314" s="28" t="s">
        <v>1770</v>
      </c>
      <c r="Z314" s="29"/>
      <c r="AA314" s="30" t="s">
        <v>1771</v>
      </c>
      <c r="AB314" s="31"/>
    </row>
    <row r="315" ht="24.0" customHeight="1">
      <c r="A315" s="37">
        <v>313.0</v>
      </c>
      <c r="B315" s="14" t="s">
        <v>1745</v>
      </c>
      <c r="C315" s="38">
        <v>42107.0</v>
      </c>
      <c r="D315" s="21" t="s">
        <v>578</v>
      </c>
      <c r="E315" s="11" t="s">
        <v>184</v>
      </c>
      <c r="F315" s="21" t="s">
        <v>98</v>
      </c>
      <c r="G315" s="21" t="s">
        <v>1772</v>
      </c>
      <c r="H315" s="21" t="s">
        <v>36</v>
      </c>
      <c r="I315" s="21" t="s">
        <v>37</v>
      </c>
      <c r="J315" s="21" t="s">
        <v>100</v>
      </c>
      <c r="K315" s="22">
        <v>12.0</v>
      </c>
      <c r="L315" s="23"/>
      <c r="M315" s="24" t="s">
        <v>1155</v>
      </c>
      <c r="N315" s="23"/>
      <c r="O315" s="21" t="s">
        <v>39</v>
      </c>
      <c r="P315" s="32"/>
      <c r="Q315" s="25" t="s">
        <v>41</v>
      </c>
      <c r="R315" s="26" t="s">
        <v>42</v>
      </c>
      <c r="S315" s="25" t="s">
        <v>58</v>
      </c>
      <c r="T315" s="27"/>
      <c r="U315" s="23"/>
      <c r="V315" s="21" t="s">
        <v>59</v>
      </c>
      <c r="W315" s="23"/>
      <c r="X315" s="23"/>
      <c r="Y315" s="28" t="s">
        <v>1773</v>
      </c>
      <c r="Z315" s="29" t="s">
        <v>1774</v>
      </c>
      <c r="AA315" s="30" t="s">
        <v>1775</v>
      </c>
      <c r="AB315" s="31"/>
    </row>
    <row r="316" ht="24.0" customHeight="1">
      <c r="A316" s="37">
        <v>314.0</v>
      </c>
      <c r="B316" s="14" t="s">
        <v>1745</v>
      </c>
      <c r="C316" s="38">
        <v>42107.0</v>
      </c>
      <c r="D316" s="21" t="s">
        <v>1067</v>
      </c>
      <c r="E316" s="11" t="s">
        <v>49</v>
      </c>
      <c r="F316" s="21" t="s">
        <v>1451</v>
      </c>
      <c r="G316" s="21" t="s">
        <v>1776</v>
      </c>
      <c r="H316" s="21" t="s">
        <v>64</v>
      </c>
      <c r="I316" s="21" t="s">
        <v>52</v>
      </c>
      <c r="J316" s="21" t="s">
        <v>100</v>
      </c>
      <c r="K316" s="22">
        <v>2.0</v>
      </c>
      <c r="L316" s="23"/>
      <c r="M316" s="24"/>
      <c r="N316" s="23"/>
      <c r="O316" s="21" t="s">
        <v>39</v>
      </c>
      <c r="P316" s="32"/>
      <c r="Q316" s="25" t="s">
        <v>41</v>
      </c>
      <c r="R316" s="26" t="s">
        <v>42</v>
      </c>
      <c r="S316" s="25" t="s">
        <v>43</v>
      </c>
      <c r="T316" s="27"/>
      <c r="U316" s="23"/>
      <c r="V316" s="21" t="s">
        <v>59</v>
      </c>
      <c r="W316" s="23"/>
      <c r="X316" s="23"/>
      <c r="Y316" s="28" t="s">
        <v>1777</v>
      </c>
      <c r="Z316" s="29"/>
      <c r="AA316" s="30" t="s">
        <v>1778</v>
      </c>
      <c r="AB316" s="31"/>
    </row>
    <row r="317" ht="24.0" customHeight="1">
      <c r="A317" s="37">
        <v>315.0</v>
      </c>
      <c r="B317" s="14" t="s">
        <v>1745</v>
      </c>
      <c r="C317" s="38">
        <v>42107.0</v>
      </c>
      <c r="D317" s="21" t="s">
        <v>335</v>
      </c>
      <c r="E317" s="11" t="s">
        <v>49</v>
      </c>
      <c r="F317" s="43" t="s">
        <v>336</v>
      </c>
      <c r="G317" s="21" t="s">
        <v>1779</v>
      </c>
      <c r="H317" s="21" t="s">
        <v>36</v>
      </c>
      <c r="I317" s="21" t="s">
        <v>37</v>
      </c>
      <c r="J317" s="21" t="s">
        <v>100</v>
      </c>
      <c r="K317" s="22">
        <v>3.0</v>
      </c>
      <c r="L317" s="23"/>
      <c r="M317" s="24"/>
      <c r="N317" s="23"/>
      <c r="O317" s="21" t="s">
        <v>39</v>
      </c>
      <c r="P317" s="32"/>
      <c r="Q317" s="25" t="s">
        <v>41</v>
      </c>
      <c r="R317" s="26" t="s">
        <v>42</v>
      </c>
      <c r="S317" s="25" t="s">
        <v>58</v>
      </c>
      <c r="T317" s="27"/>
      <c r="U317" s="23"/>
      <c r="V317" s="21" t="s">
        <v>59</v>
      </c>
      <c r="W317" s="23"/>
      <c r="X317" s="23"/>
      <c r="Y317" s="42" t="s">
        <v>1780</v>
      </c>
      <c r="Z317" s="29" t="s">
        <v>1781</v>
      </c>
      <c r="AA317" s="30" t="s">
        <v>1782</v>
      </c>
      <c r="AB317" s="31"/>
    </row>
    <row r="318" ht="24.0" customHeight="1">
      <c r="A318" s="37">
        <v>316.0</v>
      </c>
      <c r="B318" s="14" t="s">
        <v>1745</v>
      </c>
      <c r="C318" s="38">
        <v>42113.0</v>
      </c>
      <c r="D318" s="21" t="s">
        <v>223</v>
      </c>
      <c r="E318" s="11" t="s">
        <v>224</v>
      </c>
      <c r="F318" s="21" t="s">
        <v>225</v>
      </c>
      <c r="G318" s="21" t="s">
        <v>1783</v>
      </c>
      <c r="H318" s="21" t="s">
        <v>36</v>
      </c>
      <c r="I318" s="21" t="s">
        <v>37</v>
      </c>
      <c r="J318" s="21" t="s">
        <v>53</v>
      </c>
      <c r="K318" s="22">
        <v>1.0</v>
      </c>
      <c r="L318" s="23"/>
      <c r="M318" s="24"/>
      <c r="N318" s="21" t="s">
        <v>1784</v>
      </c>
      <c r="O318" s="21" t="s">
        <v>57</v>
      </c>
      <c r="P318" s="25" t="s">
        <v>1350</v>
      </c>
      <c r="Q318" s="25" t="s">
        <v>230</v>
      </c>
      <c r="R318" s="26" t="s">
        <v>42</v>
      </c>
      <c r="S318" s="25" t="s">
        <v>43</v>
      </c>
      <c r="T318" s="27"/>
      <c r="U318" s="23"/>
      <c r="V318" s="21" t="s">
        <v>136</v>
      </c>
      <c r="W318" s="23"/>
      <c r="X318" s="23"/>
      <c r="Y318" s="28" t="s">
        <v>1785</v>
      </c>
      <c r="Z318" s="29"/>
      <c r="AA318" s="30" t="s">
        <v>1786</v>
      </c>
      <c r="AB318" s="31"/>
    </row>
    <row r="319" ht="24.0" customHeight="1">
      <c r="A319" s="37">
        <v>317.0</v>
      </c>
      <c r="B319" s="14" t="s">
        <v>1745</v>
      </c>
      <c r="C319" s="38">
        <v>42114.0</v>
      </c>
      <c r="D319" s="21" t="s">
        <v>201</v>
      </c>
      <c r="E319" s="11" t="s">
        <v>184</v>
      </c>
      <c r="F319" s="21" t="s">
        <v>1787</v>
      </c>
      <c r="G319" s="21" t="s">
        <v>1788</v>
      </c>
      <c r="H319" s="21" t="s">
        <v>36</v>
      </c>
      <c r="I319" s="21" t="s">
        <v>52</v>
      </c>
      <c r="J319" s="21" t="s">
        <v>53</v>
      </c>
      <c r="K319" s="22">
        <v>2.0</v>
      </c>
      <c r="L319" s="23"/>
      <c r="M319" s="24"/>
      <c r="N319" s="21" t="s">
        <v>1789</v>
      </c>
      <c r="O319" s="21" t="s">
        <v>57</v>
      </c>
      <c r="P319" s="25" t="s">
        <v>1790</v>
      </c>
      <c r="Q319" s="25" t="s">
        <v>41</v>
      </c>
      <c r="R319" s="26" t="s">
        <v>42</v>
      </c>
      <c r="S319" s="25" t="s">
        <v>89</v>
      </c>
      <c r="T319" s="33" t="s">
        <v>1791</v>
      </c>
      <c r="U319" s="23"/>
      <c r="V319" s="21" t="s">
        <v>59</v>
      </c>
      <c r="W319" s="23"/>
      <c r="X319" s="23"/>
      <c r="Y319" s="28" t="s">
        <v>1792</v>
      </c>
      <c r="Z319" s="29"/>
      <c r="AA319" s="30" t="s">
        <v>1793</v>
      </c>
      <c r="AB319" s="31"/>
    </row>
    <row r="320" ht="24.0" customHeight="1">
      <c r="A320" s="37">
        <v>318.0</v>
      </c>
      <c r="B320" s="14" t="s">
        <v>1745</v>
      </c>
      <c r="C320" s="38">
        <v>42114.0</v>
      </c>
      <c r="D320" s="21" t="s">
        <v>32</v>
      </c>
      <c r="E320" s="11" t="s">
        <v>33</v>
      </c>
      <c r="F320" s="21" t="s">
        <v>1794</v>
      </c>
      <c r="G320" s="21" t="s">
        <v>1795</v>
      </c>
      <c r="H320" s="21" t="s">
        <v>36</v>
      </c>
      <c r="I320" s="21" t="s">
        <v>52</v>
      </c>
      <c r="J320" s="21" t="s">
        <v>77</v>
      </c>
      <c r="K320" s="22">
        <v>1.0</v>
      </c>
      <c r="L320" s="21" t="s">
        <v>379</v>
      </c>
      <c r="M320" s="24"/>
      <c r="N320" s="21" t="s">
        <v>284</v>
      </c>
      <c r="O320" s="21" t="s">
        <v>39</v>
      </c>
      <c r="P320" s="32"/>
      <c r="Q320" s="25" t="s">
        <v>41</v>
      </c>
      <c r="R320" s="26" t="s">
        <v>42</v>
      </c>
      <c r="S320" s="25" t="s">
        <v>58</v>
      </c>
      <c r="T320" s="33" t="s">
        <v>1796</v>
      </c>
      <c r="U320" s="23"/>
      <c r="V320" s="21" t="s">
        <v>136</v>
      </c>
      <c r="W320" s="23"/>
      <c r="X320" s="23"/>
      <c r="Y320" s="28" t="s">
        <v>1797</v>
      </c>
      <c r="Z320" s="29" t="s">
        <v>1798</v>
      </c>
      <c r="AA320" s="30" t="s">
        <v>1799</v>
      </c>
      <c r="AB320" s="31"/>
    </row>
    <row r="321" ht="24.0" customHeight="1">
      <c r="A321" s="37">
        <v>319.0</v>
      </c>
      <c r="B321" s="14" t="s">
        <v>1745</v>
      </c>
      <c r="C321" s="38">
        <v>42115.0</v>
      </c>
      <c r="D321" s="21" t="s">
        <v>578</v>
      </c>
      <c r="E321" s="11" t="s">
        <v>184</v>
      </c>
      <c r="F321" s="21" t="s">
        <v>1800</v>
      </c>
      <c r="G321" s="21" t="s">
        <v>1801</v>
      </c>
      <c r="H321" s="21" t="s">
        <v>36</v>
      </c>
      <c r="I321" s="21" t="s">
        <v>52</v>
      </c>
      <c r="J321" s="21" t="s">
        <v>53</v>
      </c>
      <c r="K321" s="22">
        <v>1.0</v>
      </c>
      <c r="L321" s="21" t="s">
        <v>1802</v>
      </c>
      <c r="M321" s="23"/>
      <c r="N321" s="21" t="s">
        <v>1803</v>
      </c>
      <c r="O321" s="21" t="s">
        <v>57</v>
      </c>
      <c r="P321" s="25" t="s">
        <v>1329</v>
      </c>
      <c r="Q321" s="25" t="s">
        <v>41</v>
      </c>
      <c r="R321" s="26" t="s">
        <v>42</v>
      </c>
      <c r="S321" s="25" t="s">
        <v>89</v>
      </c>
      <c r="T321" s="27"/>
      <c r="U321" s="23"/>
      <c r="V321" s="21" t="s">
        <v>59</v>
      </c>
      <c r="W321" s="23"/>
      <c r="X321" s="23"/>
      <c r="Y321" s="28" t="s">
        <v>1804</v>
      </c>
      <c r="Z321" s="29"/>
      <c r="AA321" s="30" t="s">
        <v>1805</v>
      </c>
      <c r="AB321" s="31"/>
    </row>
    <row r="322" ht="24.0" customHeight="1">
      <c r="A322" s="37">
        <v>320.0</v>
      </c>
      <c r="B322" s="14" t="s">
        <v>1745</v>
      </c>
      <c r="C322" s="38">
        <v>42116.0</v>
      </c>
      <c r="D322" s="21" t="s">
        <v>32</v>
      </c>
      <c r="E322" s="11" t="s">
        <v>33</v>
      </c>
      <c r="F322" s="21" t="s">
        <v>34</v>
      </c>
      <c r="G322" s="21" t="s">
        <v>1806</v>
      </c>
      <c r="H322" s="21" t="s">
        <v>36</v>
      </c>
      <c r="I322" s="21" t="s">
        <v>52</v>
      </c>
      <c r="J322" s="21" t="s">
        <v>38</v>
      </c>
      <c r="K322" s="22">
        <v>1.0</v>
      </c>
      <c r="L322" s="21" t="s">
        <v>1807</v>
      </c>
      <c r="M322" s="24">
        <v>23.0</v>
      </c>
      <c r="N322" s="21" t="s">
        <v>284</v>
      </c>
      <c r="O322" s="21" t="s">
        <v>57</v>
      </c>
      <c r="P322" s="32"/>
      <c r="Q322" s="25" t="s">
        <v>41</v>
      </c>
      <c r="R322" s="26" t="s">
        <v>42</v>
      </c>
      <c r="S322" s="25" t="s">
        <v>43</v>
      </c>
      <c r="T322" s="27"/>
      <c r="U322" s="23"/>
      <c r="V322" s="21" t="s">
        <v>136</v>
      </c>
      <c r="W322" s="23"/>
      <c r="X322" s="23"/>
      <c r="Y322" s="28" t="s">
        <v>1808</v>
      </c>
      <c r="Z322" s="29"/>
      <c r="AA322" s="30" t="s">
        <v>1809</v>
      </c>
      <c r="AB322" s="31"/>
    </row>
    <row r="323" ht="24.0" customHeight="1">
      <c r="A323" s="37">
        <v>321.0</v>
      </c>
      <c r="B323" s="14" t="s">
        <v>1745</v>
      </c>
      <c r="C323" s="38">
        <v>42118.0</v>
      </c>
      <c r="D323" s="21" t="s">
        <v>578</v>
      </c>
      <c r="E323" s="11" t="s">
        <v>184</v>
      </c>
      <c r="F323" s="21" t="s">
        <v>1810</v>
      </c>
      <c r="G323" s="21" t="s">
        <v>1811</v>
      </c>
      <c r="H323" s="21" t="s">
        <v>36</v>
      </c>
      <c r="I323" s="21" t="s">
        <v>52</v>
      </c>
      <c r="J323" s="21" t="s">
        <v>53</v>
      </c>
      <c r="K323" s="22">
        <v>1.0</v>
      </c>
      <c r="L323" s="21" t="s">
        <v>1812</v>
      </c>
      <c r="M323" s="24">
        <v>31.0</v>
      </c>
      <c r="N323" s="21" t="s">
        <v>1813</v>
      </c>
      <c r="O323" s="21" t="s">
        <v>39</v>
      </c>
      <c r="P323" s="32"/>
      <c r="Q323" s="25" t="s">
        <v>41</v>
      </c>
      <c r="R323" s="26" t="s">
        <v>42</v>
      </c>
      <c r="S323" s="25" t="s">
        <v>58</v>
      </c>
      <c r="T323" s="33" t="s">
        <v>1814</v>
      </c>
      <c r="U323" s="23"/>
      <c r="V323" s="21" t="s">
        <v>59</v>
      </c>
      <c r="W323" s="23"/>
      <c r="X323" s="23"/>
      <c r="Y323" s="42" t="s">
        <v>1815</v>
      </c>
      <c r="Z323" s="29"/>
      <c r="AA323" s="30" t="s">
        <v>1816</v>
      </c>
      <c r="AB323" s="31"/>
    </row>
    <row r="324" ht="24.0" customHeight="1">
      <c r="A324" s="37">
        <v>322.0</v>
      </c>
      <c r="B324" s="14" t="s">
        <v>1745</v>
      </c>
      <c r="C324" s="38">
        <v>42118.0</v>
      </c>
      <c r="D324" s="21" t="s">
        <v>48</v>
      </c>
      <c r="E324" s="11" t="s">
        <v>49</v>
      </c>
      <c r="F324" s="21" t="s">
        <v>98</v>
      </c>
      <c r="G324" s="21" t="s">
        <v>1817</v>
      </c>
      <c r="H324" s="21" t="s">
        <v>36</v>
      </c>
      <c r="I324" s="21" t="s">
        <v>37</v>
      </c>
      <c r="J324" s="21" t="s">
        <v>100</v>
      </c>
      <c r="K324" s="22">
        <v>4.0</v>
      </c>
      <c r="L324" s="23"/>
      <c r="M324" s="24"/>
      <c r="N324" s="23"/>
      <c r="O324" s="21" t="s">
        <v>39</v>
      </c>
      <c r="P324" s="32"/>
      <c r="Q324" s="25" t="s">
        <v>41</v>
      </c>
      <c r="R324" s="26" t="s">
        <v>42</v>
      </c>
      <c r="S324" s="25" t="s">
        <v>58</v>
      </c>
      <c r="T324" s="27"/>
      <c r="U324" s="23"/>
      <c r="V324" s="21" t="s">
        <v>59</v>
      </c>
      <c r="W324" s="23"/>
      <c r="X324" s="23"/>
      <c r="Y324" s="28" t="s">
        <v>1818</v>
      </c>
      <c r="Z324" s="29"/>
      <c r="AA324" s="30" t="s">
        <v>1819</v>
      </c>
      <c r="AB324" s="31"/>
    </row>
    <row r="325" ht="24.0" customHeight="1">
      <c r="A325" s="37">
        <v>323.0</v>
      </c>
      <c r="B325" s="14" t="s">
        <v>1745</v>
      </c>
      <c r="C325" s="38">
        <v>42123.0</v>
      </c>
      <c r="D325" s="21" t="s">
        <v>32</v>
      </c>
      <c r="E325" s="11" t="s">
        <v>33</v>
      </c>
      <c r="F325" s="21" t="s">
        <v>910</v>
      </c>
      <c r="G325" s="21" t="s">
        <v>1820</v>
      </c>
      <c r="H325" s="21" t="s">
        <v>36</v>
      </c>
      <c r="I325" s="21" t="s">
        <v>52</v>
      </c>
      <c r="J325" s="21" t="s">
        <v>53</v>
      </c>
      <c r="K325" s="22">
        <v>1.0</v>
      </c>
      <c r="L325" s="21" t="s">
        <v>283</v>
      </c>
      <c r="M325" s="24"/>
      <c r="N325" s="21" t="s">
        <v>135</v>
      </c>
      <c r="O325" s="21" t="s">
        <v>39</v>
      </c>
      <c r="P325" s="25" t="s">
        <v>1821</v>
      </c>
      <c r="Q325" s="25" t="s">
        <v>41</v>
      </c>
      <c r="R325" s="26" t="s">
        <v>42</v>
      </c>
      <c r="S325" s="25" t="s">
        <v>89</v>
      </c>
      <c r="T325" s="27"/>
      <c r="U325" s="21" t="s">
        <v>674</v>
      </c>
      <c r="V325" s="21" t="s">
        <v>44</v>
      </c>
      <c r="W325" s="23"/>
      <c r="X325" s="23"/>
      <c r="Y325" s="28" t="s">
        <v>1822</v>
      </c>
      <c r="Z325" s="29"/>
      <c r="AA325" s="30" t="s">
        <v>1823</v>
      </c>
      <c r="AB325" s="31"/>
    </row>
    <row r="326" ht="24.0" customHeight="1">
      <c r="A326" s="37">
        <v>324.0</v>
      </c>
      <c r="B326" s="14" t="s">
        <v>1745</v>
      </c>
      <c r="C326" s="38">
        <v>42123.0</v>
      </c>
      <c r="D326" s="21" t="s">
        <v>122</v>
      </c>
      <c r="E326" s="11" t="s">
        <v>97</v>
      </c>
      <c r="F326" s="21" t="s">
        <v>98</v>
      </c>
      <c r="G326" s="21" t="s">
        <v>1824</v>
      </c>
      <c r="H326" s="21" t="s">
        <v>36</v>
      </c>
      <c r="I326" s="21" t="s">
        <v>52</v>
      </c>
      <c r="J326" s="21" t="s">
        <v>53</v>
      </c>
      <c r="K326" s="22">
        <v>1.0</v>
      </c>
      <c r="L326" s="21" t="s">
        <v>1825</v>
      </c>
      <c r="M326" s="24"/>
      <c r="N326" s="21" t="s">
        <v>1826</v>
      </c>
      <c r="O326" s="21" t="s">
        <v>57</v>
      </c>
      <c r="P326" s="25" t="s">
        <v>1075</v>
      </c>
      <c r="Q326" s="25" t="s">
        <v>41</v>
      </c>
      <c r="R326" s="26" t="s">
        <v>42</v>
      </c>
      <c r="S326" s="25" t="s">
        <v>89</v>
      </c>
      <c r="T326" s="27"/>
      <c r="U326" s="23"/>
      <c r="V326" s="21" t="s">
        <v>69</v>
      </c>
      <c r="W326" s="23"/>
      <c r="X326" s="23"/>
      <c r="Y326" s="28" t="s">
        <v>1827</v>
      </c>
      <c r="Z326" s="29"/>
      <c r="AA326" s="30" t="s">
        <v>1828</v>
      </c>
      <c r="AB326" s="31"/>
    </row>
    <row r="327" ht="24.0" customHeight="1">
      <c r="A327" s="37">
        <v>325.0</v>
      </c>
      <c r="B327" s="14" t="s">
        <v>1745</v>
      </c>
      <c r="C327" s="39" t="s">
        <v>1829</v>
      </c>
      <c r="D327" s="21" t="s">
        <v>156</v>
      </c>
      <c r="E327" s="11" t="s">
        <v>33</v>
      </c>
      <c r="F327" s="21" t="s">
        <v>820</v>
      </c>
      <c r="G327" s="21" t="s">
        <v>1830</v>
      </c>
      <c r="H327" s="21" t="s">
        <v>36</v>
      </c>
      <c r="I327" s="21" t="s">
        <v>52</v>
      </c>
      <c r="J327" s="21" t="s">
        <v>53</v>
      </c>
      <c r="K327" s="22">
        <v>1.0</v>
      </c>
      <c r="L327" s="23"/>
      <c r="M327" s="24"/>
      <c r="N327" s="23"/>
      <c r="O327" s="21" t="s">
        <v>39</v>
      </c>
      <c r="P327" s="32"/>
      <c r="Q327" s="25" t="s">
        <v>41</v>
      </c>
      <c r="R327" s="26" t="s">
        <v>42</v>
      </c>
      <c r="S327" s="25" t="s">
        <v>58</v>
      </c>
      <c r="T327" s="33" t="s">
        <v>1831</v>
      </c>
      <c r="U327" s="23"/>
      <c r="V327" s="21" t="s">
        <v>69</v>
      </c>
      <c r="W327" s="21" t="s">
        <v>1832</v>
      </c>
      <c r="X327" s="34"/>
      <c r="Y327" s="29" t="s">
        <v>1833</v>
      </c>
      <c r="Z327" s="44"/>
      <c r="AA327" s="30" t="s">
        <v>1834</v>
      </c>
      <c r="AB327" s="31"/>
    </row>
    <row r="328" ht="24.0" customHeight="1">
      <c r="A328" s="37">
        <v>326.0</v>
      </c>
      <c r="B328" s="14" t="s">
        <v>1745</v>
      </c>
      <c r="C328" s="38">
        <v>42127.0</v>
      </c>
      <c r="D328" s="21" t="s">
        <v>1282</v>
      </c>
      <c r="E328" s="11" t="s">
        <v>184</v>
      </c>
      <c r="F328" s="21" t="s">
        <v>1635</v>
      </c>
      <c r="G328" s="21" t="s">
        <v>1835</v>
      </c>
      <c r="H328" s="21" t="s">
        <v>36</v>
      </c>
      <c r="I328" s="21" t="s">
        <v>37</v>
      </c>
      <c r="J328" s="21" t="s">
        <v>100</v>
      </c>
      <c r="K328" s="22">
        <v>15.0</v>
      </c>
      <c r="L328" s="23"/>
      <c r="M328" s="24"/>
      <c r="N328" s="21" t="s">
        <v>1836</v>
      </c>
      <c r="O328" s="21" t="s">
        <v>39</v>
      </c>
      <c r="P328" s="25" t="s">
        <v>253</v>
      </c>
      <c r="Q328" s="25" t="s">
        <v>41</v>
      </c>
      <c r="R328" s="26" t="s">
        <v>42</v>
      </c>
      <c r="S328" s="25" t="s">
        <v>89</v>
      </c>
      <c r="T328" s="27"/>
      <c r="U328" s="23"/>
      <c r="V328" s="21" t="s">
        <v>59</v>
      </c>
      <c r="W328" s="23"/>
      <c r="X328" s="23"/>
      <c r="Y328" s="28" t="s">
        <v>1837</v>
      </c>
      <c r="Z328" s="29"/>
      <c r="AA328" s="30" t="s">
        <v>1838</v>
      </c>
      <c r="AB328" s="31"/>
    </row>
    <row r="329" ht="24.0" customHeight="1">
      <c r="A329" s="37">
        <v>327.0</v>
      </c>
      <c r="B329" s="14" t="s">
        <v>1745</v>
      </c>
      <c r="C329" s="38">
        <v>42127.0</v>
      </c>
      <c r="D329" s="21" t="s">
        <v>74</v>
      </c>
      <c r="E329" s="11" t="s">
        <v>49</v>
      </c>
      <c r="F329" s="21" t="s">
        <v>74</v>
      </c>
      <c r="G329" s="21" t="s">
        <v>1839</v>
      </c>
      <c r="H329" s="21" t="s">
        <v>36</v>
      </c>
      <c r="I329" s="21" t="s">
        <v>37</v>
      </c>
      <c r="J329" s="21" t="s">
        <v>38</v>
      </c>
      <c r="K329" s="22">
        <v>3.0</v>
      </c>
      <c r="L329" s="23"/>
      <c r="M329" s="24"/>
      <c r="N329" s="23"/>
      <c r="O329" s="21" t="s">
        <v>39</v>
      </c>
      <c r="P329" s="32"/>
      <c r="Q329" s="25" t="s">
        <v>41</v>
      </c>
      <c r="R329" s="26" t="s">
        <v>42</v>
      </c>
      <c r="S329" s="25" t="s">
        <v>58</v>
      </c>
      <c r="T329" s="27"/>
      <c r="U329" s="23"/>
      <c r="V329" s="21" t="s">
        <v>59</v>
      </c>
      <c r="W329" s="23"/>
      <c r="X329" s="23"/>
      <c r="Y329" s="42" t="s">
        <v>1840</v>
      </c>
      <c r="Z329" s="29"/>
      <c r="AA329" s="30" t="s">
        <v>1841</v>
      </c>
      <c r="AB329" s="31"/>
    </row>
    <row r="330" ht="24.0" customHeight="1">
      <c r="A330" s="37">
        <v>328.0</v>
      </c>
      <c r="B330" s="14" t="s">
        <v>1745</v>
      </c>
      <c r="C330" s="38">
        <v>42128.0</v>
      </c>
      <c r="D330" s="21" t="s">
        <v>460</v>
      </c>
      <c r="E330" s="11" t="s">
        <v>184</v>
      </c>
      <c r="F330" s="21" t="s">
        <v>556</v>
      </c>
      <c r="G330" s="21" t="s">
        <v>1842</v>
      </c>
      <c r="H330" s="21" t="s">
        <v>36</v>
      </c>
      <c r="I330" s="21" t="s">
        <v>52</v>
      </c>
      <c r="J330" s="21" t="s">
        <v>38</v>
      </c>
      <c r="K330" s="22">
        <v>1.0</v>
      </c>
      <c r="L330" s="21" t="s">
        <v>1843</v>
      </c>
      <c r="M330" s="24"/>
      <c r="N330" s="21" t="s">
        <v>1844</v>
      </c>
      <c r="O330" s="21" t="s">
        <v>39</v>
      </c>
      <c r="P330" s="32"/>
      <c r="Q330" s="25" t="s">
        <v>41</v>
      </c>
      <c r="R330" s="26" t="s">
        <v>42</v>
      </c>
      <c r="S330" s="25" t="s">
        <v>58</v>
      </c>
      <c r="T330" s="33" t="s">
        <v>1845</v>
      </c>
      <c r="U330" s="23"/>
      <c r="V330" s="21" t="s">
        <v>69</v>
      </c>
      <c r="W330" s="23"/>
      <c r="X330" s="23"/>
      <c r="Y330" s="28" t="s">
        <v>1846</v>
      </c>
      <c r="Z330" s="29"/>
      <c r="AA330" s="30" t="s">
        <v>1847</v>
      </c>
      <c r="AB330" s="31"/>
    </row>
    <row r="331" ht="24.0" customHeight="1">
      <c r="A331" s="37">
        <v>329.0</v>
      </c>
      <c r="B331" s="14" t="s">
        <v>1745</v>
      </c>
      <c r="C331" s="38">
        <v>42129.0</v>
      </c>
      <c r="D331" s="21" t="s">
        <v>195</v>
      </c>
      <c r="E331" s="11" t="s">
        <v>184</v>
      </c>
      <c r="F331" s="21" t="s">
        <v>805</v>
      </c>
      <c r="G331" s="21" t="s">
        <v>1848</v>
      </c>
      <c r="H331" s="21" t="s">
        <v>36</v>
      </c>
      <c r="I331" s="21" t="s">
        <v>52</v>
      </c>
      <c r="J331" s="21" t="s">
        <v>53</v>
      </c>
      <c r="K331" s="22">
        <v>1.0</v>
      </c>
      <c r="L331" s="21" t="s">
        <v>1849</v>
      </c>
      <c r="M331" s="24">
        <v>38.0</v>
      </c>
      <c r="N331" s="21" t="s">
        <v>284</v>
      </c>
      <c r="O331" s="21" t="s">
        <v>57</v>
      </c>
      <c r="P331" s="25" t="s">
        <v>1850</v>
      </c>
      <c r="Q331" s="25" t="s">
        <v>41</v>
      </c>
      <c r="R331" s="26" t="s">
        <v>42</v>
      </c>
      <c r="S331" s="25" t="s">
        <v>89</v>
      </c>
      <c r="T331" s="33" t="s">
        <v>1851</v>
      </c>
      <c r="U331" s="23"/>
      <c r="V331" s="21" t="s">
        <v>136</v>
      </c>
      <c r="W331" s="23"/>
      <c r="X331" s="23"/>
      <c r="Y331" s="28" t="s">
        <v>1852</v>
      </c>
      <c r="Z331" s="29"/>
      <c r="AA331" s="30" t="s">
        <v>1853</v>
      </c>
      <c r="AB331" s="31"/>
    </row>
    <row r="332" ht="24.0" customHeight="1">
      <c r="A332" s="37">
        <v>330.0</v>
      </c>
      <c r="B332" s="14" t="s">
        <v>1745</v>
      </c>
      <c r="C332" s="38">
        <v>42131.0</v>
      </c>
      <c r="D332" s="21" t="s">
        <v>32</v>
      </c>
      <c r="E332" s="11" t="s">
        <v>33</v>
      </c>
      <c r="F332" s="21" t="s">
        <v>497</v>
      </c>
      <c r="G332" s="21" t="s">
        <v>1854</v>
      </c>
      <c r="H332" s="21" t="s">
        <v>36</v>
      </c>
      <c r="I332" s="21" t="s">
        <v>52</v>
      </c>
      <c r="J332" s="21" t="s">
        <v>38</v>
      </c>
      <c r="K332" s="22">
        <v>1.0</v>
      </c>
      <c r="L332" s="21" t="s">
        <v>316</v>
      </c>
      <c r="M332" s="24" t="s">
        <v>617</v>
      </c>
      <c r="N332" s="23"/>
      <c r="O332" s="21" t="s">
        <v>39</v>
      </c>
      <c r="P332" s="32"/>
      <c r="Q332" s="25" t="s">
        <v>41</v>
      </c>
      <c r="R332" s="26" t="s">
        <v>42</v>
      </c>
      <c r="S332" s="25" t="s">
        <v>58</v>
      </c>
      <c r="T332" s="33" t="s">
        <v>1855</v>
      </c>
      <c r="U332" s="23"/>
      <c r="V332" s="21" t="s">
        <v>136</v>
      </c>
      <c r="W332" s="23"/>
      <c r="X332" s="23"/>
      <c r="Y332" s="28" t="s">
        <v>1856</v>
      </c>
      <c r="Z332" s="29"/>
      <c r="AA332" s="30" t="s">
        <v>1857</v>
      </c>
      <c r="AB332" s="31"/>
    </row>
    <row r="333" ht="24.0" customHeight="1">
      <c r="A333" s="37">
        <v>331.0</v>
      </c>
      <c r="B333" s="14" t="s">
        <v>1745</v>
      </c>
      <c r="C333" s="38">
        <v>42131.0</v>
      </c>
      <c r="D333" s="21" t="s">
        <v>269</v>
      </c>
      <c r="E333" s="11" t="s">
        <v>184</v>
      </c>
      <c r="F333" s="21" t="s">
        <v>350</v>
      </c>
      <c r="G333" s="21" t="s">
        <v>1858</v>
      </c>
      <c r="H333" s="21" t="s">
        <v>64</v>
      </c>
      <c r="I333" s="21" t="s">
        <v>52</v>
      </c>
      <c r="J333" s="21" t="s">
        <v>53</v>
      </c>
      <c r="K333" s="22">
        <v>2.0</v>
      </c>
      <c r="L333" s="23"/>
      <c r="M333" s="24"/>
      <c r="N333" s="21" t="s">
        <v>1859</v>
      </c>
      <c r="O333" s="21" t="s">
        <v>39</v>
      </c>
      <c r="P333" s="25" t="s">
        <v>1860</v>
      </c>
      <c r="Q333" s="25" t="s">
        <v>41</v>
      </c>
      <c r="R333" s="26" t="s">
        <v>42</v>
      </c>
      <c r="S333" s="25" t="s">
        <v>89</v>
      </c>
      <c r="T333" s="27"/>
      <c r="U333" s="23"/>
      <c r="V333" s="21" t="s">
        <v>59</v>
      </c>
      <c r="W333" s="23"/>
      <c r="X333" s="23"/>
      <c r="Y333" s="28" t="s">
        <v>1861</v>
      </c>
      <c r="Z333" s="29"/>
      <c r="AA333" s="30" t="s">
        <v>1862</v>
      </c>
      <c r="AB333" s="31"/>
    </row>
    <row r="334" ht="24.0" customHeight="1">
      <c r="A334" s="37">
        <v>332.0</v>
      </c>
      <c r="B334" s="14" t="s">
        <v>1745</v>
      </c>
      <c r="C334" s="38">
        <v>42131.0</v>
      </c>
      <c r="D334" s="21" t="s">
        <v>1282</v>
      </c>
      <c r="E334" s="11" t="s">
        <v>184</v>
      </c>
      <c r="F334" s="21" t="s">
        <v>1635</v>
      </c>
      <c r="G334" s="21" t="s">
        <v>1863</v>
      </c>
      <c r="H334" s="21" t="s">
        <v>36</v>
      </c>
      <c r="I334" s="21" t="s">
        <v>37</v>
      </c>
      <c r="J334" s="21" t="s">
        <v>100</v>
      </c>
      <c r="K334" s="22">
        <v>13.0</v>
      </c>
      <c r="L334" s="23"/>
      <c r="M334" s="24"/>
      <c r="N334" s="23"/>
      <c r="O334" s="21" t="s">
        <v>39</v>
      </c>
      <c r="P334" s="25" t="s">
        <v>253</v>
      </c>
      <c r="Q334" s="25" t="s">
        <v>41</v>
      </c>
      <c r="R334" s="26" t="s">
        <v>42</v>
      </c>
      <c r="S334" s="25" t="s">
        <v>89</v>
      </c>
      <c r="T334" s="27"/>
      <c r="U334" s="23"/>
      <c r="V334" s="21" t="s">
        <v>59</v>
      </c>
      <c r="W334" s="23"/>
      <c r="X334" s="23"/>
      <c r="Y334" s="42" t="s">
        <v>1864</v>
      </c>
      <c r="Z334" s="29"/>
      <c r="AA334" s="30" t="s">
        <v>1865</v>
      </c>
      <c r="AB334" s="31"/>
    </row>
    <row r="335" ht="24.0" customHeight="1">
      <c r="A335" s="37">
        <v>333.0</v>
      </c>
      <c r="B335" s="14" t="s">
        <v>1745</v>
      </c>
      <c r="C335" s="38">
        <v>42132.0</v>
      </c>
      <c r="D335" s="21" t="s">
        <v>32</v>
      </c>
      <c r="E335" s="11" t="s">
        <v>33</v>
      </c>
      <c r="F335" s="21" t="s">
        <v>1866</v>
      </c>
      <c r="G335" s="21" t="s">
        <v>1867</v>
      </c>
      <c r="H335" s="21" t="s">
        <v>36</v>
      </c>
      <c r="I335" s="21" t="s">
        <v>52</v>
      </c>
      <c r="J335" s="21" t="s">
        <v>38</v>
      </c>
      <c r="K335" s="22">
        <v>1.0</v>
      </c>
      <c r="L335" s="21" t="s">
        <v>1868</v>
      </c>
      <c r="M335" s="24"/>
      <c r="N335" s="21" t="s">
        <v>1869</v>
      </c>
      <c r="O335" s="21" t="s">
        <v>362</v>
      </c>
      <c r="P335" s="25" t="s">
        <v>1755</v>
      </c>
      <c r="Q335" s="25" t="s">
        <v>41</v>
      </c>
      <c r="R335" s="26" t="s">
        <v>42</v>
      </c>
      <c r="S335" s="25" t="s">
        <v>43</v>
      </c>
      <c r="T335" s="27"/>
      <c r="U335" s="23"/>
      <c r="V335" s="21" t="s">
        <v>59</v>
      </c>
      <c r="W335" s="23"/>
      <c r="X335" s="23"/>
      <c r="Y335" s="28" t="s">
        <v>1870</v>
      </c>
      <c r="Z335" s="29"/>
      <c r="AA335" s="30" t="s">
        <v>1871</v>
      </c>
      <c r="AB335" s="31"/>
    </row>
    <row r="336" ht="24.0" customHeight="1">
      <c r="A336" s="37">
        <v>334.0</v>
      </c>
      <c r="B336" s="14" t="s">
        <v>1745</v>
      </c>
      <c r="C336" s="38">
        <v>42136.0</v>
      </c>
      <c r="D336" s="21" t="s">
        <v>335</v>
      </c>
      <c r="E336" s="11" t="s">
        <v>49</v>
      </c>
      <c r="F336" s="21" t="s">
        <v>1872</v>
      </c>
      <c r="G336" s="21" t="s">
        <v>1873</v>
      </c>
      <c r="H336" s="21" t="s">
        <v>36</v>
      </c>
      <c r="I336" s="21" t="s">
        <v>52</v>
      </c>
      <c r="J336" s="21" t="s">
        <v>53</v>
      </c>
      <c r="K336" s="22">
        <v>1.0</v>
      </c>
      <c r="L336" s="21" t="s">
        <v>633</v>
      </c>
      <c r="M336" s="24">
        <v>65.0</v>
      </c>
      <c r="N336" s="21" t="s">
        <v>1874</v>
      </c>
      <c r="O336" s="21" t="s">
        <v>57</v>
      </c>
      <c r="P336" s="25" t="s">
        <v>1875</v>
      </c>
      <c r="Q336" s="25" t="s">
        <v>41</v>
      </c>
      <c r="R336" s="26" t="s">
        <v>42</v>
      </c>
      <c r="S336" s="25" t="s">
        <v>89</v>
      </c>
      <c r="T336" s="27"/>
      <c r="U336" s="23"/>
      <c r="V336" s="21" t="s">
        <v>59</v>
      </c>
      <c r="W336" s="23"/>
      <c r="X336" s="23"/>
      <c r="Y336" s="28" t="s">
        <v>1876</v>
      </c>
      <c r="Z336" s="29"/>
      <c r="AA336" s="30" t="s">
        <v>1877</v>
      </c>
      <c r="AB336" s="31"/>
    </row>
    <row r="337" ht="24.0" customHeight="1">
      <c r="A337" s="37">
        <v>335.0</v>
      </c>
      <c r="B337" s="14" t="s">
        <v>1745</v>
      </c>
      <c r="C337" s="38">
        <v>42138.0</v>
      </c>
      <c r="D337" s="21" t="s">
        <v>32</v>
      </c>
      <c r="E337" s="11" t="s">
        <v>33</v>
      </c>
      <c r="F337" s="21" t="s">
        <v>468</v>
      </c>
      <c r="G337" s="21" t="s">
        <v>1878</v>
      </c>
      <c r="H337" s="21" t="s">
        <v>36</v>
      </c>
      <c r="I337" s="21" t="s">
        <v>52</v>
      </c>
      <c r="J337" s="21" t="s">
        <v>53</v>
      </c>
      <c r="K337" s="22">
        <v>1.0</v>
      </c>
      <c r="L337" s="21" t="s">
        <v>1879</v>
      </c>
      <c r="M337" s="24"/>
      <c r="N337" s="21" t="s">
        <v>1880</v>
      </c>
      <c r="O337" s="21" t="s">
        <v>57</v>
      </c>
      <c r="P337" s="25" t="s">
        <v>481</v>
      </c>
      <c r="Q337" s="25" t="s">
        <v>41</v>
      </c>
      <c r="R337" s="26" t="s">
        <v>42</v>
      </c>
      <c r="S337" s="25" t="s">
        <v>43</v>
      </c>
      <c r="T337" s="27"/>
      <c r="U337" s="23"/>
      <c r="V337" s="21" t="s">
        <v>136</v>
      </c>
      <c r="W337" s="23"/>
      <c r="X337" s="23"/>
      <c r="Y337" s="28" t="s">
        <v>1881</v>
      </c>
      <c r="Z337" s="29"/>
      <c r="AA337" s="30" t="s">
        <v>1882</v>
      </c>
      <c r="AB337" s="31"/>
    </row>
    <row r="338" ht="24.0" customHeight="1">
      <c r="A338" s="37">
        <v>336.0</v>
      </c>
      <c r="B338" s="14" t="s">
        <v>1745</v>
      </c>
      <c r="C338" s="38">
        <v>42139.0</v>
      </c>
      <c r="D338" s="21" t="s">
        <v>335</v>
      </c>
      <c r="E338" s="11" t="s">
        <v>49</v>
      </c>
      <c r="F338" s="21" t="s">
        <v>1872</v>
      </c>
      <c r="G338" s="21" t="s">
        <v>1883</v>
      </c>
      <c r="H338" s="21" t="s">
        <v>36</v>
      </c>
      <c r="I338" s="21" t="s">
        <v>52</v>
      </c>
      <c r="J338" s="21" t="s">
        <v>125</v>
      </c>
      <c r="K338" s="22">
        <v>1.0</v>
      </c>
      <c r="L338" s="21" t="s">
        <v>1884</v>
      </c>
      <c r="M338" s="24">
        <v>27.0</v>
      </c>
      <c r="N338" s="21" t="s">
        <v>1147</v>
      </c>
      <c r="O338" s="21" t="s">
        <v>39</v>
      </c>
      <c r="P338" s="25" t="s">
        <v>1885</v>
      </c>
      <c r="Q338" s="25" t="s">
        <v>41</v>
      </c>
      <c r="R338" s="26" t="s">
        <v>42</v>
      </c>
      <c r="S338" s="25" t="s">
        <v>89</v>
      </c>
      <c r="T338" s="27"/>
      <c r="U338" s="23"/>
      <c r="V338" s="21" t="s">
        <v>59</v>
      </c>
      <c r="W338" s="23"/>
      <c r="X338" s="23"/>
      <c r="Y338" s="28" t="s">
        <v>1886</v>
      </c>
      <c r="Z338" s="29"/>
      <c r="AA338" s="30" t="s">
        <v>1887</v>
      </c>
      <c r="AB338" s="31"/>
    </row>
    <row r="339" ht="24.0" customHeight="1">
      <c r="A339" s="37">
        <v>337.0</v>
      </c>
      <c r="B339" s="14" t="s">
        <v>1745</v>
      </c>
      <c r="C339" s="38">
        <v>42139.0</v>
      </c>
      <c r="D339" s="21" t="s">
        <v>1282</v>
      </c>
      <c r="E339" s="11" t="s">
        <v>184</v>
      </c>
      <c r="F339" s="21" t="s">
        <v>1635</v>
      </c>
      <c r="G339" s="21" t="s">
        <v>1888</v>
      </c>
      <c r="H339" s="21" t="s">
        <v>36</v>
      </c>
      <c r="I339" s="21" t="s">
        <v>37</v>
      </c>
      <c r="J339" s="21" t="s">
        <v>100</v>
      </c>
      <c r="K339" s="22">
        <v>10.0</v>
      </c>
      <c r="L339" s="23"/>
      <c r="M339" s="24"/>
      <c r="N339" s="23"/>
      <c r="O339" s="21" t="s">
        <v>39</v>
      </c>
      <c r="P339" s="25" t="s">
        <v>253</v>
      </c>
      <c r="Q339" s="25" t="s">
        <v>41</v>
      </c>
      <c r="R339" s="26" t="s">
        <v>42</v>
      </c>
      <c r="S339" s="25" t="s">
        <v>89</v>
      </c>
      <c r="T339" s="27"/>
      <c r="U339" s="23"/>
      <c r="V339" s="21" t="s">
        <v>59</v>
      </c>
      <c r="W339" s="23"/>
      <c r="X339" s="23"/>
      <c r="Y339" s="28" t="s">
        <v>1889</v>
      </c>
      <c r="Z339" s="29"/>
      <c r="AA339" s="30" t="s">
        <v>1890</v>
      </c>
      <c r="AB339" s="31"/>
    </row>
    <row r="340" ht="24.0" customHeight="1">
      <c r="A340" s="37">
        <v>338.0</v>
      </c>
      <c r="B340" s="14" t="s">
        <v>1745</v>
      </c>
      <c r="C340" s="38">
        <v>42145.0</v>
      </c>
      <c r="D340" s="21" t="s">
        <v>32</v>
      </c>
      <c r="E340" s="11" t="s">
        <v>33</v>
      </c>
      <c r="F340" s="21" t="s">
        <v>1891</v>
      </c>
      <c r="G340" s="21" t="s">
        <v>1892</v>
      </c>
      <c r="H340" s="21" t="s">
        <v>36</v>
      </c>
      <c r="I340" s="21" t="s">
        <v>52</v>
      </c>
      <c r="J340" s="21" t="s">
        <v>53</v>
      </c>
      <c r="K340" s="22">
        <v>1.0</v>
      </c>
      <c r="L340" s="23"/>
      <c r="M340" s="24"/>
      <c r="N340" s="21" t="s">
        <v>1893</v>
      </c>
      <c r="O340" s="21" t="s">
        <v>57</v>
      </c>
      <c r="P340" s="25" t="s">
        <v>1894</v>
      </c>
      <c r="Q340" s="25" t="s">
        <v>41</v>
      </c>
      <c r="R340" s="26" t="s">
        <v>42</v>
      </c>
      <c r="S340" s="25" t="s">
        <v>43</v>
      </c>
      <c r="T340" s="33" t="s">
        <v>1895</v>
      </c>
      <c r="U340" s="23"/>
      <c r="V340" s="21" t="s">
        <v>325</v>
      </c>
      <c r="W340" s="23"/>
      <c r="X340" s="23"/>
      <c r="Y340" s="28" t="s">
        <v>1896</v>
      </c>
      <c r="Z340" s="29"/>
      <c r="AA340" s="30" t="s">
        <v>1897</v>
      </c>
      <c r="AB340" s="31"/>
    </row>
    <row r="341" ht="24.0" customHeight="1">
      <c r="A341" s="37">
        <v>339.0</v>
      </c>
      <c r="B341" s="14" t="s">
        <v>1745</v>
      </c>
      <c r="C341" s="38">
        <v>42146.0</v>
      </c>
      <c r="D341" s="21" t="s">
        <v>32</v>
      </c>
      <c r="E341" s="11" t="s">
        <v>33</v>
      </c>
      <c r="F341" s="21" t="s">
        <v>936</v>
      </c>
      <c r="G341" s="21" t="s">
        <v>1898</v>
      </c>
      <c r="H341" s="21" t="s">
        <v>36</v>
      </c>
      <c r="I341" s="21" t="s">
        <v>37</v>
      </c>
      <c r="J341" s="21" t="s">
        <v>100</v>
      </c>
      <c r="K341" s="22">
        <v>1.0</v>
      </c>
      <c r="L341" s="23"/>
      <c r="M341" s="24"/>
      <c r="N341" s="23"/>
      <c r="O341" s="21" t="s">
        <v>39</v>
      </c>
      <c r="P341" s="32"/>
      <c r="Q341" s="25" t="s">
        <v>41</v>
      </c>
      <c r="R341" s="26" t="s">
        <v>42</v>
      </c>
      <c r="S341" s="25" t="s">
        <v>43</v>
      </c>
      <c r="T341" s="27"/>
      <c r="U341" s="23"/>
      <c r="V341" s="21" t="s">
        <v>59</v>
      </c>
      <c r="W341" s="23"/>
      <c r="X341" s="23"/>
      <c r="Y341" s="28" t="s">
        <v>1899</v>
      </c>
      <c r="Z341" s="29"/>
      <c r="AA341" s="30" t="s">
        <v>1900</v>
      </c>
      <c r="AB341" s="31"/>
    </row>
    <row r="342" ht="24.0" customHeight="1">
      <c r="A342" s="37">
        <v>340.0</v>
      </c>
      <c r="B342" s="14" t="s">
        <v>1745</v>
      </c>
      <c r="C342" s="38">
        <v>42146.0</v>
      </c>
      <c r="D342" s="21" t="s">
        <v>280</v>
      </c>
      <c r="E342" s="11" t="s">
        <v>224</v>
      </c>
      <c r="F342" s="21" t="s">
        <v>281</v>
      </c>
      <c r="G342" s="21" t="s">
        <v>1901</v>
      </c>
      <c r="H342" s="21" t="s">
        <v>36</v>
      </c>
      <c r="I342" s="21" t="s">
        <v>37</v>
      </c>
      <c r="J342" s="21" t="s">
        <v>53</v>
      </c>
      <c r="K342" s="22">
        <v>1.0</v>
      </c>
      <c r="L342" s="21" t="s">
        <v>1902</v>
      </c>
      <c r="M342" s="24">
        <v>21.0</v>
      </c>
      <c r="N342" s="21" t="s">
        <v>135</v>
      </c>
      <c r="O342" s="21" t="s">
        <v>39</v>
      </c>
      <c r="P342" s="25" t="s">
        <v>1903</v>
      </c>
      <c r="Q342" s="25" t="s">
        <v>41</v>
      </c>
      <c r="R342" s="26" t="s">
        <v>42</v>
      </c>
      <c r="S342" s="25" t="s">
        <v>43</v>
      </c>
      <c r="T342" s="27"/>
      <c r="U342" s="23"/>
      <c r="V342" s="21" t="s">
        <v>59</v>
      </c>
      <c r="W342" s="23"/>
      <c r="X342" s="23"/>
      <c r="Y342" s="28" t="s">
        <v>1904</v>
      </c>
      <c r="Z342" s="29" t="s">
        <v>1905</v>
      </c>
      <c r="AA342" s="30" t="s">
        <v>1906</v>
      </c>
      <c r="AB342" s="31"/>
    </row>
    <row r="343" ht="24.0" customHeight="1">
      <c r="A343" s="37">
        <v>341.0</v>
      </c>
      <c r="B343" s="14" t="s">
        <v>1745</v>
      </c>
      <c r="C343" s="38">
        <v>42148.0</v>
      </c>
      <c r="D343" s="21" t="s">
        <v>1282</v>
      </c>
      <c r="E343" s="11" t="s">
        <v>184</v>
      </c>
      <c r="F343" s="21" t="s">
        <v>1635</v>
      </c>
      <c r="G343" s="21" t="s">
        <v>1907</v>
      </c>
      <c r="H343" s="21" t="s">
        <v>36</v>
      </c>
      <c r="I343" s="21" t="s">
        <v>37</v>
      </c>
      <c r="J343" s="21" t="s">
        <v>100</v>
      </c>
      <c r="K343" s="22">
        <v>1.0</v>
      </c>
      <c r="L343" s="23"/>
      <c r="M343" s="24"/>
      <c r="N343" s="23"/>
      <c r="O343" s="21" t="s">
        <v>39</v>
      </c>
      <c r="P343" s="25" t="s">
        <v>253</v>
      </c>
      <c r="Q343" s="25" t="s">
        <v>41</v>
      </c>
      <c r="R343" s="26" t="s">
        <v>42</v>
      </c>
      <c r="S343" s="25" t="s">
        <v>89</v>
      </c>
      <c r="T343" s="27"/>
      <c r="U343" s="23"/>
      <c r="V343" s="21" t="s">
        <v>59</v>
      </c>
      <c r="W343" s="23"/>
      <c r="X343" s="23"/>
      <c r="Y343" s="42" t="s">
        <v>1908</v>
      </c>
      <c r="Z343" s="29"/>
      <c r="AA343" s="30" t="s">
        <v>1909</v>
      </c>
      <c r="AB343" s="31"/>
    </row>
    <row r="344" ht="24.0" customHeight="1">
      <c r="A344" s="37">
        <v>342.0</v>
      </c>
      <c r="B344" s="14" t="s">
        <v>1745</v>
      </c>
      <c r="C344" s="38">
        <v>42151.0</v>
      </c>
      <c r="D344" s="21" t="s">
        <v>195</v>
      </c>
      <c r="E344" s="11" t="s">
        <v>184</v>
      </c>
      <c r="F344" s="21" t="s">
        <v>196</v>
      </c>
      <c r="G344" s="21" t="s">
        <v>1910</v>
      </c>
      <c r="H344" s="21" t="s">
        <v>36</v>
      </c>
      <c r="I344" s="21" t="s">
        <v>52</v>
      </c>
      <c r="J344" s="21" t="s">
        <v>378</v>
      </c>
      <c r="K344" s="22">
        <v>1.0</v>
      </c>
      <c r="L344" s="21" t="s">
        <v>1911</v>
      </c>
      <c r="M344" s="24">
        <v>35.0</v>
      </c>
      <c r="N344" s="21" t="s">
        <v>922</v>
      </c>
      <c r="O344" s="21" t="s">
        <v>39</v>
      </c>
      <c r="P344" s="25" t="s">
        <v>1912</v>
      </c>
      <c r="Q344" s="25" t="s">
        <v>41</v>
      </c>
      <c r="R344" s="26" t="s">
        <v>42</v>
      </c>
      <c r="S344" s="25" t="s">
        <v>43</v>
      </c>
      <c r="T344" s="33" t="s">
        <v>1913</v>
      </c>
      <c r="U344" s="21" t="s">
        <v>1914</v>
      </c>
      <c r="V344" s="21" t="s">
        <v>59</v>
      </c>
      <c r="W344" s="23"/>
      <c r="X344" s="23"/>
      <c r="Y344" s="28" t="s">
        <v>1915</v>
      </c>
      <c r="Z344" s="29"/>
      <c r="AA344" s="30" t="s">
        <v>1916</v>
      </c>
      <c r="AB344" s="31"/>
    </row>
    <row r="345" ht="24.0" customHeight="1">
      <c r="A345" s="18">
        <v>343.0</v>
      </c>
      <c r="B345" s="19" t="s">
        <v>1917</v>
      </c>
      <c r="C345" s="20" t="s">
        <v>1918</v>
      </c>
      <c r="D345" s="21" t="s">
        <v>335</v>
      </c>
      <c r="E345" s="11" t="s">
        <v>49</v>
      </c>
      <c r="F345" s="21" t="s">
        <v>336</v>
      </c>
      <c r="G345" s="21" t="s">
        <v>1919</v>
      </c>
      <c r="H345" s="21" t="s">
        <v>36</v>
      </c>
      <c r="I345" s="21" t="s">
        <v>52</v>
      </c>
      <c r="J345" s="21" t="s">
        <v>100</v>
      </c>
      <c r="K345" s="22">
        <v>8.0</v>
      </c>
      <c r="L345" s="23"/>
      <c r="M345" s="24"/>
      <c r="N345" s="23"/>
      <c r="O345" s="21" t="s">
        <v>39</v>
      </c>
      <c r="P345" s="32"/>
      <c r="Q345" s="25" t="s">
        <v>41</v>
      </c>
      <c r="R345" s="26" t="s">
        <v>42</v>
      </c>
      <c r="S345" s="25" t="s">
        <v>58</v>
      </c>
      <c r="T345" s="27"/>
      <c r="U345" s="23"/>
      <c r="V345" s="21" t="s">
        <v>59</v>
      </c>
      <c r="W345" s="23"/>
      <c r="X345" s="23"/>
      <c r="Y345" s="28" t="s">
        <v>1920</v>
      </c>
      <c r="Z345" s="29"/>
      <c r="AA345" s="30" t="s">
        <v>1921</v>
      </c>
      <c r="AB345" s="31"/>
    </row>
    <row r="346" ht="24.0" customHeight="1">
      <c r="A346" s="18">
        <v>344.0</v>
      </c>
      <c r="B346" s="19" t="s">
        <v>1917</v>
      </c>
      <c r="C346" s="20">
        <v>42163.0</v>
      </c>
      <c r="D346" s="21" t="s">
        <v>1282</v>
      </c>
      <c r="E346" s="11" t="s">
        <v>184</v>
      </c>
      <c r="F346" s="21" t="s">
        <v>1635</v>
      </c>
      <c r="G346" s="21" t="s">
        <v>1922</v>
      </c>
      <c r="H346" s="21" t="s">
        <v>36</v>
      </c>
      <c r="I346" s="21" t="s">
        <v>37</v>
      </c>
      <c r="J346" s="21" t="s">
        <v>100</v>
      </c>
      <c r="K346" s="22">
        <v>11.0</v>
      </c>
      <c r="L346" s="23"/>
      <c r="M346" s="24" t="s">
        <v>1923</v>
      </c>
      <c r="N346" s="21" t="s">
        <v>1924</v>
      </c>
      <c r="O346" s="21" t="s">
        <v>39</v>
      </c>
      <c r="P346" s="25" t="s">
        <v>253</v>
      </c>
      <c r="Q346" s="25" t="s">
        <v>41</v>
      </c>
      <c r="R346" s="26" t="s">
        <v>42</v>
      </c>
      <c r="S346" s="25" t="s">
        <v>89</v>
      </c>
      <c r="T346" s="27"/>
      <c r="U346" s="23"/>
      <c r="V346" s="21" t="s">
        <v>59</v>
      </c>
      <c r="W346" s="23"/>
      <c r="X346" s="23"/>
      <c r="Y346" s="28" t="s">
        <v>1925</v>
      </c>
      <c r="Z346" s="29"/>
      <c r="AA346" s="30" t="s">
        <v>1926</v>
      </c>
      <c r="AB346" s="31"/>
    </row>
    <row r="347" ht="24.0" customHeight="1">
      <c r="A347" s="18">
        <v>345.0</v>
      </c>
      <c r="B347" s="19" t="s">
        <v>1917</v>
      </c>
      <c r="C347" s="20">
        <v>42165.0</v>
      </c>
      <c r="D347" s="21" t="s">
        <v>223</v>
      </c>
      <c r="E347" s="11" t="s">
        <v>224</v>
      </c>
      <c r="F347" s="21" t="s">
        <v>868</v>
      </c>
      <c r="G347" s="21" t="s">
        <v>1927</v>
      </c>
      <c r="H347" s="21" t="s">
        <v>36</v>
      </c>
      <c r="I347" s="21" t="s">
        <v>37</v>
      </c>
      <c r="J347" s="21" t="s">
        <v>53</v>
      </c>
      <c r="K347" s="22">
        <v>1.0</v>
      </c>
      <c r="L347" s="23"/>
      <c r="M347" s="24"/>
      <c r="N347" s="21" t="s">
        <v>1928</v>
      </c>
      <c r="O347" s="21" t="s">
        <v>57</v>
      </c>
      <c r="P347" s="25" t="s">
        <v>1929</v>
      </c>
      <c r="Q347" s="25" t="s">
        <v>230</v>
      </c>
      <c r="R347" s="26" t="s">
        <v>42</v>
      </c>
      <c r="S347" s="25" t="s">
        <v>43</v>
      </c>
      <c r="T347" s="27"/>
      <c r="U347" s="23"/>
      <c r="V347" s="21" t="s">
        <v>59</v>
      </c>
      <c r="W347" s="23"/>
      <c r="X347" s="23"/>
      <c r="Y347" s="28" t="s">
        <v>1930</v>
      </c>
      <c r="Z347" s="29"/>
      <c r="AA347" s="30" t="s">
        <v>1931</v>
      </c>
      <c r="AB347" s="31"/>
    </row>
    <row r="348" ht="24.0" customHeight="1">
      <c r="A348" s="18">
        <v>346.0</v>
      </c>
      <c r="B348" s="19" t="s">
        <v>1917</v>
      </c>
      <c r="C348" s="20">
        <v>42173.0</v>
      </c>
      <c r="D348" s="21" t="s">
        <v>195</v>
      </c>
      <c r="E348" s="11" t="s">
        <v>184</v>
      </c>
      <c r="F348" s="21" t="s">
        <v>1932</v>
      </c>
      <c r="G348" s="21" t="s">
        <v>1933</v>
      </c>
      <c r="H348" s="21" t="s">
        <v>36</v>
      </c>
      <c r="I348" s="21" t="s">
        <v>52</v>
      </c>
      <c r="J348" s="21" t="s">
        <v>53</v>
      </c>
      <c r="K348" s="22">
        <v>1.0</v>
      </c>
      <c r="L348" s="23"/>
      <c r="M348" s="24"/>
      <c r="N348" s="21" t="s">
        <v>1036</v>
      </c>
      <c r="O348" s="21" t="s">
        <v>57</v>
      </c>
      <c r="P348" s="25" t="s">
        <v>1934</v>
      </c>
      <c r="Q348" s="25" t="s">
        <v>41</v>
      </c>
      <c r="R348" s="26" t="s">
        <v>42</v>
      </c>
      <c r="S348" s="25" t="s">
        <v>89</v>
      </c>
      <c r="T348" s="33" t="s">
        <v>1935</v>
      </c>
      <c r="U348" s="23"/>
      <c r="V348" s="21" t="s">
        <v>59</v>
      </c>
      <c r="W348" s="23"/>
      <c r="X348" s="23"/>
      <c r="Y348" s="28" t="s">
        <v>1936</v>
      </c>
      <c r="Z348" s="29"/>
      <c r="AA348" s="30" t="s">
        <v>1937</v>
      </c>
      <c r="AB348" s="31"/>
    </row>
    <row r="349" ht="24.0" customHeight="1">
      <c r="A349" s="18">
        <v>347.0</v>
      </c>
      <c r="B349" s="19" t="s">
        <v>1917</v>
      </c>
      <c r="C349" s="20">
        <v>42176.0</v>
      </c>
      <c r="D349" s="21" t="s">
        <v>578</v>
      </c>
      <c r="E349" s="11" t="s">
        <v>184</v>
      </c>
      <c r="F349" s="21" t="s">
        <v>859</v>
      </c>
      <c r="G349" s="21" t="s">
        <v>1938</v>
      </c>
      <c r="H349" s="21" t="s">
        <v>36</v>
      </c>
      <c r="I349" s="21" t="s">
        <v>37</v>
      </c>
      <c r="J349" s="21" t="s">
        <v>125</v>
      </c>
      <c r="K349" s="22">
        <v>5.0</v>
      </c>
      <c r="L349" s="21" t="s">
        <v>1939</v>
      </c>
      <c r="M349" s="24" t="s">
        <v>1940</v>
      </c>
      <c r="N349" s="23"/>
      <c r="O349" s="21" t="s">
        <v>39</v>
      </c>
      <c r="P349" s="32"/>
      <c r="Q349" s="25" t="s">
        <v>41</v>
      </c>
      <c r="R349" s="26" t="s">
        <v>42</v>
      </c>
      <c r="S349" s="25" t="s">
        <v>58</v>
      </c>
      <c r="T349" s="27"/>
      <c r="U349" s="23"/>
      <c r="V349" s="21" t="s">
        <v>59</v>
      </c>
      <c r="W349" s="23"/>
      <c r="X349" s="23"/>
      <c r="Y349" s="42" t="s">
        <v>1941</v>
      </c>
      <c r="Z349" s="29"/>
      <c r="AA349" s="30" t="s">
        <v>1942</v>
      </c>
      <c r="AB349" s="31"/>
    </row>
    <row r="350" ht="24.0" customHeight="1">
      <c r="A350" s="18">
        <v>348.0</v>
      </c>
      <c r="B350" s="19" t="s">
        <v>1917</v>
      </c>
      <c r="C350" s="20">
        <v>42177.0</v>
      </c>
      <c r="D350" s="21" t="s">
        <v>32</v>
      </c>
      <c r="E350" s="11" t="s">
        <v>33</v>
      </c>
      <c r="F350" s="21" t="s">
        <v>847</v>
      </c>
      <c r="G350" s="21" t="s">
        <v>1943</v>
      </c>
      <c r="H350" s="21" t="s">
        <v>36</v>
      </c>
      <c r="I350" s="21" t="s">
        <v>52</v>
      </c>
      <c r="J350" s="21" t="s">
        <v>53</v>
      </c>
      <c r="K350" s="22">
        <v>1.0</v>
      </c>
      <c r="L350" s="21" t="s">
        <v>616</v>
      </c>
      <c r="M350" s="24"/>
      <c r="N350" s="23"/>
      <c r="O350" s="21" t="s">
        <v>39</v>
      </c>
      <c r="P350" s="32"/>
      <c r="Q350" s="25" t="s">
        <v>41</v>
      </c>
      <c r="R350" s="26" t="s">
        <v>42</v>
      </c>
      <c r="S350" s="25" t="s">
        <v>58</v>
      </c>
      <c r="T350" s="27"/>
      <c r="U350" s="23"/>
      <c r="V350" s="21" t="s">
        <v>136</v>
      </c>
      <c r="W350" s="23"/>
      <c r="X350" s="23"/>
      <c r="Y350" s="28" t="s">
        <v>1944</v>
      </c>
      <c r="Z350" s="29"/>
      <c r="AA350" s="30" t="s">
        <v>1945</v>
      </c>
      <c r="AB350" s="31"/>
    </row>
    <row r="351" ht="24.0" customHeight="1">
      <c r="A351" s="18">
        <v>349.0</v>
      </c>
      <c r="B351" s="19" t="s">
        <v>1917</v>
      </c>
      <c r="C351" s="20">
        <v>42178.0</v>
      </c>
      <c r="D351" s="21" t="s">
        <v>48</v>
      </c>
      <c r="E351" s="11" t="s">
        <v>49</v>
      </c>
      <c r="F351" s="21" t="s">
        <v>1946</v>
      </c>
      <c r="G351" s="21" t="s">
        <v>1947</v>
      </c>
      <c r="H351" s="21" t="s">
        <v>36</v>
      </c>
      <c r="I351" s="21" t="s">
        <v>52</v>
      </c>
      <c r="J351" s="21" t="s">
        <v>53</v>
      </c>
      <c r="K351" s="22">
        <v>1.0</v>
      </c>
      <c r="L351" s="21" t="s">
        <v>1948</v>
      </c>
      <c r="M351" s="24" t="s">
        <v>242</v>
      </c>
      <c r="N351" s="21" t="s">
        <v>1949</v>
      </c>
      <c r="O351" s="21" t="s">
        <v>39</v>
      </c>
      <c r="P351" s="25" t="s">
        <v>1950</v>
      </c>
      <c r="Q351" s="25" t="s">
        <v>41</v>
      </c>
      <c r="R351" s="26" t="s">
        <v>42</v>
      </c>
      <c r="S351" s="25" t="s">
        <v>89</v>
      </c>
      <c r="T351" s="27"/>
      <c r="U351" s="23"/>
      <c r="V351" s="21" t="s">
        <v>136</v>
      </c>
      <c r="W351" s="23"/>
      <c r="X351" s="23"/>
      <c r="Y351" s="28" t="s">
        <v>1951</v>
      </c>
      <c r="Z351" s="29" t="s">
        <v>1952</v>
      </c>
      <c r="AA351" s="30" t="s">
        <v>1953</v>
      </c>
      <c r="AB351" s="31"/>
    </row>
    <row r="352" ht="24.0" customHeight="1">
      <c r="A352" s="18">
        <v>350.0</v>
      </c>
      <c r="B352" s="19" t="s">
        <v>1917</v>
      </c>
      <c r="C352" s="20">
        <v>42181.0</v>
      </c>
      <c r="D352" s="21" t="s">
        <v>32</v>
      </c>
      <c r="E352" s="11" t="s">
        <v>33</v>
      </c>
      <c r="F352" s="21" t="s">
        <v>497</v>
      </c>
      <c r="G352" s="21" t="s">
        <v>1954</v>
      </c>
      <c r="H352" s="21" t="s">
        <v>36</v>
      </c>
      <c r="I352" s="21" t="s">
        <v>37</v>
      </c>
      <c r="J352" s="21" t="s">
        <v>53</v>
      </c>
      <c r="K352" s="22">
        <v>1.0</v>
      </c>
      <c r="L352" s="21" t="s">
        <v>1955</v>
      </c>
      <c r="M352" s="24" t="s">
        <v>550</v>
      </c>
      <c r="N352" s="21" t="s">
        <v>284</v>
      </c>
      <c r="O352" s="21" t="s">
        <v>57</v>
      </c>
      <c r="P352" s="32"/>
      <c r="Q352" s="25" t="s">
        <v>41</v>
      </c>
      <c r="R352" s="26" t="s">
        <v>42</v>
      </c>
      <c r="S352" s="25" t="s">
        <v>58</v>
      </c>
      <c r="T352" s="27"/>
      <c r="U352" s="23"/>
      <c r="V352" s="21" t="s">
        <v>136</v>
      </c>
      <c r="W352" s="23"/>
      <c r="X352" s="23"/>
      <c r="Y352" s="28" t="s">
        <v>1956</v>
      </c>
      <c r="Z352" s="29"/>
      <c r="AA352" s="30" t="s">
        <v>1957</v>
      </c>
      <c r="AB352" s="31"/>
    </row>
    <row r="353" ht="24.0" customHeight="1">
      <c r="A353" s="18">
        <v>351.0</v>
      </c>
      <c r="B353" s="19" t="s">
        <v>1917</v>
      </c>
      <c r="C353" s="20">
        <v>42182.0</v>
      </c>
      <c r="D353" s="21" t="s">
        <v>32</v>
      </c>
      <c r="E353" s="11" t="s">
        <v>33</v>
      </c>
      <c r="F353" s="21" t="s">
        <v>396</v>
      </c>
      <c r="G353" s="21" t="s">
        <v>1958</v>
      </c>
      <c r="H353" s="21" t="s">
        <v>36</v>
      </c>
      <c r="I353" s="21" t="s">
        <v>52</v>
      </c>
      <c r="J353" s="21" t="s">
        <v>53</v>
      </c>
      <c r="K353" s="22">
        <v>1.0</v>
      </c>
      <c r="L353" s="23"/>
      <c r="M353" s="24"/>
      <c r="N353" s="21" t="s">
        <v>135</v>
      </c>
      <c r="O353" s="21" t="s">
        <v>39</v>
      </c>
      <c r="P353" s="25" t="s">
        <v>481</v>
      </c>
      <c r="Q353" s="25" t="s">
        <v>41</v>
      </c>
      <c r="R353" s="26" t="s">
        <v>42</v>
      </c>
      <c r="S353" s="25" t="s">
        <v>43</v>
      </c>
      <c r="T353" s="27"/>
      <c r="U353" s="23"/>
      <c r="V353" s="21" t="s">
        <v>325</v>
      </c>
      <c r="W353" s="23"/>
      <c r="X353" s="23"/>
      <c r="Y353" s="28" t="s">
        <v>1959</v>
      </c>
      <c r="Z353" s="29"/>
      <c r="AA353" s="30" t="s">
        <v>1960</v>
      </c>
      <c r="AB353" s="31"/>
    </row>
    <row r="354" ht="24.0" customHeight="1">
      <c r="A354" s="18">
        <v>352.0</v>
      </c>
      <c r="B354" s="19" t="s">
        <v>1917</v>
      </c>
      <c r="C354" s="20">
        <v>42189.0</v>
      </c>
      <c r="D354" s="21" t="s">
        <v>201</v>
      </c>
      <c r="E354" s="11" t="s">
        <v>184</v>
      </c>
      <c r="F354" s="21" t="s">
        <v>202</v>
      </c>
      <c r="G354" s="21" t="s">
        <v>1961</v>
      </c>
      <c r="H354" s="21" t="s">
        <v>36</v>
      </c>
      <c r="I354" s="21" t="s">
        <v>37</v>
      </c>
      <c r="J354" s="21" t="s">
        <v>100</v>
      </c>
      <c r="K354" s="22">
        <v>6.0</v>
      </c>
      <c r="L354" s="23"/>
      <c r="M354" s="24"/>
      <c r="N354" s="23"/>
      <c r="O354" s="21" t="s">
        <v>39</v>
      </c>
      <c r="P354" s="32"/>
      <c r="Q354" s="25" t="s">
        <v>41</v>
      </c>
      <c r="R354" s="26" t="s">
        <v>42</v>
      </c>
      <c r="S354" s="25" t="s">
        <v>58</v>
      </c>
      <c r="T354" s="27"/>
      <c r="U354" s="23"/>
      <c r="V354" s="21" t="s">
        <v>59</v>
      </c>
      <c r="W354" s="23"/>
      <c r="X354" s="23"/>
      <c r="Y354" s="28" t="s">
        <v>1962</v>
      </c>
      <c r="Z354" s="29"/>
      <c r="AA354" s="30" t="s">
        <v>1963</v>
      </c>
      <c r="AB354" s="31"/>
    </row>
    <row r="355" ht="24.0" customHeight="1">
      <c r="A355" s="18">
        <v>353.0</v>
      </c>
      <c r="B355" s="19" t="s">
        <v>1917</v>
      </c>
      <c r="C355" s="20">
        <v>42194.0</v>
      </c>
      <c r="D355" s="21" t="s">
        <v>32</v>
      </c>
      <c r="E355" s="11" t="s">
        <v>33</v>
      </c>
      <c r="F355" s="21" t="s">
        <v>1964</v>
      </c>
      <c r="G355" s="21" t="s">
        <v>1965</v>
      </c>
      <c r="H355" s="21" t="s">
        <v>36</v>
      </c>
      <c r="I355" s="21" t="s">
        <v>52</v>
      </c>
      <c r="J355" s="21" t="s">
        <v>77</v>
      </c>
      <c r="K355" s="22">
        <v>1.0</v>
      </c>
      <c r="L355" s="21" t="s">
        <v>1966</v>
      </c>
      <c r="M355" s="24"/>
      <c r="N355" s="23"/>
      <c r="O355" s="21" t="s">
        <v>39</v>
      </c>
      <c r="P355" s="32"/>
      <c r="Q355" s="25" t="s">
        <v>41</v>
      </c>
      <c r="R355" s="26" t="s">
        <v>42</v>
      </c>
      <c r="S355" s="25" t="s">
        <v>58</v>
      </c>
      <c r="T355" s="33" t="s">
        <v>1967</v>
      </c>
      <c r="U355" s="23"/>
      <c r="V355" s="21" t="s">
        <v>59</v>
      </c>
      <c r="W355" s="23"/>
      <c r="X355" s="23"/>
      <c r="Y355" s="28" t="s">
        <v>1968</v>
      </c>
      <c r="Z355" s="29"/>
      <c r="AA355" s="30" t="s">
        <v>1969</v>
      </c>
      <c r="AB355" s="31"/>
    </row>
    <row r="356" ht="24.0" customHeight="1">
      <c r="A356" s="37">
        <v>354.0</v>
      </c>
      <c r="B356" s="14" t="s">
        <v>1970</v>
      </c>
      <c r="C356" s="38">
        <v>42202.0</v>
      </c>
      <c r="D356" s="21" t="s">
        <v>32</v>
      </c>
      <c r="E356" s="11" t="s">
        <v>33</v>
      </c>
      <c r="F356" s="21" t="s">
        <v>34</v>
      </c>
      <c r="G356" s="21" t="s">
        <v>1971</v>
      </c>
      <c r="H356" s="21" t="s">
        <v>36</v>
      </c>
      <c r="I356" s="21" t="s">
        <v>52</v>
      </c>
      <c r="J356" s="21" t="s">
        <v>100</v>
      </c>
      <c r="K356" s="22">
        <v>1.0</v>
      </c>
      <c r="L356" s="23"/>
      <c r="M356" s="24" t="s">
        <v>1155</v>
      </c>
      <c r="N356" s="23"/>
      <c r="O356" s="21" t="s">
        <v>39</v>
      </c>
      <c r="P356" s="32"/>
      <c r="Q356" s="25" t="s">
        <v>41</v>
      </c>
      <c r="R356" s="26" t="s">
        <v>42</v>
      </c>
      <c r="S356" s="25" t="s">
        <v>58</v>
      </c>
      <c r="T356" s="27"/>
      <c r="U356" s="23"/>
      <c r="V356" s="21" t="s">
        <v>59</v>
      </c>
      <c r="W356" s="23"/>
      <c r="X356" s="23"/>
      <c r="Y356" s="42" t="s">
        <v>1972</v>
      </c>
      <c r="Z356" s="29"/>
      <c r="AA356" s="30" t="s">
        <v>1973</v>
      </c>
      <c r="AB356" s="31"/>
    </row>
    <row r="357" ht="24.0" customHeight="1">
      <c r="A357" s="37">
        <v>355.0</v>
      </c>
      <c r="B357" s="14" t="s">
        <v>1970</v>
      </c>
      <c r="C357" s="38">
        <v>42202.0</v>
      </c>
      <c r="D357" s="21" t="s">
        <v>32</v>
      </c>
      <c r="E357" s="11" t="s">
        <v>33</v>
      </c>
      <c r="F357" s="21" t="s">
        <v>83</v>
      </c>
      <c r="G357" s="21" t="s">
        <v>1974</v>
      </c>
      <c r="H357" s="21" t="s">
        <v>36</v>
      </c>
      <c r="I357" s="21" t="s">
        <v>37</v>
      </c>
      <c r="J357" s="21" t="s">
        <v>100</v>
      </c>
      <c r="K357" s="22">
        <v>25.0</v>
      </c>
      <c r="L357" s="23"/>
      <c r="M357" s="24" t="s">
        <v>1155</v>
      </c>
      <c r="N357" s="23"/>
      <c r="O357" s="21" t="s">
        <v>39</v>
      </c>
      <c r="P357" s="32"/>
      <c r="Q357" s="25" t="s">
        <v>41</v>
      </c>
      <c r="R357" s="26" t="s">
        <v>42</v>
      </c>
      <c r="S357" s="25" t="s">
        <v>58</v>
      </c>
      <c r="T357" s="27"/>
      <c r="U357" s="23"/>
      <c r="V357" s="21" t="s">
        <v>59</v>
      </c>
      <c r="W357" s="23"/>
      <c r="X357" s="23"/>
      <c r="Y357" s="42" t="s">
        <v>1972</v>
      </c>
      <c r="Z357" s="29"/>
      <c r="AA357" s="30" t="s">
        <v>1973</v>
      </c>
      <c r="AB357" s="31"/>
    </row>
    <row r="358" ht="24.0" customHeight="1">
      <c r="A358" s="37">
        <v>356.0</v>
      </c>
      <c r="B358" s="14" t="s">
        <v>1970</v>
      </c>
      <c r="C358" s="38">
        <v>42203.0</v>
      </c>
      <c r="D358" s="21" t="s">
        <v>32</v>
      </c>
      <c r="E358" s="11" t="s">
        <v>33</v>
      </c>
      <c r="F358" s="21" t="s">
        <v>98</v>
      </c>
      <c r="G358" s="21" t="s">
        <v>1975</v>
      </c>
      <c r="H358" s="21" t="s">
        <v>36</v>
      </c>
      <c r="I358" s="21" t="s">
        <v>52</v>
      </c>
      <c r="J358" s="21" t="s">
        <v>100</v>
      </c>
      <c r="K358" s="22">
        <v>3.0</v>
      </c>
      <c r="L358" s="23"/>
      <c r="M358" s="24" t="s">
        <v>1155</v>
      </c>
      <c r="N358" s="23"/>
      <c r="O358" s="21" t="s">
        <v>39</v>
      </c>
      <c r="P358" s="32"/>
      <c r="Q358" s="25" t="s">
        <v>41</v>
      </c>
      <c r="R358" s="26" t="s">
        <v>42</v>
      </c>
      <c r="S358" s="25" t="s">
        <v>58</v>
      </c>
      <c r="T358" s="27"/>
      <c r="U358" s="23"/>
      <c r="V358" s="21" t="s">
        <v>59</v>
      </c>
      <c r="W358" s="23"/>
      <c r="X358" s="23"/>
      <c r="Y358" s="28" t="s">
        <v>1976</v>
      </c>
      <c r="Z358" s="29"/>
      <c r="AA358" s="30" t="s">
        <v>1977</v>
      </c>
      <c r="AB358" s="31"/>
    </row>
    <row r="359" ht="24.0" customHeight="1">
      <c r="A359" s="37">
        <v>357.0</v>
      </c>
      <c r="B359" s="14" t="s">
        <v>1970</v>
      </c>
      <c r="C359" s="38">
        <v>42203.0</v>
      </c>
      <c r="D359" s="21" t="s">
        <v>32</v>
      </c>
      <c r="E359" s="11" t="s">
        <v>33</v>
      </c>
      <c r="F359" s="21" t="s">
        <v>98</v>
      </c>
      <c r="G359" s="21" t="s">
        <v>1978</v>
      </c>
      <c r="H359" s="21" t="s">
        <v>36</v>
      </c>
      <c r="I359" s="21" t="s">
        <v>37</v>
      </c>
      <c r="J359" s="21" t="s">
        <v>100</v>
      </c>
      <c r="K359" s="22">
        <v>49.0</v>
      </c>
      <c r="L359" s="23"/>
      <c r="M359" s="24" t="s">
        <v>1155</v>
      </c>
      <c r="N359" s="23"/>
      <c r="O359" s="21" t="s">
        <v>39</v>
      </c>
      <c r="P359" s="32"/>
      <c r="Q359" s="25" t="s">
        <v>41</v>
      </c>
      <c r="R359" s="26" t="s">
        <v>42</v>
      </c>
      <c r="S359" s="25" t="s">
        <v>58</v>
      </c>
      <c r="T359" s="27"/>
      <c r="U359" s="23"/>
      <c r="V359" s="21" t="s">
        <v>59</v>
      </c>
      <c r="W359" s="23"/>
      <c r="X359" s="23"/>
      <c r="Y359" s="28" t="s">
        <v>1976</v>
      </c>
      <c r="Z359" s="29"/>
      <c r="AA359" s="30" t="s">
        <v>1977</v>
      </c>
      <c r="AB359" s="31"/>
    </row>
    <row r="360" ht="24.0" customHeight="1">
      <c r="A360" s="37">
        <v>358.0</v>
      </c>
      <c r="B360" s="14" t="s">
        <v>1970</v>
      </c>
      <c r="C360" s="38">
        <v>42203.0</v>
      </c>
      <c r="D360" s="21" t="s">
        <v>460</v>
      </c>
      <c r="E360" s="11" t="s">
        <v>184</v>
      </c>
      <c r="F360" s="21" t="s">
        <v>1979</v>
      </c>
      <c r="G360" s="21" t="s">
        <v>1980</v>
      </c>
      <c r="H360" s="21" t="s">
        <v>64</v>
      </c>
      <c r="I360" s="21" t="s">
        <v>52</v>
      </c>
      <c r="J360" s="21" t="s">
        <v>100</v>
      </c>
      <c r="K360" s="22">
        <v>2.0</v>
      </c>
      <c r="L360" s="23"/>
      <c r="M360" s="24" t="s">
        <v>1155</v>
      </c>
      <c r="N360" s="23"/>
      <c r="O360" s="21" t="s">
        <v>39</v>
      </c>
      <c r="P360" s="32"/>
      <c r="Q360" s="25" t="s">
        <v>41</v>
      </c>
      <c r="R360" s="26" t="s">
        <v>42</v>
      </c>
      <c r="S360" s="25" t="s">
        <v>58</v>
      </c>
      <c r="T360" s="27"/>
      <c r="U360" s="21" t="s">
        <v>1914</v>
      </c>
      <c r="V360" s="21" t="s">
        <v>59</v>
      </c>
      <c r="W360" s="23"/>
      <c r="X360" s="23"/>
      <c r="Y360" s="28" t="s">
        <v>1981</v>
      </c>
      <c r="Z360" s="29"/>
      <c r="AA360" s="30" t="s">
        <v>1982</v>
      </c>
      <c r="AB360" s="31"/>
    </row>
    <row r="361" ht="24.0" customHeight="1">
      <c r="A361" s="37">
        <v>359.0</v>
      </c>
      <c r="B361" s="14" t="s">
        <v>1970</v>
      </c>
      <c r="C361" s="38">
        <v>42203.0</v>
      </c>
      <c r="D361" s="21" t="s">
        <v>201</v>
      </c>
      <c r="E361" s="11" t="s">
        <v>184</v>
      </c>
      <c r="F361" s="21" t="s">
        <v>386</v>
      </c>
      <c r="G361" s="21" t="s">
        <v>1983</v>
      </c>
      <c r="H361" s="21" t="s">
        <v>36</v>
      </c>
      <c r="I361" s="21" t="s">
        <v>52</v>
      </c>
      <c r="J361" s="21" t="s">
        <v>100</v>
      </c>
      <c r="K361" s="22">
        <v>4.0</v>
      </c>
      <c r="L361" s="23"/>
      <c r="M361" s="24"/>
      <c r="N361" s="23"/>
      <c r="O361" s="21" t="s">
        <v>39</v>
      </c>
      <c r="P361" s="32"/>
      <c r="Q361" s="25" t="s">
        <v>41</v>
      </c>
      <c r="R361" s="26" t="s">
        <v>42</v>
      </c>
      <c r="S361" s="25" t="s">
        <v>58</v>
      </c>
      <c r="T361" s="27"/>
      <c r="U361" s="23"/>
      <c r="V361" s="21" t="s">
        <v>59</v>
      </c>
      <c r="W361" s="23"/>
      <c r="X361" s="23"/>
      <c r="Y361" s="28" t="s">
        <v>1984</v>
      </c>
      <c r="Z361" s="29"/>
      <c r="AA361" s="30" t="s">
        <v>1985</v>
      </c>
      <c r="AB361" s="31"/>
    </row>
    <row r="362" ht="24.0" customHeight="1">
      <c r="A362" s="37">
        <v>360.0</v>
      </c>
      <c r="B362" s="14" t="s">
        <v>1970</v>
      </c>
      <c r="C362" s="38">
        <v>42204.0</v>
      </c>
      <c r="D362" s="21" t="s">
        <v>156</v>
      </c>
      <c r="E362" s="11" t="s">
        <v>33</v>
      </c>
      <c r="F362" s="21" t="s">
        <v>1986</v>
      </c>
      <c r="G362" s="21" t="s">
        <v>1987</v>
      </c>
      <c r="H362" s="21" t="s">
        <v>36</v>
      </c>
      <c r="I362" s="21" t="s">
        <v>52</v>
      </c>
      <c r="J362" s="21" t="s">
        <v>100</v>
      </c>
      <c r="K362" s="22">
        <v>1.0</v>
      </c>
      <c r="L362" s="23"/>
      <c r="M362" s="24" t="s">
        <v>1155</v>
      </c>
      <c r="N362" s="21" t="s">
        <v>1058</v>
      </c>
      <c r="O362" s="21" t="s">
        <v>57</v>
      </c>
      <c r="P362" s="25" t="s">
        <v>1435</v>
      </c>
      <c r="Q362" s="25" t="s">
        <v>41</v>
      </c>
      <c r="R362" s="26" t="s">
        <v>42</v>
      </c>
      <c r="S362" s="25" t="s">
        <v>58</v>
      </c>
      <c r="T362" s="27"/>
      <c r="U362" s="21" t="s">
        <v>1116</v>
      </c>
      <c r="V362" s="21" t="s">
        <v>136</v>
      </c>
      <c r="W362" s="23"/>
      <c r="X362" s="23"/>
      <c r="Y362" s="28" t="s">
        <v>1988</v>
      </c>
      <c r="Z362" s="29" t="s">
        <v>1989</v>
      </c>
      <c r="AA362" s="30" t="s">
        <v>1990</v>
      </c>
      <c r="AB362" s="31"/>
    </row>
    <row r="363" ht="24.0" customHeight="1">
      <c r="A363" s="37">
        <v>361.0</v>
      </c>
      <c r="B363" s="14" t="s">
        <v>1970</v>
      </c>
      <c r="C363" s="38">
        <v>42204.0</v>
      </c>
      <c r="D363" s="21" t="s">
        <v>156</v>
      </c>
      <c r="E363" s="11" t="s">
        <v>33</v>
      </c>
      <c r="F363" s="21" t="s">
        <v>1991</v>
      </c>
      <c r="G363" s="21" t="s">
        <v>1992</v>
      </c>
      <c r="H363" s="21" t="s">
        <v>36</v>
      </c>
      <c r="I363" s="21" t="s">
        <v>52</v>
      </c>
      <c r="J363" s="21" t="s">
        <v>38</v>
      </c>
      <c r="K363" s="22">
        <v>1.0</v>
      </c>
      <c r="L363" s="23"/>
      <c r="M363" s="24" t="s">
        <v>550</v>
      </c>
      <c r="N363" s="23"/>
      <c r="O363" s="21" t="s">
        <v>39</v>
      </c>
      <c r="P363" s="32"/>
      <c r="Q363" s="25" t="s">
        <v>41</v>
      </c>
      <c r="R363" s="26" t="s">
        <v>42</v>
      </c>
      <c r="S363" s="25" t="s">
        <v>58</v>
      </c>
      <c r="T363" s="27"/>
      <c r="U363" s="23"/>
      <c r="V363" s="21" t="s">
        <v>59</v>
      </c>
      <c r="W363" s="23"/>
      <c r="X363" s="23"/>
      <c r="Y363" s="28" t="s">
        <v>1993</v>
      </c>
      <c r="Z363" s="29" t="s">
        <v>1994</v>
      </c>
      <c r="AA363" s="30" t="s">
        <v>1995</v>
      </c>
      <c r="AB363" s="31"/>
    </row>
    <row r="364" ht="24.0" customHeight="1">
      <c r="A364" s="37">
        <v>362.0</v>
      </c>
      <c r="B364" s="14" t="s">
        <v>1970</v>
      </c>
      <c r="C364" s="38">
        <v>42204.0</v>
      </c>
      <c r="D364" s="21" t="s">
        <v>460</v>
      </c>
      <c r="E364" s="11" t="s">
        <v>184</v>
      </c>
      <c r="F364" s="21" t="s">
        <v>1996</v>
      </c>
      <c r="G364" s="21" t="s">
        <v>1997</v>
      </c>
      <c r="H364" s="21" t="s">
        <v>36</v>
      </c>
      <c r="I364" s="21" t="s">
        <v>37</v>
      </c>
      <c r="J364" s="21" t="s">
        <v>100</v>
      </c>
      <c r="K364" s="22">
        <v>3.0</v>
      </c>
      <c r="L364" s="23"/>
      <c r="M364" s="24" t="s">
        <v>1155</v>
      </c>
      <c r="N364" s="23"/>
      <c r="O364" s="21" t="s">
        <v>39</v>
      </c>
      <c r="P364" s="32"/>
      <c r="Q364" s="25" t="s">
        <v>41</v>
      </c>
      <c r="R364" s="26" t="s">
        <v>42</v>
      </c>
      <c r="S364" s="25" t="s">
        <v>58</v>
      </c>
      <c r="T364" s="27"/>
      <c r="U364" s="23"/>
      <c r="V364" s="21" t="s">
        <v>59</v>
      </c>
      <c r="W364" s="23"/>
      <c r="X364" s="23"/>
      <c r="Y364" s="42" t="s">
        <v>1998</v>
      </c>
      <c r="Z364" s="29"/>
      <c r="AA364" s="30" t="s">
        <v>1999</v>
      </c>
      <c r="AB364" s="31"/>
    </row>
    <row r="365" ht="24.0" customHeight="1">
      <c r="A365" s="37">
        <v>363.0</v>
      </c>
      <c r="B365" s="14" t="s">
        <v>1970</v>
      </c>
      <c r="C365" s="38" t="s">
        <v>2000</v>
      </c>
      <c r="D365" s="21" t="s">
        <v>460</v>
      </c>
      <c r="E365" s="11" t="s">
        <v>184</v>
      </c>
      <c r="F365" s="21" t="s">
        <v>98</v>
      </c>
      <c r="G365" s="21" t="s">
        <v>2001</v>
      </c>
      <c r="H365" s="21" t="s">
        <v>36</v>
      </c>
      <c r="I365" s="21" t="s">
        <v>37</v>
      </c>
      <c r="J365" s="21" t="s">
        <v>100</v>
      </c>
      <c r="K365" s="22">
        <v>8.0</v>
      </c>
      <c r="L365" s="23"/>
      <c r="M365" s="24"/>
      <c r="N365" s="23"/>
      <c r="O365" s="21" t="s">
        <v>39</v>
      </c>
      <c r="P365" s="32"/>
      <c r="Q365" s="25" t="s">
        <v>41</v>
      </c>
      <c r="R365" s="26" t="s">
        <v>42</v>
      </c>
      <c r="S365" s="25" t="s">
        <v>58</v>
      </c>
      <c r="T365" s="27"/>
      <c r="U365" s="23"/>
      <c r="V365" s="21" t="s">
        <v>136</v>
      </c>
      <c r="W365" s="23"/>
      <c r="X365" s="21" t="s">
        <v>2002</v>
      </c>
      <c r="Y365" s="42" t="s">
        <v>2003</v>
      </c>
      <c r="Z365" s="29" t="s">
        <v>2004</v>
      </c>
      <c r="AA365" s="30" t="s">
        <v>2005</v>
      </c>
      <c r="AB365" s="31"/>
    </row>
    <row r="366" ht="24.0" customHeight="1">
      <c r="A366" s="37">
        <v>364.0</v>
      </c>
      <c r="B366" s="14" t="s">
        <v>1970</v>
      </c>
      <c r="C366" s="38" t="s">
        <v>2000</v>
      </c>
      <c r="D366" s="21" t="s">
        <v>335</v>
      </c>
      <c r="E366" s="11" t="s">
        <v>49</v>
      </c>
      <c r="F366" s="43" t="s">
        <v>336</v>
      </c>
      <c r="G366" s="21" t="s">
        <v>2006</v>
      </c>
      <c r="H366" s="21" t="s">
        <v>36</v>
      </c>
      <c r="I366" s="21" t="s">
        <v>37</v>
      </c>
      <c r="J366" s="21" t="s">
        <v>100</v>
      </c>
      <c r="K366" s="22">
        <v>26.0</v>
      </c>
      <c r="L366" s="23"/>
      <c r="M366" s="24"/>
      <c r="N366" s="23"/>
      <c r="O366" s="21" t="s">
        <v>39</v>
      </c>
      <c r="P366" s="32"/>
      <c r="Q366" s="25" t="s">
        <v>41</v>
      </c>
      <c r="R366" s="26" t="s">
        <v>42</v>
      </c>
      <c r="S366" s="25" t="s">
        <v>58</v>
      </c>
      <c r="T366" s="27"/>
      <c r="U366" s="23"/>
      <c r="V366" s="21" t="s">
        <v>59</v>
      </c>
      <c r="W366" s="23"/>
      <c r="X366" s="23"/>
      <c r="Y366" s="42" t="s">
        <v>2007</v>
      </c>
      <c r="Z366" s="29" t="s">
        <v>2008</v>
      </c>
      <c r="AA366" s="30" t="s">
        <v>2009</v>
      </c>
      <c r="AB366" s="31"/>
    </row>
    <row r="367" ht="24.0" customHeight="1">
      <c r="A367" s="37">
        <v>365.0</v>
      </c>
      <c r="B367" s="14" t="s">
        <v>1970</v>
      </c>
      <c r="C367" s="38">
        <v>42204.0</v>
      </c>
      <c r="D367" s="21" t="s">
        <v>223</v>
      </c>
      <c r="E367" s="11" t="s">
        <v>224</v>
      </c>
      <c r="F367" s="43" t="s">
        <v>868</v>
      </c>
      <c r="G367" s="21" t="s">
        <v>2010</v>
      </c>
      <c r="H367" s="21" t="s">
        <v>36</v>
      </c>
      <c r="I367" s="21" t="s">
        <v>52</v>
      </c>
      <c r="J367" s="21" t="s">
        <v>53</v>
      </c>
      <c r="K367" s="22">
        <v>1.0</v>
      </c>
      <c r="L367" s="23"/>
      <c r="M367" s="24"/>
      <c r="N367" s="21" t="s">
        <v>1928</v>
      </c>
      <c r="O367" s="21" t="s">
        <v>57</v>
      </c>
      <c r="P367" s="25" t="s">
        <v>2011</v>
      </c>
      <c r="Q367" s="25" t="s">
        <v>230</v>
      </c>
      <c r="R367" s="26" t="s">
        <v>42</v>
      </c>
      <c r="S367" s="25" t="s">
        <v>43</v>
      </c>
      <c r="T367" s="33" t="s">
        <v>2012</v>
      </c>
      <c r="U367" s="23"/>
      <c r="V367" s="21" t="s">
        <v>136</v>
      </c>
      <c r="W367" s="23"/>
      <c r="X367" s="23"/>
      <c r="Y367" s="28" t="s">
        <v>2013</v>
      </c>
      <c r="Z367" s="29"/>
      <c r="AA367" s="30" t="s">
        <v>2014</v>
      </c>
      <c r="AB367" s="31"/>
    </row>
    <row r="368" ht="24.0" customHeight="1">
      <c r="A368" s="18">
        <v>366.0</v>
      </c>
      <c r="B368" s="19" t="s">
        <v>2015</v>
      </c>
      <c r="C368" s="20">
        <v>42215.0</v>
      </c>
      <c r="D368" s="21" t="s">
        <v>32</v>
      </c>
      <c r="E368" s="11" t="s">
        <v>33</v>
      </c>
      <c r="F368" s="21" t="s">
        <v>1387</v>
      </c>
      <c r="G368" s="21" t="s">
        <v>2016</v>
      </c>
      <c r="H368" s="21" t="s">
        <v>36</v>
      </c>
      <c r="I368" s="21" t="s">
        <v>37</v>
      </c>
      <c r="J368" s="21" t="s">
        <v>153</v>
      </c>
      <c r="K368" s="22">
        <v>1.0</v>
      </c>
      <c r="L368" s="21" t="s">
        <v>2017</v>
      </c>
      <c r="M368" s="24">
        <v>26.0</v>
      </c>
      <c r="N368" s="21" t="s">
        <v>2018</v>
      </c>
      <c r="O368" s="21" t="s">
        <v>39</v>
      </c>
      <c r="P368" s="25" t="s">
        <v>2019</v>
      </c>
      <c r="Q368" s="25" t="s">
        <v>41</v>
      </c>
      <c r="R368" s="26" t="s">
        <v>42</v>
      </c>
      <c r="S368" s="25" t="s">
        <v>89</v>
      </c>
      <c r="T368" s="33" t="s">
        <v>2020</v>
      </c>
      <c r="U368" s="23"/>
      <c r="V368" s="21" t="s">
        <v>59</v>
      </c>
      <c r="W368" s="23"/>
      <c r="X368" s="23"/>
      <c r="Y368" s="28" t="s">
        <v>2021</v>
      </c>
      <c r="Z368" s="29"/>
      <c r="AA368" s="30" t="s">
        <v>2022</v>
      </c>
      <c r="AB368" s="31"/>
    </row>
    <row r="369" ht="24.0" customHeight="1">
      <c r="A369" s="18">
        <v>367.0</v>
      </c>
      <c r="B369" s="19" t="s">
        <v>2015</v>
      </c>
      <c r="C369" s="20">
        <v>42215.0</v>
      </c>
      <c r="D369" s="21" t="s">
        <v>32</v>
      </c>
      <c r="E369" s="11" t="s">
        <v>33</v>
      </c>
      <c r="F369" s="21" t="s">
        <v>2023</v>
      </c>
      <c r="G369" s="21" t="s">
        <v>2024</v>
      </c>
      <c r="H369" s="21" t="s">
        <v>36</v>
      </c>
      <c r="I369" s="21" t="s">
        <v>52</v>
      </c>
      <c r="J369" s="21" t="s">
        <v>153</v>
      </c>
      <c r="K369" s="22">
        <v>1.0</v>
      </c>
      <c r="L369" s="21" t="s">
        <v>2025</v>
      </c>
      <c r="M369" s="24">
        <v>29.0</v>
      </c>
      <c r="N369" s="21" t="s">
        <v>284</v>
      </c>
      <c r="O369" s="21" t="s">
        <v>39</v>
      </c>
      <c r="P369" s="25" t="s">
        <v>2026</v>
      </c>
      <c r="Q369" s="25" t="s">
        <v>41</v>
      </c>
      <c r="R369" s="26" t="s">
        <v>42</v>
      </c>
      <c r="S369" s="25" t="s">
        <v>43</v>
      </c>
      <c r="T369" s="33" t="s">
        <v>2027</v>
      </c>
      <c r="U369" s="23"/>
      <c r="V369" s="21" t="s">
        <v>59</v>
      </c>
      <c r="W369" s="23"/>
      <c r="X369" s="23"/>
      <c r="Y369" s="28" t="s">
        <v>2021</v>
      </c>
      <c r="Z369" s="29"/>
      <c r="AA369" s="30" t="s">
        <v>2028</v>
      </c>
      <c r="AB369" s="31"/>
    </row>
    <row r="370" ht="24.0" customHeight="1">
      <c r="A370" s="18">
        <v>368.0</v>
      </c>
      <c r="B370" s="19" t="s">
        <v>2015</v>
      </c>
      <c r="C370" s="20">
        <v>42215.0</v>
      </c>
      <c r="D370" s="21" t="s">
        <v>32</v>
      </c>
      <c r="E370" s="11" t="s">
        <v>33</v>
      </c>
      <c r="F370" s="21" t="s">
        <v>847</v>
      </c>
      <c r="G370" s="21" t="s">
        <v>2029</v>
      </c>
      <c r="H370" s="21" t="s">
        <v>36</v>
      </c>
      <c r="I370" s="21" t="s">
        <v>52</v>
      </c>
      <c r="J370" s="21" t="s">
        <v>153</v>
      </c>
      <c r="K370" s="22">
        <v>1.0</v>
      </c>
      <c r="L370" s="21" t="s">
        <v>2030</v>
      </c>
      <c r="M370" s="24">
        <v>46.0</v>
      </c>
      <c r="N370" s="23"/>
      <c r="O370" s="21" t="s">
        <v>39</v>
      </c>
      <c r="P370" s="25" t="s">
        <v>2031</v>
      </c>
      <c r="Q370" s="25" t="s">
        <v>41</v>
      </c>
      <c r="R370" s="26" t="s">
        <v>42</v>
      </c>
      <c r="S370" s="25" t="s">
        <v>43</v>
      </c>
      <c r="T370" s="33" t="s">
        <v>2032</v>
      </c>
      <c r="U370" s="23"/>
      <c r="V370" s="21" t="s">
        <v>59</v>
      </c>
      <c r="W370" s="23"/>
      <c r="X370" s="23"/>
      <c r="Y370" s="28" t="s">
        <v>2021</v>
      </c>
      <c r="Z370" s="29" t="s">
        <v>2033</v>
      </c>
      <c r="AA370" s="30" t="s">
        <v>2034</v>
      </c>
      <c r="AB370" s="31"/>
    </row>
    <row r="371" ht="24.0" customHeight="1">
      <c r="A371" s="18">
        <v>369.0</v>
      </c>
      <c r="B371" s="19" t="s">
        <v>2015</v>
      </c>
      <c r="C371" s="20">
        <v>42216.0</v>
      </c>
      <c r="D371" s="21" t="s">
        <v>1067</v>
      </c>
      <c r="E371" s="11" t="s">
        <v>49</v>
      </c>
      <c r="F371" s="21" t="s">
        <v>98</v>
      </c>
      <c r="G371" s="21" t="s">
        <v>2035</v>
      </c>
      <c r="H371" s="21" t="s">
        <v>36</v>
      </c>
      <c r="I371" s="21" t="s">
        <v>37</v>
      </c>
      <c r="J371" s="21" t="s">
        <v>100</v>
      </c>
      <c r="K371" s="22">
        <v>5.0</v>
      </c>
      <c r="L371" s="23"/>
      <c r="M371" s="24" t="s">
        <v>1155</v>
      </c>
      <c r="N371" s="23"/>
      <c r="O371" s="21" t="s">
        <v>39</v>
      </c>
      <c r="P371" s="32"/>
      <c r="Q371" s="25" t="s">
        <v>41</v>
      </c>
      <c r="R371" s="26" t="s">
        <v>42</v>
      </c>
      <c r="S371" s="25" t="s">
        <v>58</v>
      </c>
      <c r="T371" s="27"/>
      <c r="U371" s="23"/>
      <c r="V371" s="21" t="s">
        <v>59</v>
      </c>
      <c r="W371" s="23"/>
      <c r="X371" s="23"/>
      <c r="Y371" s="42" t="s">
        <v>2036</v>
      </c>
      <c r="Z371" s="29"/>
      <c r="AA371" s="30" t="s">
        <v>2037</v>
      </c>
      <c r="AB371" s="31"/>
    </row>
    <row r="372" ht="24.0" customHeight="1">
      <c r="A372" s="18">
        <v>370.0</v>
      </c>
      <c r="B372" s="19" t="s">
        <v>2015</v>
      </c>
      <c r="C372" s="20">
        <v>42218.0</v>
      </c>
      <c r="D372" s="21" t="s">
        <v>691</v>
      </c>
      <c r="E372" s="11" t="s">
        <v>49</v>
      </c>
      <c r="F372" s="21" t="s">
        <v>2038</v>
      </c>
      <c r="G372" s="21" t="s">
        <v>2039</v>
      </c>
      <c r="H372" s="21" t="s">
        <v>36</v>
      </c>
      <c r="I372" s="21" t="s">
        <v>37</v>
      </c>
      <c r="J372" s="21" t="s">
        <v>53</v>
      </c>
      <c r="K372" s="22">
        <v>1.0</v>
      </c>
      <c r="L372" s="21" t="s">
        <v>1255</v>
      </c>
      <c r="M372" s="24" t="s">
        <v>175</v>
      </c>
      <c r="N372" s="21" t="s">
        <v>2040</v>
      </c>
      <c r="O372" s="21" t="s">
        <v>362</v>
      </c>
      <c r="P372" s="25" t="s">
        <v>2041</v>
      </c>
      <c r="Q372" s="25" t="s">
        <v>41</v>
      </c>
      <c r="R372" s="26" t="s">
        <v>42</v>
      </c>
      <c r="S372" s="25" t="s">
        <v>89</v>
      </c>
      <c r="T372" s="33" t="s">
        <v>2042</v>
      </c>
      <c r="U372" s="23"/>
      <c r="V372" s="21" t="s">
        <v>59</v>
      </c>
      <c r="W372" s="23"/>
      <c r="X372" s="23"/>
      <c r="Y372" s="28" t="s">
        <v>2043</v>
      </c>
      <c r="Z372" s="29" t="s">
        <v>2044</v>
      </c>
      <c r="AA372" s="30" t="s">
        <v>2045</v>
      </c>
      <c r="AB372" s="31"/>
    </row>
    <row r="373" ht="24.0" customHeight="1">
      <c r="A373" s="18">
        <v>371.0</v>
      </c>
      <c r="B373" s="19" t="s">
        <v>2015</v>
      </c>
      <c r="C373" s="20">
        <v>42219.0</v>
      </c>
      <c r="D373" s="21" t="s">
        <v>1067</v>
      </c>
      <c r="E373" s="11" t="s">
        <v>49</v>
      </c>
      <c r="F373" s="43" t="s">
        <v>2046</v>
      </c>
      <c r="G373" s="21" t="s">
        <v>2047</v>
      </c>
      <c r="H373" s="21" t="s">
        <v>36</v>
      </c>
      <c r="I373" s="21" t="s">
        <v>37</v>
      </c>
      <c r="J373" s="21" t="s">
        <v>100</v>
      </c>
      <c r="K373" s="22">
        <v>2.0</v>
      </c>
      <c r="L373" s="23"/>
      <c r="M373" s="24" t="s">
        <v>1155</v>
      </c>
      <c r="N373" s="23"/>
      <c r="O373" s="21" t="s">
        <v>39</v>
      </c>
      <c r="P373" s="32"/>
      <c r="Q373" s="25" t="s">
        <v>41</v>
      </c>
      <c r="R373" s="26" t="s">
        <v>42</v>
      </c>
      <c r="S373" s="25" t="s">
        <v>58</v>
      </c>
      <c r="T373" s="27"/>
      <c r="U373" s="23"/>
      <c r="V373" s="21" t="s">
        <v>59</v>
      </c>
      <c r="W373" s="23"/>
      <c r="X373" s="23"/>
      <c r="Y373" s="28" t="s">
        <v>2048</v>
      </c>
      <c r="Z373" s="29"/>
      <c r="AA373" s="30" t="s">
        <v>2049</v>
      </c>
      <c r="AB373" s="31"/>
    </row>
    <row r="374" ht="24.0" customHeight="1">
      <c r="A374" s="18">
        <v>372.0</v>
      </c>
      <c r="B374" s="19" t="s">
        <v>2015</v>
      </c>
      <c r="C374" s="20">
        <v>42226.0</v>
      </c>
      <c r="D374" s="21" t="s">
        <v>335</v>
      </c>
      <c r="E374" s="11" t="s">
        <v>49</v>
      </c>
      <c r="F374" s="43" t="s">
        <v>336</v>
      </c>
      <c r="G374" s="21" t="s">
        <v>2050</v>
      </c>
      <c r="H374" s="21" t="s">
        <v>36</v>
      </c>
      <c r="I374" s="21" t="s">
        <v>37</v>
      </c>
      <c r="J374" s="21" t="s">
        <v>378</v>
      </c>
      <c r="K374" s="22">
        <v>1.0</v>
      </c>
      <c r="L374" s="21" t="s">
        <v>2051</v>
      </c>
      <c r="M374" s="24">
        <v>42.0</v>
      </c>
      <c r="N374" s="21" t="s">
        <v>135</v>
      </c>
      <c r="O374" s="21" t="s">
        <v>39</v>
      </c>
      <c r="P374" s="32"/>
      <c r="Q374" s="25" t="s">
        <v>41</v>
      </c>
      <c r="R374" s="26" t="s">
        <v>42</v>
      </c>
      <c r="S374" s="25" t="s">
        <v>58</v>
      </c>
      <c r="T374" s="45" t="s">
        <v>2052</v>
      </c>
      <c r="U374" s="23"/>
      <c r="V374" s="21" t="s">
        <v>59</v>
      </c>
      <c r="W374" s="23"/>
      <c r="X374" s="23"/>
      <c r="Y374" s="42" t="s">
        <v>2053</v>
      </c>
      <c r="Z374" s="29" t="s">
        <v>2054</v>
      </c>
      <c r="AA374" s="30" t="s">
        <v>2055</v>
      </c>
      <c r="AB374" s="31"/>
    </row>
    <row r="375" ht="24.0" customHeight="1">
      <c r="A375" s="18">
        <v>373.0</v>
      </c>
      <c r="B375" s="19" t="s">
        <v>2015</v>
      </c>
      <c r="C375" s="20">
        <v>42226.0</v>
      </c>
      <c r="D375" s="21" t="s">
        <v>335</v>
      </c>
      <c r="E375" s="11" t="s">
        <v>49</v>
      </c>
      <c r="F375" s="43" t="s">
        <v>336</v>
      </c>
      <c r="G375" s="21" t="s">
        <v>2056</v>
      </c>
      <c r="H375" s="21" t="s">
        <v>36</v>
      </c>
      <c r="I375" s="21" t="s">
        <v>52</v>
      </c>
      <c r="J375" s="21" t="s">
        <v>53</v>
      </c>
      <c r="K375" s="22">
        <v>1.0</v>
      </c>
      <c r="L375" s="21" t="s">
        <v>134</v>
      </c>
      <c r="M375" s="24" t="s">
        <v>617</v>
      </c>
      <c r="N375" s="21" t="s">
        <v>228</v>
      </c>
      <c r="O375" s="21" t="s">
        <v>57</v>
      </c>
      <c r="P375" s="25" t="s">
        <v>2057</v>
      </c>
      <c r="Q375" s="25" t="s">
        <v>230</v>
      </c>
      <c r="R375" s="26" t="s">
        <v>42</v>
      </c>
      <c r="S375" s="25" t="s">
        <v>89</v>
      </c>
      <c r="T375" s="46"/>
      <c r="U375" s="23"/>
      <c r="V375" s="21" t="s">
        <v>59</v>
      </c>
      <c r="W375" s="23"/>
      <c r="X375" s="23"/>
      <c r="Y375" s="28" t="s">
        <v>2058</v>
      </c>
      <c r="Z375" s="29"/>
      <c r="AA375" s="30" t="s">
        <v>2059</v>
      </c>
      <c r="AB375" s="31"/>
    </row>
    <row r="376" ht="24.0" customHeight="1">
      <c r="A376" s="18">
        <v>374.0</v>
      </c>
      <c r="B376" s="19" t="s">
        <v>2015</v>
      </c>
      <c r="C376" s="20">
        <v>42229.0</v>
      </c>
      <c r="D376" s="21" t="s">
        <v>32</v>
      </c>
      <c r="E376" s="11" t="s">
        <v>33</v>
      </c>
      <c r="F376" s="21" t="s">
        <v>314</v>
      </c>
      <c r="G376" s="21" t="s">
        <v>2060</v>
      </c>
      <c r="H376" s="21" t="s">
        <v>36</v>
      </c>
      <c r="I376" s="21" t="s">
        <v>52</v>
      </c>
      <c r="J376" s="21" t="s">
        <v>53</v>
      </c>
      <c r="K376" s="22">
        <v>1.0</v>
      </c>
      <c r="L376" s="21" t="s">
        <v>1479</v>
      </c>
      <c r="M376" s="24" t="s">
        <v>2061</v>
      </c>
      <c r="N376" s="21" t="s">
        <v>1579</v>
      </c>
      <c r="O376" s="21" t="s">
        <v>39</v>
      </c>
      <c r="P376" s="25" t="s">
        <v>2062</v>
      </c>
      <c r="Q376" s="25" t="s">
        <v>41</v>
      </c>
      <c r="R376" s="26" t="s">
        <v>42</v>
      </c>
      <c r="S376" s="25" t="s">
        <v>43</v>
      </c>
      <c r="T376" s="33" t="s">
        <v>2063</v>
      </c>
      <c r="U376" s="23"/>
      <c r="V376" s="21" t="s">
        <v>136</v>
      </c>
      <c r="W376" s="23"/>
      <c r="X376" s="23"/>
      <c r="Y376" s="28" t="s">
        <v>2064</v>
      </c>
      <c r="Z376" s="29" t="s">
        <v>2065</v>
      </c>
      <c r="AA376" s="30" t="s">
        <v>2066</v>
      </c>
      <c r="AB376" s="31"/>
    </row>
    <row r="377" ht="24.0" customHeight="1">
      <c r="A377" s="18">
        <v>375.0</v>
      </c>
      <c r="B377" s="19" t="s">
        <v>2015</v>
      </c>
      <c r="C377" s="20">
        <v>42229.0</v>
      </c>
      <c r="D377" s="21" t="s">
        <v>58</v>
      </c>
      <c r="E377" s="11" t="s">
        <v>58</v>
      </c>
      <c r="F377" s="21" t="s">
        <v>98</v>
      </c>
      <c r="G377" s="21" t="s">
        <v>2067</v>
      </c>
      <c r="H377" s="21" t="s">
        <v>36</v>
      </c>
      <c r="I377" s="21" t="s">
        <v>37</v>
      </c>
      <c r="J377" s="21" t="s">
        <v>100</v>
      </c>
      <c r="K377" s="22">
        <v>10.0</v>
      </c>
      <c r="L377" s="23"/>
      <c r="M377" s="24" t="s">
        <v>1155</v>
      </c>
      <c r="N377" s="23"/>
      <c r="O377" s="21" t="s">
        <v>39</v>
      </c>
      <c r="P377" s="32"/>
      <c r="Q377" s="25" t="s">
        <v>41</v>
      </c>
      <c r="R377" s="26" t="s">
        <v>42</v>
      </c>
      <c r="S377" s="25" t="s">
        <v>58</v>
      </c>
      <c r="T377" s="27"/>
      <c r="U377" s="23"/>
      <c r="V377" s="21" t="s">
        <v>59</v>
      </c>
      <c r="W377" s="23"/>
      <c r="X377" s="23"/>
      <c r="Y377" s="42" t="s">
        <v>2068</v>
      </c>
      <c r="Z377" s="29"/>
      <c r="AA377" s="30" t="s">
        <v>2069</v>
      </c>
      <c r="AB377" s="31"/>
    </row>
    <row r="378" ht="24.0" customHeight="1">
      <c r="A378" s="18">
        <v>376.0</v>
      </c>
      <c r="B378" s="19" t="s">
        <v>2015</v>
      </c>
      <c r="C378" s="20">
        <v>42230.0</v>
      </c>
      <c r="D378" s="21" t="s">
        <v>32</v>
      </c>
      <c r="E378" s="11" t="s">
        <v>33</v>
      </c>
      <c r="F378" s="21" t="s">
        <v>2070</v>
      </c>
      <c r="G378" s="21" t="s">
        <v>2071</v>
      </c>
      <c r="H378" s="21" t="s">
        <v>36</v>
      </c>
      <c r="I378" s="21" t="s">
        <v>37</v>
      </c>
      <c r="J378" s="21" t="s">
        <v>153</v>
      </c>
      <c r="K378" s="22">
        <v>1.0</v>
      </c>
      <c r="L378" s="21" t="s">
        <v>1224</v>
      </c>
      <c r="M378" s="24">
        <v>27.0</v>
      </c>
      <c r="N378" s="21" t="s">
        <v>135</v>
      </c>
      <c r="O378" s="21" t="s">
        <v>39</v>
      </c>
      <c r="P378" s="25" t="s">
        <v>2072</v>
      </c>
      <c r="Q378" s="25" t="s">
        <v>41</v>
      </c>
      <c r="R378" s="26" t="s">
        <v>42</v>
      </c>
      <c r="S378" s="25" t="s">
        <v>89</v>
      </c>
      <c r="T378" s="33" t="s">
        <v>2073</v>
      </c>
      <c r="U378" s="23"/>
      <c r="V378" s="21" t="s">
        <v>59</v>
      </c>
      <c r="W378" s="23"/>
      <c r="X378" s="23"/>
      <c r="Y378" s="28" t="s">
        <v>2074</v>
      </c>
      <c r="Z378" s="29"/>
      <c r="AA378" s="30" t="s">
        <v>2075</v>
      </c>
      <c r="AB378" s="31"/>
    </row>
    <row r="379" ht="24.0" customHeight="1">
      <c r="A379" s="18">
        <v>377.0</v>
      </c>
      <c r="B379" s="19" t="s">
        <v>2015</v>
      </c>
      <c r="C379" s="20">
        <v>42235.0</v>
      </c>
      <c r="D379" s="21" t="s">
        <v>280</v>
      </c>
      <c r="E379" s="11" t="s">
        <v>224</v>
      </c>
      <c r="F379" s="21" t="s">
        <v>281</v>
      </c>
      <c r="G379" s="21" t="s">
        <v>2076</v>
      </c>
      <c r="H379" s="21" t="s">
        <v>36</v>
      </c>
      <c r="I379" s="21" t="s">
        <v>52</v>
      </c>
      <c r="J379" s="21" t="s">
        <v>38</v>
      </c>
      <c r="K379" s="22">
        <v>1.0</v>
      </c>
      <c r="L379" s="21" t="s">
        <v>1224</v>
      </c>
      <c r="M379" s="24">
        <v>22.0</v>
      </c>
      <c r="N379" s="21" t="s">
        <v>284</v>
      </c>
      <c r="O379" s="21" t="s">
        <v>39</v>
      </c>
      <c r="P379" s="25" t="s">
        <v>2077</v>
      </c>
      <c r="Q379" s="25" t="s">
        <v>41</v>
      </c>
      <c r="R379" s="26" t="s">
        <v>42</v>
      </c>
      <c r="S379" s="25" t="s">
        <v>43</v>
      </c>
      <c r="T379" s="27"/>
      <c r="U379" s="23"/>
      <c r="V379" s="21" t="s">
        <v>59</v>
      </c>
      <c r="W379" s="23"/>
      <c r="X379" s="23"/>
      <c r="Y379" s="28" t="s">
        <v>2078</v>
      </c>
      <c r="Z379" s="29" t="s">
        <v>2079</v>
      </c>
      <c r="AA379" s="30" t="s">
        <v>2080</v>
      </c>
      <c r="AB379" s="31"/>
    </row>
    <row r="380" ht="24.0" customHeight="1">
      <c r="A380" s="18">
        <v>378.0</v>
      </c>
      <c r="B380" s="19" t="s">
        <v>2015</v>
      </c>
      <c r="C380" s="20">
        <v>42238.0</v>
      </c>
      <c r="D380" s="21" t="s">
        <v>280</v>
      </c>
      <c r="E380" s="11" t="s">
        <v>224</v>
      </c>
      <c r="F380" s="21" t="s">
        <v>281</v>
      </c>
      <c r="G380" s="21" t="s">
        <v>2081</v>
      </c>
      <c r="H380" s="21" t="s">
        <v>36</v>
      </c>
      <c r="I380" s="21" t="s">
        <v>52</v>
      </c>
      <c r="J380" s="21" t="s">
        <v>38</v>
      </c>
      <c r="K380" s="22">
        <v>1.0</v>
      </c>
      <c r="L380" s="21" t="s">
        <v>2082</v>
      </c>
      <c r="M380" s="24">
        <v>28.0</v>
      </c>
      <c r="N380" s="21" t="s">
        <v>243</v>
      </c>
      <c r="O380" s="21" t="s">
        <v>39</v>
      </c>
      <c r="P380" s="25" t="s">
        <v>2083</v>
      </c>
      <c r="Q380" s="25" t="s">
        <v>41</v>
      </c>
      <c r="R380" s="26" t="s">
        <v>42</v>
      </c>
      <c r="S380" s="25" t="s">
        <v>43</v>
      </c>
      <c r="T380" s="27"/>
      <c r="U380" s="23"/>
      <c r="V380" s="21" t="s">
        <v>59</v>
      </c>
      <c r="W380" s="23"/>
      <c r="X380" s="23"/>
      <c r="Y380" s="28" t="s">
        <v>2084</v>
      </c>
      <c r="Z380" s="29" t="s">
        <v>2085</v>
      </c>
      <c r="AA380" s="30" t="s">
        <v>2086</v>
      </c>
      <c r="AB380" s="31"/>
    </row>
    <row r="381" ht="24.0" customHeight="1">
      <c r="A381" s="18">
        <v>379.0</v>
      </c>
      <c r="B381" s="19" t="s">
        <v>2015</v>
      </c>
      <c r="C381" s="20">
        <v>42240.0</v>
      </c>
      <c r="D381" s="21" t="s">
        <v>663</v>
      </c>
      <c r="E381" s="11" t="s">
        <v>184</v>
      </c>
      <c r="F381" s="21" t="s">
        <v>749</v>
      </c>
      <c r="G381" s="21" t="s">
        <v>2087</v>
      </c>
      <c r="H381" s="21" t="s">
        <v>36</v>
      </c>
      <c r="I381" s="21" t="s">
        <v>37</v>
      </c>
      <c r="J381" s="21" t="s">
        <v>53</v>
      </c>
      <c r="K381" s="22">
        <v>1.0</v>
      </c>
      <c r="L381" s="21" t="s">
        <v>2088</v>
      </c>
      <c r="M381" s="24"/>
      <c r="N381" s="21" t="s">
        <v>347</v>
      </c>
      <c r="O381" s="21" t="s">
        <v>57</v>
      </c>
      <c r="P381" s="25" t="s">
        <v>2089</v>
      </c>
      <c r="Q381" s="25" t="s">
        <v>41</v>
      </c>
      <c r="R381" s="26" t="s">
        <v>42</v>
      </c>
      <c r="S381" s="25" t="s">
        <v>58</v>
      </c>
      <c r="T381" s="33" t="s">
        <v>2090</v>
      </c>
      <c r="U381" s="23"/>
      <c r="V381" s="21" t="s">
        <v>59</v>
      </c>
      <c r="W381" s="23"/>
      <c r="X381" s="23"/>
      <c r="Y381" s="28" t="s">
        <v>2091</v>
      </c>
      <c r="Z381" s="29"/>
      <c r="AA381" s="30" t="s">
        <v>2092</v>
      </c>
      <c r="AB381" s="31"/>
    </row>
    <row r="382" ht="24.0" customHeight="1">
      <c r="A382" s="18">
        <v>380.0</v>
      </c>
      <c r="B382" s="19" t="s">
        <v>2015</v>
      </c>
      <c r="C382" s="20">
        <v>42240.0</v>
      </c>
      <c r="D382" s="21" t="s">
        <v>280</v>
      </c>
      <c r="E382" s="11" t="s">
        <v>224</v>
      </c>
      <c r="F382" s="21" t="s">
        <v>281</v>
      </c>
      <c r="G382" s="21" t="s">
        <v>2093</v>
      </c>
      <c r="H382" s="21" t="s">
        <v>36</v>
      </c>
      <c r="I382" s="21" t="s">
        <v>52</v>
      </c>
      <c r="J382" s="21" t="s">
        <v>53</v>
      </c>
      <c r="K382" s="22">
        <v>1.0</v>
      </c>
      <c r="L382" s="21" t="s">
        <v>1966</v>
      </c>
      <c r="M382" s="24">
        <v>26.0</v>
      </c>
      <c r="N382" s="21" t="s">
        <v>2094</v>
      </c>
      <c r="O382" s="21" t="s">
        <v>39</v>
      </c>
      <c r="P382" s="25" t="s">
        <v>2095</v>
      </c>
      <c r="Q382" s="25" t="s">
        <v>41</v>
      </c>
      <c r="R382" s="26" t="s">
        <v>42</v>
      </c>
      <c r="S382" s="25" t="s">
        <v>43</v>
      </c>
      <c r="T382" s="27"/>
      <c r="U382" s="23"/>
      <c r="V382" s="21" t="s">
        <v>59</v>
      </c>
      <c r="W382" s="23"/>
      <c r="X382" s="23"/>
      <c r="Y382" s="28" t="s">
        <v>2096</v>
      </c>
      <c r="Z382" s="29" t="s">
        <v>2097</v>
      </c>
      <c r="AA382" s="30" t="s">
        <v>2098</v>
      </c>
      <c r="AB382" s="31"/>
    </row>
    <row r="383" ht="24.0" customHeight="1">
      <c r="A383" s="18">
        <v>381.0</v>
      </c>
      <c r="B383" s="19" t="s">
        <v>2015</v>
      </c>
      <c r="C383" s="20">
        <v>42242.0</v>
      </c>
      <c r="D383" s="21" t="s">
        <v>280</v>
      </c>
      <c r="E383" s="11" t="s">
        <v>224</v>
      </c>
      <c r="F383" s="21" t="s">
        <v>281</v>
      </c>
      <c r="G383" s="21" t="s">
        <v>2099</v>
      </c>
      <c r="H383" s="21" t="s">
        <v>36</v>
      </c>
      <c r="I383" s="21" t="s">
        <v>52</v>
      </c>
      <c r="J383" s="21" t="s">
        <v>38</v>
      </c>
      <c r="K383" s="22">
        <v>1.0</v>
      </c>
      <c r="L383" s="21" t="s">
        <v>2100</v>
      </c>
      <c r="M383" s="24">
        <v>24.0</v>
      </c>
      <c r="N383" s="21" t="s">
        <v>2101</v>
      </c>
      <c r="O383" s="21" t="s">
        <v>39</v>
      </c>
      <c r="P383" s="25" t="s">
        <v>2102</v>
      </c>
      <c r="Q383" s="25" t="s">
        <v>41</v>
      </c>
      <c r="R383" s="26" t="s">
        <v>42</v>
      </c>
      <c r="S383" s="25" t="s">
        <v>43</v>
      </c>
      <c r="T383" s="27"/>
      <c r="U383" s="23"/>
      <c r="V383" s="21" t="s">
        <v>59</v>
      </c>
      <c r="W383" s="23"/>
      <c r="X383" s="23"/>
      <c r="Y383" s="28" t="s">
        <v>2103</v>
      </c>
      <c r="Z383" s="29"/>
      <c r="AA383" s="30" t="s">
        <v>2104</v>
      </c>
      <c r="AB383" s="31"/>
    </row>
    <row r="384" ht="24.0" customHeight="1">
      <c r="A384" s="18">
        <v>382.0</v>
      </c>
      <c r="B384" s="19" t="s">
        <v>2015</v>
      </c>
      <c r="C384" s="20">
        <v>42249.0</v>
      </c>
      <c r="D384" s="21" t="s">
        <v>32</v>
      </c>
      <c r="E384" s="11" t="s">
        <v>33</v>
      </c>
      <c r="F384" s="21" t="s">
        <v>1964</v>
      </c>
      <c r="G384" s="21" t="s">
        <v>2105</v>
      </c>
      <c r="H384" s="21" t="s">
        <v>36</v>
      </c>
      <c r="I384" s="21" t="s">
        <v>52</v>
      </c>
      <c r="J384" s="21" t="s">
        <v>77</v>
      </c>
      <c r="K384" s="22">
        <v>1.0</v>
      </c>
      <c r="L384" s="23"/>
      <c r="M384" s="24" t="s">
        <v>1155</v>
      </c>
      <c r="N384" s="23"/>
      <c r="O384" s="21" t="s">
        <v>39</v>
      </c>
      <c r="P384" s="32"/>
      <c r="Q384" s="25" t="s">
        <v>41</v>
      </c>
      <c r="R384" s="26" t="s">
        <v>42</v>
      </c>
      <c r="S384" s="25" t="s">
        <v>58</v>
      </c>
      <c r="T384" s="33" t="s">
        <v>2106</v>
      </c>
      <c r="U384" s="23"/>
      <c r="V384" s="21" t="s">
        <v>59</v>
      </c>
      <c r="W384" s="23"/>
      <c r="X384" s="23"/>
      <c r="Y384" s="28" t="s">
        <v>2107</v>
      </c>
      <c r="Z384" s="29" t="s">
        <v>2108</v>
      </c>
      <c r="AA384" s="30" t="s">
        <v>2109</v>
      </c>
      <c r="AB384" s="31"/>
    </row>
    <row r="385" ht="24.0" customHeight="1">
      <c r="A385" s="18">
        <v>383.0</v>
      </c>
      <c r="B385" s="19" t="s">
        <v>2015</v>
      </c>
      <c r="C385" s="20">
        <v>42252.0</v>
      </c>
      <c r="D385" s="21" t="s">
        <v>122</v>
      </c>
      <c r="E385" s="11" t="s">
        <v>97</v>
      </c>
      <c r="F385" s="21" t="s">
        <v>2110</v>
      </c>
      <c r="G385" s="21" t="s">
        <v>2111</v>
      </c>
      <c r="H385" s="21" t="s">
        <v>36</v>
      </c>
      <c r="I385" s="21" t="s">
        <v>52</v>
      </c>
      <c r="J385" s="21" t="s">
        <v>53</v>
      </c>
      <c r="K385" s="22">
        <v>1.0</v>
      </c>
      <c r="L385" s="21" t="s">
        <v>1884</v>
      </c>
      <c r="M385" s="24">
        <v>70.0</v>
      </c>
      <c r="N385" s="21" t="s">
        <v>1579</v>
      </c>
      <c r="O385" s="21" t="s">
        <v>39</v>
      </c>
      <c r="P385" s="25" t="s">
        <v>2112</v>
      </c>
      <c r="Q385" s="25" t="s">
        <v>41</v>
      </c>
      <c r="R385" s="26" t="s">
        <v>42</v>
      </c>
      <c r="S385" s="25" t="s">
        <v>89</v>
      </c>
      <c r="T385" s="27"/>
      <c r="U385" s="23"/>
      <c r="V385" s="21" t="s">
        <v>59</v>
      </c>
      <c r="W385" s="23"/>
      <c r="X385" s="23"/>
      <c r="Y385" s="28" t="s">
        <v>2113</v>
      </c>
      <c r="Z385" s="29"/>
      <c r="AA385" s="30" t="s">
        <v>2114</v>
      </c>
      <c r="AB385" s="31"/>
    </row>
    <row r="386" ht="24.0" customHeight="1">
      <c r="A386" s="18">
        <v>384.0</v>
      </c>
      <c r="B386" s="19" t="s">
        <v>2015</v>
      </c>
      <c r="C386" s="20">
        <v>42260.0</v>
      </c>
      <c r="D386" s="21" t="s">
        <v>280</v>
      </c>
      <c r="E386" s="11" t="s">
        <v>224</v>
      </c>
      <c r="F386" s="21" t="s">
        <v>281</v>
      </c>
      <c r="G386" s="21" t="s">
        <v>2115</v>
      </c>
      <c r="H386" s="21" t="s">
        <v>36</v>
      </c>
      <c r="I386" s="21" t="s">
        <v>52</v>
      </c>
      <c r="J386" s="21" t="s">
        <v>53</v>
      </c>
      <c r="K386" s="22">
        <v>1.0</v>
      </c>
      <c r="L386" s="21" t="s">
        <v>134</v>
      </c>
      <c r="M386" s="24" t="s">
        <v>877</v>
      </c>
      <c r="N386" s="21" t="s">
        <v>2116</v>
      </c>
      <c r="O386" s="21" t="s">
        <v>39</v>
      </c>
      <c r="P386" s="25" t="s">
        <v>2117</v>
      </c>
      <c r="Q386" s="25" t="s">
        <v>41</v>
      </c>
      <c r="R386" s="26" t="s">
        <v>42</v>
      </c>
      <c r="S386" s="25" t="s">
        <v>89</v>
      </c>
      <c r="T386" s="27"/>
      <c r="U386" s="23"/>
      <c r="V386" s="21" t="s">
        <v>59</v>
      </c>
      <c r="W386" s="23"/>
      <c r="X386" s="23"/>
      <c r="Y386" s="28" t="s">
        <v>2118</v>
      </c>
      <c r="Z386" s="29"/>
      <c r="AA386" s="30" t="s">
        <v>2119</v>
      </c>
      <c r="AB386" s="31"/>
    </row>
    <row r="387" ht="24.0" customHeight="1">
      <c r="A387" s="18">
        <v>385.0</v>
      </c>
      <c r="B387" s="19" t="s">
        <v>2015</v>
      </c>
      <c r="C387" s="20">
        <v>42264.0</v>
      </c>
      <c r="D387" s="21" t="s">
        <v>32</v>
      </c>
      <c r="E387" s="11" t="s">
        <v>33</v>
      </c>
      <c r="F387" s="21" t="s">
        <v>2120</v>
      </c>
      <c r="G387" s="21" t="s">
        <v>2121</v>
      </c>
      <c r="H387" s="21" t="s">
        <v>36</v>
      </c>
      <c r="I387" s="21" t="s">
        <v>52</v>
      </c>
      <c r="J387" s="21" t="s">
        <v>53</v>
      </c>
      <c r="K387" s="22">
        <v>1.0</v>
      </c>
      <c r="L387" s="21" t="s">
        <v>616</v>
      </c>
      <c r="M387" s="24" t="s">
        <v>2122</v>
      </c>
      <c r="N387" s="23"/>
      <c r="O387" s="21" t="s">
        <v>39</v>
      </c>
      <c r="P387" s="25" t="s">
        <v>2123</v>
      </c>
      <c r="Q387" s="25" t="s">
        <v>41</v>
      </c>
      <c r="R387" s="26" t="s">
        <v>42</v>
      </c>
      <c r="S387" s="25" t="s">
        <v>89</v>
      </c>
      <c r="T387" s="33" t="s">
        <v>2124</v>
      </c>
      <c r="U387" s="23"/>
      <c r="V387" s="21" t="s">
        <v>136</v>
      </c>
      <c r="W387" s="23"/>
      <c r="X387" s="23"/>
      <c r="Y387" s="28" t="s">
        <v>2125</v>
      </c>
      <c r="Z387" s="29"/>
      <c r="AA387" s="30" t="s">
        <v>2126</v>
      </c>
      <c r="AB387" s="31"/>
    </row>
    <row r="388" ht="24.0" customHeight="1">
      <c r="A388" s="18">
        <v>386.0</v>
      </c>
      <c r="B388" s="19" t="s">
        <v>2015</v>
      </c>
      <c r="C388" s="20">
        <v>42265.0</v>
      </c>
      <c r="D388" s="21" t="s">
        <v>122</v>
      </c>
      <c r="E388" s="11" t="s">
        <v>97</v>
      </c>
      <c r="F388" s="21" t="s">
        <v>2127</v>
      </c>
      <c r="G388" s="21" t="s">
        <v>2128</v>
      </c>
      <c r="H388" s="21" t="s">
        <v>36</v>
      </c>
      <c r="I388" s="21" t="s">
        <v>52</v>
      </c>
      <c r="J388" s="21" t="s">
        <v>53</v>
      </c>
      <c r="K388" s="22">
        <v>1.0</v>
      </c>
      <c r="L388" s="21" t="s">
        <v>2129</v>
      </c>
      <c r="M388" s="24"/>
      <c r="N388" s="21" t="s">
        <v>2130</v>
      </c>
      <c r="O388" s="21" t="s">
        <v>57</v>
      </c>
      <c r="P388" s="25" t="s">
        <v>2131</v>
      </c>
      <c r="Q388" s="25" t="s">
        <v>41</v>
      </c>
      <c r="R388" s="26" t="s">
        <v>42</v>
      </c>
      <c r="S388" s="25" t="s">
        <v>58</v>
      </c>
      <c r="T388" s="27"/>
      <c r="U388" s="23"/>
      <c r="V388" s="21" t="s">
        <v>59</v>
      </c>
      <c r="W388" s="23"/>
      <c r="X388" s="23"/>
      <c r="Y388" s="28" t="s">
        <v>2132</v>
      </c>
      <c r="Z388" s="29"/>
      <c r="AA388" s="30" t="s">
        <v>2133</v>
      </c>
      <c r="AB388" s="31"/>
    </row>
    <row r="389" ht="24.0" customHeight="1">
      <c r="A389" s="37">
        <v>387.0</v>
      </c>
      <c r="B389" s="14" t="s">
        <v>2134</v>
      </c>
      <c r="C389" s="38">
        <v>42271.0</v>
      </c>
      <c r="D389" s="21" t="s">
        <v>195</v>
      </c>
      <c r="E389" s="11" t="s">
        <v>184</v>
      </c>
      <c r="F389" s="21" t="s">
        <v>307</v>
      </c>
      <c r="G389" s="21" t="s">
        <v>2135</v>
      </c>
      <c r="H389" s="21" t="s">
        <v>64</v>
      </c>
      <c r="I389" s="21" t="s">
        <v>52</v>
      </c>
      <c r="J389" s="21" t="s">
        <v>100</v>
      </c>
      <c r="K389" s="22">
        <v>2.0</v>
      </c>
      <c r="L389" s="23"/>
      <c r="M389" s="24"/>
      <c r="N389" s="23"/>
      <c r="O389" s="21" t="s">
        <v>39</v>
      </c>
      <c r="P389" s="32"/>
      <c r="Q389" s="25" t="s">
        <v>41</v>
      </c>
      <c r="R389" s="26" t="s">
        <v>42</v>
      </c>
      <c r="S389" s="25" t="s">
        <v>58</v>
      </c>
      <c r="T389" s="27"/>
      <c r="U389" s="23"/>
      <c r="V389" s="21" t="s">
        <v>59</v>
      </c>
      <c r="W389" s="23"/>
      <c r="X389" s="23"/>
      <c r="Y389" s="42" t="s">
        <v>2136</v>
      </c>
      <c r="Z389" s="29"/>
      <c r="AA389" s="30" t="s">
        <v>2137</v>
      </c>
      <c r="AB389" s="31"/>
    </row>
    <row r="390" ht="24.0" customHeight="1">
      <c r="A390" s="37">
        <v>388.0</v>
      </c>
      <c r="B390" s="14" t="s">
        <v>2134</v>
      </c>
      <c r="C390" s="38">
        <v>42271.0</v>
      </c>
      <c r="D390" s="21" t="s">
        <v>1282</v>
      </c>
      <c r="E390" s="11" t="s">
        <v>184</v>
      </c>
      <c r="F390" s="21" t="s">
        <v>2138</v>
      </c>
      <c r="G390" s="21" t="s">
        <v>2139</v>
      </c>
      <c r="H390" s="21" t="s">
        <v>36</v>
      </c>
      <c r="I390" s="21" t="s">
        <v>52</v>
      </c>
      <c r="J390" s="21" t="s">
        <v>53</v>
      </c>
      <c r="K390" s="22">
        <v>1.0</v>
      </c>
      <c r="L390" s="21" t="s">
        <v>2140</v>
      </c>
      <c r="M390" s="24">
        <v>17.0</v>
      </c>
      <c r="N390" s="21" t="s">
        <v>135</v>
      </c>
      <c r="O390" s="21" t="s">
        <v>39</v>
      </c>
      <c r="P390" s="25" t="s">
        <v>2141</v>
      </c>
      <c r="Q390" s="25" t="s">
        <v>41</v>
      </c>
      <c r="R390" s="26" t="s">
        <v>42</v>
      </c>
      <c r="S390" s="25" t="s">
        <v>89</v>
      </c>
      <c r="T390" s="27"/>
      <c r="U390" s="21" t="s">
        <v>1116</v>
      </c>
      <c r="V390" s="21" t="s">
        <v>136</v>
      </c>
      <c r="W390" s="23"/>
      <c r="X390" s="23"/>
      <c r="Y390" s="28" t="s">
        <v>2142</v>
      </c>
      <c r="Z390" s="29" t="s">
        <v>2143</v>
      </c>
      <c r="AA390" s="30" t="s">
        <v>2144</v>
      </c>
      <c r="AB390" s="31"/>
    </row>
    <row r="391" ht="24.0" customHeight="1">
      <c r="A391" s="37">
        <v>389.0</v>
      </c>
      <c r="B391" s="14" t="s">
        <v>2134</v>
      </c>
      <c r="C391" s="38">
        <v>42272.0</v>
      </c>
      <c r="D391" s="21" t="s">
        <v>163</v>
      </c>
      <c r="E391" s="11" t="s">
        <v>33</v>
      </c>
      <c r="F391" s="21" t="s">
        <v>98</v>
      </c>
      <c r="G391" s="21" t="s">
        <v>2145</v>
      </c>
      <c r="H391" s="21" t="s">
        <v>36</v>
      </c>
      <c r="I391" s="21" t="s">
        <v>37</v>
      </c>
      <c r="J391" s="21" t="s">
        <v>100</v>
      </c>
      <c r="K391" s="22">
        <v>48.0</v>
      </c>
      <c r="L391" s="23"/>
      <c r="M391" s="24" t="s">
        <v>1155</v>
      </c>
      <c r="N391" s="23"/>
      <c r="O391" s="21" t="s">
        <v>39</v>
      </c>
      <c r="P391" s="32"/>
      <c r="Q391" s="25" t="s">
        <v>41</v>
      </c>
      <c r="R391" s="26" t="s">
        <v>42</v>
      </c>
      <c r="S391" s="25" t="s">
        <v>58</v>
      </c>
      <c r="T391" s="27"/>
      <c r="U391" s="23"/>
      <c r="V391" s="21" t="s">
        <v>59</v>
      </c>
      <c r="W391" s="23"/>
      <c r="X391" s="23"/>
      <c r="Y391" s="42" t="s">
        <v>2146</v>
      </c>
      <c r="Z391" s="29"/>
      <c r="AA391" s="30" t="s">
        <v>2147</v>
      </c>
      <c r="AB391" s="31"/>
    </row>
    <row r="392" ht="24.0" customHeight="1">
      <c r="A392" s="37">
        <v>390.0</v>
      </c>
      <c r="B392" s="14" t="s">
        <v>2134</v>
      </c>
      <c r="C392" s="38" t="s">
        <v>2148</v>
      </c>
      <c r="D392" s="21" t="s">
        <v>1067</v>
      </c>
      <c r="E392" s="11" t="s">
        <v>49</v>
      </c>
      <c r="F392" s="21" t="s">
        <v>98</v>
      </c>
      <c r="G392" s="21" t="s">
        <v>2149</v>
      </c>
      <c r="H392" s="21" t="s">
        <v>36</v>
      </c>
      <c r="I392" s="21" t="s">
        <v>37</v>
      </c>
      <c r="J392" s="21" t="s">
        <v>100</v>
      </c>
      <c r="K392" s="22">
        <v>7.0</v>
      </c>
      <c r="L392" s="23"/>
      <c r="M392" s="24"/>
      <c r="N392" s="23"/>
      <c r="O392" s="21" t="s">
        <v>39</v>
      </c>
      <c r="P392" s="32"/>
      <c r="Q392" s="25" t="s">
        <v>41</v>
      </c>
      <c r="R392" s="26" t="s">
        <v>42</v>
      </c>
      <c r="S392" s="25" t="s">
        <v>58</v>
      </c>
      <c r="T392" s="27"/>
      <c r="U392" s="23"/>
      <c r="V392" s="21" t="s">
        <v>59</v>
      </c>
      <c r="W392" s="23"/>
      <c r="X392" s="23"/>
      <c r="Y392" s="28" t="s">
        <v>2150</v>
      </c>
      <c r="Z392" s="29"/>
      <c r="AA392" s="30" t="s">
        <v>2151</v>
      </c>
      <c r="AB392" s="31"/>
    </row>
    <row r="393" ht="24.0" customHeight="1">
      <c r="A393" s="37">
        <v>391.0</v>
      </c>
      <c r="B393" s="14" t="s">
        <v>2134</v>
      </c>
      <c r="C393" s="38" t="s">
        <v>2148</v>
      </c>
      <c r="D393" s="21" t="s">
        <v>335</v>
      </c>
      <c r="E393" s="11" t="s">
        <v>49</v>
      </c>
      <c r="F393" s="43" t="s">
        <v>336</v>
      </c>
      <c r="G393" s="21" t="s">
        <v>2152</v>
      </c>
      <c r="H393" s="21" t="s">
        <v>36</v>
      </c>
      <c r="I393" s="21" t="s">
        <v>37</v>
      </c>
      <c r="J393" s="21" t="s">
        <v>100</v>
      </c>
      <c r="K393" s="22">
        <v>11.0</v>
      </c>
      <c r="L393" s="23"/>
      <c r="M393" s="24"/>
      <c r="N393" s="23"/>
      <c r="O393" s="21" t="s">
        <v>39</v>
      </c>
      <c r="P393" s="32"/>
      <c r="Q393" s="25" t="s">
        <v>41</v>
      </c>
      <c r="R393" s="26" t="s">
        <v>42</v>
      </c>
      <c r="S393" s="25" t="s">
        <v>58</v>
      </c>
      <c r="T393" s="27"/>
      <c r="U393" s="23"/>
      <c r="V393" s="21" t="s">
        <v>59</v>
      </c>
      <c r="W393" s="23"/>
      <c r="X393" s="23"/>
      <c r="Y393" s="28" t="s">
        <v>2153</v>
      </c>
      <c r="Z393" s="29"/>
      <c r="AA393" s="30" t="s">
        <v>2154</v>
      </c>
      <c r="AB393" s="31"/>
    </row>
    <row r="394" ht="24.0" customHeight="1">
      <c r="A394" s="37">
        <v>392.0</v>
      </c>
      <c r="B394" s="14" t="s">
        <v>2134</v>
      </c>
      <c r="C394" s="38">
        <v>42273.0</v>
      </c>
      <c r="D394" s="21" t="s">
        <v>32</v>
      </c>
      <c r="E394" s="11" t="s">
        <v>33</v>
      </c>
      <c r="F394" s="21" t="s">
        <v>233</v>
      </c>
      <c r="G394" s="21" t="s">
        <v>1298</v>
      </c>
      <c r="H394" s="21" t="s">
        <v>36</v>
      </c>
      <c r="I394" s="21" t="s">
        <v>52</v>
      </c>
      <c r="J394" s="21" t="s">
        <v>153</v>
      </c>
      <c r="K394" s="22">
        <v>1.0</v>
      </c>
      <c r="L394" s="21" t="s">
        <v>2155</v>
      </c>
      <c r="M394" s="24">
        <v>20.0</v>
      </c>
      <c r="N394" s="21" t="s">
        <v>1300</v>
      </c>
      <c r="O394" s="21" t="s">
        <v>39</v>
      </c>
      <c r="P394" s="25" t="s">
        <v>2156</v>
      </c>
      <c r="Q394" s="25" t="s">
        <v>41</v>
      </c>
      <c r="R394" s="26" t="s">
        <v>42</v>
      </c>
      <c r="S394" s="25" t="s">
        <v>43</v>
      </c>
      <c r="T394" s="33" t="s">
        <v>2157</v>
      </c>
      <c r="U394" s="23"/>
      <c r="V394" s="21" t="s">
        <v>59</v>
      </c>
      <c r="W394" s="23"/>
      <c r="X394" s="23"/>
      <c r="Y394" s="28" t="s">
        <v>2158</v>
      </c>
      <c r="Z394" s="29" t="s">
        <v>2159</v>
      </c>
      <c r="AA394" s="30" t="s">
        <v>2160</v>
      </c>
      <c r="AB394" s="31"/>
    </row>
    <row r="395" ht="24.0" customHeight="1">
      <c r="A395" s="37">
        <v>393.0</v>
      </c>
      <c r="B395" s="14" t="s">
        <v>2134</v>
      </c>
      <c r="C395" s="38">
        <v>42273.0</v>
      </c>
      <c r="D395" s="21" t="s">
        <v>156</v>
      </c>
      <c r="E395" s="11" t="s">
        <v>33</v>
      </c>
      <c r="F395" s="21" t="s">
        <v>98</v>
      </c>
      <c r="G395" s="21" t="s">
        <v>2161</v>
      </c>
      <c r="H395" s="21" t="s">
        <v>36</v>
      </c>
      <c r="I395" s="21" t="s">
        <v>37</v>
      </c>
      <c r="J395" s="21" t="s">
        <v>100</v>
      </c>
      <c r="K395" s="22">
        <v>7.0</v>
      </c>
      <c r="L395" s="23"/>
      <c r="M395" s="24" t="s">
        <v>1155</v>
      </c>
      <c r="N395" s="23"/>
      <c r="O395" s="21" t="s">
        <v>39</v>
      </c>
      <c r="P395" s="32"/>
      <c r="Q395" s="25" t="s">
        <v>41</v>
      </c>
      <c r="R395" s="26" t="s">
        <v>42</v>
      </c>
      <c r="S395" s="25" t="s">
        <v>58</v>
      </c>
      <c r="T395" s="27"/>
      <c r="U395" s="23"/>
      <c r="V395" s="21" t="s">
        <v>59</v>
      </c>
      <c r="W395" s="23"/>
      <c r="X395" s="23"/>
      <c r="Y395" s="42" t="s">
        <v>2162</v>
      </c>
      <c r="Z395" s="29"/>
      <c r="AA395" s="30" t="s">
        <v>2163</v>
      </c>
      <c r="AB395" s="31"/>
    </row>
    <row r="396" ht="24.0" customHeight="1">
      <c r="A396" s="37">
        <v>394.0</v>
      </c>
      <c r="B396" s="14" t="s">
        <v>2134</v>
      </c>
      <c r="C396" s="38" t="s">
        <v>2164</v>
      </c>
      <c r="D396" s="21" t="s">
        <v>32</v>
      </c>
      <c r="E396" s="11" t="s">
        <v>33</v>
      </c>
      <c r="F396" s="21" t="s">
        <v>34</v>
      </c>
      <c r="G396" s="21" t="s">
        <v>2165</v>
      </c>
      <c r="H396" s="21" t="s">
        <v>36</v>
      </c>
      <c r="I396" s="21" t="s">
        <v>52</v>
      </c>
      <c r="J396" s="21" t="s">
        <v>100</v>
      </c>
      <c r="K396" s="22">
        <v>40.0</v>
      </c>
      <c r="L396" s="23"/>
      <c r="M396" s="24"/>
      <c r="N396" s="23"/>
      <c r="O396" s="21" t="s">
        <v>39</v>
      </c>
      <c r="P396" s="32"/>
      <c r="Q396" s="25" t="s">
        <v>41</v>
      </c>
      <c r="R396" s="26" t="s">
        <v>42</v>
      </c>
      <c r="S396" s="25" t="s">
        <v>58</v>
      </c>
      <c r="T396" s="27"/>
      <c r="U396" s="23"/>
      <c r="V396" s="21" t="s">
        <v>136</v>
      </c>
      <c r="W396" s="23"/>
      <c r="X396" s="23"/>
      <c r="Y396" s="42" t="s">
        <v>2166</v>
      </c>
      <c r="Z396" s="29"/>
      <c r="AA396" s="30" t="s">
        <v>2167</v>
      </c>
      <c r="AB396" s="31"/>
    </row>
    <row r="397" ht="24.0" customHeight="1">
      <c r="A397" s="37">
        <v>395.0</v>
      </c>
      <c r="B397" s="14" t="s">
        <v>2134</v>
      </c>
      <c r="C397" s="38" t="s">
        <v>2164</v>
      </c>
      <c r="D397" s="21" t="s">
        <v>32</v>
      </c>
      <c r="E397" s="11" t="s">
        <v>33</v>
      </c>
      <c r="F397" s="21" t="s">
        <v>34</v>
      </c>
      <c r="G397" s="21" t="s">
        <v>2168</v>
      </c>
      <c r="H397" s="21" t="s">
        <v>36</v>
      </c>
      <c r="I397" s="21" t="s">
        <v>37</v>
      </c>
      <c r="J397" s="21" t="s">
        <v>100</v>
      </c>
      <c r="K397" s="22">
        <v>85.0</v>
      </c>
      <c r="L397" s="23"/>
      <c r="M397" s="24"/>
      <c r="N397" s="23"/>
      <c r="O397" s="21" t="s">
        <v>39</v>
      </c>
      <c r="P397" s="32"/>
      <c r="Q397" s="25" t="s">
        <v>41</v>
      </c>
      <c r="R397" s="26" t="s">
        <v>42</v>
      </c>
      <c r="S397" s="25" t="s">
        <v>58</v>
      </c>
      <c r="T397" s="27"/>
      <c r="U397" s="23"/>
      <c r="V397" s="21" t="s">
        <v>136</v>
      </c>
      <c r="W397" s="23"/>
      <c r="X397" s="23"/>
      <c r="Y397" s="42" t="s">
        <v>2166</v>
      </c>
      <c r="Z397" s="29"/>
      <c r="AA397" s="30" t="s">
        <v>2167</v>
      </c>
      <c r="AB397" s="31"/>
    </row>
    <row r="398" ht="24.0" customHeight="1">
      <c r="A398" s="37">
        <v>396.0</v>
      </c>
      <c r="B398" s="14" t="s">
        <v>2134</v>
      </c>
      <c r="C398" s="38" t="s">
        <v>2164</v>
      </c>
      <c r="D398" s="21" t="s">
        <v>163</v>
      </c>
      <c r="E398" s="11" t="s">
        <v>33</v>
      </c>
      <c r="F398" s="21" t="s">
        <v>98</v>
      </c>
      <c r="G398" s="21" t="s">
        <v>2169</v>
      </c>
      <c r="H398" s="21" t="s">
        <v>36</v>
      </c>
      <c r="I398" s="21" t="s">
        <v>52</v>
      </c>
      <c r="J398" s="21" t="s">
        <v>100</v>
      </c>
      <c r="K398" s="22">
        <v>1.0</v>
      </c>
      <c r="L398" s="21" t="s">
        <v>649</v>
      </c>
      <c r="M398" s="24" t="s">
        <v>2170</v>
      </c>
      <c r="N398" s="21" t="s">
        <v>2171</v>
      </c>
      <c r="O398" s="21" t="s">
        <v>39</v>
      </c>
      <c r="P398" s="25" t="s">
        <v>2172</v>
      </c>
      <c r="Q398" s="25" t="s">
        <v>41</v>
      </c>
      <c r="R398" s="26" t="s">
        <v>42</v>
      </c>
      <c r="S398" s="25" t="s">
        <v>43</v>
      </c>
      <c r="T398" s="27"/>
      <c r="U398" s="23"/>
      <c r="V398" s="21" t="s">
        <v>59</v>
      </c>
      <c r="W398" s="23"/>
      <c r="X398" s="23"/>
      <c r="Y398" s="42" t="s">
        <v>2173</v>
      </c>
      <c r="Z398" s="29" t="s">
        <v>2174</v>
      </c>
      <c r="AA398" s="30" t="s">
        <v>2175</v>
      </c>
      <c r="AB398" s="31"/>
    </row>
    <row r="399" ht="24.0" customHeight="1">
      <c r="A399" s="37">
        <v>397.0</v>
      </c>
      <c r="B399" s="14" t="s">
        <v>2134</v>
      </c>
      <c r="C399" s="38" t="s">
        <v>2164</v>
      </c>
      <c r="D399" s="21" t="s">
        <v>163</v>
      </c>
      <c r="E399" s="11" t="s">
        <v>33</v>
      </c>
      <c r="F399" s="21" t="s">
        <v>98</v>
      </c>
      <c r="G399" s="21" t="s">
        <v>2176</v>
      </c>
      <c r="H399" s="21" t="s">
        <v>36</v>
      </c>
      <c r="I399" s="21" t="s">
        <v>37</v>
      </c>
      <c r="J399" s="21" t="s">
        <v>100</v>
      </c>
      <c r="K399" s="22">
        <v>142.0</v>
      </c>
      <c r="L399" s="23"/>
      <c r="M399" s="24" t="s">
        <v>1155</v>
      </c>
      <c r="N399" s="23"/>
      <c r="O399" s="21" t="s">
        <v>39</v>
      </c>
      <c r="P399" s="32"/>
      <c r="Q399" s="25" t="s">
        <v>41</v>
      </c>
      <c r="R399" s="26" t="s">
        <v>42</v>
      </c>
      <c r="S399" s="25" t="s">
        <v>58</v>
      </c>
      <c r="T399" s="27"/>
      <c r="U399" s="23"/>
      <c r="V399" s="21" t="s">
        <v>59</v>
      </c>
      <c r="W399" s="23"/>
      <c r="X399" s="21" t="s">
        <v>2177</v>
      </c>
      <c r="Y399" s="42" t="s">
        <v>2173</v>
      </c>
      <c r="Z399" s="29" t="s">
        <v>2174</v>
      </c>
      <c r="AA399" s="30" t="s">
        <v>2178</v>
      </c>
      <c r="AB399" s="31"/>
    </row>
    <row r="400" ht="24.0" customHeight="1">
      <c r="A400" s="37">
        <v>398.0</v>
      </c>
      <c r="B400" s="14" t="s">
        <v>2134</v>
      </c>
      <c r="C400" s="38" t="s">
        <v>2164</v>
      </c>
      <c r="D400" s="21" t="s">
        <v>578</v>
      </c>
      <c r="E400" s="11" t="s">
        <v>184</v>
      </c>
      <c r="F400" s="21" t="s">
        <v>98</v>
      </c>
      <c r="G400" s="21" t="s">
        <v>2179</v>
      </c>
      <c r="H400" s="21" t="s">
        <v>36</v>
      </c>
      <c r="I400" s="21" t="s">
        <v>37</v>
      </c>
      <c r="J400" s="21" t="s">
        <v>100</v>
      </c>
      <c r="K400" s="22">
        <v>12.0</v>
      </c>
      <c r="L400" s="23"/>
      <c r="M400" s="24"/>
      <c r="N400" s="23"/>
      <c r="O400" s="21" t="s">
        <v>39</v>
      </c>
      <c r="P400" s="32"/>
      <c r="Q400" s="25" t="s">
        <v>41</v>
      </c>
      <c r="R400" s="26" t="s">
        <v>42</v>
      </c>
      <c r="S400" s="25" t="s">
        <v>58</v>
      </c>
      <c r="T400" s="27"/>
      <c r="U400" s="23"/>
      <c r="V400" s="21" t="s">
        <v>59</v>
      </c>
      <c r="W400" s="23"/>
      <c r="X400" s="23"/>
      <c r="Y400" s="28" t="s">
        <v>2180</v>
      </c>
      <c r="Z400" s="29"/>
      <c r="AA400" s="30" t="s">
        <v>2181</v>
      </c>
      <c r="AB400" s="31"/>
    </row>
    <row r="401" ht="24.0" customHeight="1">
      <c r="A401" s="37">
        <v>399.0</v>
      </c>
      <c r="B401" s="14" t="s">
        <v>2134</v>
      </c>
      <c r="C401" s="38" t="s">
        <v>2164</v>
      </c>
      <c r="D401" s="21" t="s">
        <v>201</v>
      </c>
      <c r="E401" s="11" t="s">
        <v>184</v>
      </c>
      <c r="F401" s="21" t="s">
        <v>98</v>
      </c>
      <c r="G401" s="21" t="s">
        <v>2182</v>
      </c>
      <c r="H401" s="21" t="s">
        <v>36</v>
      </c>
      <c r="I401" s="21" t="s">
        <v>37</v>
      </c>
      <c r="J401" s="21" t="s">
        <v>100</v>
      </c>
      <c r="K401" s="22">
        <v>42.0</v>
      </c>
      <c r="L401" s="23"/>
      <c r="M401" s="24"/>
      <c r="N401" s="23"/>
      <c r="O401" s="21" t="s">
        <v>39</v>
      </c>
      <c r="P401" s="32"/>
      <c r="Q401" s="25" t="s">
        <v>41</v>
      </c>
      <c r="R401" s="26" t="s">
        <v>42</v>
      </c>
      <c r="S401" s="25" t="s">
        <v>58</v>
      </c>
      <c r="T401" s="27"/>
      <c r="U401" s="23"/>
      <c r="V401" s="21" t="s">
        <v>59</v>
      </c>
      <c r="W401" s="23"/>
      <c r="X401" s="23"/>
      <c r="Y401" s="28" t="s">
        <v>2183</v>
      </c>
      <c r="Z401" s="29"/>
      <c r="AA401" s="30" t="s">
        <v>2184</v>
      </c>
      <c r="AB401" s="31"/>
    </row>
    <row r="402" ht="24.0" customHeight="1">
      <c r="A402" s="37">
        <v>400.0</v>
      </c>
      <c r="B402" s="14" t="s">
        <v>2134</v>
      </c>
      <c r="C402" s="38" t="s">
        <v>2164</v>
      </c>
      <c r="D402" s="21" t="s">
        <v>335</v>
      </c>
      <c r="E402" s="11" t="s">
        <v>49</v>
      </c>
      <c r="F402" s="43" t="s">
        <v>336</v>
      </c>
      <c r="G402" s="21" t="s">
        <v>2185</v>
      </c>
      <c r="H402" s="21" t="s">
        <v>36</v>
      </c>
      <c r="I402" s="21" t="s">
        <v>37</v>
      </c>
      <c r="J402" s="21" t="s">
        <v>100</v>
      </c>
      <c r="K402" s="22">
        <v>18.0</v>
      </c>
      <c r="L402" s="23"/>
      <c r="M402" s="24"/>
      <c r="N402" s="23"/>
      <c r="O402" s="21" t="s">
        <v>39</v>
      </c>
      <c r="P402" s="32"/>
      <c r="Q402" s="25" t="s">
        <v>41</v>
      </c>
      <c r="R402" s="26" t="s">
        <v>42</v>
      </c>
      <c r="S402" s="25" t="s">
        <v>58</v>
      </c>
      <c r="T402" s="27"/>
      <c r="U402" s="23"/>
      <c r="V402" s="21" t="s">
        <v>59</v>
      </c>
      <c r="W402" s="23"/>
      <c r="X402" s="21" t="s">
        <v>2186</v>
      </c>
      <c r="Y402" s="42" t="s">
        <v>2187</v>
      </c>
      <c r="Z402" s="29"/>
      <c r="AA402" s="30" t="s">
        <v>2188</v>
      </c>
      <c r="AB402" s="31"/>
    </row>
    <row r="403" ht="24.0" customHeight="1">
      <c r="A403" s="37">
        <v>401.0</v>
      </c>
      <c r="B403" s="14" t="s">
        <v>2134</v>
      </c>
      <c r="C403" s="38">
        <v>42276.0</v>
      </c>
      <c r="D403" s="21" t="s">
        <v>1282</v>
      </c>
      <c r="E403" s="11" t="s">
        <v>184</v>
      </c>
      <c r="F403" s="21" t="s">
        <v>2189</v>
      </c>
      <c r="G403" s="21" t="s">
        <v>2190</v>
      </c>
      <c r="H403" s="21" t="s">
        <v>36</v>
      </c>
      <c r="I403" s="21" t="s">
        <v>37</v>
      </c>
      <c r="J403" s="21" t="s">
        <v>100</v>
      </c>
      <c r="K403" s="22">
        <v>15.0</v>
      </c>
      <c r="L403" s="23"/>
      <c r="M403" s="24" t="s">
        <v>1155</v>
      </c>
      <c r="N403" s="21" t="s">
        <v>528</v>
      </c>
      <c r="O403" s="21" t="s">
        <v>39</v>
      </c>
      <c r="P403" s="32"/>
      <c r="Q403" s="25" t="s">
        <v>41</v>
      </c>
      <c r="R403" s="26" t="s">
        <v>42</v>
      </c>
      <c r="S403" s="25" t="s">
        <v>58</v>
      </c>
      <c r="T403" s="27"/>
      <c r="U403" s="23"/>
      <c r="V403" s="21" t="s">
        <v>59</v>
      </c>
      <c r="W403" s="23"/>
      <c r="X403" s="23"/>
      <c r="Y403" s="28" t="s">
        <v>2191</v>
      </c>
      <c r="Z403" s="29"/>
      <c r="AA403" s="30" t="s">
        <v>2192</v>
      </c>
      <c r="AB403" s="31"/>
    </row>
    <row r="404" ht="24.0" customHeight="1">
      <c r="A404" s="37">
        <v>402.0</v>
      </c>
      <c r="B404" s="14" t="s">
        <v>2134</v>
      </c>
      <c r="C404" s="38">
        <v>42276.0</v>
      </c>
      <c r="D404" s="21" t="s">
        <v>32</v>
      </c>
      <c r="E404" s="11" t="s">
        <v>33</v>
      </c>
      <c r="F404" s="21" t="s">
        <v>34</v>
      </c>
      <c r="G404" s="21" t="s">
        <v>2193</v>
      </c>
      <c r="H404" s="21" t="s">
        <v>36</v>
      </c>
      <c r="I404" s="21" t="s">
        <v>37</v>
      </c>
      <c r="J404" s="21" t="s">
        <v>100</v>
      </c>
      <c r="K404" s="22">
        <v>20.0</v>
      </c>
      <c r="L404" s="23"/>
      <c r="M404" s="24" t="s">
        <v>1155</v>
      </c>
      <c r="N404" s="23"/>
      <c r="O404" s="21" t="s">
        <v>39</v>
      </c>
      <c r="P404" s="25" t="s">
        <v>253</v>
      </c>
      <c r="Q404" s="25" t="s">
        <v>41</v>
      </c>
      <c r="R404" s="26" t="s">
        <v>42</v>
      </c>
      <c r="S404" s="25" t="s">
        <v>89</v>
      </c>
      <c r="T404" s="27"/>
      <c r="U404" s="23"/>
      <c r="V404" s="21" t="s">
        <v>59</v>
      </c>
      <c r="W404" s="23"/>
      <c r="X404" s="34"/>
      <c r="Y404" s="28" t="s">
        <v>2194</v>
      </c>
      <c r="Z404" s="28" t="s">
        <v>2195</v>
      </c>
      <c r="AA404" s="30" t="s">
        <v>2196</v>
      </c>
      <c r="AB404" s="31"/>
    </row>
    <row r="405" ht="24.0" customHeight="1">
      <c r="A405" s="47"/>
      <c r="B405" s="48"/>
      <c r="C405" s="49"/>
      <c r="D405" s="34"/>
      <c r="E405" s="50"/>
      <c r="F405" s="34"/>
      <c r="G405" s="34"/>
      <c r="H405" s="34"/>
      <c r="I405" s="34"/>
      <c r="J405" s="34"/>
      <c r="K405" s="51"/>
      <c r="L405" s="34"/>
      <c r="M405" s="52"/>
      <c r="N405" s="34"/>
      <c r="O405" s="34"/>
      <c r="P405" s="53"/>
      <c r="Q405" s="53"/>
      <c r="R405" s="54"/>
      <c r="S405" s="53"/>
      <c r="T405" s="55"/>
      <c r="U405" s="34"/>
      <c r="V405" s="34"/>
      <c r="W405" s="34"/>
      <c r="X405" s="34"/>
      <c r="Y405" s="56"/>
      <c r="Z405" s="57"/>
      <c r="AA405" s="58"/>
      <c r="AB405" s="31"/>
    </row>
    <row r="406" ht="24.0" customHeight="1">
      <c r="A406" s="47"/>
      <c r="B406" s="48"/>
      <c r="C406" s="49"/>
      <c r="D406" s="34"/>
      <c r="E406" s="50"/>
      <c r="F406" s="34"/>
      <c r="G406" s="34"/>
      <c r="H406" s="34"/>
      <c r="I406" s="34"/>
      <c r="J406" s="34"/>
      <c r="K406" s="51"/>
      <c r="L406" s="34"/>
      <c r="M406" s="52"/>
      <c r="N406" s="34"/>
      <c r="O406" s="34"/>
      <c r="P406" s="53"/>
      <c r="Q406" s="53"/>
      <c r="R406" s="54"/>
      <c r="S406" s="53"/>
      <c r="T406" s="55"/>
      <c r="U406" s="34"/>
      <c r="V406" s="34"/>
      <c r="W406" s="34"/>
      <c r="X406" s="34"/>
      <c r="Y406" s="56"/>
      <c r="Z406" s="57"/>
      <c r="AA406" s="58"/>
      <c r="AB406" s="31"/>
    </row>
    <row r="407" ht="24.0" customHeight="1">
      <c r="A407" s="47"/>
      <c r="B407" s="48"/>
      <c r="C407" s="49"/>
      <c r="D407" s="34"/>
      <c r="E407" s="50"/>
      <c r="F407" s="34"/>
      <c r="G407" s="34"/>
      <c r="H407" s="34"/>
      <c r="I407" s="34"/>
      <c r="J407" s="34"/>
      <c r="K407" s="51"/>
      <c r="L407" s="34"/>
      <c r="M407" s="52"/>
      <c r="N407" s="34"/>
      <c r="O407" s="34"/>
      <c r="P407" s="53"/>
      <c r="Q407" s="53"/>
      <c r="R407" s="54"/>
      <c r="S407" s="53"/>
      <c r="T407" s="55"/>
      <c r="U407" s="34"/>
      <c r="V407" s="34"/>
      <c r="W407" s="34"/>
      <c r="X407" s="34"/>
      <c r="Y407" s="56"/>
      <c r="Z407" s="57"/>
      <c r="AA407" s="58"/>
      <c r="AB407" s="31"/>
    </row>
    <row r="408" ht="24.0" customHeight="1">
      <c r="A408" s="47"/>
      <c r="B408" s="48"/>
      <c r="C408" s="49"/>
      <c r="D408" s="34"/>
      <c r="E408" s="50"/>
      <c r="F408" s="34"/>
      <c r="G408" s="34"/>
      <c r="H408" s="34"/>
      <c r="I408" s="34"/>
      <c r="J408" s="34"/>
      <c r="K408" s="51"/>
      <c r="L408" s="34"/>
      <c r="M408" s="52"/>
      <c r="N408" s="34"/>
      <c r="O408" s="34"/>
      <c r="P408" s="53"/>
      <c r="Q408" s="53"/>
      <c r="R408" s="54"/>
      <c r="S408" s="53"/>
      <c r="T408" s="55"/>
      <c r="U408" s="34"/>
      <c r="V408" s="34"/>
      <c r="W408" s="34"/>
      <c r="X408" s="34"/>
      <c r="Y408" s="56"/>
      <c r="Z408" s="57"/>
      <c r="AA408" s="58"/>
      <c r="AB408" s="31"/>
    </row>
    <row r="409" ht="24.0" customHeight="1">
      <c r="A409" s="47"/>
      <c r="B409" s="48"/>
      <c r="C409" s="49"/>
      <c r="D409" s="34"/>
      <c r="E409" s="50"/>
      <c r="F409" s="34"/>
      <c r="G409" s="34"/>
      <c r="H409" s="34"/>
      <c r="I409" s="34"/>
      <c r="J409" s="34"/>
      <c r="K409" s="51"/>
      <c r="L409" s="34"/>
      <c r="M409" s="52"/>
      <c r="N409" s="34"/>
      <c r="O409" s="34"/>
      <c r="P409" s="53"/>
      <c r="Q409" s="53"/>
      <c r="R409" s="54"/>
      <c r="S409" s="53"/>
      <c r="T409" s="55"/>
      <c r="U409" s="34"/>
      <c r="V409" s="34"/>
      <c r="W409" s="34"/>
      <c r="X409" s="34"/>
      <c r="Y409" s="56"/>
      <c r="Z409" s="57"/>
      <c r="AA409" s="58"/>
      <c r="AB409" s="31"/>
    </row>
    <row r="410" ht="24.0" customHeight="1">
      <c r="A410" s="47"/>
      <c r="B410" s="48"/>
      <c r="C410" s="49"/>
      <c r="D410" s="34"/>
      <c r="E410" s="50"/>
      <c r="F410" s="34"/>
      <c r="G410" s="34"/>
      <c r="H410" s="34"/>
      <c r="I410" s="34"/>
      <c r="J410" s="34"/>
      <c r="K410" s="51"/>
      <c r="L410" s="34"/>
      <c r="M410" s="52"/>
      <c r="N410" s="34"/>
      <c r="O410" s="34"/>
      <c r="P410" s="53"/>
      <c r="Q410" s="53"/>
      <c r="R410" s="54"/>
      <c r="S410" s="53"/>
      <c r="T410" s="55"/>
      <c r="U410" s="34"/>
      <c r="V410" s="34"/>
      <c r="W410" s="34"/>
      <c r="X410" s="34"/>
      <c r="Y410" s="56"/>
      <c r="Z410" s="57"/>
      <c r="AA410" s="58"/>
      <c r="AB410" s="31"/>
    </row>
    <row r="411" ht="24.0" customHeight="1">
      <c r="A411" s="47"/>
      <c r="B411" s="48"/>
      <c r="C411" s="49"/>
      <c r="D411" s="34"/>
      <c r="E411" s="50"/>
      <c r="F411" s="34"/>
      <c r="G411" s="34"/>
      <c r="H411" s="34"/>
      <c r="I411" s="34"/>
      <c r="J411" s="34"/>
      <c r="K411" s="51"/>
      <c r="L411" s="34"/>
      <c r="M411" s="52"/>
      <c r="N411" s="34"/>
      <c r="O411" s="34"/>
      <c r="P411" s="53"/>
      <c r="Q411" s="53"/>
      <c r="R411" s="54"/>
      <c r="S411" s="53"/>
      <c r="T411" s="55"/>
      <c r="U411" s="34"/>
      <c r="V411" s="34"/>
      <c r="W411" s="34"/>
      <c r="X411" s="34"/>
      <c r="Y411" s="56"/>
      <c r="Z411" s="57"/>
      <c r="AA411" s="58"/>
      <c r="AB411" s="31"/>
    </row>
    <row r="412" ht="24.0" customHeight="1">
      <c r="A412" s="47"/>
      <c r="B412" s="48"/>
      <c r="C412" s="49"/>
      <c r="D412" s="34"/>
      <c r="E412" s="50"/>
      <c r="F412" s="34"/>
      <c r="G412" s="34"/>
      <c r="H412" s="34"/>
      <c r="I412" s="34"/>
      <c r="J412" s="34"/>
      <c r="K412" s="51"/>
      <c r="L412" s="34"/>
      <c r="M412" s="52"/>
      <c r="N412" s="34"/>
      <c r="O412" s="34"/>
      <c r="P412" s="53"/>
      <c r="Q412" s="53"/>
      <c r="R412" s="54"/>
      <c r="S412" s="53"/>
      <c r="T412" s="55"/>
      <c r="U412" s="34"/>
      <c r="V412" s="34"/>
      <c r="W412" s="34"/>
      <c r="X412" s="34"/>
      <c r="Y412" s="56"/>
      <c r="Z412" s="57"/>
      <c r="AA412" s="58"/>
      <c r="AB412" s="31"/>
    </row>
    <row r="413" ht="24.0" customHeight="1">
      <c r="A413" s="47"/>
      <c r="B413" s="48"/>
      <c r="C413" s="49"/>
      <c r="D413" s="34"/>
      <c r="E413" s="50"/>
      <c r="F413" s="34"/>
      <c r="G413" s="34"/>
      <c r="H413" s="34"/>
      <c r="I413" s="34"/>
      <c r="J413" s="34"/>
      <c r="K413" s="51"/>
      <c r="L413" s="34"/>
      <c r="M413" s="52"/>
      <c r="N413" s="34"/>
      <c r="O413" s="34"/>
      <c r="P413" s="53"/>
      <c r="Q413" s="53"/>
      <c r="R413" s="54"/>
      <c r="S413" s="53"/>
      <c r="T413" s="55"/>
      <c r="U413" s="34"/>
      <c r="V413" s="34"/>
      <c r="W413" s="34"/>
      <c r="X413" s="34"/>
      <c r="Y413" s="56"/>
      <c r="Z413" s="57"/>
      <c r="AA413" s="58"/>
      <c r="AB413" s="31"/>
    </row>
    <row r="414" ht="24.0" customHeight="1">
      <c r="A414" s="47"/>
      <c r="B414" s="48"/>
      <c r="C414" s="49"/>
      <c r="D414" s="34"/>
      <c r="E414" s="50"/>
      <c r="F414" s="34"/>
      <c r="G414" s="34"/>
      <c r="H414" s="34"/>
      <c r="I414" s="34"/>
      <c r="J414" s="34"/>
      <c r="K414" s="51"/>
      <c r="L414" s="34"/>
      <c r="M414" s="52"/>
      <c r="N414" s="34"/>
      <c r="O414" s="34"/>
      <c r="P414" s="53"/>
      <c r="Q414" s="53"/>
      <c r="R414" s="54"/>
      <c r="S414" s="53"/>
      <c r="T414" s="55"/>
      <c r="U414" s="34"/>
      <c r="V414" s="34"/>
      <c r="W414" s="34"/>
      <c r="X414" s="34"/>
      <c r="Y414" s="56"/>
      <c r="Z414" s="57"/>
      <c r="AA414" s="58"/>
      <c r="AB414" s="31"/>
    </row>
    <row r="415" ht="24.0" customHeight="1">
      <c r="A415" s="47"/>
      <c r="B415" s="48"/>
      <c r="C415" s="49"/>
      <c r="D415" s="34"/>
      <c r="E415" s="50"/>
      <c r="F415" s="34"/>
      <c r="G415" s="34"/>
      <c r="H415" s="34"/>
      <c r="I415" s="34"/>
      <c r="J415" s="34"/>
      <c r="K415" s="51"/>
      <c r="L415" s="34"/>
      <c r="M415" s="52"/>
      <c r="N415" s="34"/>
      <c r="O415" s="34"/>
      <c r="P415" s="53"/>
      <c r="Q415" s="53"/>
      <c r="R415" s="54"/>
      <c r="S415" s="53"/>
      <c r="T415" s="55"/>
      <c r="U415" s="34"/>
      <c r="V415" s="34"/>
      <c r="W415" s="34"/>
      <c r="X415" s="34"/>
      <c r="Y415" s="56"/>
      <c r="Z415" s="57"/>
      <c r="AA415" s="58"/>
      <c r="AB415" s="31"/>
    </row>
    <row r="416" ht="24.0" customHeight="1">
      <c r="A416" s="47"/>
      <c r="B416" s="48"/>
      <c r="C416" s="49"/>
      <c r="D416" s="34"/>
      <c r="E416" s="50"/>
      <c r="F416" s="34"/>
      <c r="G416" s="34"/>
      <c r="H416" s="34"/>
      <c r="I416" s="34"/>
      <c r="J416" s="34"/>
      <c r="K416" s="51"/>
      <c r="L416" s="34"/>
      <c r="M416" s="52"/>
      <c r="N416" s="34"/>
      <c r="O416" s="34"/>
      <c r="P416" s="53"/>
      <c r="Q416" s="53"/>
      <c r="R416" s="54"/>
      <c r="S416" s="53"/>
      <c r="T416" s="55"/>
      <c r="U416" s="34"/>
      <c r="V416" s="34"/>
      <c r="W416" s="34"/>
      <c r="X416" s="34"/>
      <c r="Y416" s="56"/>
      <c r="Z416" s="57"/>
      <c r="AA416" s="58"/>
      <c r="AB416" s="31"/>
    </row>
    <row r="417" ht="24.0" customHeight="1">
      <c r="A417" s="47"/>
      <c r="B417" s="48"/>
      <c r="C417" s="49"/>
      <c r="D417" s="34"/>
      <c r="E417" s="50"/>
      <c r="F417" s="34"/>
      <c r="G417" s="34"/>
      <c r="H417" s="34"/>
      <c r="I417" s="34"/>
      <c r="J417" s="34"/>
      <c r="K417" s="51"/>
      <c r="L417" s="34"/>
      <c r="M417" s="52"/>
      <c r="N417" s="34"/>
      <c r="O417" s="34"/>
      <c r="P417" s="53"/>
      <c r="Q417" s="53"/>
      <c r="R417" s="54"/>
      <c r="S417" s="53"/>
      <c r="T417" s="55"/>
      <c r="U417" s="34"/>
      <c r="V417" s="34"/>
      <c r="W417" s="34"/>
      <c r="X417" s="34"/>
      <c r="Y417" s="56"/>
      <c r="Z417" s="57"/>
      <c r="AA417" s="58"/>
      <c r="AB417" s="31"/>
    </row>
    <row r="418" ht="24.0" customHeight="1">
      <c r="A418" s="47"/>
      <c r="B418" s="48"/>
      <c r="C418" s="49"/>
      <c r="D418" s="34"/>
      <c r="E418" s="50"/>
      <c r="F418" s="34"/>
      <c r="G418" s="34"/>
      <c r="H418" s="34"/>
      <c r="I418" s="34"/>
      <c r="J418" s="34"/>
      <c r="K418" s="51"/>
      <c r="L418" s="34"/>
      <c r="M418" s="52"/>
      <c r="N418" s="34"/>
      <c r="O418" s="34"/>
      <c r="P418" s="53"/>
      <c r="Q418" s="53"/>
      <c r="R418" s="54"/>
      <c r="S418" s="53"/>
      <c r="T418" s="55"/>
      <c r="U418" s="34"/>
      <c r="V418" s="34"/>
      <c r="W418" s="34"/>
      <c r="X418" s="34"/>
      <c r="Y418" s="56"/>
      <c r="Z418" s="57"/>
      <c r="AA418" s="58"/>
      <c r="AB418" s="31"/>
    </row>
    <row r="419" ht="24.0" customHeight="1">
      <c r="A419" s="47"/>
      <c r="B419" s="48"/>
      <c r="C419" s="49"/>
      <c r="D419" s="34"/>
      <c r="E419" s="50"/>
      <c r="F419" s="34"/>
      <c r="G419" s="34"/>
      <c r="H419" s="34"/>
      <c r="I419" s="34"/>
      <c r="J419" s="34"/>
      <c r="K419" s="51"/>
      <c r="L419" s="34"/>
      <c r="M419" s="52"/>
      <c r="N419" s="34"/>
      <c r="O419" s="34"/>
      <c r="P419" s="53"/>
      <c r="Q419" s="53"/>
      <c r="R419" s="54"/>
      <c r="S419" s="53"/>
      <c r="T419" s="55"/>
      <c r="U419" s="34"/>
      <c r="V419" s="34"/>
      <c r="W419" s="34"/>
      <c r="X419" s="34"/>
      <c r="Y419" s="56"/>
      <c r="Z419" s="57"/>
      <c r="AA419" s="58"/>
      <c r="AB419" s="31"/>
    </row>
    <row r="420" ht="24.0" customHeight="1">
      <c r="A420" s="47"/>
      <c r="B420" s="48"/>
      <c r="C420" s="49"/>
      <c r="D420" s="34"/>
      <c r="E420" s="50"/>
      <c r="F420" s="34"/>
      <c r="G420" s="34"/>
      <c r="H420" s="34"/>
      <c r="I420" s="34"/>
      <c r="J420" s="34"/>
      <c r="K420" s="51"/>
      <c r="L420" s="34"/>
      <c r="M420" s="52"/>
      <c r="N420" s="34"/>
      <c r="O420" s="34"/>
      <c r="P420" s="53"/>
      <c r="Q420" s="53"/>
      <c r="R420" s="54"/>
      <c r="S420" s="53"/>
      <c r="T420" s="55"/>
      <c r="U420" s="34"/>
      <c r="V420" s="34"/>
      <c r="W420" s="34"/>
      <c r="X420" s="34"/>
      <c r="Y420" s="56"/>
      <c r="Z420" s="57"/>
      <c r="AA420" s="58"/>
      <c r="AB420" s="31"/>
    </row>
    <row r="421" ht="24.0" customHeight="1">
      <c r="A421" s="47"/>
      <c r="B421" s="48"/>
      <c r="C421" s="49"/>
      <c r="D421" s="34"/>
      <c r="E421" s="50"/>
      <c r="F421" s="34"/>
      <c r="G421" s="34"/>
      <c r="H421" s="34"/>
      <c r="I421" s="34"/>
      <c r="J421" s="34"/>
      <c r="K421" s="51"/>
      <c r="L421" s="34"/>
      <c r="M421" s="52"/>
      <c r="N421" s="34"/>
      <c r="O421" s="34"/>
      <c r="P421" s="53"/>
      <c r="Q421" s="53"/>
      <c r="R421" s="54"/>
      <c r="S421" s="53"/>
      <c r="T421" s="55"/>
      <c r="U421" s="34"/>
      <c r="V421" s="34"/>
      <c r="W421" s="34"/>
      <c r="X421" s="34"/>
      <c r="Y421" s="56"/>
      <c r="Z421" s="57"/>
      <c r="AA421" s="58"/>
      <c r="AB421" s="31"/>
    </row>
    <row r="422" ht="24.0" customHeight="1">
      <c r="A422" s="47"/>
      <c r="B422" s="48"/>
      <c r="C422" s="49"/>
      <c r="D422" s="34"/>
      <c r="E422" s="50"/>
      <c r="F422" s="34"/>
      <c r="G422" s="34"/>
      <c r="H422" s="34"/>
      <c r="I422" s="34"/>
      <c r="J422" s="34"/>
      <c r="K422" s="51"/>
      <c r="L422" s="34"/>
      <c r="M422" s="52"/>
      <c r="N422" s="34"/>
      <c r="O422" s="34"/>
      <c r="P422" s="53"/>
      <c r="Q422" s="53"/>
      <c r="R422" s="54"/>
      <c r="S422" s="53"/>
      <c r="T422" s="55"/>
      <c r="U422" s="34"/>
      <c r="V422" s="34"/>
      <c r="W422" s="34"/>
      <c r="X422" s="34"/>
      <c r="Y422" s="56"/>
      <c r="Z422" s="57"/>
      <c r="AA422" s="58"/>
      <c r="AB422" s="31"/>
    </row>
    <row r="423" ht="24.0" customHeight="1">
      <c r="A423" s="47"/>
      <c r="B423" s="48"/>
      <c r="C423" s="49"/>
      <c r="D423" s="34"/>
      <c r="E423" s="50"/>
      <c r="F423" s="34"/>
      <c r="G423" s="34"/>
      <c r="H423" s="34"/>
      <c r="I423" s="34"/>
      <c r="J423" s="34"/>
      <c r="K423" s="51"/>
      <c r="L423" s="34"/>
      <c r="M423" s="52"/>
      <c r="N423" s="34"/>
      <c r="O423" s="34"/>
      <c r="P423" s="53"/>
      <c r="Q423" s="53"/>
      <c r="R423" s="54"/>
      <c r="S423" s="53"/>
      <c r="T423" s="55"/>
      <c r="U423" s="34"/>
      <c r="V423" s="34"/>
      <c r="W423" s="34"/>
      <c r="X423" s="34"/>
      <c r="Y423" s="56"/>
      <c r="Z423" s="57"/>
      <c r="AA423" s="58"/>
      <c r="AB423" s="31"/>
    </row>
    <row r="424" ht="24.0" customHeight="1">
      <c r="A424" s="47"/>
      <c r="B424" s="48"/>
      <c r="C424" s="49"/>
      <c r="D424" s="34"/>
      <c r="E424" s="50"/>
      <c r="F424" s="34"/>
      <c r="G424" s="34"/>
      <c r="H424" s="34"/>
      <c r="I424" s="34"/>
      <c r="J424" s="34"/>
      <c r="K424" s="51"/>
      <c r="L424" s="34"/>
      <c r="M424" s="52"/>
      <c r="N424" s="34"/>
      <c r="O424" s="34"/>
      <c r="P424" s="53"/>
      <c r="Q424" s="53"/>
      <c r="R424" s="54"/>
      <c r="S424" s="53"/>
      <c r="T424" s="55"/>
      <c r="U424" s="34"/>
      <c r="V424" s="34"/>
      <c r="W424" s="34"/>
      <c r="X424" s="34"/>
      <c r="Y424" s="56"/>
      <c r="Z424" s="57"/>
      <c r="AA424" s="58"/>
      <c r="AB424" s="31"/>
    </row>
    <row r="425" ht="24.0" customHeight="1">
      <c r="A425" s="47"/>
      <c r="B425" s="48"/>
      <c r="C425" s="49"/>
      <c r="D425" s="34"/>
      <c r="E425" s="50"/>
      <c r="F425" s="34"/>
      <c r="G425" s="34"/>
      <c r="H425" s="34"/>
      <c r="I425" s="34"/>
      <c r="J425" s="34"/>
      <c r="K425" s="51"/>
      <c r="L425" s="34"/>
      <c r="M425" s="52"/>
      <c r="N425" s="34"/>
      <c r="O425" s="34"/>
      <c r="P425" s="53"/>
      <c r="Q425" s="53"/>
      <c r="R425" s="54"/>
      <c r="S425" s="53"/>
      <c r="T425" s="55"/>
      <c r="U425" s="34"/>
      <c r="V425" s="34"/>
      <c r="W425" s="34"/>
      <c r="X425" s="34"/>
      <c r="Y425" s="56"/>
      <c r="Z425" s="57"/>
      <c r="AA425" s="58"/>
      <c r="AB425" s="31"/>
    </row>
    <row r="426" ht="24.0" customHeight="1">
      <c r="A426" s="47"/>
      <c r="B426" s="48"/>
      <c r="C426" s="49"/>
      <c r="D426" s="34"/>
      <c r="E426" s="50"/>
      <c r="F426" s="34"/>
      <c r="G426" s="34"/>
      <c r="H426" s="34"/>
      <c r="I426" s="34"/>
      <c r="J426" s="34"/>
      <c r="K426" s="51"/>
      <c r="L426" s="34"/>
      <c r="M426" s="52"/>
      <c r="N426" s="34"/>
      <c r="O426" s="34"/>
      <c r="P426" s="53"/>
      <c r="Q426" s="53"/>
      <c r="R426" s="54"/>
      <c r="S426" s="53"/>
      <c r="T426" s="55"/>
      <c r="U426" s="34"/>
      <c r="V426" s="34"/>
      <c r="W426" s="34"/>
      <c r="X426" s="34"/>
      <c r="Y426" s="56"/>
      <c r="Z426" s="57"/>
      <c r="AA426" s="58"/>
      <c r="AB426" s="31"/>
    </row>
    <row r="427" ht="24.0" customHeight="1">
      <c r="A427" s="47"/>
      <c r="B427" s="48"/>
      <c r="C427" s="49"/>
      <c r="D427" s="34"/>
      <c r="E427" s="50"/>
      <c r="F427" s="34"/>
      <c r="G427" s="34"/>
      <c r="H427" s="34"/>
      <c r="I427" s="34"/>
      <c r="J427" s="34"/>
      <c r="K427" s="51"/>
      <c r="L427" s="34"/>
      <c r="M427" s="52"/>
      <c r="N427" s="34"/>
      <c r="O427" s="34"/>
      <c r="P427" s="53"/>
      <c r="Q427" s="53"/>
      <c r="R427" s="54"/>
      <c r="S427" s="53"/>
      <c r="T427" s="55"/>
      <c r="U427" s="34"/>
      <c r="V427" s="34"/>
      <c r="W427" s="34"/>
      <c r="X427" s="34"/>
      <c r="Y427" s="56"/>
      <c r="Z427" s="57"/>
      <c r="AA427" s="58"/>
      <c r="AB427" s="31"/>
    </row>
    <row r="428" ht="24.0" customHeight="1">
      <c r="A428" s="47"/>
      <c r="B428" s="48"/>
      <c r="C428" s="49"/>
      <c r="D428" s="34"/>
      <c r="E428" s="50"/>
      <c r="F428" s="34"/>
      <c r="G428" s="34"/>
      <c r="H428" s="34"/>
      <c r="I428" s="34"/>
      <c r="J428" s="34"/>
      <c r="K428" s="51"/>
      <c r="L428" s="34"/>
      <c r="M428" s="52"/>
      <c r="N428" s="34"/>
      <c r="O428" s="34"/>
      <c r="P428" s="53"/>
      <c r="Q428" s="53"/>
      <c r="R428" s="54"/>
      <c r="S428" s="53"/>
      <c r="T428" s="55"/>
      <c r="U428" s="34"/>
      <c r="V428" s="34"/>
      <c r="W428" s="34"/>
      <c r="X428" s="34"/>
      <c r="Y428" s="56"/>
      <c r="Z428" s="57"/>
      <c r="AA428" s="58"/>
      <c r="AB428" s="31"/>
    </row>
    <row r="429" ht="24.0" customHeight="1">
      <c r="A429" s="47"/>
      <c r="B429" s="48"/>
      <c r="C429" s="49"/>
      <c r="D429" s="34"/>
      <c r="E429" s="50"/>
      <c r="F429" s="34"/>
      <c r="G429" s="34"/>
      <c r="H429" s="34"/>
      <c r="I429" s="34"/>
      <c r="J429" s="34"/>
      <c r="K429" s="51"/>
      <c r="L429" s="34"/>
      <c r="M429" s="52"/>
      <c r="N429" s="34"/>
      <c r="O429" s="34"/>
      <c r="P429" s="53"/>
      <c r="Q429" s="53"/>
      <c r="R429" s="54"/>
      <c r="S429" s="53"/>
      <c r="T429" s="55"/>
      <c r="U429" s="34"/>
      <c r="V429" s="34"/>
      <c r="W429" s="34"/>
      <c r="X429" s="34"/>
      <c r="Y429" s="56"/>
      <c r="Z429" s="57"/>
      <c r="AA429" s="58"/>
      <c r="AB429" s="31"/>
    </row>
    <row r="430" ht="24.0" customHeight="1">
      <c r="A430" s="47"/>
      <c r="B430" s="48"/>
      <c r="C430" s="49"/>
      <c r="D430" s="34"/>
      <c r="E430" s="50"/>
      <c r="F430" s="34"/>
      <c r="G430" s="34"/>
      <c r="H430" s="34"/>
      <c r="I430" s="34"/>
      <c r="J430" s="34"/>
      <c r="K430" s="51"/>
      <c r="L430" s="34"/>
      <c r="M430" s="52"/>
      <c r="N430" s="34"/>
      <c r="O430" s="34"/>
      <c r="P430" s="53"/>
      <c r="Q430" s="53"/>
      <c r="R430" s="54"/>
      <c r="S430" s="53"/>
      <c r="T430" s="55"/>
      <c r="U430" s="34"/>
      <c r="V430" s="34"/>
      <c r="W430" s="34"/>
      <c r="X430" s="34"/>
      <c r="Y430" s="56"/>
      <c r="Z430" s="57"/>
      <c r="AA430" s="58"/>
      <c r="AB430" s="31"/>
    </row>
    <row r="431" ht="24.0" customHeight="1">
      <c r="A431" s="47"/>
      <c r="B431" s="48"/>
      <c r="C431" s="49"/>
      <c r="D431" s="34"/>
      <c r="E431" s="50"/>
      <c r="F431" s="34"/>
      <c r="G431" s="34"/>
      <c r="H431" s="34"/>
      <c r="I431" s="34"/>
      <c r="J431" s="34"/>
      <c r="K431" s="51"/>
      <c r="L431" s="34"/>
      <c r="M431" s="52"/>
      <c r="N431" s="34"/>
      <c r="O431" s="34"/>
      <c r="P431" s="53"/>
      <c r="Q431" s="53"/>
      <c r="R431" s="54"/>
      <c r="S431" s="53"/>
      <c r="T431" s="55"/>
      <c r="U431" s="34"/>
      <c r="V431" s="34"/>
      <c r="W431" s="34"/>
      <c r="X431" s="34"/>
      <c r="Y431" s="56"/>
      <c r="Z431" s="57"/>
      <c r="AA431" s="58"/>
      <c r="AB431" s="31"/>
    </row>
    <row r="432" ht="24.0" customHeight="1">
      <c r="A432" s="47"/>
      <c r="B432" s="48"/>
      <c r="C432" s="49"/>
      <c r="D432" s="34"/>
      <c r="E432" s="50"/>
      <c r="F432" s="34"/>
      <c r="G432" s="34"/>
      <c r="H432" s="34"/>
      <c r="I432" s="34"/>
      <c r="J432" s="34"/>
      <c r="K432" s="51"/>
      <c r="L432" s="34"/>
      <c r="M432" s="52"/>
      <c r="N432" s="34"/>
      <c r="O432" s="34"/>
      <c r="P432" s="53"/>
      <c r="Q432" s="53"/>
      <c r="R432" s="54"/>
      <c r="S432" s="53"/>
      <c r="T432" s="55"/>
      <c r="U432" s="34"/>
      <c r="V432" s="34"/>
      <c r="W432" s="34"/>
      <c r="X432" s="34"/>
      <c r="Y432" s="56"/>
      <c r="Z432" s="57"/>
      <c r="AA432" s="58"/>
      <c r="AB432" s="31"/>
    </row>
    <row r="433" ht="24.0" customHeight="1">
      <c r="A433" s="47"/>
      <c r="B433" s="48"/>
      <c r="C433" s="49"/>
      <c r="D433" s="34"/>
      <c r="E433" s="50"/>
      <c r="F433" s="34"/>
      <c r="G433" s="34"/>
      <c r="H433" s="34"/>
      <c r="I433" s="34"/>
      <c r="J433" s="34"/>
      <c r="K433" s="51"/>
      <c r="L433" s="34"/>
      <c r="M433" s="52"/>
      <c r="N433" s="34"/>
      <c r="O433" s="34"/>
      <c r="P433" s="53"/>
      <c r="Q433" s="53"/>
      <c r="R433" s="54"/>
      <c r="S433" s="53"/>
      <c r="T433" s="55"/>
      <c r="U433" s="34"/>
      <c r="V433" s="34"/>
      <c r="W433" s="34"/>
      <c r="X433" s="34"/>
      <c r="Y433" s="56"/>
      <c r="Z433" s="57"/>
      <c r="AA433" s="58"/>
      <c r="AB433" s="31"/>
    </row>
    <row r="434" ht="24.0" customHeight="1">
      <c r="A434" s="47"/>
      <c r="B434" s="48"/>
      <c r="C434" s="49"/>
      <c r="D434" s="34"/>
      <c r="E434" s="50"/>
      <c r="F434" s="34"/>
      <c r="G434" s="34"/>
      <c r="H434" s="34"/>
      <c r="I434" s="34"/>
      <c r="J434" s="34"/>
      <c r="K434" s="51"/>
      <c r="L434" s="34"/>
      <c r="M434" s="52"/>
      <c r="N434" s="34"/>
      <c r="O434" s="34"/>
      <c r="P434" s="53"/>
      <c r="Q434" s="53"/>
      <c r="R434" s="54"/>
      <c r="S434" s="53"/>
      <c r="T434" s="55"/>
      <c r="U434" s="34"/>
      <c r="V434" s="34"/>
      <c r="W434" s="34"/>
      <c r="X434" s="34"/>
      <c r="Y434" s="56"/>
      <c r="Z434" s="57"/>
      <c r="AA434" s="58"/>
      <c r="AB434" s="31"/>
    </row>
    <row r="435" ht="24.0" customHeight="1">
      <c r="A435" s="47"/>
      <c r="B435" s="48"/>
      <c r="C435" s="49"/>
      <c r="D435" s="34"/>
      <c r="E435" s="50"/>
      <c r="F435" s="34"/>
      <c r="G435" s="34"/>
      <c r="H435" s="34"/>
      <c r="I435" s="34"/>
      <c r="J435" s="34"/>
      <c r="K435" s="51"/>
      <c r="L435" s="34"/>
      <c r="M435" s="52"/>
      <c r="N435" s="34"/>
      <c r="O435" s="34"/>
      <c r="P435" s="53"/>
      <c r="Q435" s="53"/>
      <c r="R435" s="54"/>
      <c r="S435" s="53"/>
      <c r="T435" s="55"/>
      <c r="U435" s="34"/>
      <c r="V435" s="34"/>
      <c r="W435" s="34"/>
      <c r="X435" s="34"/>
      <c r="Y435" s="56"/>
      <c r="Z435" s="57"/>
      <c r="AA435" s="58"/>
      <c r="AB435" s="31"/>
    </row>
    <row r="436" ht="24.0" customHeight="1">
      <c r="A436" s="47"/>
      <c r="B436" s="48"/>
      <c r="C436" s="49"/>
      <c r="D436" s="34"/>
      <c r="E436" s="50"/>
      <c r="F436" s="34"/>
      <c r="G436" s="34"/>
      <c r="H436" s="34"/>
      <c r="I436" s="34"/>
      <c r="J436" s="34"/>
      <c r="K436" s="51"/>
      <c r="L436" s="34"/>
      <c r="M436" s="52"/>
      <c r="N436" s="34"/>
      <c r="O436" s="34"/>
      <c r="P436" s="53"/>
      <c r="Q436" s="53"/>
      <c r="R436" s="54"/>
      <c r="S436" s="53"/>
      <c r="T436" s="55"/>
      <c r="U436" s="34"/>
      <c r="V436" s="34"/>
      <c r="W436" s="34"/>
      <c r="X436" s="34"/>
      <c r="Y436" s="56"/>
      <c r="Z436" s="57"/>
      <c r="AA436" s="58"/>
      <c r="AB436" s="31"/>
    </row>
    <row r="437" ht="24.0" customHeight="1">
      <c r="A437" s="47"/>
      <c r="B437" s="48"/>
      <c r="C437" s="49"/>
      <c r="D437" s="34"/>
      <c r="E437" s="50"/>
      <c r="F437" s="34"/>
      <c r="G437" s="34"/>
      <c r="H437" s="34"/>
      <c r="I437" s="34"/>
      <c r="J437" s="34"/>
      <c r="K437" s="51"/>
      <c r="L437" s="34"/>
      <c r="M437" s="52"/>
      <c r="N437" s="34"/>
      <c r="O437" s="34"/>
      <c r="P437" s="53"/>
      <c r="Q437" s="53"/>
      <c r="R437" s="54"/>
      <c r="S437" s="53"/>
      <c r="T437" s="55"/>
      <c r="U437" s="34"/>
      <c r="V437" s="34"/>
      <c r="W437" s="34"/>
      <c r="X437" s="34"/>
      <c r="Y437" s="56"/>
      <c r="Z437" s="57"/>
      <c r="AA437" s="58"/>
      <c r="AB437" s="31"/>
    </row>
    <row r="438" ht="24.0" customHeight="1">
      <c r="A438" s="47"/>
      <c r="B438" s="48"/>
      <c r="C438" s="49"/>
      <c r="D438" s="34"/>
      <c r="E438" s="50"/>
      <c r="F438" s="34"/>
      <c r="G438" s="34"/>
      <c r="H438" s="34"/>
      <c r="I438" s="34"/>
      <c r="J438" s="34"/>
      <c r="K438" s="51"/>
      <c r="L438" s="34"/>
      <c r="M438" s="52"/>
      <c r="N438" s="34"/>
      <c r="O438" s="34"/>
      <c r="P438" s="53"/>
      <c r="Q438" s="53"/>
      <c r="R438" s="54"/>
      <c r="S438" s="53"/>
      <c r="T438" s="55"/>
      <c r="U438" s="34"/>
      <c r="V438" s="34"/>
      <c r="W438" s="34"/>
      <c r="X438" s="34"/>
      <c r="Y438" s="56"/>
      <c r="Z438" s="57"/>
      <c r="AA438" s="58"/>
      <c r="AB438" s="31"/>
    </row>
    <row r="439" ht="24.0" customHeight="1">
      <c r="A439" s="47"/>
      <c r="B439" s="48"/>
      <c r="C439" s="49"/>
      <c r="D439" s="34"/>
      <c r="E439" s="50"/>
      <c r="F439" s="34"/>
      <c r="G439" s="34"/>
      <c r="H439" s="34"/>
      <c r="I439" s="34"/>
      <c r="J439" s="34"/>
      <c r="K439" s="51"/>
      <c r="L439" s="34"/>
      <c r="M439" s="52"/>
      <c r="N439" s="34"/>
      <c r="O439" s="34"/>
      <c r="P439" s="53"/>
      <c r="Q439" s="53"/>
      <c r="R439" s="54"/>
      <c r="S439" s="53"/>
      <c r="T439" s="55"/>
      <c r="U439" s="34"/>
      <c r="V439" s="34"/>
      <c r="W439" s="34"/>
      <c r="X439" s="34"/>
      <c r="Y439" s="56"/>
      <c r="Z439" s="57"/>
      <c r="AA439" s="58"/>
      <c r="AB439" s="31"/>
    </row>
    <row r="440" ht="24.0" customHeight="1">
      <c r="A440" s="47"/>
      <c r="B440" s="48"/>
      <c r="C440" s="49"/>
      <c r="D440" s="34"/>
      <c r="E440" s="50"/>
      <c r="F440" s="34"/>
      <c r="G440" s="34"/>
      <c r="H440" s="34"/>
      <c r="I440" s="34"/>
      <c r="J440" s="34"/>
      <c r="K440" s="51"/>
      <c r="L440" s="34"/>
      <c r="M440" s="52"/>
      <c r="N440" s="34"/>
      <c r="O440" s="34"/>
      <c r="P440" s="53"/>
      <c r="Q440" s="53"/>
      <c r="R440" s="54"/>
      <c r="S440" s="53"/>
      <c r="T440" s="55"/>
      <c r="U440" s="34"/>
      <c r="V440" s="34"/>
      <c r="W440" s="34"/>
      <c r="X440" s="34"/>
      <c r="Y440" s="56"/>
      <c r="Z440" s="57"/>
      <c r="AA440" s="58"/>
      <c r="AB440" s="31"/>
    </row>
    <row r="441" ht="24.0" customHeight="1">
      <c r="A441" s="47"/>
      <c r="B441" s="48"/>
      <c r="C441" s="49"/>
      <c r="D441" s="34"/>
      <c r="E441" s="50"/>
      <c r="F441" s="34"/>
      <c r="G441" s="34"/>
      <c r="H441" s="34"/>
      <c r="I441" s="34"/>
      <c r="J441" s="34"/>
      <c r="K441" s="51"/>
      <c r="L441" s="34"/>
      <c r="M441" s="52"/>
      <c r="N441" s="34"/>
      <c r="O441" s="34"/>
      <c r="P441" s="53"/>
      <c r="Q441" s="53"/>
      <c r="R441" s="54"/>
      <c r="S441" s="53"/>
      <c r="T441" s="55"/>
      <c r="U441" s="34"/>
      <c r="V441" s="34"/>
      <c r="W441" s="34"/>
      <c r="X441" s="34"/>
      <c r="Y441" s="56"/>
      <c r="Z441" s="57"/>
      <c r="AA441" s="58"/>
      <c r="AB441" s="31"/>
    </row>
    <row r="442" ht="24.0" customHeight="1">
      <c r="A442" s="47"/>
      <c r="B442" s="48"/>
      <c r="C442" s="49"/>
      <c r="D442" s="34"/>
      <c r="E442" s="50"/>
      <c r="F442" s="34"/>
      <c r="G442" s="34"/>
      <c r="H442" s="34"/>
      <c r="I442" s="34"/>
      <c r="J442" s="34"/>
      <c r="K442" s="51"/>
      <c r="L442" s="34"/>
      <c r="M442" s="52"/>
      <c r="N442" s="34"/>
      <c r="O442" s="34"/>
      <c r="P442" s="53"/>
      <c r="Q442" s="53"/>
      <c r="R442" s="54"/>
      <c r="S442" s="53"/>
      <c r="T442" s="55"/>
      <c r="U442" s="34"/>
      <c r="V442" s="34"/>
      <c r="W442" s="34"/>
      <c r="X442" s="34"/>
      <c r="Y442" s="56"/>
      <c r="Z442" s="57"/>
      <c r="AA442" s="58"/>
      <c r="AB442" s="31"/>
    </row>
    <row r="443" ht="24.0" customHeight="1">
      <c r="A443" s="47"/>
      <c r="B443" s="48"/>
      <c r="C443" s="49"/>
      <c r="D443" s="34"/>
      <c r="E443" s="50"/>
      <c r="F443" s="34"/>
      <c r="G443" s="34"/>
      <c r="H443" s="34"/>
      <c r="I443" s="34"/>
      <c r="J443" s="34"/>
      <c r="K443" s="51"/>
      <c r="L443" s="34"/>
      <c r="M443" s="52"/>
      <c r="N443" s="34"/>
      <c r="O443" s="34"/>
      <c r="P443" s="53"/>
      <c r="Q443" s="53"/>
      <c r="R443" s="54"/>
      <c r="S443" s="53"/>
      <c r="T443" s="55"/>
      <c r="U443" s="34"/>
      <c r="V443" s="34"/>
      <c r="W443" s="34"/>
      <c r="X443" s="34"/>
      <c r="Y443" s="56"/>
      <c r="Z443" s="57"/>
      <c r="AA443" s="58"/>
      <c r="AB443" s="31"/>
    </row>
    <row r="444" ht="24.0" customHeight="1">
      <c r="A444" s="47"/>
      <c r="B444" s="48"/>
      <c r="C444" s="49"/>
      <c r="D444" s="34"/>
      <c r="E444" s="50"/>
      <c r="F444" s="34"/>
      <c r="G444" s="34"/>
      <c r="H444" s="34"/>
      <c r="I444" s="34"/>
      <c r="J444" s="34"/>
      <c r="K444" s="51"/>
      <c r="L444" s="34"/>
      <c r="M444" s="52"/>
      <c r="N444" s="34"/>
      <c r="O444" s="34"/>
      <c r="P444" s="53"/>
      <c r="Q444" s="53"/>
      <c r="R444" s="54"/>
      <c r="S444" s="53"/>
      <c r="T444" s="55"/>
      <c r="U444" s="34"/>
      <c r="V444" s="34"/>
      <c r="W444" s="34"/>
      <c r="X444" s="34"/>
      <c r="Y444" s="56"/>
      <c r="Z444" s="57"/>
      <c r="AA444" s="58"/>
      <c r="AB444" s="31"/>
    </row>
    <row r="445" ht="24.0" customHeight="1">
      <c r="A445" s="47"/>
      <c r="B445" s="48"/>
      <c r="C445" s="49"/>
      <c r="D445" s="34"/>
      <c r="E445" s="50"/>
      <c r="F445" s="34"/>
      <c r="G445" s="34"/>
      <c r="H445" s="34"/>
      <c r="I445" s="34"/>
      <c r="J445" s="34"/>
      <c r="K445" s="51"/>
      <c r="L445" s="34"/>
      <c r="M445" s="52"/>
      <c r="N445" s="34"/>
      <c r="O445" s="34"/>
      <c r="P445" s="53"/>
      <c r="Q445" s="53"/>
      <c r="R445" s="54"/>
      <c r="S445" s="53"/>
      <c r="T445" s="55"/>
      <c r="U445" s="34"/>
      <c r="V445" s="34"/>
      <c r="W445" s="34"/>
      <c r="X445" s="34"/>
      <c r="Y445" s="56"/>
      <c r="Z445" s="57"/>
      <c r="AA445" s="58"/>
      <c r="AB445" s="31"/>
    </row>
    <row r="446" ht="24.0" customHeight="1">
      <c r="A446" s="47"/>
      <c r="B446" s="48"/>
      <c r="C446" s="49"/>
      <c r="D446" s="34"/>
      <c r="E446" s="50"/>
      <c r="F446" s="34"/>
      <c r="G446" s="34"/>
      <c r="H446" s="34"/>
      <c r="I446" s="34"/>
      <c r="J446" s="34"/>
      <c r="K446" s="51"/>
      <c r="L446" s="34"/>
      <c r="M446" s="52"/>
      <c r="N446" s="34"/>
      <c r="O446" s="34"/>
      <c r="P446" s="53"/>
      <c r="Q446" s="53"/>
      <c r="R446" s="54"/>
      <c r="S446" s="53"/>
      <c r="T446" s="55"/>
      <c r="U446" s="34"/>
      <c r="V446" s="34"/>
      <c r="W446" s="34"/>
      <c r="X446" s="34"/>
      <c r="Y446" s="56"/>
      <c r="Z446" s="57"/>
      <c r="AA446" s="58"/>
      <c r="AB446" s="31"/>
    </row>
    <row r="447" ht="24.0" customHeight="1">
      <c r="A447" s="47"/>
      <c r="B447" s="48"/>
      <c r="C447" s="49"/>
      <c r="D447" s="34"/>
      <c r="E447" s="50"/>
      <c r="F447" s="34"/>
      <c r="G447" s="34"/>
      <c r="H447" s="34"/>
      <c r="I447" s="34"/>
      <c r="J447" s="34"/>
      <c r="K447" s="51"/>
      <c r="L447" s="34"/>
      <c r="M447" s="52"/>
      <c r="N447" s="34"/>
      <c r="O447" s="34"/>
      <c r="P447" s="53"/>
      <c r="Q447" s="53"/>
      <c r="R447" s="54"/>
      <c r="S447" s="53"/>
      <c r="T447" s="55"/>
      <c r="U447" s="34"/>
      <c r="V447" s="34"/>
      <c r="W447" s="34"/>
      <c r="X447" s="34"/>
      <c r="Y447" s="56"/>
      <c r="Z447" s="57"/>
      <c r="AA447" s="58"/>
      <c r="AB447" s="31"/>
    </row>
    <row r="448" ht="24.0" customHeight="1">
      <c r="A448" s="47"/>
      <c r="B448" s="48"/>
      <c r="C448" s="49"/>
      <c r="D448" s="34"/>
      <c r="E448" s="50"/>
      <c r="F448" s="34"/>
      <c r="G448" s="34"/>
      <c r="H448" s="34"/>
      <c r="I448" s="34"/>
      <c r="J448" s="34"/>
      <c r="K448" s="51"/>
      <c r="L448" s="34"/>
      <c r="M448" s="52"/>
      <c r="N448" s="34"/>
      <c r="O448" s="34"/>
      <c r="P448" s="53"/>
      <c r="Q448" s="53"/>
      <c r="R448" s="54"/>
      <c r="S448" s="53"/>
      <c r="T448" s="55"/>
      <c r="U448" s="34"/>
      <c r="V448" s="34"/>
      <c r="W448" s="34"/>
      <c r="X448" s="34"/>
      <c r="Y448" s="56"/>
      <c r="Z448" s="57"/>
      <c r="AA448" s="58"/>
      <c r="AB448" s="31"/>
    </row>
    <row r="449" ht="24.0" customHeight="1">
      <c r="A449" s="47"/>
      <c r="B449" s="48"/>
      <c r="C449" s="49"/>
      <c r="D449" s="34"/>
      <c r="E449" s="50"/>
      <c r="F449" s="34"/>
      <c r="G449" s="34"/>
      <c r="H449" s="34"/>
      <c r="I449" s="34"/>
      <c r="J449" s="34"/>
      <c r="K449" s="51"/>
      <c r="L449" s="34"/>
      <c r="M449" s="52"/>
      <c r="N449" s="34"/>
      <c r="O449" s="34"/>
      <c r="P449" s="53"/>
      <c r="Q449" s="53"/>
      <c r="R449" s="54"/>
      <c r="S449" s="53"/>
      <c r="T449" s="55"/>
      <c r="U449" s="34"/>
      <c r="V449" s="34"/>
      <c r="W449" s="34"/>
      <c r="X449" s="34"/>
      <c r="Y449" s="56"/>
      <c r="Z449" s="57"/>
      <c r="AA449" s="58"/>
      <c r="AB449" s="31"/>
    </row>
    <row r="450" ht="24.0" customHeight="1">
      <c r="A450" s="47"/>
      <c r="B450" s="48"/>
      <c r="C450" s="49"/>
      <c r="D450" s="34"/>
      <c r="E450" s="50"/>
      <c r="F450" s="34"/>
      <c r="G450" s="34"/>
      <c r="H450" s="34"/>
      <c r="I450" s="34"/>
      <c r="J450" s="34"/>
      <c r="K450" s="51"/>
      <c r="L450" s="34"/>
      <c r="M450" s="52"/>
      <c r="N450" s="34"/>
      <c r="O450" s="34"/>
      <c r="P450" s="53"/>
      <c r="Q450" s="53"/>
      <c r="R450" s="54"/>
      <c r="S450" s="53"/>
      <c r="T450" s="55"/>
      <c r="U450" s="34"/>
      <c r="V450" s="34"/>
      <c r="W450" s="34"/>
      <c r="X450" s="34"/>
      <c r="Y450" s="56"/>
      <c r="Z450" s="57"/>
      <c r="AA450" s="58"/>
      <c r="AB450" s="31"/>
    </row>
    <row r="451" ht="24.0" customHeight="1">
      <c r="A451" s="47"/>
      <c r="B451" s="48"/>
      <c r="C451" s="49"/>
      <c r="D451" s="34"/>
      <c r="E451" s="50"/>
      <c r="F451" s="34"/>
      <c r="G451" s="34"/>
      <c r="H451" s="34"/>
      <c r="I451" s="34"/>
      <c r="J451" s="34"/>
      <c r="K451" s="51"/>
      <c r="L451" s="34"/>
      <c r="M451" s="52"/>
      <c r="N451" s="34"/>
      <c r="O451" s="34"/>
      <c r="P451" s="53"/>
      <c r="Q451" s="53"/>
      <c r="R451" s="54"/>
      <c r="S451" s="53"/>
      <c r="T451" s="55"/>
      <c r="U451" s="34"/>
      <c r="V451" s="34"/>
      <c r="W451" s="34"/>
      <c r="X451" s="34"/>
      <c r="Y451" s="56"/>
      <c r="Z451" s="57"/>
      <c r="AA451" s="58"/>
      <c r="AB451" s="31"/>
    </row>
    <row r="452" ht="24.0" customHeight="1">
      <c r="A452" s="47"/>
      <c r="B452" s="48"/>
      <c r="C452" s="49"/>
      <c r="D452" s="34"/>
      <c r="E452" s="50"/>
      <c r="F452" s="34"/>
      <c r="G452" s="34"/>
      <c r="H452" s="34"/>
      <c r="I452" s="34"/>
      <c r="J452" s="34"/>
      <c r="K452" s="51"/>
      <c r="L452" s="34"/>
      <c r="M452" s="52"/>
      <c r="N452" s="34"/>
      <c r="O452" s="34"/>
      <c r="P452" s="53"/>
      <c r="Q452" s="53"/>
      <c r="R452" s="54"/>
      <c r="S452" s="53"/>
      <c r="T452" s="55"/>
      <c r="U452" s="34"/>
      <c r="V452" s="34"/>
      <c r="W452" s="34"/>
      <c r="X452" s="34"/>
      <c r="Y452" s="56"/>
      <c r="Z452" s="57"/>
      <c r="AA452" s="58"/>
      <c r="AB452" s="31"/>
    </row>
    <row r="453" ht="24.0" customHeight="1">
      <c r="A453" s="47"/>
      <c r="B453" s="48"/>
      <c r="C453" s="49"/>
      <c r="D453" s="34"/>
      <c r="E453" s="50"/>
      <c r="F453" s="34"/>
      <c r="G453" s="34"/>
      <c r="H453" s="34"/>
      <c r="I453" s="34"/>
      <c r="J453" s="34"/>
      <c r="K453" s="51"/>
      <c r="L453" s="34"/>
      <c r="M453" s="52"/>
      <c r="N453" s="34"/>
      <c r="O453" s="34"/>
      <c r="P453" s="53"/>
      <c r="Q453" s="53"/>
      <c r="R453" s="54"/>
      <c r="S453" s="53"/>
      <c r="T453" s="55"/>
      <c r="U453" s="34"/>
      <c r="V453" s="34"/>
      <c r="W453" s="34"/>
      <c r="X453" s="34"/>
      <c r="Y453" s="56"/>
      <c r="Z453" s="57"/>
      <c r="AA453" s="58"/>
      <c r="AB453" s="31"/>
    </row>
    <row r="454" ht="24.0" customHeight="1">
      <c r="A454" s="47"/>
      <c r="B454" s="48"/>
      <c r="C454" s="49"/>
      <c r="D454" s="34"/>
      <c r="E454" s="50"/>
      <c r="F454" s="34"/>
      <c r="G454" s="34"/>
      <c r="H454" s="34"/>
      <c r="I454" s="34"/>
      <c r="J454" s="34"/>
      <c r="K454" s="51"/>
      <c r="L454" s="34"/>
      <c r="M454" s="52"/>
      <c r="N454" s="34"/>
      <c r="O454" s="34"/>
      <c r="P454" s="53"/>
      <c r="Q454" s="53"/>
      <c r="R454" s="54"/>
      <c r="S454" s="53"/>
      <c r="T454" s="55"/>
      <c r="U454" s="34"/>
      <c r="V454" s="34"/>
      <c r="W454" s="34"/>
      <c r="X454" s="34"/>
      <c r="Y454" s="56"/>
      <c r="Z454" s="57"/>
      <c r="AA454" s="58"/>
      <c r="AB454" s="31"/>
    </row>
    <row r="455" ht="24.0" customHeight="1">
      <c r="A455" s="47"/>
      <c r="B455" s="48"/>
      <c r="C455" s="49"/>
      <c r="D455" s="34"/>
      <c r="E455" s="50"/>
      <c r="F455" s="34"/>
      <c r="G455" s="34"/>
      <c r="H455" s="34"/>
      <c r="I455" s="34"/>
      <c r="J455" s="34"/>
      <c r="K455" s="51"/>
      <c r="L455" s="34"/>
      <c r="M455" s="52"/>
      <c r="N455" s="34"/>
      <c r="O455" s="34"/>
      <c r="P455" s="53"/>
      <c r="Q455" s="53"/>
      <c r="R455" s="54"/>
      <c r="S455" s="53"/>
      <c r="T455" s="55"/>
      <c r="U455" s="34"/>
      <c r="V455" s="34"/>
      <c r="W455" s="34"/>
      <c r="X455" s="34"/>
      <c r="Y455" s="56"/>
      <c r="Z455" s="57"/>
      <c r="AA455" s="58"/>
      <c r="AB455" s="31"/>
    </row>
    <row r="456" ht="24.0" customHeight="1">
      <c r="A456" s="47"/>
      <c r="B456" s="48"/>
      <c r="C456" s="49"/>
      <c r="D456" s="34"/>
      <c r="E456" s="50"/>
      <c r="F456" s="34"/>
      <c r="G456" s="34"/>
      <c r="H456" s="34"/>
      <c r="I456" s="34"/>
      <c r="J456" s="34"/>
      <c r="K456" s="51"/>
      <c r="L456" s="34"/>
      <c r="M456" s="52"/>
      <c r="N456" s="34"/>
      <c r="O456" s="34"/>
      <c r="P456" s="53"/>
      <c r="Q456" s="53"/>
      <c r="R456" s="54"/>
      <c r="S456" s="53"/>
      <c r="T456" s="55"/>
      <c r="U456" s="34"/>
      <c r="V456" s="34"/>
      <c r="W456" s="34"/>
      <c r="X456" s="34"/>
      <c r="Y456" s="56"/>
      <c r="Z456" s="57"/>
      <c r="AA456" s="58"/>
      <c r="AB456" s="31"/>
    </row>
    <row r="457" ht="24.0" customHeight="1">
      <c r="A457" s="47"/>
      <c r="B457" s="48"/>
      <c r="C457" s="49"/>
      <c r="D457" s="34"/>
      <c r="E457" s="50"/>
      <c r="F457" s="34"/>
      <c r="G457" s="34"/>
      <c r="H457" s="34"/>
      <c r="I457" s="34"/>
      <c r="J457" s="34"/>
      <c r="K457" s="51"/>
      <c r="L457" s="34"/>
      <c r="M457" s="52"/>
      <c r="N457" s="34"/>
      <c r="O457" s="34"/>
      <c r="P457" s="53"/>
      <c r="Q457" s="53"/>
      <c r="R457" s="54"/>
      <c r="S457" s="53"/>
      <c r="T457" s="55"/>
      <c r="U457" s="34"/>
      <c r="V457" s="34"/>
      <c r="W457" s="34"/>
      <c r="X457" s="34"/>
      <c r="Y457" s="56"/>
      <c r="Z457" s="57"/>
      <c r="AA457" s="58"/>
      <c r="AB457" s="31"/>
    </row>
    <row r="458" ht="24.0" customHeight="1">
      <c r="A458" s="47"/>
      <c r="B458" s="48"/>
      <c r="C458" s="49"/>
      <c r="D458" s="34"/>
      <c r="E458" s="50"/>
      <c r="F458" s="34"/>
      <c r="G458" s="34"/>
      <c r="H458" s="34"/>
      <c r="I458" s="34"/>
      <c r="J458" s="34"/>
      <c r="K458" s="51"/>
      <c r="L458" s="34"/>
      <c r="M458" s="52"/>
      <c r="N458" s="34"/>
      <c r="O458" s="34"/>
      <c r="P458" s="53"/>
      <c r="Q458" s="53"/>
      <c r="R458" s="54"/>
      <c r="S458" s="53"/>
      <c r="T458" s="55"/>
      <c r="U458" s="34"/>
      <c r="V458" s="34"/>
      <c r="W458" s="34"/>
      <c r="X458" s="34"/>
      <c r="Y458" s="56"/>
      <c r="Z458" s="57"/>
      <c r="AA458" s="58"/>
      <c r="AB458" s="31"/>
    </row>
    <row r="459" ht="24.0" customHeight="1">
      <c r="A459" s="47"/>
      <c r="B459" s="48"/>
      <c r="C459" s="49"/>
      <c r="D459" s="34"/>
      <c r="E459" s="50"/>
      <c r="F459" s="34"/>
      <c r="G459" s="34"/>
      <c r="H459" s="34"/>
      <c r="I459" s="34"/>
      <c r="J459" s="34"/>
      <c r="K459" s="51"/>
      <c r="L459" s="34"/>
      <c r="M459" s="52"/>
      <c r="N459" s="34"/>
      <c r="O459" s="34"/>
      <c r="P459" s="53"/>
      <c r="Q459" s="53"/>
      <c r="R459" s="54"/>
      <c r="S459" s="53"/>
      <c r="T459" s="55"/>
      <c r="U459" s="34"/>
      <c r="V459" s="34"/>
      <c r="W459" s="34"/>
      <c r="X459" s="34"/>
      <c r="Y459" s="56"/>
      <c r="Z459" s="57"/>
      <c r="AA459" s="58"/>
      <c r="AB459" s="31"/>
    </row>
    <row r="460" ht="24.0" customHeight="1">
      <c r="A460" s="47"/>
      <c r="B460" s="48"/>
      <c r="C460" s="49"/>
      <c r="D460" s="34"/>
      <c r="E460" s="50"/>
      <c r="F460" s="34"/>
      <c r="G460" s="34"/>
      <c r="H460" s="34"/>
      <c r="I460" s="34"/>
      <c r="J460" s="34"/>
      <c r="K460" s="51"/>
      <c r="L460" s="34"/>
      <c r="M460" s="52"/>
      <c r="N460" s="34"/>
      <c r="O460" s="34"/>
      <c r="P460" s="53"/>
      <c r="Q460" s="53"/>
      <c r="R460" s="54"/>
      <c r="S460" s="53"/>
      <c r="T460" s="55"/>
      <c r="U460" s="34"/>
      <c r="V460" s="34"/>
      <c r="W460" s="34"/>
      <c r="X460" s="34"/>
      <c r="Y460" s="56"/>
      <c r="Z460" s="57"/>
      <c r="AA460" s="58"/>
      <c r="AB460" s="31"/>
    </row>
    <row r="461" ht="24.0" customHeight="1">
      <c r="A461" s="47"/>
      <c r="B461" s="48"/>
      <c r="C461" s="49"/>
      <c r="D461" s="34"/>
      <c r="E461" s="50"/>
      <c r="F461" s="34"/>
      <c r="G461" s="34"/>
      <c r="H461" s="34"/>
      <c r="I461" s="34"/>
      <c r="J461" s="34"/>
      <c r="K461" s="51"/>
      <c r="L461" s="34"/>
      <c r="M461" s="52"/>
      <c r="N461" s="34"/>
      <c r="O461" s="34"/>
      <c r="P461" s="53"/>
      <c r="Q461" s="53"/>
      <c r="R461" s="54"/>
      <c r="S461" s="53"/>
      <c r="T461" s="55"/>
      <c r="U461" s="34"/>
      <c r="V461" s="34"/>
      <c r="W461" s="34"/>
      <c r="X461" s="34"/>
      <c r="Y461" s="56"/>
      <c r="Z461" s="57"/>
      <c r="AA461" s="58"/>
      <c r="AB461" s="31"/>
    </row>
    <row r="462" ht="24.0" customHeight="1">
      <c r="A462" s="47"/>
      <c r="B462" s="48"/>
      <c r="C462" s="49"/>
      <c r="D462" s="34"/>
      <c r="E462" s="50"/>
      <c r="F462" s="34"/>
      <c r="G462" s="34"/>
      <c r="H462" s="34"/>
      <c r="I462" s="34"/>
      <c r="J462" s="34"/>
      <c r="K462" s="51"/>
      <c r="L462" s="34"/>
      <c r="M462" s="52"/>
      <c r="N462" s="34"/>
      <c r="O462" s="34"/>
      <c r="P462" s="53"/>
      <c r="Q462" s="53"/>
      <c r="R462" s="54"/>
      <c r="S462" s="53"/>
      <c r="T462" s="55"/>
      <c r="U462" s="34"/>
      <c r="V462" s="34"/>
      <c r="W462" s="34"/>
      <c r="X462" s="34"/>
      <c r="Y462" s="56"/>
      <c r="Z462" s="57"/>
      <c r="AA462" s="58"/>
      <c r="AB462" s="31"/>
    </row>
    <row r="463" ht="24.0" customHeight="1">
      <c r="A463" s="47"/>
      <c r="B463" s="48"/>
      <c r="C463" s="49"/>
      <c r="D463" s="34"/>
      <c r="E463" s="50"/>
      <c r="F463" s="34"/>
      <c r="G463" s="34"/>
      <c r="H463" s="34"/>
      <c r="I463" s="34"/>
      <c r="J463" s="34"/>
      <c r="K463" s="51"/>
      <c r="L463" s="34"/>
      <c r="M463" s="52"/>
      <c r="N463" s="34"/>
      <c r="O463" s="34"/>
      <c r="P463" s="53"/>
      <c r="Q463" s="53"/>
      <c r="R463" s="54"/>
      <c r="S463" s="53"/>
      <c r="T463" s="55"/>
      <c r="U463" s="34"/>
      <c r="V463" s="34"/>
      <c r="W463" s="34"/>
      <c r="X463" s="34"/>
      <c r="Y463" s="56"/>
      <c r="Z463" s="57"/>
      <c r="AA463" s="58"/>
      <c r="AB463" s="31"/>
    </row>
    <row r="464" ht="24.0" customHeight="1">
      <c r="A464" s="47"/>
      <c r="B464" s="48"/>
      <c r="C464" s="49"/>
      <c r="D464" s="34"/>
      <c r="E464" s="50"/>
      <c r="F464" s="34"/>
      <c r="G464" s="34"/>
      <c r="H464" s="34"/>
      <c r="I464" s="34"/>
      <c r="J464" s="34"/>
      <c r="K464" s="51"/>
      <c r="L464" s="34"/>
      <c r="M464" s="52"/>
      <c r="N464" s="34"/>
      <c r="O464" s="34"/>
      <c r="P464" s="53"/>
      <c r="Q464" s="53"/>
      <c r="R464" s="54"/>
      <c r="S464" s="53"/>
      <c r="T464" s="55"/>
      <c r="U464" s="34"/>
      <c r="V464" s="34"/>
      <c r="W464" s="34"/>
      <c r="X464" s="34"/>
      <c r="Y464" s="56"/>
      <c r="Z464" s="57"/>
      <c r="AA464" s="58"/>
      <c r="AB464" s="31"/>
    </row>
    <row r="465" ht="24.0" customHeight="1">
      <c r="A465" s="47"/>
      <c r="B465" s="48"/>
      <c r="C465" s="49"/>
      <c r="D465" s="34"/>
      <c r="E465" s="50"/>
      <c r="F465" s="34"/>
      <c r="G465" s="34"/>
      <c r="H465" s="34"/>
      <c r="I465" s="34"/>
      <c r="J465" s="34"/>
      <c r="K465" s="51"/>
      <c r="L465" s="34"/>
      <c r="M465" s="52"/>
      <c r="N465" s="34"/>
      <c r="O465" s="34"/>
      <c r="P465" s="53"/>
      <c r="Q465" s="53"/>
      <c r="R465" s="54"/>
      <c r="S465" s="53"/>
      <c r="T465" s="55"/>
      <c r="U465" s="34"/>
      <c r="V465" s="34"/>
      <c r="W465" s="34"/>
      <c r="X465" s="34"/>
      <c r="Y465" s="56"/>
      <c r="Z465" s="57"/>
      <c r="AA465" s="58"/>
      <c r="AB465" s="31"/>
    </row>
    <row r="466" ht="24.0" customHeight="1">
      <c r="A466" s="47"/>
      <c r="B466" s="48"/>
      <c r="C466" s="49"/>
      <c r="D466" s="34"/>
      <c r="E466" s="50"/>
      <c r="F466" s="34"/>
      <c r="G466" s="34"/>
      <c r="H466" s="34"/>
      <c r="I466" s="34"/>
      <c r="J466" s="34"/>
      <c r="K466" s="51"/>
      <c r="L466" s="34"/>
      <c r="M466" s="52"/>
      <c r="N466" s="34"/>
      <c r="O466" s="34"/>
      <c r="P466" s="53"/>
      <c r="Q466" s="53"/>
      <c r="R466" s="54"/>
      <c r="S466" s="53"/>
      <c r="T466" s="55"/>
      <c r="U466" s="34"/>
      <c r="V466" s="34"/>
      <c r="W466" s="34"/>
      <c r="X466" s="34"/>
      <c r="Y466" s="56"/>
      <c r="Z466" s="57"/>
      <c r="AA466" s="58"/>
      <c r="AB466" s="31"/>
    </row>
    <row r="467" ht="24.0" customHeight="1">
      <c r="A467" s="47"/>
      <c r="B467" s="48"/>
      <c r="C467" s="49"/>
      <c r="D467" s="34"/>
      <c r="E467" s="50"/>
      <c r="F467" s="34"/>
      <c r="G467" s="34"/>
      <c r="H467" s="34"/>
      <c r="I467" s="34"/>
      <c r="J467" s="34"/>
      <c r="K467" s="51"/>
      <c r="L467" s="34"/>
      <c r="M467" s="52"/>
      <c r="N467" s="34"/>
      <c r="O467" s="34"/>
      <c r="P467" s="53"/>
      <c r="Q467" s="53"/>
      <c r="R467" s="54"/>
      <c r="S467" s="53"/>
      <c r="T467" s="55"/>
      <c r="U467" s="34"/>
      <c r="V467" s="34"/>
      <c r="W467" s="34"/>
      <c r="X467" s="34"/>
      <c r="Y467" s="56"/>
      <c r="Z467" s="57"/>
      <c r="AA467" s="58"/>
      <c r="AB467" s="31"/>
    </row>
    <row r="468" ht="24.0" customHeight="1">
      <c r="A468" s="47"/>
      <c r="B468" s="48"/>
      <c r="C468" s="49"/>
      <c r="D468" s="34"/>
      <c r="E468" s="50"/>
      <c r="F468" s="34"/>
      <c r="G468" s="34"/>
      <c r="H468" s="34"/>
      <c r="I468" s="34"/>
      <c r="J468" s="34"/>
      <c r="K468" s="51"/>
      <c r="L468" s="34"/>
      <c r="M468" s="52"/>
      <c r="N468" s="34"/>
      <c r="O468" s="34"/>
      <c r="P468" s="53"/>
      <c r="Q468" s="53"/>
      <c r="R468" s="54"/>
      <c r="S468" s="53"/>
      <c r="T468" s="55"/>
      <c r="U468" s="34"/>
      <c r="V468" s="34"/>
      <c r="W468" s="34"/>
      <c r="X468" s="34"/>
      <c r="Y468" s="56"/>
      <c r="Z468" s="57"/>
      <c r="AA468" s="58"/>
      <c r="AB468" s="31"/>
    </row>
    <row r="469" ht="24.0" customHeight="1">
      <c r="A469" s="47"/>
      <c r="B469" s="48"/>
      <c r="C469" s="49"/>
      <c r="D469" s="34"/>
      <c r="E469" s="50"/>
      <c r="F469" s="34"/>
      <c r="G469" s="34"/>
      <c r="H469" s="34"/>
      <c r="I469" s="34"/>
      <c r="J469" s="34"/>
      <c r="K469" s="51"/>
      <c r="L469" s="34"/>
      <c r="M469" s="52"/>
      <c r="N469" s="34"/>
      <c r="O469" s="34"/>
      <c r="P469" s="53"/>
      <c r="Q469" s="53"/>
      <c r="R469" s="54"/>
      <c r="S469" s="53"/>
      <c r="T469" s="55"/>
      <c r="U469" s="34"/>
      <c r="V469" s="34"/>
      <c r="W469" s="34"/>
      <c r="X469" s="34"/>
      <c r="Y469" s="56"/>
      <c r="Z469" s="57"/>
      <c r="AA469" s="58"/>
      <c r="AB469" s="31"/>
    </row>
    <row r="470" ht="24.0" customHeight="1">
      <c r="A470" s="47"/>
      <c r="B470" s="48"/>
      <c r="C470" s="49"/>
      <c r="D470" s="34"/>
      <c r="E470" s="50"/>
      <c r="F470" s="34"/>
      <c r="G470" s="34"/>
      <c r="H470" s="34"/>
      <c r="I470" s="34"/>
      <c r="J470" s="34"/>
      <c r="K470" s="51"/>
      <c r="L470" s="34"/>
      <c r="M470" s="52"/>
      <c r="N470" s="34"/>
      <c r="O470" s="34"/>
      <c r="P470" s="53"/>
      <c r="Q470" s="53"/>
      <c r="R470" s="54"/>
      <c r="S470" s="53"/>
      <c r="T470" s="55"/>
      <c r="U470" s="34"/>
      <c r="V470" s="34"/>
      <c r="W470" s="34"/>
      <c r="X470" s="34"/>
      <c r="Y470" s="56"/>
      <c r="Z470" s="57"/>
      <c r="AA470" s="58"/>
      <c r="AB470" s="31"/>
    </row>
    <row r="471" ht="24.0" customHeight="1">
      <c r="A471" s="47"/>
      <c r="B471" s="48"/>
      <c r="C471" s="49"/>
      <c r="D471" s="34"/>
      <c r="E471" s="50"/>
      <c r="F471" s="34"/>
      <c r="G471" s="34"/>
      <c r="H471" s="34"/>
      <c r="I471" s="34"/>
      <c r="J471" s="34"/>
      <c r="K471" s="51"/>
      <c r="L471" s="34"/>
      <c r="M471" s="52"/>
      <c r="N471" s="34"/>
      <c r="O471" s="34"/>
      <c r="P471" s="53"/>
      <c r="Q471" s="53"/>
      <c r="R471" s="54"/>
      <c r="S471" s="53"/>
      <c r="T471" s="55"/>
      <c r="U471" s="34"/>
      <c r="V471" s="34"/>
      <c r="W471" s="34"/>
      <c r="X471" s="34"/>
      <c r="Y471" s="56"/>
      <c r="Z471" s="57"/>
      <c r="AA471" s="58"/>
      <c r="AB471" s="31"/>
    </row>
    <row r="472" ht="24.0" customHeight="1">
      <c r="A472" s="47"/>
      <c r="B472" s="48"/>
      <c r="C472" s="49"/>
      <c r="D472" s="34"/>
      <c r="E472" s="50"/>
      <c r="F472" s="34"/>
      <c r="G472" s="34"/>
      <c r="H472" s="34"/>
      <c r="I472" s="34"/>
      <c r="J472" s="34"/>
      <c r="K472" s="51"/>
      <c r="L472" s="34"/>
      <c r="M472" s="52"/>
      <c r="N472" s="34"/>
      <c r="O472" s="34"/>
      <c r="P472" s="53"/>
      <c r="Q472" s="53"/>
      <c r="R472" s="54"/>
      <c r="S472" s="53"/>
      <c r="T472" s="55"/>
      <c r="U472" s="34"/>
      <c r="V472" s="34"/>
      <c r="W472" s="34"/>
      <c r="X472" s="34"/>
      <c r="Y472" s="56"/>
      <c r="Z472" s="57"/>
      <c r="AA472" s="58"/>
      <c r="AB472" s="31"/>
    </row>
    <row r="473" ht="24.0" customHeight="1">
      <c r="A473" s="47"/>
      <c r="B473" s="48"/>
      <c r="C473" s="49"/>
      <c r="D473" s="34"/>
      <c r="E473" s="50"/>
      <c r="F473" s="34"/>
      <c r="G473" s="34"/>
      <c r="H473" s="34"/>
      <c r="I473" s="34"/>
      <c r="J473" s="34"/>
      <c r="K473" s="51"/>
      <c r="L473" s="34"/>
      <c r="M473" s="52"/>
      <c r="N473" s="34"/>
      <c r="O473" s="34"/>
      <c r="P473" s="53"/>
      <c r="Q473" s="53"/>
      <c r="R473" s="54"/>
      <c r="S473" s="53"/>
      <c r="T473" s="55"/>
      <c r="U473" s="34"/>
      <c r="V473" s="34"/>
      <c r="W473" s="34"/>
      <c r="X473" s="34"/>
      <c r="Y473" s="56"/>
      <c r="Z473" s="57"/>
      <c r="AA473" s="58"/>
      <c r="AB473" s="31"/>
    </row>
    <row r="474" ht="24.0" customHeight="1">
      <c r="A474" s="47"/>
      <c r="B474" s="48"/>
      <c r="C474" s="49"/>
      <c r="D474" s="34"/>
      <c r="E474" s="50"/>
      <c r="F474" s="34"/>
      <c r="G474" s="34"/>
      <c r="H474" s="34"/>
      <c r="I474" s="34"/>
      <c r="J474" s="34"/>
      <c r="K474" s="51"/>
      <c r="L474" s="34"/>
      <c r="M474" s="52"/>
      <c r="N474" s="34"/>
      <c r="O474" s="34"/>
      <c r="P474" s="53"/>
      <c r="Q474" s="53"/>
      <c r="R474" s="54"/>
      <c r="S474" s="53"/>
      <c r="T474" s="55"/>
      <c r="U474" s="34"/>
      <c r="V474" s="34"/>
      <c r="W474" s="34"/>
      <c r="X474" s="34"/>
      <c r="Y474" s="56"/>
      <c r="Z474" s="57"/>
      <c r="AA474" s="58"/>
      <c r="AB474" s="31"/>
    </row>
    <row r="475" ht="24.0" customHeight="1">
      <c r="A475" s="47"/>
      <c r="B475" s="48"/>
      <c r="C475" s="49"/>
      <c r="D475" s="34"/>
      <c r="E475" s="50"/>
      <c r="F475" s="34"/>
      <c r="G475" s="34"/>
      <c r="H475" s="34"/>
      <c r="I475" s="34"/>
      <c r="J475" s="34"/>
      <c r="K475" s="51"/>
      <c r="L475" s="34"/>
      <c r="M475" s="52"/>
      <c r="N475" s="34"/>
      <c r="O475" s="34"/>
      <c r="P475" s="53"/>
      <c r="Q475" s="53"/>
      <c r="R475" s="54"/>
      <c r="S475" s="53"/>
      <c r="T475" s="55"/>
      <c r="U475" s="34"/>
      <c r="V475" s="34"/>
      <c r="W475" s="34"/>
      <c r="X475" s="34"/>
      <c r="Y475" s="56"/>
      <c r="Z475" s="57"/>
      <c r="AA475" s="58"/>
      <c r="AB475" s="31"/>
    </row>
    <row r="476" ht="24.0" customHeight="1">
      <c r="A476" s="47"/>
      <c r="B476" s="48"/>
      <c r="C476" s="49"/>
      <c r="D476" s="34"/>
      <c r="E476" s="50"/>
      <c r="F476" s="34"/>
      <c r="G476" s="34"/>
      <c r="H476" s="34"/>
      <c r="I476" s="34"/>
      <c r="J476" s="34"/>
      <c r="K476" s="51"/>
      <c r="L476" s="34"/>
      <c r="M476" s="52"/>
      <c r="N476" s="34"/>
      <c r="O476" s="34"/>
      <c r="P476" s="53"/>
      <c r="Q476" s="53"/>
      <c r="R476" s="54"/>
      <c r="S476" s="53"/>
      <c r="T476" s="55"/>
      <c r="U476" s="34"/>
      <c r="V476" s="34"/>
      <c r="W476" s="34"/>
      <c r="X476" s="34"/>
      <c r="Y476" s="56"/>
      <c r="Z476" s="57"/>
      <c r="AA476" s="58"/>
      <c r="AB476" s="31"/>
    </row>
    <row r="477" ht="24.0" customHeight="1">
      <c r="A477" s="47"/>
      <c r="B477" s="48"/>
      <c r="C477" s="49"/>
      <c r="D477" s="34"/>
      <c r="E477" s="50"/>
      <c r="F477" s="34"/>
      <c r="G477" s="34"/>
      <c r="H477" s="34"/>
      <c r="I477" s="34"/>
      <c r="J477" s="34"/>
      <c r="K477" s="51"/>
      <c r="L477" s="34"/>
      <c r="M477" s="52"/>
      <c r="N477" s="34"/>
      <c r="O477" s="34"/>
      <c r="P477" s="53"/>
      <c r="Q477" s="53"/>
      <c r="R477" s="54"/>
      <c r="S477" s="53"/>
      <c r="T477" s="55"/>
      <c r="U477" s="34"/>
      <c r="V477" s="34"/>
      <c r="W477" s="34"/>
      <c r="X477" s="34"/>
      <c r="Y477" s="56"/>
      <c r="Z477" s="57"/>
      <c r="AA477" s="58"/>
      <c r="AB477" s="31"/>
    </row>
    <row r="478" ht="24.0" customHeight="1">
      <c r="A478" s="47"/>
      <c r="B478" s="48"/>
      <c r="C478" s="49"/>
      <c r="D478" s="34"/>
      <c r="E478" s="50"/>
      <c r="F478" s="34"/>
      <c r="G478" s="34"/>
      <c r="H478" s="34"/>
      <c r="I478" s="34"/>
      <c r="J478" s="34"/>
      <c r="K478" s="51"/>
      <c r="L478" s="34"/>
      <c r="M478" s="52"/>
      <c r="N478" s="34"/>
      <c r="O478" s="34"/>
      <c r="P478" s="53"/>
      <c r="Q478" s="53"/>
      <c r="R478" s="54"/>
      <c r="S478" s="53"/>
      <c r="T478" s="55"/>
      <c r="U478" s="34"/>
      <c r="V478" s="34"/>
      <c r="W478" s="34"/>
      <c r="X478" s="34"/>
      <c r="Y478" s="56"/>
      <c r="Z478" s="57"/>
      <c r="AA478" s="58"/>
      <c r="AB478" s="31"/>
    </row>
    <row r="479" ht="24.0" customHeight="1">
      <c r="A479" s="47"/>
      <c r="B479" s="48"/>
      <c r="C479" s="49"/>
      <c r="D479" s="34"/>
      <c r="E479" s="50"/>
      <c r="F479" s="34"/>
      <c r="G479" s="34"/>
      <c r="H479" s="34"/>
      <c r="I479" s="34"/>
      <c r="J479" s="34"/>
      <c r="K479" s="51"/>
      <c r="L479" s="34"/>
      <c r="M479" s="52"/>
      <c r="N479" s="34"/>
      <c r="O479" s="34"/>
      <c r="P479" s="53"/>
      <c r="Q479" s="53"/>
      <c r="R479" s="54"/>
      <c r="S479" s="53"/>
      <c r="T479" s="55"/>
      <c r="U479" s="34"/>
      <c r="V479" s="34"/>
      <c r="W479" s="34"/>
      <c r="X479" s="34"/>
      <c r="Y479" s="56"/>
      <c r="Z479" s="57"/>
      <c r="AA479" s="58"/>
      <c r="AB479" s="31"/>
    </row>
    <row r="480" ht="24.0" customHeight="1">
      <c r="A480" s="47"/>
      <c r="B480" s="48"/>
      <c r="C480" s="49"/>
      <c r="D480" s="34"/>
      <c r="E480" s="50"/>
      <c r="F480" s="34"/>
      <c r="G480" s="34"/>
      <c r="H480" s="34"/>
      <c r="I480" s="34"/>
      <c r="J480" s="34"/>
      <c r="K480" s="51"/>
      <c r="L480" s="34"/>
      <c r="M480" s="52"/>
      <c r="N480" s="34"/>
      <c r="O480" s="34"/>
      <c r="P480" s="53"/>
      <c r="Q480" s="53"/>
      <c r="R480" s="54"/>
      <c r="S480" s="53"/>
      <c r="T480" s="55"/>
      <c r="U480" s="34"/>
      <c r="V480" s="34"/>
      <c r="W480" s="34"/>
      <c r="X480" s="34"/>
      <c r="Y480" s="56"/>
      <c r="Z480" s="57"/>
      <c r="AA480" s="58"/>
      <c r="AB480" s="31"/>
    </row>
    <row r="481" ht="24.0" customHeight="1">
      <c r="A481" s="47"/>
      <c r="B481" s="48"/>
      <c r="C481" s="49"/>
      <c r="D481" s="34"/>
      <c r="E481" s="50"/>
      <c r="F481" s="34"/>
      <c r="G481" s="34"/>
      <c r="H481" s="34"/>
      <c r="I481" s="34"/>
      <c r="J481" s="34"/>
      <c r="K481" s="51"/>
      <c r="L481" s="34"/>
      <c r="M481" s="52"/>
      <c r="N481" s="34"/>
      <c r="O481" s="34"/>
      <c r="P481" s="53"/>
      <c r="Q481" s="53"/>
      <c r="R481" s="54"/>
      <c r="S481" s="53"/>
      <c r="T481" s="55"/>
      <c r="U481" s="34"/>
      <c r="V481" s="34"/>
      <c r="W481" s="34"/>
      <c r="X481" s="34"/>
      <c r="Y481" s="56"/>
      <c r="Z481" s="57"/>
      <c r="AA481" s="58"/>
      <c r="AB481" s="31"/>
    </row>
    <row r="482" ht="24.0" customHeight="1">
      <c r="A482" s="47"/>
      <c r="B482" s="48"/>
      <c r="C482" s="49"/>
      <c r="D482" s="34"/>
      <c r="E482" s="50"/>
      <c r="F482" s="34"/>
      <c r="G482" s="34"/>
      <c r="H482" s="34"/>
      <c r="I482" s="34"/>
      <c r="J482" s="34"/>
      <c r="K482" s="51"/>
      <c r="L482" s="34"/>
      <c r="M482" s="52"/>
      <c r="N482" s="34"/>
      <c r="O482" s="34"/>
      <c r="P482" s="53"/>
      <c r="Q482" s="53"/>
      <c r="R482" s="54"/>
      <c r="S482" s="53"/>
      <c r="T482" s="55"/>
      <c r="U482" s="34"/>
      <c r="V482" s="34"/>
      <c r="W482" s="34"/>
      <c r="X482" s="34"/>
      <c r="Y482" s="56"/>
      <c r="Z482" s="57"/>
      <c r="AA482" s="58"/>
      <c r="AB482" s="31"/>
    </row>
    <row r="483" ht="24.0" customHeight="1">
      <c r="A483" s="47"/>
      <c r="B483" s="48"/>
      <c r="C483" s="49"/>
      <c r="D483" s="34"/>
      <c r="E483" s="50"/>
      <c r="F483" s="34"/>
      <c r="G483" s="34"/>
      <c r="H483" s="34"/>
      <c r="I483" s="34"/>
      <c r="J483" s="34"/>
      <c r="K483" s="51"/>
      <c r="L483" s="34"/>
      <c r="M483" s="52"/>
      <c r="N483" s="34"/>
      <c r="O483" s="34"/>
      <c r="P483" s="53"/>
      <c r="Q483" s="53"/>
      <c r="R483" s="54"/>
      <c r="S483" s="53"/>
      <c r="T483" s="55"/>
      <c r="U483" s="34"/>
      <c r="V483" s="34"/>
      <c r="W483" s="34"/>
      <c r="X483" s="34"/>
      <c r="Y483" s="56"/>
      <c r="Z483" s="57"/>
      <c r="AA483" s="58"/>
      <c r="AB483" s="31"/>
    </row>
    <row r="484" ht="24.0" customHeight="1">
      <c r="A484" s="47"/>
      <c r="B484" s="48"/>
      <c r="C484" s="49"/>
      <c r="D484" s="34"/>
      <c r="E484" s="50"/>
      <c r="F484" s="34"/>
      <c r="G484" s="34"/>
      <c r="H484" s="34"/>
      <c r="I484" s="34"/>
      <c r="J484" s="34"/>
      <c r="K484" s="51"/>
      <c r="L484" s="34"/>
      <c r="M484" s="52"/>
      <c r="N484" s="34"/>
      <c r="O484" s="34"/>
      <c r="P484" s="53"/>
      <c r="Q484" s="53"/>
      <c r="R484" s="54"/>
      <c r="S484" s="53"/>
      <c r="T484" s="55"/>
      <c r="U484" s="34"/>
      <c r="V484" s="34"/>
      <c r="W484" s="34"/>
      <c r="X484" s="34"/>
      <c r="Y484" s="56"/>
      <c r="Z484" s="57"/>
      <c r="AA484" s="58"/>
      <c r="AB484" s="31"/>
    </row>
    <row r="485" ht="24.0" customHeight="1">
      <c r="A485" s="47"/>
      <c r="B485" s="48"/>
      <c r="C485" s="49"/>
      <c r="D485" s="34"/>
      <c r="E485" s="50"/>
      <c r="F485" s="34"/>
      <c r="G485" s="34"/>
      <c r="H485" s="34"/>
      <c r="I485" s="34"/>
      <c r="J485" s="34"/>
      <c r="K485" s="51"/>
      <c r="L485" s="34"/>
      <c r="M485" s="52"/>
      <c r="N485" s="34"/>
      <c r="O485" s="34"/>
      <c r="P485" s="53"/>
      <c r="Q485" s="53"/>
      <c r="R485" s="54"/>
      <c r="S485" s="53"/>
      <c r="T485" s="55"/>
      <c r="U485" s="34"/>
      <c r="V485" s="34"/>
      <c r="W485" s="34"/>
      <c r="X485" s="34"/>
      <c r="Y485" s="56"/>
      <c r="Z485" s="57"/>
      <c r="AA485" s="58"/>
      <c r="AB485" s="31"/>
    </row>
    <row r="486" ht="24.0" customHeight="1">
      <c r="A486" s="47"/>
      <c r="B486" s="48"/>
      <c r="C486" s="49"/>
      <c r="D486" s="34"/>
      <c r="E486" s="50"/>
      <c r="F486" s="34"/>
      <c r="G486" s="34"/>
      <c r="H486" s="34"/>
      <c r="I486" s="34"/>
      <c r="J486" s="34"/>
      <c r="K486" s="51"/>
      <c r="L486" s="34"/>
      <c r="M486" s="52"/>
      <c r="N486" s="34"/>
      <c r="O486" s="34"/>
      <c r="P486" s="53"/>
      <c r="Q486" s="53"/>
      <c r="R486" s="54"/>
      <c r="S486" s="53"/>
      <c r="T486" s="55"/>
      <c r="U486" s="34"/>
      <c r="V486" s="34"/>
      <c r="W486" s="34"/>
      <c r="X486" s="34"/>
      <c r="Y486" s="56"/>
      <c r="Z486" s="57"/>
      <c r="AA486" s="58"/>
      <c r="AB486" s="31"/>
    </row>
    <row r="487" ht="24.0" customHeight="1">
      <c r="A487" s="47"/>
      <c r="B487" s="48"/>
      <c r="C487" s="49"/>
      <c r="D487" s="34"/>
      <c r="E487" s="50"/>
      <c r="F487" s="34"/>
      <c r="G487" s="34"/>
      <c r="H487" s="34"/>
      <c r="I487" s="34"/>
      <c r="J487" s="34"/>
      <c r="K487" s="51"/>
      <c r="L487" s="34"/>
      <c r="M487" s="52"/>
      <c r="N487" s="34"/>
      <c r="O487" s="34"/>
      <c r="P487" s="53"/>
      <c r="Q487" s="53"/>
      <c r="R487" s="54"/>
      <c r="S487" s="53"/>
      <c r="T487" s="55"/>
      <c r="U487" s="34"/>
      <c r="V487" s="34"/>
      <c r="W487" s="34"/>
      <c r="X487" s="34"/>
      <c r="Y487" s="56"/>
      <c r="Z487" s="57"/>
      <c r="AA487" s="58"/>
      <c r="AB487" s="31"/>
    </row>
    <row r="488" ht="24.0" customHeight="1">
      <c r="A488" s="47"/>
      <c r="B488" s="48"/>
      <c r="C488" s="49"/>
      <c r="D488" s="34"/>
      <c r="E488" s="50"/>
      <c r="F488" s="34"/>
      <c r="G488" s="34"/>
      <c r="H488" s="34"/>
      <c r="I488" s="34"/>
      <c r="J488" s="34"/>
      <c r="K488" s="51"/>
      <c r="L488" s="34"/>
      <c r="M488" s="52"/>
      <c r="N488" s="34"/>
      <c r="O488" s="34"/>
      <c r="P488" s="53"/>
      <c r="Q488" s="53"/>
      <c r="R488" s="54"/>
      <c r="S488" s="53"/>
      <c r="T488" s="55"/>
      <c r="U488" s="34"/>
      <c r="V488" s="34"/>
      <c r="W488" s="34"/>
      <c r="X488" s="34"/>
      <c r="Y488" s="56"/>
      <c r="Z488" s="57"/>
      <c r="AA488" s="58"/>
      <c r="AB488" s="31"/>
    </row>
    <row r="489" ht="24.0" customHeight="1">
      <c r="A489" s="47"/>
      <c r="B489" s="48"/>
      <c r="C489" s="49"/>
      <c r="D489" s="34"/>
      <c r="E489" s="50"/>
      <c r="F489" s="34"/>
      <c r="G489" s="34"/>
      <c r="H489" s="34"/>
      <c r="I489" s="34"/>
      <c r="J489" s="34"/>
      <c r="K489" s="51"/>
      <c r="L489" s="34"/>
      <c r="M489" s="52"/>
      <c r="N489" s="34"/>
      <c r="O489" s="34"/>
      <c r="P489" s="53"/>
      <c r="Q489" s="53"/>
      <c r="R489" s="54"/>
      <c r="S489" s="53"/>
      <c r="T489" s="55"/>
      <c r="U489" s="34"/>
      <c r="V489" s="34"/>
      <c r="W489" s="34"/>
      <c r="X489" s="34"/>
      <c r="Y489" s="56"/>
      <c r="Z489" s="57"/>
      <c r="AA489" s="58"/>
      <c r="AB489" s="31"/>
    </row>
    <row r="490" ht="24.0" customHeight="1">
      <c r="A490" s="47"/>
      <c r="B490" s="48"/>
      <c r="C490" s="49"/>
      <c r="D490" s="34"/>
      <c r="E490" s="50"/>
      <c r="F490" s="34"/>
      <c r="G490" s="34"/>
      <c r="H490" s="34"/>
      <c r="I490" s="34"/>
      <c r="J490" s="34"/>
      <c r="K490" s="51"/>
      <c r="L490" s="34"/>
      <c r="M490" s="52"/>
      <c r="N490" s="34"/>
      <c r="O490" s="34"/>
      <c r="P490" s="53"/>
      <c r="Q490" s="53"/>
      <c r="R490" s="54"/>
      <c r="S490" s="53"/>
      <c r="T490" s="55"/>
      <c r="U490" s="34"/>
      <c r="V490" s="34"/>
      <c r="W490" s="34"/>
      <c r="X490" s="34"/>
      <c r="Y490" s="56"/>
      <c r="Z490" s="57"/>
      <c r="AA490" s="58"/>
      <c r="AB490" s="31"/>
    </row>
    <row r="491" ht="24.0" customHeight="1">
      <c r="A491" s="47"/>
      <c r="B491" s="48"/>
      <c r="C491" s="49"/>
      <c r="D491" s="34"/>
      <c r="E491" s="50"/>
      <c r="F491" s="34"/>
      <c r="G491" s="34"/>
      <c r="H491" s="34"/>
      <c r="I491" s="34"/>
      <c r="J491" s="34"/>
      <c r="K491" s="51"/>
      <c r="L491" s="34"/>
      <c r="M491" s="52"/>
      <c r="N491" s="34"/>
      <c r="O491" s="34"/>
      <c r="P491" s="53"/>
      <c r="Q491" s="53"/>
      <c r="R491" s="54"/>
      <c r="S491" s="53"/>
      <c r="T491" s="55"/>
      <c r="U491" s="34"/>
      <c r="V491" s="34"/>
      <c r="W491" s="34"/>
      <c r="X491" s="34"/>
      <c r="Y491" s="56"/>
      <c r="Z491" s="57"/>
      <c r="AA491" s="58"/>
      <c r="AB491" s="31"/>
    </row>
    <row r="492" ht="24.0" customHeight="1">
      <c r="A492" s="47"/>
      <c r="B492" s="48"/>
      <c r="C492" s="49"/>
      <c r="D492" s="34"/>
      <c r="E492" s="50"/>
      <c r="F492" s="34"/>
      <c r="G492" s="34"/>
      <c r="H492" s="34"/>
      <c r="I492" s="34"/>
      <c r="J492" s="34"/>
      <c r="K492" s="51"/>
      <c r="L492" s="34"/>
      <c r="M492" s="52"/>
      <c r="N492" s="34"/>
      <c r="O492" s="34"/>
      <c r="P492" s="53"/>
      <c r="Q492" s="53"/>
      <c r="R492" s="54"/>
      <c r="S492" s="53"/>
      <c r="T492" s="55"/>
      <c r="U492" s="34"/>
      <c r="V492" s="34"/>
      <c r="W492" s="34"/>
      <c r="X492" s="34"/>
      <c r="Y492" s="56"/>
      <c r="Z492" s="57"/>
      <c r="AA492" s="58"/>
      <c r="AB492" s="31"/>
    </row>
    <row r="493" ht="24.0" customHeight="1">
      <c r="A493" s="47"/>
      <c r="B493" s="48"/>
      <c r="C493" s="49"/>
      <c r="D493" s="34"/>
      <c r="E493" s="50"/>
      <c r="F493" s="34"/>
      <c r="G493" s="34"/>
      <c r="H493" s="34"/>
      <c r="I493" s="34"/>
      <c r="J493" s="34"/>
      <c r="K493" s="51"/>
      <c r="L493" s="34"/>
      <c r="M493" s="52"/>
      <c r="N493" s="34"/>
      <c r="O493" s="34"/>
      <c r="P493" s="53"/>
      <c r="Q493" s="53"/>
      <c r="R493" s="54"/>
      <c r="S493" s="53"/>
      <c r="T493" s="55"/>
      <c r="U493" s="34"/>
      <c r="V493" s="34"/>
      <c r="W493" s="34"/>
      <c r="X493" s="34"/>
      <c r="Y493" s="56"/>
      <c r="Z493" s="57"/>
      <c r="AA493" s="58"/>
      <c r="AB493" s="31"/>
    </row>
    <row r="494" ht="24.0" customHeight="1">
      <c r="A494" s="47"/>
      <c r="B494" s="48"/>
      <c r="C494" s="49"/>
      <c r="D494" s="34"/>
      <c r="E494" s="50"/>
      <c r="F494" s="34"/>
      <c r="G494" s="34"/>
      <c r="H494" s="34"/>
      <c r="I494" s="34"/>
      <c r="J494" s="34"/>
      <c r="K494" s="51"/>
      <c r="L494" s="34"/>
      <c r="M494" s="52"/>
      <c r="N494" s="34"/>
      <c r="O494" s="34"/>
      <c r="P494" s="53"/>
      <c r="Q494" s="53"/>
      <c r="R494" s="54"/>
      <c r="S494" s="53"/>
      <c r="T494" s="55"/>
      <c r="U494" s="34"/>
      <c r="V494" s="34"/>
      <c r="W494" s="34"/>
      <c r="X494" s="34"/>
      <c r="Y494" s="56"/>
      <c r="Z494" s="57"/>
      <c r="AA494" s="58"/>
      <c r="AB494" s="31"/>
    </row>
    <row r="495" ht="24.0" customHeight="1">
      <c r="A495" s="47"/>
      <c r="B495" s="48"/>
      <c r="C495" s="49"/>
      <c r="D495" s="34"/>
      <c r="E495" s="50"/>
      <c r="F495" s="34"/>
      <c r="G495" s="34"/>
      <c r="H495" s="34"/>
      <c r="I495" s="34"/>
      <c r="J495" s="34"/>
      <c r="K495" s="51"/>
      <c r="L495" s="34"/>
      <c r="M495" s="52"/>
      <c r="N495" s="34"/>
      <c r="O495" s="34"/>
      <c r="P495" s="53"/>
      <c r="Q495" s="53"/>
      <c r="R495" s="54"/>
      <c r="S495" s="53"/>
      <c r="T495" s="55"/>
      <c r="U495" s="34"/>
      <c r="V495" s="34"/>
      <c r="W495" s="34"/>
      <c r="X495" s="34"/>
      <c r="Y495" s="56"/>
      <c r="Z495" s="57"/>
      <c r="AA495" s="58"/>
      <c r="AB495" s="31"/>
    </row>
    <row r="496" ht="24.0" customHeight="1">
      <c r="A496" s="47"/>
      <c r="B496" s="48"/>
      <c r="C496" s="49"/>
      <c r="D496" s="34"/>
      <c r="E496" s="50"/>
      <c r="F496" s="34"/>
      <c r="G496" s="34"/>
      <c r="H496" s="34"/>
      <c r="I496" s="34"/>
      <c r="J496" s="34"/>
      <c r="K496" s="51"/>
      <c r="L496" s="34"/>
      <c r="M496" s="52"/>
      <c r="N496" s="34"/>
      <c r="O496" s="34"/>
      <c r="P496" s="53"/>
      <c r="Q496" s="53"/>
      <c r="R496" s="54"/>
      <c r="S496" s="53"/>
      <c r="T496" s="55"/>
      <c r="U496" s="34"/>
      <c r="V496" s="34"/>
      <c r="W496" s="34"/>
      <c r="X496" s="34"/>
      <c r="Y496" s="56"/>
      <c r="Z496" s="57"/>
      <c r="AA496" s="58"/>
      <c r="AB496" s="31"/>
    </row>
    <row r="497" ht="24.0" customHeight="1">
      <c r="A497" s="47"/>
      <c r="B497" s="48"/>
      <c r="C497" s="49"/>
      <c r="D497" s="34"/>
      <c r="E497" s="50"/>
      <c r="F497" s="34"/>
      <c r="G497" s="34"/>
      <c r="H497" s="34"/>
      <c r="I497" s="34"/>
      <c r="J497" s="34"/>
      <c r="K497" s="51"/>
      <c r="L497" s="34"/>
      <c r="M497" s="52"/>
      <c r="N497" s="34"/>
      <c r="O497" s="34"/>
      <c r="P497" s="53"/>
      <c r="Q497" s="53"/>
      <c r="R497" s="54"/>
      <c r="S497" s="53"/>
      <c r="T497" s="55"/>
      <c r="U497" s="34"/>
      <c r="V497" s="34"/>
      <c r="W497" s="34"/>
      <c r="X497" s="34"/>
      <c r="Y497" s="56"/>
      <c r="Z497" s="57"/>
      <c r="AA497" s="58"/>
      <c r="AB497" s="31"/>
    </row>
    <row r="498" ht="24.0" customHeight="1">
      <c r="A498" s="47"/>
      <c r="B498" s="48"/>
      <c r="C498" s="49"/>
      <c r="D498" s="34"/>
      <c r="E498" s="50"/>
      <c r="F498" s="34"/>
      <c r="G498" s="34"/>
      <c r="H498" s="34"/>
      <c r="I498" s="34"/>
      <c r="J498" s="34"/>
      <c r="K498" s="51"/>
      <c r="L498" s="34"/>
      <c r="M498" s="52"/>
      <c r="N498" s="34"/>
      <c r="O498" s="34"/>
      <c r="P498" s="53"/>
      <c r="Q498" s="53"/>
      <c r="R498" s="54"/>
      <c r="S498" s="53"/>
      <c r="T498" s="55"/>
      <c r="U498" s="34"/>
      <c r="V498" s="34"/>
      <c r="W498" s="34"/>
      <c r="X498" s="34"/>
      <c r="Y498" s="56"/>
      <c r="Z498" s="57"/>
      <c r="AA498" s="58"/>
      <c r="AB498" s="31"/>
    </row>
    <row r="499" ht="24.0" customHeight="1">
      <c r="A499" s="47"/>
      <c r="B499" s="48"/>
      <c r="C499" s="49"/>
      <c r="D499" s="34"/>
      <c r="E499" s="50"/>
      <c r="F499" s="34"/>
      <c r="G499" s="34"/>
      <c r="H499" s="34"/>
      <c r="I499" s="34"/>
      <c r="J499" s="34"/>
      <c r="K499" s="51"/>
      <c r="L499" s="34"/>
      <c r="M499" s="52"/>
      <c r="N499" s="34"/>
      <c r="O499" s="34"/>
      <c r="P499" s="53"/>
      <c r="Q499" s="53"/>
      <c r="R499" s="54"/>
      <c r="S499" s="53"/>
      <c r="T499" s="55"/>
      <c r="U499" s="34"/>
      <c r="V499" s="34"/>
      <c r="W499" s="34"/>
      <c r="X499" s="34"/>
      <c r="Y499" s="56"/>
      <c r="Z499" s="57"/>
      <c r="AA499" s="58"/>
      <c r="AB499" s="31"/>
    </row>
    <row r="500" ht="24.0" customHeight="1">
      <c r="A500" s="47"/>
      <c r="B500" s="48"/>
      <c r="C500" s="49"/>
      <c r="D500" s="34"/>
      <c r="E500" s="50"/>
      <c r="F500" s="34"/>
      <c r="G500" s="34"/>
      <c r="H500" s="34"/>
      <c r="I500" s="34"/>
      <c r="J500" s="34"/>
      <c r="K500" s="51"/>
      <c r="L500" s="34"/>
      <c r="M500" s="52"/>
      <c r="N500" s="34"/>
      <c r="O500" s="34"/>
      <c r="P500" s="53"/>
      <c r="Q500" s="53"/>
      <c r="R500" s="54"/>
      <c r="S500" s="53"/>
      <c r="T500" s="55"/>
      <c r="U500" s="34"/>
      <c r="V500" s="34"/>
      <c r="W500" s="34"/>
      <c r="X500" s="34"/>
      <c r="Y500" s="56"/>
      <c r="Z500" s="57"/>
      <c r="AA500" s="58"/>
      <c r="AB500" s="31"/>
    </row>
    <row r="501" ht="24.0" customHeight="1">
      <c r="A501" s="47"/>
      <c r="B501" s="48"/>
      <c r="C501" s="49"/>
      <c r="D501" s="34"/>
      <c r="E501" s="50"/>
      <c r="F501" s="34"/>
      <c r="G501" s="34"/>
      <c r="H501" s="34"/>
      <c r="I501" s="34"/>
      <c r="J501" s="34"/>
      <c r="K501" s="51"/>
      <c r="L501" s="34"/>
      <c r="M501" s="52"/>
      <c r="N501" s="34"/>
      <c r="O501" s="34"/>
      <c r="P501" s="53"/>
      <c r="Q501" s="53"/>
      <c r="R501" s="54"/>
      <c r="S501" s="53"/>
      <c r="T501" s="55"/>
      <c r="U501" s="34"/>
      <c r="V501" s="34"/>
      <c r="W501" s="34"/>
      <c r="X501" s="34"/>
      <c r="Y501" s="56"/>
      <c r="Z501" s="57"/>
      <c r="AA501" s="58"/>
      <c r="AB501" s="31"/>
    </row>
    <row r="502" ht="24.0" customHeight="1">
      <c r="A502" s="47"/>
      <c r="B502" s="48"/>
      <c r="C502" s="49"/>
      <c r="D502" s="34"/>
      <c r="E502" s="50"/>
      <c r="F502" s="34"/>
      <c r="G502" s="34"/>
      <c r="H502" s="34"/>
      <c r="I502" s="34"/>
      <c r="J502" s="34"/>
      <c r="K502" s="51"/>
      <c r="L502" s="34"/>
      <c r="M502" s="52"/>
      <c r="N502" s="34"/>
      <c r="O502" s="34"/>
      <c r="P502" s="53"/>
      <c r="Q502" s="53"/>
      <c r="R502" s="54"/>
      <c r="S502" s="53"/>
      <c r="T502" s="55"/>
      <c r="U502" s="34"/>
      <c r="V502" s="34"/>
      <c r="W502" s="34"/>
      <c r="X502" s="34"/>
      <c r="Y502" s="56"/>
      <c r="Z502" s="57"/>
      <c r="AA502" s="58"/>
      <c r="AB502" s="31"/>
    </row>
    <row r="503" ht="24.0" customHeight="1">
      <c r="A503" s="47"/>
      <c r="B503" s="48"/>
      <c r="C503" s="49"/>
      <c r="D503" s="34"/>
      <c r="E503" s="50"/>
      <c r="F503" s="34"/>
      <c r="G503" s="34"/>
      <c r="H503" s="34"/>
      <c r="I503" s="34"/>
      <c r="J503" s="34"/>
      <c r="K503" s="51"/>
      <c r="L503" s="34"/>
      <c r="M503" s="52"/>
      <c r="N503" s="34"/>
      <c r="O503" s="34"/>
      <c r="P503" s="53"/>
      <c r="Q503" s="53"/>
      <c r="R503" s="54"/>
      <c r="S503" s="53"/>
      <c r="T503" s="55"/>
      <c r="U503" s="34"/>
      <c r="V503" s="34"/>
      <c r="W503" s="34"/>
      <c r="X503" s="34"/>
      <c r="Y503" s="56"/>
      <c r="Z503" s="57"/>
      <c r="AA503" s="58"/>
      <c r="AB503" s="31"/>
    </row>
    <row r="504" ht="24.0" customHeight="1">
      <c r="A504" s="47"/>
      <c r="B504" s="48"/>
      <c r="C504" s="49"/>
      <c r="D504" s="34"/>
      <c r="E504" s="50"/>
      <c r="F504" s="34"/>
      <c r="G504" s="34"/>
      <c r="H504" s="34"/>
      <c r="I504" s="34"/>
      <c r="J504" s="34"/>
      <c r="K504" s="51"/>
      <c r="L504" s="34"/>
      <c r="M504" s="52"/>
      <c r="N504" s="34"/>
      <c r="O504" s="34"/>
      <c r="P504" s="53"/>
      <c r="Q504" s="53"/>
      <c r="R504" s="54"/>
      <c r="S504" s="53"/>
      <c r="T504" s="55"/>
      <c r="U504" s="34"/>
      <c r="V504" s="34"/>
      <c r="W504" s="34"/>
      <c r="X504" s="34"/>
      <c r="Y504" s="56"/>
      <c r="Z504" s="57"/>
      <c r="AA504" s="58"/>
      <c r="AB504" s="31"/>
    </row>
    <row r="505" ht="24.0" customHeight="1">
      <c r="A505" s="47"/>
      <c r="B505" s="48"/>
      <c r="C505" s="49"/>
      <c r="D505" s="34"/>
      <c r="E505" s="50"/>
      <c r="F505" s="34"/>
      <c r="G505" s="34"/>
      <c r="H505" s="34"/>
      <c r="I505" s="34"/>
      <c r="J505" s="34"/>
      <c r="K505" s="51"/>
      <c r="L505" s="34"/>
      <c r="M505" s="52"/>
      <c r="N505" s="34"/>
      <c r="O505" s="34"/>
      <c r="P505" s="53"/>
      <c r="Q505" s="53"/>
      <c r="R505" s="54"/>
      <c r="S505" s="53"/>
      <c r="T505" s="55"/>
      <c r="U505" s="34"/>
      <c r="V505" s="34"/>
      <c r="W505" s="34"/>
      <c r="X505" s="34"/>
      <c r="Y505" s="56"/>
      <c r="Z505" s="57"/>
      <c r="AA505" s="58"/>
      <c r="AB505" s="31"/>
    </row>
    <row r="506" ht="24.0" customHeight="1">
      <c r="A506" s="47"/>
      <c r="B506" s="48"/>
      <c r="C506" s="49"/>
      <c r="D506" s="34"/>
      <c r="E506" s="50"/>
      <c r="F506" s="34"/>
      <c r="G506" s="34"/>
      <c r="H506" s="34"/>
      <c r="I506" s="34"/>
      <c r="J506" s="34"/>
      <c r="K506" s="51"/>
      <c r="L506" s="34"/>
      <c r="M506" s="52"/>
      <c r="N506" s="34"/>
      <c r="O506" s="34"/>
      <c r="P506" s="53"/>
      <c r="Q506" s="53"/>
      <c r="R506" s="54"/>
      <c r="S506" s="53"/>
      <c r="T506" s="55"/>
      <c r="U506" s="34"/>
      <c r="V506" s="34"/>
      <c r="W506" s="34"/>
      <c r="X506" s="34"/>
      <c r="Y506" s="56"/>
      <c r="Z506" s="57"/>
      <c r="AA506" s="58"/>
      <c r="AB506" s="31"/>
    </row>
    <row r="507" ht="24.0" customHeight="1">
      <c r="A507" s="47"/>
      <c r="B507" s="48"/>
      <c r="C507" s="49"/>
      <c r="D507" s="34"/>
      <c r="E507" s="50"/>
      <c r="F507" s="34"/>
      <c r="G507" s="34"/>
      <c r="H507" s="34"/>
      <c r="I507" s="34"/>
      <c r="J507" s="34"/>
      <c r="K507" s="51"/>
      <c r="L507" s="34"/>
      <c r="M507" s="52"/>
      <c r="N507" s="34"/>
      <c r="O507" s="34"/>
      <c r="P507" s="53"/>
      <c r="Q507" s="53"/>
      <c r="R507" s="54"/>
      <c r="S507" s="53"/>
      <c r="T507" s="55"/>
      <c r="U507" s="34"/>
      <c r="V507" s="34"/>
      <c r="W507" s="34"/>
      <c r="X507" s="34"/>
      <c r="Y507" s="56"/>
      <c r="Z507" s="57"/>
      <c r="AA507" s="58"/>
      <c r="AB507" s="31"/>
    </row>
    <row r="508" ht="24.0" customHeight="1">
      <c r="A508" s="47"/>
      <c r="B508" s="48"/>
      <c r="C508" s="49"/>
      <c r="D508" s="34"/>
      <c r="E508" s="50"/>
      <c r="F508" s="34"/>
      <c r="G508" s="34"/>
      <c r="H508" s="34"/>
      <c r="I508" s="34"/>
      <c r="J508" s="34"/>
      <c r="K508" s="51"/>
      <c r="L508" s="34"/>
      <c r="M508" s="52"/>
      <c r="N508" s="34"/>
      <c r="O508" s="34"/>
      <c r="P508" s="53"/>
      <c r="Q508" s="53"/>
      <c r="R508" s="54"/>
      <c r="S508" s="53"/>
      <c r="T508" s="55"/>
      <c r="U508" s="34"/>
      <c r="V508" s="34"/>
      <c r="W508" s="34"/>
      <c r="X508" s="34"/>
      <c r="Y508" s="56"/>
      <c r="Z508" s="57"/>
      <c r="AA508" s="58"/>
      <c r="AB508" s="31"/>
    </row>
    <row r="509" ht="24.0" customHeight="1">
      <c r="A509" s="47"/>
      <c r="B509" s="48"/>
      <c r="C509" s="49"/>
      <c r="D509" s="34"/>
      <c r="E509" s="50"/>
      <c r="F509" s="34"/>
      <c r="G509" s="34"/>
      <c r="H509" s="34"/>
      <c r="I509" s="34"/>
      <c r="J509" s="34"/>
      <c r="K509" s="51"/>
      <c r="L509" s="34"/>
      <c r="M509" s="52"/>
      <c r="N509" s="34"/>
      <c r="O509" s="34"/>
      <c r="P509" s="53"/>
      <c r="Q509" s="53"/>
      <c r="R509" s="54"/>
      <c r="S509" s="53"/>
      <c r="T509" s="55"/>
      <c r="U509" s="34"/>
      <c r="V509" s="34"/>
      <c r="W509" s="34"/>
      <c r="X509" s="34"/>
      <c r="Y509" s="56"/>
      <c r="Z509" s="57"/>
      <c r="AA509" s="58"/>
      <c r="AB509" s="31"/>
    </row>
    <row r="510" ht="24.0" customHeight="1">
      <c r="A510" s="47"/>
      <c r="B510" s="48"/>
      <c r="C510" s="49"/>
      <c r="D510" s="34"/>
      <c r="E510" s="50"/>
      <c r="F510" s="34"/>
      <c r="G510" s="34"/>
      <c r="H510" s="34"/>
      <c r="I510" s="34"/>
      <c r="J510" s="34"/>
      <c r="K510" s="51"/>
      <c r="L510" s="34"/>
      <c r="M510" s="52"/>
      <c r="N510" s="34"/>
      <c r="O510" s="34"/>
      <c r="P510" s="53"/>
      <c r="Q510" s="53"/>
      <c r="R510" s="54"/>
      <c r="S510" s="53"/>
      <c r="T510" s="55"/>
      <c r="U510" s="34"/>
      <c r="V510" s="34"/>
      <c r="W510" s="34"/>
      <c r="X510" s="34"/>
      <c r="Y510" s="56"/>
      <c r="Z510" s="57"/>
      <c r="AA510" s="58"/>
      <c r="AB510" s="31"/>
    </row>
    <row r="511" ht="24.0" customHeight="1">
      <c r="A511" s="47"/>
      <c r="B511" s="48"/>
      <c r="C511" s="49"/>
      <c r="D511" s="34"/>
      <c r="E511" s="50"/>
      <c r="F511" s="34"/>
      <c r="G511" s="34"/>
      <c r="H511" s="34"/>
      <c r="I511" s="34"/>
      <c r="J511" s="34"/>
      <c r="K511" s="51"/>
      <c r="L511" s="34"/>
      <c r="M511" s="52"/>
      <c r="N511" s="34"/>
      <c r="O511" s="34"/>
      <c r="P511" s="53"/>
      <c r="Q511" s="53"/>
      <c r="R511" s="54"/>
      <c r="S511" s="53"/>
      <c r="T511" s="55"/>
      <c r="U511" s="34"/>
      <c r="V511" s="34"/>
      <c r="W511" s="34"/>
      <c r="X511" s="34"/>
      <c r="Y511" s="56"/>
      <c r="Z511" s="57"/>
      <c r="AA511" s="58"/>
      <c r="AB511" s="31"/>
    </row>
    <row r="512" ht="24.0" customHeight="1">
      <c r="A512" s="47"/>
      <c r="B512" s="48"/>
      <c r="C512" s="49"/>
      <c r="D512" s="34"/>
      <c r="E512" s="50"/>
      <c r="F512" s="34"/>
      <c r="G512" s="34"/>
      <c r="H512" s="34"/>
      <c r="I512" s="34"/>
      <c r="J512" s="34"/>
      <c r="K512" s="51"/>
      <c r="L512" s="34"/>
      <c r="M512" s="52"/>
      <c r="N512" s="34"/>
      <c r="O512" s="34"/>
      <c r="P512" s="53"/>
      <c r="Q512" s="53"/>
      <c r="R512" s="54"/>
      <c r="S512" s="53"/>
      <c r="T512" s="55"/>
      <c r="U512" s="34"/>
      <c r="V512" s="34"/>
      <c r="W512" s="34"/>
      <c r="X512" s="34"/>
      <c r="Y512" s="56"/>
      <c r="Z512" s="57"/>
      <c r="AA512" s="58"/>
      <c r="AB512" s="31"/>
    </row>
    <row r="513" ht="24.0" customHeight="1">
      <c r="A513" s="47"/>
      <c r="B513" s="48"/>
      <c r="C513" s="49"/>
      <c r="D513" s="34"/>
      <c r="E513" s="50"/>
      <c r="F513" s="34"/>
      <c r="G513" s="34"/>
      <c r="H513" s="34"/>
      <c r="I513" s="34"/>
      <c r="J513" s="34"/>
      <c r="K513" s="51"/>
      <c r="L513" s="34"/>
      <c r="M513" s="52"/>
      <c r="N513" s="34"/>
      <c r="O513" s="34"/>
      <c r="P513" s="53"/>
      <c r="Q513" s="53"/>
      <c r="R513" s="54"/>
      <c r="S513" s="53"/>
      <c r="T513" s="55"/>
      <c r="U513" s="34"/>
      <c r="V513" s="34"/>
      <c r="W513" s="34"/>
      <c r="X513" s="34"/>
      <c r="Y513" s="56"/>
      <c r="Z513" s="57"/>
      <c r="AA513" s="58"/>
      <c r="AB513" s="31"/>
    </row>
    <row r="514" ht="24.0" customHeight="1">
      <c r="A514" s="47"/>
      <c r="B514" s="48"/>
      <c r="C514" s="49"/>
      <c r="D514" s="34"/>
      <c r="E514" s="50"/>
      <c r="F514" s="34"/>
      <c r="G514" s="34"/>
      <c r="H514" s="34"/>
      <c r="I514" s="34"/>
      <c r="J514" s="34"/>
      <c r="K514" s="51"/>
      <c r="L514" s="34"/>
      <c r="M514" s="52"/>
      <c r="N514" s="34"/>
      <c r="O514" s="34"/>
      <c r="P514" s="53"/>
      <c r="Q514" s="53"/>
      <c r="R514" s="54"/>
      <c r="S514" s="53"/>
      <c r="T514" s="55"/>
      <c r="U514" s="34"/>
      <c r="V514" s="34"/>
      <c r="W514" s="34"/>
      <c r="X514" s="34"/>
      <c r="Y514" s="56"/>
      <c r="Z514" s="57"/>
      <c r="AA514" s="58"/>
      <c r="AB514" s="31"/>
    </row>
    <row r="515" ht="24.0" customHeight="1">
      <c r="A515" s="47"/>
      <c r="B515" s="48"/>
      <c r="C515" s="49"/>
      <c r="D515" s="34"/>
      <c r="E515" s="50"/>
      <c r="F515" s="34"/>
      <c r="G515" s="34"/>
      <c r="H515" s="34"/>
      <c r="I515" s="34"/>
      <c r="J515" s="34"/>
      <c r="K515" s="51"/>
      <c r="L515" s="34"/>
      <c r="M515" s="52"/>
      <c r="N515" s="34"/>
      <c r="O515" s="34"/>
      <c r="P515" s="53"/>
      <c r="Q515" s="53"/>
      <c r="R515" s="54"/>
      <c r="S515" s="53"/>
      <c r="T515" s="55"/>
      <c r="U515" s="34"/>
      <c r="V515" s="34"/>
      <c r="W515" s="34"/>
      <c r="X515" s="34"/>
      <c r="Y515" s="56"/>
      <c r="Z515" s="57"/>
      <c r="AA515" s="58"/>
      <c r="AB515" s="31"/>
    </row>
    <row r="516" ht="24.0" customHeight="1">
      <c r="A516" s="47"/>
      <c r="B516" s="48"/>
      <c r="C516" s="49"/>
      <c r="D516" s="34"/>
      <c r="E516" s="50"/>
      <c r="F516" s="34"/>
      <c r="G516" s="34"/>
      <c r="H516" s="34"/>
      <c r="I516" s="34"/>
      <c r="J516" s="34"/>
      <c r="K516" s="51"/>
      <c r="L516" s="34"/>
      <c r="M516" s="52"/>
      <c r="N516" s="34"/>
      <c r="O516" s="34"/>
      <c r="P516" s="53"/>
      <c r="Q516" s="53"/>
      <c r="R516" s="54"/>
      <c r="S516" s="53"/>
      <c r="T516" s="55"/>
      <c r="U516" s="34"/>
      <c r="V516" s="34"/>
      <c r="W516" s="34"/>
      <c r="X516" s="34"/>
      <c r="Y516" s="56"/>
      <c r="Z516" s="57"/>
      <c r="AA516" s="58"/>
      <c r="AB516" s="31"/>
    </row>
    <row r="517" ht="24.0" customHeight="1">
      <c r="A517" s="47"/>
      <c r="B517" s="48"/>
      <c r="C517" s="49"/>
      <c r="D517" s="34"/>
      <c r="E517" s="50"/>
      <c r="F517" s="34"/>
      <c r="G517" s="34"/>
      <c r="H517" s="34"/>
      <c r="I517" s="34"/>
      <c r="J517" s="34"/>
      <c r="K517" s="51"/>
      <c r="L517" s="34"/>
      <c r="M517" s="52"/>
      <c r="N517" s="34"/>
      <c r="O517" s="34"/>
      <c r="P517" s="53"/>
      <c r="Q517" s="53"/>
      <c r="R517" s="54"/>
      <c r="S517" s="53"/>
      <c r="T517" s="55"/>
      <c r="U517" s="34"/>
      <c r="V517" s="34"/>
      <c r="W517" s="34"/>
      <c r="X517" s="34"/>
      <c r="Y517" s="56"/>
      <c r="Z517" s="57"/>
      <c r="AA517" s="58"/>
      <c r="AB517" s="31"/>
    </row>
    <row r="518" ht="24.0" customHeight="1">
      <c r="A518" s="47"/>
      <c r="B518" s="48"/>
      <c r="C518" s="49"/>
      <c r="D518" s="34"/>
      <c r="E518" s="50"/>
      <c r="F518" s="34"/>
      <c r="G518" s="34"/>
      <c r="H518" s="34"/>
      <c r="I518" s="34"/>
      <c r="J518" s="34"/>
      <c r="K518" s="51"/>
      <c r="L518" s="34"/>
      <c r="M518" s="52"/>
      <c r="N518" s="34"/>
      <c r="O518" s="34"/>
      <c r="P518" s="53"/>
      <c r="Q518" s="53"/>
      <c r="R518" s="54"/>
      <c r="S518" s="53"/>
      <c r="T518" s="55"/>
      <c r="U518" s="34"/>
      <c r="V518" s="34"/>
      <c r="W518" s="34"/>
      <c r="X518" s="34"/>
      <c r="Y518" s="56"/>
      <c r="Z518" s="57"/>
      <c r="AA518" s="58"/>
      <c r="AB518" s="31"/>
    </row>
    <row r="519" ht="24.0" customHeight="1">
      <c r="A519" s="47"/>
      <c r="B519" s="48"/>
      <c r="C519" s="49"/>
      <c r="D519" s="34"/>
      <c r="E519" s="50"/>
      <c r="F519" s="34"/>
      <c r="G519" s="34"/>
      <c r="H519" s="34"/>
      <c r="I519" s="34"/>
      <c r="J519" s="34"/>
      <c r="K519" s="51"/>
      <c r="L519" s="34"/>
      <c r="M519" s="52"/>
      <c r="N519" s="34"/>
      <c r="O519" s="34"/>
      <c r="P519" s="53"/>
      <c r="Q519" s="53"/>
      <c r="R519" s="54"/>
      <c r="S519" s="53"/>
      <c r="T519" s="55"/>
      <c r="U519" s="34"/>
      <c r="V519" s="34"/>
      <c r="W519" s="34"/>
      <c r="X519" s="34"/>
      <c r="Y519" s="56"/>
      <c r="Z519" s="57"/>
      <c r="AA519" s="58"/>
      <c r="AB519" s="31"/>
    </row>
    <row r="520" ht="24.0" customHeight="1">
      <c r="A520" s="47"/>
      <c r="B520" s="48"/>
      <c r="C520" s="49"/>
      <c r="D520" s="34"/>
      <c r="E520" s="50"/>
      <c r="F520" s="34"/>
      <c r="G520" s="34"/>
      <c r="H520" s="34"/>
      <c r="I520" s="34"/>
      <c r="J520" s="34"/>
      <c r="K520" s="51"/>
      <c r="L520" s="34"/>
      <c r="M520" s="52"/>
      <c r="N520" s="34"/>
      <c r="O520" s="34"/>
      <c r="P520" s="53"/>
      <c r="Q520" s="53"/>
      <c r="R520" s="54"/>
      <c r="S520" s="53"/>
      <c r="T520" s="55"/>
      <c r="U520" s="34"/>
      <c r="V520" s="34"/>
      <c r="W520" s="34"/>
      <c r="X520" s="34"/>
      <c r="Y520" s="56"/>
      <c r="Z520" s="57"/>
      <c r="AA520" s="58"/>
      <c r="AB520" s="31"/>
    </row>
    <row r="521" ht="24.0" customHeight="1">
      <c r="A521" s="47"/>
      <c r="B521" s="48"/>
      <c r="C521" s="49"/>
      <c r="D521" s="34"/>
      <c r="E521" s="50"/>
      <c r="F521" s="34"/>
      <c r="G521" s="34"/>
      <c r="H521" s="34"/>
      <c r="I521" s="34"/>
      <c r="J521" s="34"/>
      <c r="K521" s="51"/>
      <c r="L521" s="34"/>
      <c r="M521" s="52"/>
      <c r="N521" s="34"/>
      <c r="O521" s="34"/>
      <c r="P521" s="53"/>
      <c r="Q521" s="53"/>
      <c r="R521" s="54"/>
      <c r="S521" s="53"/>
      <c r="T521" s="55"/>
      <c r="U521" s="34"/>
      <c r="V521" s="34"/>
      <c r="W521" s="34"/>
      <c r="X521" s="34"/>
      <c r="Y521" s="56"/>
      <c r="Z521" s="57"/>
      <c r="AA521" s="58"/>
      <c r="AB521" s="31"/>
    </row>
    <row r="522" ht="24.0" customHeight="1">
      <c r="A522" s="47"/>
      <c r="B522" s="48"/>
      <c r="C522" s="49"/>
      <c r="D522" s="34"/>
      <c r="E522" s="50"/>
      <c r="F522" s="34"/>
      <c r="G522" s="34"/>
      <c r="H522" s="34"/>
      <c r="I522" s="34"/>
      <c r="J522" s="34"/>
      <c r="K522" s="51"/>
      <c r="L522" s="34"/>
      <c r="M522" s="52"/>
      <c r="N522" s="34"/>
      <c r="O522" s="34"/>
      <c r="P522" s="53"/>
      <c r="Q522" s="53"/>
      <c r="R522" s="54"/>
      <c r="S522" s="53"/>
      <c r="T522" s="55"/>
      <c r="U522" s="34"/>
      <c r="V522" s="34"/>
      <c r="W522" s="34"/>
      <c r="X522" s="34"/>
      <c r="Y522" s="56"/>
      <c r="Z522" s="57"/>
      <c r="AA522" s="58"/>
      <c r="AB522" s="31"/>
    </row>
    <row r="523" ht="24.0" customHeight="1">
      <c r="A523" s="47"/>
      <c r="B523" s="48"/>
      <c r="C523" s="49"/>
      <c r="D523" s="34"/>
      <c r="E523" s="50"/>
      <c r="F523" s="34"/>
      <c r="G523" s="34"/>
      <c r="H523" s="34"/>
      <c r="I523" s="34"/>
      <c r="J523" s="34"/>
      <c r="K523" s="51"/>
      <c r="L523" s="34"/>
      <c r="M523" s="52"/>
      <c r="N523" s="34"/>
      <c r="O523" s="34"/>
      <c r="P523" s="53"/>
      <c r="Q523" s="53"/>
      <c r="R523" s="54"/>
      <c r="S523" s="53"/>
      <c r="T523" s="55"/>
      <c r="U523" s="34"/>
      <c r="V523" s="34"/>
      <c r="W523" s="34"/>
      <c r="X523" s="34"/>
      <c r="Y523" s="56"/>
      <c r="Z523" s="57"/>
      <c r="AA523" s="58"/>
      <c r="AB523" s="31"/>
    </row>
    <row r="524" ht="24.0" customHeight="1">
      <c r="A524" s="47"/>
      <c r="B524" s="48"/>
      <c r="C524" s="49"/>
      <c r="D524" s="34"/>
      <c r="E524" s="50"/>
      <c r="F524" s="34"/>
      <c r="G524" s="34"/>
      <c r="H524" s="34"/>
      <c r="I524" s="34"/>
      <c r="J524" s="34"/>
      <c r="K524" s="51"/>
      <c r="L524" s="34"/>
      <c r="M524" s="52"/>
      <c r="N524" s="34"/>
      <c r="O524" s="34"/>
      <c r="P524" s="53"/>
      <c r="Q524" s="53"/>
      <c r="R524" s="54"/>
      <c r="S524" s="53"/>
      <c r="T524" s="55"/>
      <c r="U524" s="34"/>
      <c r="V524" s="34"/>
      <c r="W524" s="34"/>
      <c r="X524" s="34"/>
      <c r="Y524" s="56"/>
      <c r="Z524" s="57"/>
      <c r="AA524" s="58"/>
      <c r="AB524" s="31"/>
    </row>
    <row r="525" ht="24.0" customHeight="1">
      <c r="A525" s="47"/>
      <c r="B525" s="48"/>
      <c r="C525" s="49"/>
      <c r="D525" s="34"/>
      <c r="E525" s="50"/>
      <c r="F525" s="34"/>
      <c r="G525" s="34"/>
      <c r="H525" s="34"/>
      <c r="I525" s="34"/>
      <c r="J525" s="34"/>
      <c r="K525" s="51"/>
      <c r="L525" s="34"/>
      <c r="M525" s="52"/>
      <c r="N525" s="34"/>
      <c r="O525" s="34"/>
      <c r="P525" s="53"/>
      <c r="Q525" s="53"/>
      <c r="R525" s="54"/>
      <c r="S525" s="53"/>
      <c r="T525" s="55"/>
      <c r="U525" s="34"/>
      <c r="V525" s="34"/>
      <c r="W525" s="34"/>
      <c r="X525" s="34"/>
      <c r="Y525" s="56"/>
      <c r="Z525" s="57"/>
      <c r="AA525" s="58"/>
      <c r="AB525" s="31"/>
    </row>
    <row r="526" ht="24.0" customHeight="1">
      <c r="A526" s="47"/>
      <c r="B526" s="48"/>
      <c r="C526" s="49"/>
      <c r="D526" s="34"/>
      <c r="E526" s="50"/>
      <c r="F526" s="34"/>
      <c r="G526" s="34"/>
      <c r="H526" s="34"/>
      <c r="I526" s="34"/>
      <c r="J526" s="34"/>
      <c r="K526" s="51"/>
      <c r="L526" s="34"/>
      <c r="M526" s="52"/>
      <c r="N526" s="34"/>
      <c r="O526" s="34"/>
      <c r="P526" s="53"/>
      <c r="Q526" s="53"/>
      <c r="R526" s="54"/>
      <c r="S526" s="53"/>
      <c r="T526" s="55"/>
      <c r="U526" s="34"/>
      <c r="V526" s="34"/>
      <c r="W526" s="34"/>
      <c r="X526" s="34"/>
      <c r="Y526" s="56"/>
      <c r="Z526" s="57"/>
      <c r="AA526" s="58"/>
      <c r="AB526" s="31"/>
    </row>
    <row r="527" ht="24.0" customHeight="1">
      <c r="A527" s="47"/>
      <c r="B527" s="48"/>
      <c r="C527" s="49"/>
      <c r="D527" s="34"/>
      <c r="E527" s="50"/>
      <c r="F527" s="34"/>
      <c r="G527" s="34"/>
      <c r="H527" s="34"/>
      <c r="I527" s="34"/>
      <c r="J527" s="34"/>
      <c r="K527" s="51"/>
      <c r="L527" s="34"/>
      <c r="M527" s="52"/>
      <c r="N527" s="34"/>
      <c r="O527" s="34"/>
      <c r="P527" s="53"/>
      <c r="Q527" s="53"/>
      <c r="R527" s="54"/>
      <c r="S527" s="53"/>
      <c r="T527" s="55"/>
      <c r="U527" s="34"/>
      <c r="V527" s="34"/>
      <c r="W527" s="34"/>
      <c r="X527" s="34"/>
      <c r="Y527" s="56"/>
      <c r="Z527" s="57"/>
      <c r="AA527" s="58"/>
      <c r="AB527" s="31"/>
    </row>
    <row r="528" ht="24.0" customHeight="1">
      <c r="A528" s="47"/>
      <c r="B528" s="48"/>
      <c r="C528" s="49"/>
      <c r="D528" s="34"/>
      <c r="E528" s="50"/>
      <c r="F528" s="34"/>
      <c r="G528" s="34"/>
      <c r="H528" s="34"/>
      <c r="I528" s="34"/>
      <c r="J528" s="34"/>
      <c r="K528" s="51"/>
      <c r="L528" s="34"/>
      <c r="M528" s="52"/>
      <c r="N528" s="34"/>
      <c r="O528" s="34"/>
      <c r="P528" s="53"/>
      <c r="Q528" s="53"/>
      <c r="R528" s="54"/>
      <c r="S528" s="53"/>
      <c r="T528" s="55"/>
      <c r="U528" s="34"/>
      <c r="V528" s="34"/>
      <c r="W528" s="34"/>
      <c r="X528" s="34"/>
      <c r="Y528" s="56"/>
      <c r="Z528" s="57"/>
      <c r="AA528" s="58"/>
      <c r="AB528" s="31"/>
    </row>
    <row r="529" ht="24.0" customHeight="1">
      <c r="A529" s="47"/>
      <c r="B529" s="48"/>
      <c r="C529" s="49"/>
      <c r="D529" s="34"/>
      <c r="E529" s="50"/>
      <c r="F529" s="34"/>
      <c r="G529" s="34"/>
      <c r="H529" s="34"/>
      <c r="I529" s="34"/>
      <c r="J529" s="34"/>
      <c r="K529" s="51"/>
      <c r="L529" s="34"/>
      <c r="M529" s="52"/>
      <c r="N529" s="34"/>
      <c r="O529" s="34"/>
      <c r="P529" s="53"/>
      <c r="Q529" s="53"/>
      <c r="R529" s="54"/>
      <c r="S529" s="53"/>
      <c r="T529" s="55"/>
      <c r="U529" s="34"/>
      <c r="V529" s="34"/>
      <c r="W529" s="34"/>
      <c r="X529" s="34"/>
      <c r="Y529" s="56"/>
      <c r="Z529" s="57"/>
      <c r="AA529" s="58"/>
      <c r="AB529" s="31"/>
    </row>
    <row r="530" ht="24.0" customHeight="1">
      <c r="A530" s="47"/>
      <c r="B530" s="48"/>
      <c r="C530" s="49"/>
      <c r="D530" s="34"/>
      <c r="E530" s="50"/>
      <c r="F530" s="34"/>
      <c r="G530" s="34"/>
      <c r="H530" s="34"/>
      <c r="I530" s="34"/>
      <c r="J530" s="34"/>
      <c r="K530" s="51"/>
      <c r="L530" s="34"/>
      <c r="M530" s="52"/>
      <c r="N530" s="34"/>
      <c r="O530" s="34"/>
      <c r="P530" s="53"/>
      <c r="Q530" s="53"/>
      <c r="R530" s="54"/>
      <c r="S530" s="53"/>
      <c r="T530" s="55"/>
      <c r="U530" s="34"/>
      <c r="V530" s="34"/>
      <c r="W530" s="34"/>
      <c r="X530" s="34"/>
      <c r="Y530" s="56"/>
      <c r="Z530" s="57"/>
      <c r="AA530" s="58"/>
      <c r="AB530" s="31"/>
    </row>
    <row r="531" ht="24.0" customHeight="1">
      <c r="A531" s="47"/>
      <c r="B531" s="48"/>
      <c r="C531" s="49"/>
      <c r="D531" s="34"/>
      <c r="E531" s="50"/>
      <c r="F531" s="34"/>
      <c r="G531" s="34"/>
      <c r="H531" s="34"/>
      <c r="I531" s="34"/>
      <c r="J531" s="34"/>
      <c r="K531" s="51"/>
      <c r="L531" s="34"/>
      <c r="M531" s="52"/>
      <c r="N531" s="34"/>
      <c r="O531" s="34"/>
      <c r="P531" s="53"/>
      <c r="Q531" s="53"/>
      <c r="R531" s="54"/>
      <c r="S531" s="53"/>
      <c r="T531" s="55"/>
      <c r="U531" s="34"/>
      <c r="V531" s="34"/>
      <c r="W531" s="34"/>
      <c r="X531" s="34"/>
      <c r="Y531" s="56"/>
      <c r="Z531" s="57"/>
      <c r="AA531" s="58"/>
      <c r="AB531" s="31"/>
    </row>
    <row r="532" ht="24.0" customHeight="1">
      <c r="A532" s="47"/>
      <c r="B532" s="48"/>
      <c r="C532" s="49"/>
      <c r="D532" s="34"/>
      <c r="E532" s="50"/>
      <c r="F532" s="34"/>
      <c r="G532" s="34"/>
      <c r="H532" s="34"/>
      <c r="I532" s="34"/>
      <c r="J532" s="34"/>
      <c r="K532" s="51"/>
      <c r="L532" s="34"/>
      <c r="M532" s="52"/>
      <c r="N532" s="34"/>
      <c r="O532" s="34"/>
      <c r="P532" s="53"/>
      <c r="Q532" s="53"/>
      <c r="R532" s="54"/>
      <c r="S532" s="53"/>
      <c r="T532" s="55"/>
      <c r="U532" s="34"/>
      <c r="V532" s="34"/>
      <c r="W532" s="34"/>
      <c r="X532" s="34"/>
      <c r="Y532" s="56"/>
      <c r="Z532" s="57"/>
      <c r="AA532" s="58"/>
      <c r="AB532" s="31"/>
    </row>
    <row r="533" ht="24.0" customHeight="1">
      <c r="A533" s="47"/>
      <c r="B533" s="48"/>
      <c r="C533" s="49"/>
      <c r="D533" s="34"/>
      <c r="E533" s="50"/>
      <c r="F533" s="34"/>
      <c r="G533" s="34"/>
      <c r="H533" s="34"/>
      <c r="I533" s="34"/>
      <c r="J533" s="34"/>
      <c r="K533" s="51"/>
      <c r="L533" s="34"/>
      <c r="M533" s="52"/>
      <c r="N533" s="34"/>
      <c r="O533" s="34"/>
      <c r="P533" s="53"/>
      <c r="Q533" s="53"/>
      <c r="R533" s="54"/>
      <c r="S533" s="53"/>
      <c r="T533" s="55"/>
      <c r="U533" s="34"/>
      <c r="V533" s="34"/>
      <c r="W533" s="34"/>
      <c r="X533" s="34"/>
      <c r="Y533" s="56"/>
      <c r="Z533" s="57"/>
      <c r="AA533" s="58"/>
      <c r="AB533" s="31"/>
    </row>
    <row r="534" ht="24.0" customHeight="1">
      <c r="A534" s="47"/>
      <c r="B534" s="48"/>
      <c r="C534" s="49"/>
      <c r="D534" s="34"/>
      <c r="E534" s="50"/>
      <c r="F534" s="34"/>
      <c r="G534" s="34"/>
      <c r="H534" s="34"/>
      <c r="I534" s="34"/>
      <c r="J534" s="34"/>
      <c r="K534" s="51"/>
      <c r="L534" s="34"/>
      <c r="M534" s="52"/>
      <c r="N534" s="34"/>
      <c r="O534" s="34"/>
      <c r="P534" s="53"/>
      <c r="Q534" s="53"/>
      <c r="R534" s="54"/>
      <c r="S534" s="53"/>
      <c r="T534" s="55"/>
      <c r="U534" s="34"/>
      <c r="V534" s="34"/>
      <c r="W534" s="34"/>
      <c r="X534" s="34"/>
      <c r="Y534" s="56"/>
      <c r="Z534" s="57"/>
      <c r="AA534" s="58"/>
      <c r="AB534" s="31"/>
    </row>
    <row r="535" ht="24.0" customHeight="1">
      <c r="A535" s="47"/>
      <c r="B535" s="48"/>
      <c r="C535" s="49"/>
      <c r="D535" s="34"/>
      <c r="E535" s="50"/>
      <c r="F535" s="34"/>
      <c r="G535" s="34"/>
      <c r="H535" s="34"/>
      <c r="I535" s="34"/>
      <c r="J535" s="34"/>
      <c r="K535" s="51"/>
      <c r="L535" s="34"/>
      <c r="M535" s="52"/>
      <c r="N535" s="34"/>
      <c r="O535" s="34"/>
      <c r="P535" s="53"/>
      <c r="Q535" s="53"/>
      <c r="R535" s="54"/>
      <c r="S535" s="53"/>
      <c r="T535" s="55"/>
      <c r="U535" s="34"/>
      <c r="V535" s="34"/>
      <c r="W535" s="34"/>
      <c r="X535" s="34"/>
      <c r="Y535" s="56"/>
      <c r="Z535" s="57"/>
      <c r="AA535" s="58"/>
      <c r="AB535" s="31"/>
    </row>
    <row r="536" ht="24.0" customHeight="1">
      <c r="A536" s="47"/>
      <c r="B536" s="48"/>
      <c r="C536" s="49"/>
      <c r="D536" s="34"/>
      <c r="E536" s="50"/>
      <c r="F536" s="34"/>
      <c r="G536" s="34"/>
      <c r="H536" s="34"/>
      <c r="I536" s="34"/>
      <c r="J536" s="34"/>
      <c r="K536" s="51"/>
      <c r="L536" s="34"/>
      <c r="M536" s="52"/>
      <c r="N536" s="34"/>
      <c r="O536" s="34"/>
      <c r="P536" s="53"/>
      <c r="Q536" s="53"/>
      <c r="R536" s="54"/>
      <c r="S536" s="53"/>
      <c r="T536" s="55"/>
      <c r="U536" s="34"/>
      <c r="V536" s="34"/>
      <c r="W536" s="34"/>
      <c r="X536" s="34"/>
      <c r="Y536" s="56"/>
      <c r="Z536" s="57"/>
      <c r="AA536" s="58"/>
      <c r="AB536" s="31"/>
    </row>
    <row r="537" ht="24.0" customHeight="1">
      <c r="A537" s="47"/>
      <c r="B537" s="48"/>
      <c r="C537" s="49"/>
      <c r="D537" s="34"/>
      <c r="E537" s="50"/>
      <c r="F537" s="34"/>
      <c r="G537" s="34"/>
      <c r="H537" s="34"/>
      <c r="I537" s="34"/>
      <c r="J537" s="34"/>
      <c r="K537" s="51"/>
      <c r="L537" s="34"/>
      <c r="M537" s="52"/>
      <c r="N537" s="34"/>
      <c r="O537" s="34"/>
      <c r="P537" s="53"/>
      <c r="Q537" s="53"/>
      <c r="R537" s="54"/>
      <c r="S537" s="53"/>
      <c r="T537" s="55"/>
      <c r="U537" s="34"/>
      <c r="V537" s="34"/>
      <c r="W537" s="34"/>
      <c r="X537" s="34"/>
      <c r="Y537" s="56"/>
      <c r="Z537" s="57"/>
      <c r="AA537" s="58"/>
      <c r="AB537" s="31"/>
    </row>
    <row r="538" ht="24.0" customHeight="1">
      <c r="A538" s="47"/>
      <c r="B538" s="48"/>
      <c r="C538" s="49"/>
      <c r="D538" s="34"/>
      <c r="E538" s="50"/>
      <c r="F538" s="34"/>
      <c r="G538" s="34"/>
      <c r="H538" s="34"/>
      <c r="I538" s="34"/>
      <c r="J538" s="34"/>
      <c r="K538" s="51"/>
      <c r="L538" s="34"/>
      <c r="M538" s="52"/>
      <c r="N538" s="34"/>
      <c r="O538" s="34"/>
      <c r="P538" s="53"/>
      <c r="Q538" s="53"/>
      <c r="R538" s="54"/>
      <c r="S538" s="53"/>
      <c r="T538" s="55"/>
      <c r="U538" s="34"/>
      <c r="V538" s="34"/>
      <c r="W538" s="34"/>
      <c r="X538" s="34"/>
      <c r="Y538" s="56"/>
      <c r="Z538" s="57"/>
      <c r="AA538" s="58"/>
      <c r="AB538" s="31"/>
    </row>
    <row r="539" ht="24.0" customHeight="1">
      <c r="A539" s="47"/>
      <c r="B539" s="48"/>
      <c r="C539" s="49"/>
      <c r="D539" s="34"/>
      <c r="E539" s="50"/>
      <c r="F539" s="34"/>
      <c r="G539" s="34"/>
      <c r="H539" s="34"/>
      <c r="I539" s="34"/>
      <c r="J539" s="34"/>
      <c r="K539" s="51"/>
      <c r="L539" s="34"/>
      <c r="M539" s="52"/>
      <c r="N539" s="34"/>
      <c r="O539" s="34"/>
      <c r="P539" s="53"/>
      <c r="Q539" s="53"/>
      <c r="R539" s="54"/>
      <c r="S539" s="53"/>
      <c r="T539" s="55"/>
      <c r="U539" s="34"/>
      <c r="V539" s="34"/>
      <c r="W539" s="34"/>
      <c r="X539" s="34"/>
      <c r="Y539" s="56"/>
      <c r="Z539" s="57"/>
      <c r="AA539" s="58"/>
      <c r="AB539" s="31"/>
    </row>
    <row r="540" ht="24.0" customHeight="1">
      <c r="A540" s="47"/>
      <c r="B540" s="48"/>
      <c r="C540" s="49"/>
      <c r="D540" s="34"/>
      <c r="E540" s="50"/>
      <c r="F540" s="34"/>
      <c r="G540" s="34"/>
      <c r="H540" s="34"/>
      <c r="I540" s="34"/>
      <c r="J540" s="34"/>
      <c r="K540" s="51"/>
      <c r="L540" s="34"/>
      <c r="M540" s="52"/>
      <c r="N540" s="34"/>
      <c r="O540" s="34"/>
      <c r="P540" s="53"/>
      <c r="Q540" s="53"/>
      <c r="R540" s="54"/>
      <c r="S540" s="53"/>
      <c r="T540" s="55"/>
      <c r="U540" s="34"/>
      <c r="V540" s="34"/>
      <c r="W540" s="34"/>
      <c r="X540" s="34"/>
      <c r="Y540" s="56"/>
      <c r="Z540" s="57"/>
      <c r="AA540" s="58"/>
      <c r="AB540" s="31"/>
    </row>
    <row r="541" ht="24.0" customHeight="1">
      <c r="A541" s="47"/>
      <c r="B541" s="48"/>
      <c r="C541" s="49"/>
      <c r="D541" s="34"/>
      <c r="E541" s="50"/>
      <c r="F541" s="34"/>
      <c r="G541" s="34"/>
      <c r="H541" s="34"/>
      <c r="I541" s="34"/>
      <c r="J541" s="34"/>
      <c r="K541" s="51"/>
      <c r="L541" s="34"/>
      <c r="M541" s="52"/>
      <c r="N541" s="34"/>
      <c r="O541" s="34"/>
      <c r="P541" s="53"/>
      <c r="Q541" s="53"/>
      <c r="R541" s="54"/>
      <c r="S541" s="53"/>
      <c r="T541" s="55"/>
      <c r="U541" s="34"/>
      <c r="V541" s="34"/>
      <c r="W541" s="34"/>
      <c r="X541" s="34"/>
      <c r="Y541" s="56"/>
      <c r="Z541" s="57"/>
      <c r="AA541" s="58"/>
      <c r="AB541" s="31"/>
    </row>
    <row r="542" ht="24.0" customHeight="1">
      <c r="A542" s="47"/>
      <c r="B542" s="48"/>
      <c r="C542" s="49"/>
      <c r="D542" s="34"/>
      <c r="E542" s="50"/>
      <c r="F542" s="34"/>
      <c r="G542" s="34"/>
      <c r="H542" s="34"/>
      <c r="I542" s="34"/>
      <c r="J542" s="34"/>
      <c r="K542" s="51"/>
      <c r="L542" s="34"/>
      <c r="M542" s="52"/>
      <c r="N542" s="34"/>
      <c r="O542" s="34"/>
      <c r="P542" s="53"/>
      <c r="Q542" s="53"/>
      <c r="R542" s="54"/>
      <c r="S542" s="53"/>
      <c r="T542" s="55"/>
      <c r="U542" s="34"/>
      <c r="V542" s="34"/>
      <c r="W542" s="34"/>
      <c r="X542" s="34"/>
      <c r="Y542" s="56"/>
      <c r="Z542" s="57"/>
      <c r="AA542" s="58"/>
      <c r="AB542" s="31"/>
    </row>
    <row r="543" ht="24.0" customHeight="1">
      <c r="A543" s="47"/>
      <c r="B543" s="48"/>
      <c r="C543" s="49"/>
      <c r="D543" s="34"/>
      <c r="E543" s="50"/>
      <c r="F543" s="34"/>
      <c r="G543" s="34"/>
      <c r="H543" s="34"/>
      <c r="I543" s="34"/>
      <c r="J543" s="34"/>
      <c r="K543" s="51"/>
      <c r="L543" s="34"/>
      <c r="M543" s="52"/>
      <c r="N543" s="34"/>
      <c r="O543" s="34"/>
      <c r="P543" s="53"/>
      <c r="Q543" s="53"/>
      <c r="R543" s="54"/>
      <c r="S543" s="53"/>
      <c r="T543" s="55"/>
      <c r="U543" s="34"/>
      <c r="V543" s="34"/>
      <c r="W543" s="34"/>
      <c r="X543" s="34"/>
      <c r="Y543" s="56"/>
      <c r="Z543" s="57"/>
      <c r="AA543" s="58"/>
      <c r="AB543" s="31"/>
    </row>
    <row r="544" ht="24.0" customHeight="1">
      <c r="A544" s="47"/>
      <c r="B544" s="48"/>
      <c r="C544" s="49"/>
      <c r="D544" s="34"/>
      <c r="E544" s="50"/>
      <c r="F544" s="34"/>
      <c r="G544" s="34"/>
      <c r="H544" s="34"/>
      <c r="I544" s="34"/>
      <c r="J544" s="34"/>
      <c r="K544" s="51"/>
      <c r="L544" s="34"/>
      <c r="M544" s="52"/>
      <c r="N544" s="34"/>
      <c r="O544" s="34"/>
      <c r="P544" s="53"/>
      <c r="Q544" s="53"/>
      <c r="R544" s="54"/>
      <c r="S544" s="53"/>
      <c r="T544" s="55"/>
      <c r="U544" s="34"/>
      <c r="V544" s="34"/>
      <c r="W544" s="34"/>
      <c r="X544" s="34"/>
      <c r="Y544" s="56"/>
      <c r="Z544" s="57"/>
      <c r="AA544" s="58"/>
      <c r="AB544" s="31"/>
    </row>
    <row r="545" ht="24.0" customHeight="1">
      <c r="A545" s="47"/>
      <c r="B545" s="48"/>
      <c r="C545" s="49"/>
      <c r="D545" s="34"/>
      <c r="E545" s="50"/>
      <c r="F545" s="34"/>
      <c r="G545" s="34"/>
      <c r="H545" s="34"/>
      <c r="I545" s="34"/>
      <c r="J545" s="34"/>
      <c r="K545" s="51"/>
      <c r="L545" s="34"/>
      <c r="M545" s="52"/>
      <c r="N545" s="34"/>
      <c r="O545" s="34"/>
      <c r="P545" s="53"/>
      <c r="Q545" s="53"/>
      <c r="R545" s="54"/>
      <c r="S545" s="53"/>
      <c r="T545" s="55"/>
      <c r="U545" s="34"/>
      <c r="V545" s="34"/>
      <c r="W545" s="34"/>
      <c r="X545" s="34"/>
      <c r="Y545" s="56"/>
      <c r="Z545" s="57"/>
      <c r="AA545" s="58"/>
      <c r="AB545" s="31"/>
    </row>
    <row r="546" ht="24.0" customHeight="1">
      <c r="A546" s="47"/>
      <c r="B546" s="48"/>
      <c r="C546" s="49"/>
      <c r="D546" s="34"/>
      <c r="E546" s="50"/>
      <c r="F546" s="34"/>
      <c r="G546" s="34"/>
      <c r="H546" s="34"/>
      <c r="I546" s="34"/>
      <c r="J546" s="34"/>
      <c r="K546" s="51"/>
      <c r="L546" s="34"/>
      <c r="M546" s="52"/>
      <c r="N546" s="34"/>
      <c r="O546" s="34"/>
      <c r="P546" s="53"/>
      <c r="Q546" s="53"/>
      <c r="R546" s="54"/>
      <c r="S546" s="53"/>
      <c r="T546" s="55"/>
      <c r="U546" s="34"/>
      <c r="V546" s="34"/>
      <c r="W546" s="34"/>
      <c r="X546" s="34"/>
      <c r="Y546" s="56"/>
      <c r="Z546" s="57"/>
      <c r="AA546" s="58"/>
      <c r="AB546" s="31"/>
    </row>
    <row r="547" ht="24.0" customHeight="1">
      <c r="A547" s="47"/>
      <c r="B547" s="48"/>
      <c r="C547" s="49"/>
      <c r="D547" s="34"/>
      <c r="E547" s="50"/>
      <c r="F547" s="34"/>
      <c r="G547" s="34"/>
      <c r="H547" s="34"/>
      <c r="I547" s="34"/>
      <c r="J547" s="34"/>
      <c r="K547" s="51"/>
      <c r="L547" s="34"/>
      <c r="M547" s="52"/>
      <c r="N547" s="34"/>
      <c r="O547" s="34"/>
      <c r="P547" s="53"/>
      <c r="Q547" s="53"/>
      <c r="R547" s="54"/>
      <c r="S547" s="53"/>
      <c r="T547" s="55"/>
      <c r="U547" s="34"/>
      <c r="V547" s="34"/>
      <c r="W547" s="34"/>
      <c r="X547" s="34"/>
      <c r="Y547" s="56"/>
      <c r="Z547" s="57"/>
      <c r="AA547" s="58"/>
      <c r="AB547" s="31"/>
    </row>
    <row r="548" ht="24.0" customHeight="1">
      <c r="A548" s="47"/>
      <c r="B548" s="48"/>
      <c r="C548" s="49"/>
      <c r="D548" s="34"/>
      <c r="E548" s="50"/>
      <c r="F548" s="34"/>
      <c r="G548" s="34"/>
      <c r="H548" s="34"/>
      <c r="I548" s="34"/>
      <c r="J548" s="34"/>
      <c r="K548" s="51"/>
      <c r="L548" s="34"/>
      <c r="M548" s="52"/>
      <c r="N548" s="34"/>
      <c r="O548" s="34"/>
      <c r="P548" s="53"/>
      <c r="Q548" s="53"/>
      <c r="R548" s="54"/>
      <c r="S548" s="53"/>
      <c r="T548" s="55"/>
      <c r="U548" s="34"/>
      <c r="V548" s="34"/>
      <c r="W548" s="34"/>
      <c r="X548" s="34"/>
      <c r="Y548" s="56"/>
      <c r="Z548" s="57"/>
      <c r="AA548" s="58"/>
      <c r="AB548" s="31"/>
    </row>
    <row r="549" ht="24.0" customHeight="1">
      <c r="A549" s="47"/>
      <c r="B549" s="48"/>
      <c r="C549" s="49"/>
      <c r="D549" s="34"/>
      <c r="E549" s="50"/>
      <c r="F549" s="34"/>
      <c r="G549" s="34"/>
      <c r="H549" s="34"/>
      <c r="I549" s="34"/>
      <c r="J549" s="34"/>
      <c r="K549" s="51"/>
      <c r="L549" s="34"/>
      <c r="M549" s="52"/>
      <c r="N549" s="34"/>
      <c r="O549" s="34"/>
      <c r="P549" s="53"/>
      <c r="Q549" s="53"/>
      <c r="R549" s="54"/>
      <c r="S549" s="53"/>
      <c r="T549" s="55"/>
      <c r="U549" s="34"/>
      <c r="V549" s="34"/>
      <c r="W549" s="34"/>
      <c r="X549" s="34"/>
      <c r="Y549" s="56"/>
      <c r="Z549" s="57"/>
      <c r="AA549" s="58"/>
      <c r="AB549" s="31"/>
    </row>
    <row r="550" ht="24.0" customHeight="1">
      <c r="A550" s="47"/>
      <c r="B550" s="48"/>
      <c r="C550" s="49"/>
      <c r="D550" s="34"/>
      <c r="E550" s="50"/>
      <c r="F550" s="34"/>
      <c r="G550" s="34"/>
      <c r="H550" s="34"/>
      <c r="I550" s="34"/>
      <c r="J550" s="34"/>
      <c r="K550" s="51"/>
      <c r="L550" s="34"/>
      <c r="M550" s="52"/>
      <c r="N550" s="34"/>
      <c r="O550" s="34"/>
      <c r="P550" s="53"/>
      <c r="Q550" s="53"/>
      <c r="R550" s="54"/>
      <c r="S550" s="53"/>
      <c r="T550" s="55"/>
      <c r="U550" s="34"/>
      <c r="V550" s="34"/>
      <c r="W550" s="34"/>
      <c r="X550" s="34"/>
      <c r="Y550" s="56"/>
      <c r="Z550" s="57"/>
      <c r="AA550" s="58"/>
      <c r="AB550" s="31"/>
    </row>
    <row r="551" ht="24.0" customHeight="1">
      <c r="A551" s="47"/>
      <c r="B551" s="48"/>
      <c r="C551" s="49"/>
      <c r="D551" s="34"/>
      <c r="E551" s="50"/>
      <c r="F551" s="34"/>
      <c r="G551" s="34"/>
      <c r="H551" s="34"/>
      <c r="I551" s="34"/>
      <c r="J551" s="34"/>
      <c r="K551" s="51"/>
      <c r="L551" s="34"/>
      <c r="M551" s="52"/>
      <c r="N551" s="34"/>
      <c r="O551" s="34"/>
      <c r="P551" s="53"/>
      <c r="Q551" s="53"/>
      <c r="R551" s="54"/>
      <c r="S551" s="53"/>
      <c r="T551" s="55"/>
      <c r="U551" s="34"/>
      <c r="V551" s="34"/>
      <c r="W551" s="34"/>
      <c r="X551" s="34"/>
      <c r="Y551" s="56"/>
      <c r="Z551" s="57"/>
      <c r="AA551" s="58"/>
      <c r="AB551" s="31"/>
    </row>
    <row r="552" ht="24.0" customHeight="1">
      <c r="A552" s="47"/>
      <c r="B552" s="48"/>
      <c r="C552" s="49"/>
      <c r="D552" s="34"/>
      <c r="E552" s="50"/>
      <c r="F552" s="34"/>
      <c r="G552" s="34"/>
      <c r="H552" s="34"/>
      <c r="I552" s="34"/>
      <c r="J552" s="34"/>
      <c r="K552" s="51"/>
      <c r="L552" s="34"/>
      <c r="M552" s="52"/>
      <c r="N552" s="34"/>
      <c r="O552" s="34"/>
      <c r="P552" s="53"/>
      <c r="Q552" s="53"/>
      <c r="R552" s="54"/>
      <c r="S552" s="53"/>
      <c r="T552" s="55"/>
      <c r="U552" s="34"/>
      <c r="V552" s="34"/>
      <c r="W552" s="34"/>
      <c r="X552" s="34"/>
      <c r="Y552" s="56"/>
      <c r="Z552" s="57"/>
      <c r="AA552" s="58"/>
      <c r="AB552" s="31"/>
    </row>
    <row r="553" ht="24.0" customHeight="1">
      <c r="A553" s="47"/>
      <c r="B553" s="48"/>
      <c r="C553" s="49"/>
      <c r="D553" s="34"/>
      <c r="E553" s="50"/>
      <c r="F553" s="34"/>
      <c r="G553" s="34"/>
      <c r="H553" s="34"/>
      <c r="I553" s="34"/>
      <c r="J553" s="34"/>
      <c r="K553" s="51"/>
      <c r="L553" s="34"/>
      <c r="M553" s="52"/>
      <c r="N553" s="34"/>
      <c r="O553" s="34"/>
      <c r="P553" s="53"/>
      <c r="Q553" s="53"/>
      <c r="R553" s="54"/>
      <c r="S553" s="53"/>
      <c r="T553" s="55"/>
      <c r="U553" s="34"/>
      <c r="V553" s="34"/>
      <c r="W553" s="34"/>
      <c r="X553" s="34"/>
      <c r="Y553" s="56"/>
      <c r="Z553" s="57"/>
      <c r="AA553" s="58"/>
      <c r="AB553" s="31"/>
    </row>
    <row r="554" ht="24.0" customHeight="1">
      <c r="A554" s="47"/>
      <c r="B554" s="48"/>
      <c r="C554" s="49"/>
      <c r="D554" s="34"/>
      <c r="E554" s="50"/>
      <c r="F554" s="34"/>
      <c r="G554" s="34"/>
      <c r="H554" s="34"/>
      <c r="I554" s="34"/>
      <c r="J554" s="34"/>
      <c r="K554" s="51"/>
      <c r="L554" s="34"/>
      <c r="M554" s="52"/>
      <c r="N554" s="34"/>
      <c r="O554" s="34"/>
      <c r="P554" s="53"/>
      <c r="Q554" s="53"/>
      <c r="R554" s="54"/>
      <c r="S554" s="53"/>
      <c r="T554" s="55"/>
      <c r="U554" s="34"/>
      <c r="V554" s="34"/>
      <c r="W554" s="34"/>
      <c r="X554" s="34"/>
      <c r="Y554" s="56"/>
      <c r="Z554" s="57"/>
      <c r="AA554" s="58"/>
      <c r="AB554" s="31"/>
    </row>
    <row r="555" ht="24.0" customHeight="1">
      <c r="A555" s="47"/>
      <c r="B555" s="48"/>
      <c r="C555" s="49"/>
      <c r="D555" s="34"/>
      <c r="E555" s="50"/>
      <c r="F555" s="34"/>
      <c r="G555" s="34"/>
      <c r="H555" s="34"/>
      <c r="I555" s="34"/>
      <c r="J555" s="34"/>
      <c r="K555" s="51"/>
      <c r="L555" s="34"/>
      <c r="M555" s="52"/>
      <c r="N555" s="34"/>
      <c r="O555" s="34"/>
      <c r="P555" s="53"/>
      <c r="Q555" s="53"/>
      <c r="R555" s="54"/>
      <c r="S555" s="53"/>
      <c r="T555" s="55"/>
      <c r="U555" s="34"/>
      <c r="V555" s="34"/>
      <c r="W555" s="34"/>
      <c r="X555" s="34"/>
      <c r="Y555" s="56"/>
      <c r="Z555" s="57"/>
      <c r="AA555" s="58"/>
      <c r="AB555" s="31"/>
    </row>
    <row r="556" ht="24.0" customHeight="1">
      <c r="A556" s="47"/>
      <c r="B556" s="48"/>
      <c r="C556" s="49"/>
      <c r="D556" s="34"/>
      <c r="E556" s="50"/>
      <c r="F556" s="34"/>
      <c r="G556" s="34"/>
      <c r="H556" s="34"/>
      <c r="I556" s="34"/>
      <c r="J556" s="34"/>
      <c r="K556" s="51"/>
      <c r="L556" s="34"/>
      <c r="M556" s="52"/>
      <c r="N556" s="34"/>
      <c r="O556" s="34"/>
      <c r="P556" s="53"/>
      <c r="Q556" s="53"/>
      <c r="R556" s="54"/>
      <c r="S556" s="53"/>
      <c r="T556" s="55"/>
      <c r="U556" s="34"/>
      <c r="V556" s="34"/>
      <c r="W556" s="34"/>
      <c r="X556" s="34"/>
      <c r="Y556" s="56"/>
      <c r="Z556" s="57"/>
      <c r="AA556" s="58"/>
      <c r="AB556" s="31"/>
    </row>
    <row r="557" ht="24.0" customHeight="1">
      <c r="A557" s="47"/>
      <c r="B557" s="48"/>
      <c r="C557" s="49"/>
      <c r="D557" s="34"/>
      <c r="E557" s="50"/>
      <c r="F557" s="34"/>
      <c r="G557" s="34"/>
      <c r="H557" s="34"/>
      <c r="I557" s="34"/>
      <c r="J557" s="34"/>
      <c r="K557" s="51"/>
      <c r="L557" s="34"/>
      <c r="M557" s="52"/>
      <c r="N557" s="34"/>
      <c r="O557" s="34"/>
      <c r="P557" s="53"/>
      <c r="Q557" s="53"/>
      <c r="R557" s="54"/>
      <c r="S557" s="53"/>
      <c r="T557" s="55"/>
      <c r="U557" s="34"/>
      <c r="V557" s="34"/>
      <c r="W557" s="34"/>
      <c r="X557" s="34"/>
      <c r="Y557" s="56"/>
      <c r="Z557" s="57"/>
      <c r="AA557" s="58"/>
      <c r="AB557" s="31"/>
    </row>
    <row r="558" ht="24.0" customHeight="1">
      <c r="A558" s="47"/>
      <c r="B558" s="48"/>
      <c r="C558" s="49"/>
      <c r="D558" s="34"/>
      <c r="E558" s="50"/>
      <c r="F558" s="34"/>
      <c r="G558" s="34"/>
      <c r="H558" s="34"/>
      <c r="I558" s="34"/>
      <c r="J558" s="34"/>
      <c r="K558" s="51"/>
      <c r="L558" s="34"/>
      <c r="M558" s="52"/>
      <c r="N558" s="34"/>
      <c r="O558" s="34"/>
      <c r="P558" s="53"/>
      <c r="Q558" s="53"/>
      <c r="R558" s="54"/>
      <c r="S558" s="53"/>
      <c r="T558" s="55"/>
      <c r="U558" s="34"/>
      <c r="V558" s="34"/>
      <c r="W558" s="34"/>
      <c r="X558" s="34"/>
      <c r="Y558" s="56"/>
      <c r="Z558" s="57"/>
      <c r="AA558" s="58"/>
      <c r="AB558" s="31"/>
    </row>
    <row r="559" ht="24.0" customHeight="1">
      <c r="A559" s="47"/>
      <c r="B559" s="48"/>
      <c r="C559" s="49"/>
      <c r="D559" s="34"/>
      <c r="E559" s="50"/>
      <c r="F559" s="34"/>
      <c r="G559" s="34"/>
      <c r="H559" s="34"/>
      <c r="I559" s="34"/>
      <c r="J559" s="34"/>
      <c r="K559" s="51"/>
      <c r="L559" s="34"/>
      <c r="M559" s="52"/>
      <c r="N559" s="34"/>
      <c r="O559" s="34"/>
      <c r="P559" s="53"/>
      <c r="Q559" s="53"/>
      <c r="R559" s="54"/>
      <c r="S559" s="53"/>
      <c r="T559" s="55"/>
      <c r="U559" s="34"/>
      <c r="V559" s="34"/>
      <c r="W559" s="34"/>
      <c r="X559" s="34"/>
      <c r="Y559" s="56"/>
      <c r="Z559" s="57"/>
      <c r="AA559" s="58"/>
      <c r="AB559" s="31"/>
    </row>
    <row r="560" ht="24.0" customHeight="1">
      <c r="A560" s="47"/>
      <c r="B560" s="48"/>
      <c r="C560" s="49"/>
      <c r="D560" s="34"/>
      <c r="E560" s="50"/>
      <c r="F560" s="34"/>
      <c r="G560" s="34"/>
      <c r="H560" s="34"/>
      <c r="I560" s="34"/>
      <c r="J560" s="34"/>
      <c r="K560" s="51"/>
      <c r="L560" s="34"/>
      <c r="M560" s="52"/>
      <c r="N560" s="34"/>
      <c r="O560" s="34"/>
      <c r="P560" s="53"/>
      <c r="Q560" s="53"/>
      <c r="R560" s="54"/>
      <c r="S560" s="53"/>
      <c r="T560" s="55"/>
      <c r="U560" s="34"/>
      <c r="V560" s="34"/>
      <c r="W560" s="34"/>
      <c r="X560" s="34"/>
      <c r="Y560" s="56"/>
      <c r="Z560" s="57"/>
      <c r="AA560" s="58"/>
      <c r="AB560" s="31"/>
    </row>
    <row r="561" ht="24.0" customHeight="1">
      <c r="A561" s="47"/>
      <c r="B561" s="48"/>
      <c r="C561" s="49"/>
      <c r="D561" s="34"/>
      <c r="E561" s="50"/>
      <c r="F561" s="34"/>
      <c r="G561" s="34"/>
      <c r="H561" s="34"/>
      <c r="I561" s="34"/>
      <c r="J561" s="34"/>
      <c r="K561" s="51"/>
      <c r="L561" s="34"/>
      <c r="M561" s="52"/>
      <c r="N561" s="34"/>
      <c r="O561" s="34"/>
      <c r="P561" s="53"/>
      <c r="Q561" s="53"/>
      <c r="R561" s="54"/>
      <c r="S561" s="53"/>
      <c r="T561" s="55"/>
      <c r="U561" s="34"/>
      <c r="V561" s="34"/>
      <c r="W561" s="34"/>
      <c r="X561" s="34"/>
      <c r="Y561" s="56"/>
      <c r="Z561" s="57"/>
      <c r="AA561" s="58"/>
      <c r="AB561" s="31"/>
    </row>
    <row r="562" ht="24.0" customHeight="1">
      <c r="A562" s="47"/>
      <c r="B562" s="48"/>
      <c r="C562" s="49"/>
      <c r="D562" s="34"/>
      <c r="E562" s="50"/>
      <c r="F562" s="34"/>
      <c r="G562" s="34"/>
      <c r="H562" s="34"/>
      <c r="I562" s="34"/>
      <c r="J562" s="34"/>
      <c r="K562" s="51"/>
      <c r="L562" s="34"/>
      <c r="M562" s="52"/>
      <c r="N562" s="34"/>
      <c r="O562" s="34"/>
      <c r="P562" s="53"/>
      <c r="Q562" s="53"/>
      <c r="R562" s="54"/>
      <c r="S562" s="53"/>
      <c r="T562" s="55"/>
      <c r="U562" s="34"/>
      <c r="V562" s="34"/>
      <c r="W562" s="34"/>
      <c r="X562" s="34"/>
      <c r="Y562" s="56"/>
      <c r="Z562" s="57"/>
      <c r="AA562" s="58"/>
      <c r="AB562" s="31"/>
    </row>
    <row r="563" ht="24.0" customHeight="1">
      <c r="A563" s="47"/>
      <c r="B563" s="48"/>
      <c r="C563" s="49"/>
      <c r="D563" s="34"/>
      <c r="E563" s="50"/>
      <c r="F563" s="34"/>
      <c r="G563" s="34"/>
      <c r="H563" s="34"/>
      <c r="I563" s="34"/>
      <c r="J563" s="34"/>
      <c r="K563" s="51"/>
      <c r="L563" s="34"/>
      <c r="M563" s="52"/>
      <c r="N563" s="34"/>
      <c r="O563" s="34"/>
      <c r="P563" s="53"/>
      <c r="Q563" s="53"/>
      <c r="R563" s="54"/>
      <c r="S563" s="53"/>
      <c r="T563" s="55"/>
      <c r="U563" s="34"/>
      <c r="V563" s="34"/>
      <c r="W563" s="34"/>
      <c r="X563" s="34"/>
      <c r="Y563" s="56"/>
      <c r="Z563" s="57"/>
      <c r="AA563" s="58"/>
      <c r="AB563" s="31"/>
    </row>
    <row r="564" ht="24.0" customHeight="1">
      <c r="A564" s="47"/>
      <c r="B564" s="48"/>
      <c r="C564" s="49"/>
      <c r="D564" s="34"/>
      <c r="E564" s="50"/>
      <c r="F564" s="34"/>
      <c r="G564" s="34"/>
      <c r="H564" s="34"/>
      <c r="I564" s="34"/>
      <c r="J564" s="34"/>
      <c r="K564" s="51"/>
      <c r="L564" s="34"/>
      <c r="M564" s="52"/>
      <c r="N564" s="34"/>
      <c r="O564" s="34"/>
      <c r="P564" s="53"/>
      <c r="Q564" s="53"/>
      <c r="R564" s="54"/>
      <c r="S564" s="53"/>
      <c r="T564" s="55"/>
      <c r="U564" s="34"/>
      <c r="V564" s="34"/>
      <c r="W564" s="34"/>
      <c r="X564" s="34"/>
      <c r="Y564" s="56"/>
      <c r="Z564" s="57"/>
      <c r="AA564" s="58"/>
      <c r="AB564" s="31"/>
    </row>
    <row r="565" ht="24.0" customHeight="1">
      <c r="A565" s="47"/>
      <c r="B565" s="48"/>
      <c r="C565" s="49"/>
      <c r="D565" s="34"/>
      <c r="E565" s="50"/>
      <c r="F565" s="34"/>
      <c r="G565" s="34"/>
      <c r="H565" s="34"/>
      <c r="I565" s="34"/>
      <c r="J565" s="34"/>
      <c r="K565" s="51"/>
      <c r="L565" s="34"/>
      <c r="M565" s="52"/>
      <c r="N565" s="34"/>
      <c r="O565" s="34"/>
      <c r="P565" s="53"/>
      <c r="Q565" s="53"/>
      <c r="R565" s="54"/>
      <c r="S565" s="53"/>
      <c r="T565" s="55"/>
      <c r="U565" s="34"/>
      <c r="V565" s="34"/>
      <c r="W565" s="34"/>
      <c r="X565" s="34"/>
      <c r="Y565" s="56"/>
      <c r="Z565" s="57"/>
      <c r="AA565" s="58"/>
      <c r="AB565" s="31"/>
    </row>
    <row r="566" ht="24.0" customHeight="1">
      <c r="A566" s="47"/>
      <c r="B566" s="48"/>
      <c r="C566" s="49"/>
      <c r="D566" s="34"/>
      <c r="E566" s="50"/>
      <c r="F566" s="34"/>
      <c r="G566" s="34"/>
      <c r="H566" s="34"/>
      <c r="I566" s="34"/>
      <c r="J566" s="34"/>
      <c r="K566" s="51"/>
      <c r="L566" s="34"/>
      <c r="M566" s="52"/>
      <c r="N566" s="34"/>
      <c r="O566" s="34"/>
      <c r="P566" s="53"/>
      <c r="Q566" s="53"/>
      <c r="R566" s="54"/>
      <c r="S566" s="53"/>
      <c r="T566" s="55"/>
      <c r="U566" s="34"/>
      <c r="V566" s="34"/>
      <c r="W566" s="34"/>
      <c r="X566" s="34"/>
      <c r="Y566" s="56"/>
      <c r="Z566" s="57"/>
      <c r="AA566" s="58"/>
      <c r="AB566" s="31"/>
    </row>
    <row r="567" ht="24.0" customHeight="1">
      <c r="A567" s="47"/>
      <c r="B567" s="48"/>
      <c r="C567" s="49"/>
      <c r="D567" s="34"/>
      <c r="E567" s="50"/>
      <c r="F567" s="34"/>
      <c r="G567" s="34"/>
      <c r="H567" s="34"/>
      <c r="I567" s="34"/>
      <c r="J567" s="34"/>
      <c r="K567" s="51"/>
      <c r="L567" s="34"/>
      <c r="M567" s="52"/>
      <c r="N567" s="34"/>
      <c r="O567" s="34"/>
      <c r="P567" s="53"/>
      <c r="Q567" s="53"/>
      <c r="R567" s="54"/>
      <c r="S567" s="53"/>
      <c r="T567" s="55"/>
      <c r="U567" s="34"/>
      <c r="V567" s="34"/>
      <c r="W567" s="34"/>
      <c r="X567" s="34"/>
      <c r="Y567" s="56"/>
      <c r="Z567" s="57"/>
      <c r="AA567" s="58"/>
      <c r="AB567" s="31"/>
    </row>
    <row r="568" ht="24.0" customHeight="1">
      <c r="A568" s="47"/>
      <c r="B568" s="48"/>
      <c r="C568" s="49"/>
      <c r="D568" s="34"/>
      <c r="E568" s="50"/>
      <c r="F568" s="34"/>
      <c r="G568" s="34"/>
      <c r="H568" s="34"/>
      <c r="I568" s="34"/>
      <c r="J568" s="34"/>
      <c r="K568" s="51"/>
      <c r="L568" s="34"/>
      <c r="M568" s="52"/>
      <c r="N568" s="34"/>
      <c r="O568" s="34"/>
      <c r="P568" s="53"/>
      <c r="Q568" s="53"/>
      <c r="R568" s="54"/>
      <c r="S568" s="53"/>
      <c r="T568" s="55"/>
      <c r="U568" s="34"/>
      <c r="V568" s="34"/>
      <c r="W568" s="34"/>
      <c r="X568" s="34"/>
      <c r="Y568" s="56"/>
      <c r="Z568" s="57"/>
      <c r="AA568" s="58"/>
      <c r="AB568" s="31"/>
    </row>
    <row r="569" ht="24.0" customHeight="1">
      <c r="A569" s="47"/>
      <c r="B569" s="48"/>
      <c r="C569" s="49"/>
      <c r="D569" s="34"/>
      <c r="E569" s="50"/>
      <c r="F569" s="34"/>
      <c r="G569" s="34"/>
      <c r="H569" s="34"/>
      <c r="I569" s="34"/>
      <c r="J569" s="34"/>
      <c r="K569" s="51"/>
      <c r="L569" s="34"/>
      <c r="M569" s="52"/>
      <c r="N569" s="34"/>
      <c r="O569" s="34"/>
      <c r="P569" s="53"/>
      <c r="Q569" s="53"/>
      <c r="R569" s="54"/>
      <c r="S569" s="53"/>
      <c r="T569" s="55"/>
      <c r="U569" s="34"/>
      <c r="V569" s="34"/>
      <c r="W569" s="34"/>
      <c r="X569" s="34"/>
      <c r="Y569" s="56"/>
      <c r="Z569" s="57"/>
      <c r="AA569" s="58"/>
      <c r="AB569" s="31"/>
    </row>
    <row r="570" ht="24.0" customHeight="1">
      <c r="A570" s="47"/>
      <c r="B570" s="48"/>
      <c r="C570" s="49"/>
      <c r="D570" s="34"/>
      <c r="E570" s="50"/>
      <c r="F570" s="34"/>
      <c r="G570" s="34"/>
      <c r="H570" s="34"/>
      <c r="I570" s="34"/>
      <c r="J570" s="34"/>
      <c r="K570" s="51"/>
      <c r="L570" s="34"/>
      <c r="M570" s="52"/>
      <c r="N570" s="34"/>
      <c r="O570" s="34"/>
      <c r="P570" s="53"/>
      <c r="Q570" s="53"/>
      <c r="R570" s="54"/>
      <c r="S570" s="53"/>
      <c r="T570" s="55"/>
      <c r="U570" s="34"/>
      <c r="V570" s="34"/>
      <c r="W570" s="34"/>
      <c r="X570" s="34"/>
      <c r="Y570" s="56"/>
      <c r="Z570" s="57"/>
      <c r="AA570" s="58"/>
      <c r="AB570" s="31"/>
    </row>
    <row r="571" ht="24.0" customHeight="1">
      <c r="A571" s="47"/>
      <c r="B571" s="48"/>
      <c r="C571" s="49"/>
      <c r="D571" s="34"/>
      <c r="E571" s="50"/>
      <c r="F571" s="34"/>
      <c r="G571" s="34"/>
      <c r="H571" s="34"/>
      <c r="I571" s="34"/>
      <c r="J571" s="34"/>
      <c r="K571" s="51"/>
      <c r="L571" s="34"/>
      <c r="M571" s="52"/>
      <c r="N571" s="34"/>
      <c r="O571" s="34"/>
      <c r="P571" s="53"/>
      <c r="Q571" s="53"/>
      <c r="R571" s="54"/>
      <c r="S571" s="53"/>
      <c r="T571" s="55"/>
      <c r="U571" s="34"/>
      <c r="V571" s="34"/>
      <c r="W571" s="34"/>
      <c r="X571" s="34"/>
      <c r="Y571" s="56"/>
      <c r="Z571" s="57"/>
      <c r="AA571" s="58"/>
      <c r="AB571" s="31"/>
    </row>
    <row r="572" ht="24.0" customHeight="1">
      <c r="A572" s="47"/>
      <c r="B572" s="48"/>
      <c r="C572" s="49"/>
      <c r="D572" s="34"/>
      <c r="E572" s="50"/>
      <c r="F572" s="34"/>
      <c r="G572" s="34"/>
      <c r="H572" s="34"/>
      <c r="I572" s="34"/>
      <c r="J572" s="34"/>
      <c r="K572" s="51"/>
      <c r="L572" s="34"/>
      <c r="M572" s="52"/>
      <c r="N572" s="34"/>
      <c r="O572" s="34"/>
      <c r="P572" s="53"/>
      <c r="Q572" s="53"/>
      <c r="R572" s="54"/>
      <c r="S572" s="53"/>
      <c r="T572" s="55"/>
      <c r="U572" s="34"/>
      <c r="V572" s="34"/>
      <c r="W572" s="34"/>
      <c r="X572" s="34"/>
      <c r="Y572" s="56"/>
      <c r="Z572" s="57"/>
      <c r="AA572" s="58"/>
      <c r="AB572" s="31"/>
    </row>
    <row r="573" ht="24.0" customHeight="1">
      <c r="A573" s="47"/>
      <c r="B573" s="48"/>
      <c r="C573" s="49"/>
      <c r="D573" s="34"/>
      <c r="E573" s="50"/>
      <c r="F573" s="34"/>
      <c r="G573" s="34"/>
      <c r="H573" s="34"/>
      <c r="I573" s="34"/>
      <c r="J573" s="34"/>
      <c r="K573" s="51"/>
      <c r="L573" s="34"/>
      <c r="M573" s="52"/>
      <c r="N573" s="34"/>
      <c r="O573" s="34"/>
      <c r="P573" s="53"/>
      <c r="Q573" s="53"/>
      <c r="R573" s="54"/>
      <c r="S573" s="53"/>
      <c r="T573" s="55"/>
      <c r="U573" s="34"/>
      <c r="V573" s="34"/>
      <c r="W573" s="34"/>
      <c r="X573" s="34"/>
      <c r="Y573" s="56"/>
      <c r="Z573" s="57"/>
      <c r="AA573" s="58"/>
      <c r="AB573" s="31"/>
    </row>
    <row r="574" ht="24.0" customHeight="1">
      <c r="A574" s="47"/>
      <c r="B574" s="48"/>
      <c r="C574" s="49"/>
      <c r="D574" s="34"/>
      <c r="E574" s="50"/>
      <c r="F574" s="34"/>
      <c r="G574" s="34"/>
      <c r="H574" s="34"/>
      <c r="I574" s="34"/>
      <c r="J574" s="34"/>
      <c r="K574" s="51"/>
      <c r="L574" s="34"/>
      <c r="M574" s="52"/>
      <c r="N574" s="34"/>
      <c r="O574" s="34"/>
      <c r="P574" s="53"/>
      <c r="Q574" s="53"/>
      <c r="R574" s="54"/>
      <c r="S574" s="53"/>
      <c r="T574" s="55"/>
      <c r="U574" s="34"/>
      <c r="V574" s="34"/>
      <c r="W574" s="34"/>
      <c r="X574" s="34"/>
      <c r="Y574" s="56"/>
      <c r="Z574" s="57"/>
      <c r="AA574" s="58"/>
      <c r="AB574" s="31"/>
    </row>
    <row r="575" ht="24.0" customHeight="1">
      <c r="A575" s="47"/>
      <c r="B575" s="48"/>
      <c r="C575" s="49"/>
      <c r="D575" s="34"/>
      <c r="E575" s="50"/>
      <c r="F575" s="34"/>
      <c r="G575" s="34"/>
      <c r="H575" s="34"/>
      <c r="I575" s="34"/>
      <c r="J575" s="34"/>
      <c r="K575" s="51"/>
      <c r="L575" s="34"/>
      <c r="M575" s="52"/>
      <c r="N575" s="34"/>
      <c r="O575" s="34"/>
      <c r="P575" s="53"/>
      <c r="Q575" s="53"/>
      <c r="R575" s="54"/>
      <c r="S575" s="53"/>
      <c r="T575" s="55"/>
      <c r="U575" s="34"/>
      <c r="V575" s="34"/>
      <c r="W575" s="34"/>
      <c r="X575" s="34"/>
      <c r="Y575" s="56"/>
      <c r="Z575" s="57"/>
      <c r="AA575" s="58"/>
      <c r="AB575" s="31"/>
    </row>
    <row r="576" ht="24.0" customHeight="1">
      <c r="A576" s="47"/>
      <c r="B576" s="48"/>
      <c r="C576" s="49"/>
      <c r="D576" s="34"/>
      <c r="E576" s="50"/>
      <c r="F576" s="34"/>
      <c r="G576" s="34"/>
      <c r="H576" s="34"/>
      <c r="I576" s="34"/>
      <c r="J576" s="34"/>
      <c r="K576" s="51"/>
      <c r="L576" s="34"/>
      <c r="M576" s="52"/>
      <c r="N576" s="34"/>
      <c r="O576" s="34"/>
      <c r="P576" s="53"/>
      <c r="Q576" s="53"/>
      <c r="R576" s="54"/>
      <c r="S576" s="53"/>
      <c r="T576" s="55"/>
      <c r="U576" s="34"/>
      <c r="V576" s="34"/>
      <c r="W576" s="34"/>
      <c r="X576" s="34"/>
      <c r="Y576" s="56"/>
      <c r="Z576" s="57"/>
      <c r="AA576" s="58"/>
      <c r="AB576" s="31"/>
    </row>
    <row r="577" ht="24.0" customHeight="1">
      <c r="A577" s="47"/>
      <c r="B577" s="48"/>
      <c r="C577" s="49"/>
      <c r="D577" s="34"/>
      <c r="E577" s="50"/>
      <c r="F577" s="34"/>
      <c r="G577" s="34"/>
      <c r="H577" s="34"/>
      <c r="I577" s="34"/>
      <c r="J577" s="34"/>
      <c r="K577" s="51"/>
      <c r="L577" s="34"/>
      <c r="M577" s="52"/>
      <c r="N577" s="34"/>
      <c r="O577" s="34"/>
      <c r="P577" s="53"/>
      <c r="Q577" s="53"/>
      <c r="R577" s="54"/>
      <c r="S577" s="53"/>
      <c r="T577" s="55"/>
      <c r="U577" s="34"/>
      <c r="V577" s="34"/>
      <c r="W577" s="34"/>
      <c r="X577" s="34"/>
      <c r="Y577" s="56"/>
      <c r="Z577" s="57"/>
      <c r="AA577" s="58"/>
      <c r="AB577" s="31"/>
    </row>
    <row r="578" ht="24.0" customHeight="1">
      <c r="A578" s="47"/>
      <c r="B578" s="48"/>
      <c r="C578" s="49"/>
      <c r="D578" s="34"/>
      <c r="E578" s="50"/>
      <c r="F578" s="34"/>
      <c r="G578" s="34"/>
      <c r="H578" s="34"/>
      <c r="I578" s="34"/>
      <c r="J578" s="34"/>
      <c r="K578" s="51"/>
      <c r="L578" s="34"/>
      <c r="M578" s="52"/>
      <c r="N578" s="34"/>
      <c r="O578" s="34"/>
      <c r="P578" s="53"/>
      <c r="Q578" s="53"/>
      <c r="R578" s="54"/>
      <c r="S578" s="53"/>
      <c r="T578" s="55"/>
      <c r="U578" s="34"/>
      <c r="V578" s="34"/>
      <c r="W578" s="34"/>
      <c r="X578" s="34"/>
      <c r="Y578" s="56"/>
      <c r="Z578" s="57"/>
      <c r="AA578" s="58"/>
      <c r="AB578" s="31"/>
    </row>
    <row r="579" ht="24.0" customHeight="1">
      <c r="A579" s="47"/>
      <c r="B579" s="48"/>
      <c r="C579" s="49"/>
      <c r="D579" s="34"/>
      <c r="E579" s="50"/>
      <c r="F579" s="34"/>
      <c r="G579" s="34"/>
      <c r="H579" s="34"/>
      <c r="I579" s="34"/>
      <c r="J579" s="34"/>
      <c r="K579" s="51"/>
      <c r="L579" s="34"/>
      <c r="M579" s="52"/>
      <c r="N579" s="34"/>
      <c r="O579" s="34"/>
      <c r="P579" s="53"/>
      <c r="Q579" s="53"/>
      <c r="R579" s="54"/>
      <c r="S579" s="53"/>
      <c r="T579" s="55"/>
      <c r="U579" s="34"/>
      <c r="V579" s="34"/>
      <c r="W579" s="34"/>
      <c r="X579" s="34"/>
      <c r="Y579" s="56"/>
      <c r="Z579" s="57"/>
      <c r="AA579" s="58"/>
      <c r="AB579" s="31"/>
    </row>
    <row r="580" ht="24.0" customHeight="1">
      <c r="A580" s="47"/>
      <c r="B580" s="48"/>
      <c r="C580" s="49"/>
      <c r="D580" s="34"/>
      <c r="E580" s="50"/>
      <c r="F580" s="34"/>
      <c r="G580" s="34"/>
      <c r="H580" s="34"/>
      <c r="I580" s="34"/>
      <c r="J580" s="34"/>
      <c r="K580" s="51"/>
      <c r="L580" s="34"/>
      <c r="M580" s="52"/>
      <c r="N580" s="34"/>
      <c r="O580" s="34"/>
      <c r="P580" s="53"/>
      <c r="Q580" s="53"/>
      <c r="R580" s="54"/>
      <c r="S580" s="53"/>
      <c r="T580" s="55"/>
      <c r="U580" s="34"/>
      <c r="V580" s="34"/>
      <c r="W580" s="34"/>
      <c r="X580" s="34"/>
      <c r="Y580" s="56"/>
      <c r="Z580" s="57"/>
      <c r="AA580" s="58"/>
      <c r="AB580" s="31"/>
    </row>
    <row r="581" ht="24.0" customHeight="1">
      <c r="A581" s="47"/>
      <c r="B581" s="48"/>
      <c r="C581" s="49"/>
      <c r="D581" s="34"/>
      <c r="E581" s="50"/>
      <c r="F581" s="34"/>
      <c r="G581" s="34"/>
      <c r="H581" s="34"/>
      <c r="I581" s="34"/>
      <c r="J581" s="34"/>
      <c r="K581" s="51"/>
      <c r="L581" s="34"/>
      <c r="M581" s="52"/>
      <c r="N581" s="34"/>
      <c r="O581" s="34"/>
      <c r="P581" s="53"/>
      <c r="Q581" s="53"/>
      <c r="R581" s="54"/>
      <c r="S581" s="53"/>
      <c r="T581" s="55"/>
      <c r="U581" s="34"/>
      <c r="V581" s="34"/>
      <c r="W581" s="34"/>
      <c r="X581" s="34"/>
      <c r="Y581" s="56"/>
      <c r="Z581" s="57"/>
      <c r="AA581" s="58"/>
      <c r="AB581" s="31"/>
    </row>
    <row r="582" ht="24.0" customHeight="1">
      <c r="A582" s="47"/>
      <c r="B582" s="48"/>
      <c r="C582" s="49"/>
      <c r="D582" s="34"/>
      <c r="E582" s="50"/>
      <c r="F582" s="34"/>
      <c r="G582" s="34"/>
      <c r="H582" s="34"/>
      <c r="I582" s="34"/>
      <c r="J582" s="34"/>
      <c r="K582" s="51"/>
      <c r="L582" s="34"/>
      <c r="M582" s="52"/>
      <c r="N582" s="34"/>
      <c r="O582" s="34"/>
      <c r="P582" s="53"/>
      <c r="Q582" s="53"/>
      <c r="R582" s="54"/>
      <c r="S582" s="53"/>
      <c r="T582" s="55"/>
      <c r="U582" s="34"/>
      <c r="V582" s="34"/>
      <c r="W582" s="34"/>
      <c r="X582" s="34"/>
      <c r="Y582" s="56"/>
      <c r="Z582" s="57"/>
      <c r="AA582" s="58"/>
      <c r="AB582" s="31"/>
    </row>
    <row r="583" ht="24.0" customHeight="1">
      <c r="A583" s="47"/>
      <c r="B583" s="48"/>
      <c r="C583" s="49"/>
      <c r="D583" s="34"/>
      <c r="E583" s="50"/>
      <c r="F583" s="34"/>
      <c r="G583" s="34"/>
      <c r="H583" s="34"/>
      <c r="I583" s="34"/>
      <c r="J583" s="34"/>
      <c r="K583" s="51"/>
      <c r="L583" s="34"/>
      <c r="M583" s="52"/>
      <c r="N583" s="34"/>
      <c r="O583" s="34"/>
      <c r="P583" s="53"/>
      <c r="Q583" s="53"/>
      <c r="R583" s="54"/>
      <c r="S583" s="53"/>
      <c r="T583" s="55"/>
      <c r="U583" s="34"/>
      <c r="V583" s="34"/>
      <c r="W583" s="34"/>
      <c r="X583" s="34"/>
      <c r="Y583" s="56"/>
      <c r="Z583" s="57"/>
      <c r="AA583" s="58"/>
      <c r="AB583" s="31"/>
    </row>
    <row r="584" ht="24.0" customHeight="1">
      <c r="A584" s="47"/>
      <c r="B584" s="48"/>
      <c r="C584" s="49"/>
      <c r="D584" s="34"/>
      <c r="E584" s="50"/>
      <c r="F584" s="34"/>
      <c r="G584" s="34"/>
      <c r="H584" s="34"/>
      <c r="I584" s="34"/>
      <c r="J584" s="34"/>
      <c r="K584" s="51"/>
      <c r="L584" s="34"/>
      <c r="M584" s="52"/>
      <c r="N584" s="34"/>
      <c r="O584" s="34"/>
      <c r="P584" s="53"/>
      <c r="Q584" s="53"/>
      <c r="R584" s="54"/>
      <c r="S584" s="53"/>
      <c r="T584" s="55"/>
      <c r="U584" s="34"/>
      <c r="V584" s="34"/>
      <c r="W584" s="34"/>
      <c r="X584" s="34"/>
      <c r="Y584" s="56"/>
      <c r="Z584" s="57"/>
      <c r="AA584" s="58"/>
      <c r="AB584" s="31"/>
    </row>
    <row r="585" ht="24.0" customHeight="1">
      <c r="A585" s="47"/>
      <c r="B585" s="48"/>
      <c r="C585" s="49"/>
      <c r="D585" s="34"/>
      <c r="E585" s="50"/>
      <c r="F585" s="34"/>
      <c r="G585" s="34"/>
      <c r="H585" s="34"/>
      <c r="I585" s="34"/>
      <c r="J585" s="34"/>
      <c r="K585" s="51"/>
      <c r="L585" s="34"/>
      <c r="M585" s="52"/>
      <c r="N585" s="34"/>
      <c r="O585" s="34"/>
      <c r="P585" s="53"/>
      <c r="Q585" s="53"/>
      <c r="R585" s="54"/>
      <c r="S585" s="53"/>
      <c r="T585" s="55"/>
      <c r="U585" s="34"/>
      <c r="V585" s="34"/>
      <c r="W585" s="34"/>
      <c r="X585" s="34"/>
      <c r="Y585" s="56"/>
      <c r="Z585" s="57"/>
      <c r="AA585" s="58"/>
      <c r="AB585" s="31"/>
    </row>
    <row r="586" ht="24.0" customHeight="1">
      <c r="A586" s="47"/>
      <c r="B586" s="48"/>
      <c r="C586" s="49"/>
      <c r="D586" s="34"/>
      <c r="E586" s="50"/>
      <c r="F586" s="34"/>
      <c r="G586" s="34"/>
      <c r="H586" s="34"/>
      <c r="I586" s="34"/>
      <c r="J586" s="34"/>
      <c r="K586" s="51"/>
      <c r="L586" s="34"/>
      <c r="M586" s="52"/>
      <c r="N586" s="34"/>
      <c r="O586" s="34"/>
      <c r="P586" s="53"/>
      <c r="Q586" s="53"/>
      <c r="R586" s="54"/>
      <c r="S586" s="53"/>
      <c r="T586" s="55"/>
      <c r="U586" s="34"/>
      <c r="V586" s="34"/>
      <c r="W586" s="34"/>
      <c r="X586" s="34"/>
      <c r="Y586" s="56"/>
      <c r="Z586" s="57"/>
      <c r="AA586" s="58"/>
      <c r="AB586" s="31"/>
    </row>
    <row r="587" ht="24.0" customHeight="1">
      <c r="A587" s="47"/>
      <c r="B587" s="48"/>
      <c r="C587" s="49"/>
      <c r="D587" s="34"/>
      <c r="E587" s="50"/>
      <c r="F587" s="34"/>
      <c r="G587" s="34"/>
      <c r="H587" s="34"/>
      <c r="I587" s="34"/>
      <c r="J587" s="34"/>
      <c r="K587" s="51"/>
      <c r="L587" s="34"/>
      <c r="M587" s="52"/>
      <c r="N587" s="34"/>
      <c r="O587" s="34"/>
      <c r="P587" s="53"/>
      <c r="Q587" s="53"/>
      <c r="R587" s="54"/>
      <c r="S587" s="53"/>
      <c r="T587" s="55"/>
      <c r="U587" s="34"/>
      <c r="V587" s="34"/>
      <c r="W587" s="34"/>
      <c r="X587" s="34"/>
      <c r="Y587" s="56"/>
      <c r="Z587" s="57"/>
      <c r="AA587" s="58"/>
      <c r="AB587" s="31"/>
    </row>
    <row r="588" ht="24.0" customHeight="1">
      <c r="A588" s="47"/>
      <c r="B588" s="48"/>
      <c r="C588" s="49"/>
      <c r="D588" s="34"/>
      <c r="E588" s="50"/>
      <c r="F588" s="34"/>
      <c r="G588" s="34"/>
      <c r="H588" s="34"/>
      <c r="I588" s="34"/>
      <c r="J588" s="34"/>
      <c r="K588" s="51"/>
      <c r="L588" s="34"/>
      <c r="M588" s="52"/>
      <c r="N588" s="34"/>
      <c r="O588" s="34"/>
      <c r="P588" s="53"/>
      <c r="Q588" s="53"/>
      <c r="R588" s="54"/>
      <c r="S588" s="53"/>
      <c r="T588" s="55"/>
      <c r="U588" s="34"/>
      <c r="V588" s="34"/>
      <c r="W588" s="34"/>
      <c r="X588" s="34"/>
      <c r="Y588" s="56"/>
      <c r="Z588" s="57"/>
      <c r="AA588" s="58"/>
      <c r="AB588" s="31"/>
    </row>
    <row r="589" ht="24.0" customHeight="1">
      <c r="A589" s="47"/>
      <c r="B589" s="48"/>
      <c r="C589" s="49"/>
      <c r="D589" s="34"/>
      <c r="E589" s="50"/>
      <c r="F589" s="34"/>
      <c r="G589" s="34"/>
      <c r="H589" s="34"/>
      <c r="I589" s="34"/>
      <c r="J589" s="34"/>
      <c r="K589" s="51"/>
      <c r="L589" s="34"/>
      <c r="M589" s="52"/>
      <c r="N589" s="34"/>
      <c r="O589" s="34"/>
      <c r="P589" s="53"/>
      <c r="Q589" s="53"/>
      <c r="R589" s="54"/>
      <c r="S589" s="53"/>
      <c r="T589" s="55"/>
      <c r="U589" s="34"/>
      <c r="V589" s="34"/>
      <c r="W589" s="34"/>
      <c r="X589" s="34"/>
      <c r="Y589" s="56"/>
      <c r="Z589" s="57"/>
      <c r="AA589" s="58"/>
      <c r="AB589" s="31"/>
    </row>
    <row r="590" ht="24.0" customHeight="1">
      <c r="A590" s="47"/>
      <c r="B590" s="48"/>
      <c r="C590" s="49"/>
      <c r="D590" s="34"/>
      <c r="E590" s="50"/>
      <c r="F590" s="34"/>
      <c r="G590" s="34"/>
      <c r="H590" s="34"/>
      <c r="I590" s="34"/>
      <c r="J590" s="34"/>
      <c r="K590" s="51"/>
      <c r="L590" s="34"/>
      <c r="M590" s="52"/>
      <c r="N590" s="34"/>
      <c r="O590" s="34"/>
      <c r="P590" s="53"/>
      <c r="Q590" s="53"/>
      <c r="R590" s="54"/>
      <c r="S590" s="53"/>
      <c r="T590" s="55"/>
      <c r="U590" s="34"/>
      <c r="V590" s="34"/>
      <c r="W590" s="34"/>
      <c r="X590" s="34"/>
      <c r="Y590" s="56"/>
      <c r="Z590" s="57"/>
      <c r="AA590" s="58"/>
      <c r="AB590" s="31"/>
    </row>
    <row r="591" ht="24.0" customHeight="1">
      <c r="A591" s="47"/>
      <c r="B591" s="48"/>
      <c r="C591" s="49"/>
      <c r="D591" s="34"/>
      <c r="E591" s="50"/>
      <c r="F591" s="34"/>
      <c r="G591" s="34"/>
      <c r="H591" s="34"/>
      <c r="I591" s="34"/>
      <c r="J591" s="34"/>
      <c r="K591" s="51"/>
      <c r="L591" s="34"/>
      <c r="M591" s="52"/>
      <c r="N591" s="34"/>
      <c r="O591" s="34"/>
      <c r="P591" s="53"/>
      <c r="Q591" s="53"/>
      <c r="R591" s="54"/>
      <c r="S591" s="53"/>
      <c r="T591" s="55"/>
      <c r="U591" s="34"/>
      <c r="V591" s="34"/>
      <c r="W591" s="34"/>
      <c r="X591" s="34"/>
      <c r="Y591" s="56"/>
      <c r="Z591" s="57"/>
      <c r="AA591" s="58"/>
      <c r="AB591" s="31"/>
    </row>
    <row r="592" ht="24.0" customHeight="1">
      <c r="A592" s="47"/>
      <c r="B592" s="48"/>
      <c r="C592" s="49"/>
      <c r="D592" s="34"/>
      <c r="E592" s="50"/>
      <c r="F592" s="34"/>
      <c r="G592" s="34"/>
      <c r="H592" s="34"/>
      <c r="I592" s="34"/>
      <c r="J592" s="34"/>
      <c r="K592" s="51"/>
      <c r="L592" s="34"/>
      <c r="M592" s="52"/>
      <c r="N592" s="34"/>
      <c r="O592" s="34"/>
      <c r="P592" s="53"/>
      <c r="Q592" s="53"/>
      <c r="R592" s="54"/>
      <c r="S592" s="53"/>
      <c r="T592" s="55"/>
      <c r="U592" s="34"/>
      <c r="V592" s="34"/>
      <c r="W592" s="34"/>
      <c r="X592" s="34"/>
      <c r="Y592" s="56"/>
      <c r="Z592" s="57"/>
      <c r="AA592" s="58"/>
      <c r="AB592" s="31"/>
    </row>
    <row r="593" ht="24.0" customHeight="1">
      <c r="A593" s="47"/>
      <c r="B593" s="48"/>
      <c r="C593" s="49"/>
      <c r="D593" s="34"/>
      <c r="E593" s="50"/>
      <c r="F593" s="34"/>
      <c r="G593" s="34"/>
      <c r="H593" s="34"/>
      <c r="I593" s="34"/>
      <c r="J593" s="34"/>
      <c r="K593" s="51"/>
      <c r="L593" s="34"/>
      <c r="M593" s="52"/>
      <c r="N593" s="34"/>
      <c r="O593" s="34"/>
      <c r="P593" s="53"/>
      <c r="Q593" s="53"/>
      <c r="R593" s="54"/>
      <c r="S593" s="53"/>
      <c r="T593" s="55"/>
      <c r="U593" s="34"/>
      <c r="V593" s="34"/>
      <c r="W593" s="34"/>
      <c r="X593" s="34"/>
      <c r="Y593" s="56"/>
      <c r="Z593" s="57"/>
      <c r="AA593" s="58"/>
      <c r="AB593" s="31"/>
    </row>
    <row r="594" ht="24.0" customHeight="1">
      <c r="A594" s="47"/>
      <c r="B594" s="48"/>
      <c r="C594" s="49"/>
      <c r="D594" s="34"/>
      <c r="E594" s="50"/>
      <c r="F594" s="34"/>
      <c r="G594" s="34"/>
      <c r="H594" s="34"/>
      <c r="I594" s="34"/>
      <c r="J594" s="34"/>
      <c r="K594" s="51"/>
      <c r="L594" s="34"/>
      <c r="M594" s="52"/>
      <c r="N594" s="34"/>
      <c r="O594" s="34"/>
      <c r="P594" s="53"/>
      <c r="Q594" s="53"/>
      <c r="R594" s="54"/>
      <c r="S594" s="53"/>
      <c r="T594" s="55"/>
      <c r="U594" s="34"/>
      <c r="V594" s="34"/>
      <c r="W594" s="34"/>
      <c r="X594" s="34"/>
      <c r="Y594" s="56"/>
      <c r="Z594" s="57"/>
      <c r="AA594" s="58"/>
      <c r="AB594" s="31"/>
    </row>
    <row r="595" ht="24.0" customHeight="1">
      <c r="A595" s="47"/>
      <c r="B595" s="48"/>
      <c r="C595" s="49"/>
      <c r="D595" s="34"/>
      <c r="E595" s="50"/>
      <c r="F595" s="34"/>
      <c r="G595" s="34"/>
      <c r="H595" s="34"/>
      <c r="I595" s="34"/>
      <c r="J595" s="34"/>
      <c r="K595" s="51"/>
      <c r="L595" s="34"/>
      <c r="M595" s="52"/>
      <c r="N595" s="34"/>
      <c r="O595" s="34"/>
      <c r="P595" s="53"/>
      <c r="Q595" s="53"/>
      <c r="R595" s="54"/>
      <c r="S595" s="53"/>
      <c r="T595" s="55"/>
      <c r="U595" s="34"/>
      <c r="V595" s="34"/>
      <c r="W595" s="34"/>
      <c r="X595" s="34"/>
      <c r="Y595" s="56"/>
      <c r="Z595" s="57"/>
      <c r="AA595" s="58"/>
      <c r="AB595" s="31"/>
    </row>
    <row r="596" ht="24.0" customHeight="1">
      <c r="A596" s="47"/>
      <c r="B596" s="48"/>
      <c r="C596" s="49"/>
      <c r="D596" s="34"/>
      <c r="E596" s="50"/>
      <c r="F596" s="34"/>
      <c r="G596" s="34"/>
      <c r="H596" s="34"/>
      <c r="I596" s="34"/>
      <c r="J596" s="34"/>
      <c r="K596" s="51"/>
      <c r="L596" s="34"/>
      <c r="M596" s="52"/>
      <c r="N596" s="34"/>
      <c r="O596" s="34"/>
      <c r="P596" s="53"/>
      <c r="Q596" s="53"/>
      <c r="R596" s="54"/>
      <c r="S596" s="53"/>
      <c r="T596" s="55"/>
      <c r="U596" s="34"/>
      <c r="V596" s="34"/>
      <c r="W596" s="34"/>
      <c r="X596" s="34"/>
      <c r="Y596" s="56"/>
      <c r="Z596" s="57"/>
      <c r="AA596" s="58"/>
      <c r="AB596" s="31"/>
    </row>
    <row r="597" ht="24.0" customHeight="1">
      <c r="A597" s="47"/>
      <c r="B597" s="48"/>
      <c r="C597" s="49"/>
      <c r="D597" s="34"/>
      <c r="E597" s="50"/>
      <c r="F597" s="34"/>
      <c r="G597" s="34"/>
      <c r="H597" s="34"/>
      <c r="I597" s="34"/>
      <c r="J597" s="34"/>
      <c r="K597" s="51"/>
      <c r="L597" s="34"/>
      <c r="M597" s="52"/>
      <c r="N597" s="34"/>
      <c r="O597" s="34"/>
      <c r="P597" s="53"/>
      <c r="Q597" s="53"/>
      <c r="R597" s="54"/>
      <c r="S597" s="53"/>
      <c r="T597" s="55"/>
      <c r="U597" s="34"/>
      <c r="V597" s="34"/>
      <c r="W597" s="34"/>
      <c r="X597" s="34"/>
      <c r="Y597" s="56"/>
      <c r="Z597" s="57"/>
      <c r="AA597" s="58"/>
      <c r="AB597" s="31"/>
    </row>
    <row r="598" ht="24.0" customHeight="1">
      <c r="A598" s="47"/>
      <c r="B598" s="48"/>
      <c r="C598" s="49"/>
      <c r="D598" s="34"/>
      <c r="E598" s="50"/>
      <c r="F598" s="34"/>
      <c r="G598" s="34"/>
      <c r="H598" s="34"/>
      <c r="I598" s="34"/>
      <c r="J598" s="34"/>
      <c r="K598" s="51"/>
      <c r="L598" s="34"/>
      <c r="M598" s="52"/>
      <c r="N598" s="34"/>
      <c r="O598" s="34"/>
      <c r="P598" s="53"/>
      <c r="Q598" s="53"/>
      <c r="R598" s="54"/>
      <c r="S598" s="53"/>
      <c r="T598" s="55"/>
      <c r="U598" s="34"/>
      <c r="V598" s="34"/>
      <c r="W598" s="34"/>
      <c r="X598" s="34"/>
      <c r="Y598" s="56"/>
      <c r="Z598" s="57"/>
      <c r="AA598" s="58"/>
      <c r="AB598" s="31"/>
    </row>
    <row r="599" ht="24.0" customHeight="1">
      <c r="A599" s="47"/>
      <c r="B599" s="48"/>
      <c r="C599" s="49"/>
      <c r="D599" s="34"/>
      <c r="E599" s="50"/>
      <c r="F599" s="34"/>
      <c r="G599" s="34"/>
      <c r="H599" s="34"/>
      <c r="I599" s="34"/>
      <c r="J599" s="34"/>
      <c r="K599" s="51"/>
      <c r="L599" s="34"/>
      <c r="M599" s="52"/>
      <c r="N599" s="34"/>
      <c r="O599" s="34"/>
      <c r="P599" s="53"/>
      <c r="Q599" s="53"/>
      <c r="R599" s="54"/>
      <c r="S599" s="53"/>
      <c r="T599" s="55"/>
      <c r="U599" s="34"/>
      <c r="V599" s="34"/>
      <c r="W599" s="34"/>
      <c r="X599" s="34"/>
      <c r="Y599" s="56"/>
      <c r="Z599" s="57"/>
      <c r="AA599" s="58"/>
      <c r="AB599" s="31"/>
    </row>
    <row r="600" ht="24.0" customHeight="1">
      <c r="A600" s="47"/>
      <c r="B600" s="48"/>
      <c r="C600" s="49"/>
      <c r="D600" s="34"/>
      <c r="E600" s="50"/>
      <c r="F600" s="34"/>
      <c r="G600" s="34"/>
      <c r="H600" s="34"/>
      <c r="I600" s="34"/>
      <c r="J600" s="34"/>
      <c r="K600" s="51"/>
      <c r="L600" s="34"/>
      <c r="M600" s="52"/>
      <c r="N600" s="34"/>
      <c r="O600" s="34"/>
      <c r="P600" s="53"/>
      <c r="Q600" s="53"/>
      <c r="R600" s="54"/>
      <c r="S600" s="53"/>
      <c r="T600" s="55"/>
      <c r="U600" s="34"/>
      <c r="V600" s="34"/>
      <c r="W600" s="34"/>
      <c r="X600" s="34"/>
      <c r="Y600" s="56"/>
      <c r="Z600" s="57"/>
      <c r="AA600" s="58"/>
      <c r="AB600" s="31"/>
    </row>
    <row r="601" ht="24.0" customHeight="1">
      <c r="A601" s="47"/>
      <c r="B601" s="48"/>
      <c r="C601" s="49"/>
      <c r="D601" s="34"/>
      <c r="E601" s="50"/>
      <c r="F601" s="34"/>
      <c r="G601" s="34"/>
      <c r="H601" s="34"/>
      <c r="I601" s="34"/>
      <c r="J601" s="34"/>
      <c r="K601" s="51"/>
      <c r="L601" s="34"/>
      <c r="M601" s="52"/>
      <c r="N601" s="34"/>
      <c r="O601" s="34"/>
      <c r="P601" s="53"/>
      <c r="Q601" s="53"/>
      <c r="R601" s="54"/>
      <c r="S601" s="53"/>
      <c r="T601" s="55"/>
      <c r="U601" s="34"/>
      <c r="V601" s="34"/>
      <c r="W601" s="34"/>
      <c r="X601" s="34"/>
      <c r="Y601" s="56"/>
      <c r="Z601" s="57"/>
      <c r="AA601" s="58"/>
      <c r="AB601" s="31"/>
    </row>
    <row r="602" ht="24.0" customHeight="1">
      <c r="A602" s="47"/>
      <c r="B602" s="48"/>
      <c r="C602" s="49"/>
      <c r="D602" s="34"/>
      <c r="E602" s="50"/>
      <c r="F602" s="34"/>
      <c r="G602" s="34"/>
      <c r="H602" s="34"/>
      <c r="I602" s="34"/>
      <c r="J602" s="34"/>
      <c r="K602" s="51"/>
      <c r="L602" s="34"/>
      <c r="M602" s="52"/>
      <c r="N602" s="34"/>
      <c r="O602" s="34"/>
      <c r="P602" s="53"/>
      <c r="Q602" s="53"/>
      <c r="R602" s="54"/>
      <c r="S602" s="53"/>
      <c r="T602" s="55"/>
      <c r="U602" s="34"/>
      <c r="V602" s="34"/>
      <c r="W602" s="34"/>
      <c r="X602" s="34"/>
      <c r="Y602" s="56"/>
      <c r="Z602" s="57"/>
      <c r="AA602" s="58"/>
      <c r="AB602" s="31"/>
    </row>
    <row r="603" ht="24.0" customHeight="1">
      <c r="A603" s="47"/>
      <c r="B603" s="48"/>
      <c r="C603" s="49"/>
      <c r="D603" s="34"/>
      <c r="E603" s="50"/>
      <c r="F603" s="34"/>
      <c r="G603" s="34"/>
      <c r="H603" s="34"/>
      <c r="I603" s="34"/>
      <c r="J603" s="34"/>
      <c r="K603" s="51"/>
      <c r="L603" s="34"/>
      <c r="M603" s="52"/>
      <c r="N603" s="34"/>
      <c r="O603" s="34"/>
      <c r="P603" s="53"/>
      <c r="Q603" s="53"/>
      <c r="R603" s="54"/>
      <c r="S603" s="53"/>
      <c r="T603" s="55"/>
      <c r="U603" s="34"/>
      <c r="V603" s="34"/>
      <c r="W603" s="34"/>
      <c r="X603" s="34"/>
      <c r="Y603" s="56"/>
      <c r="Z603" s="57"/>
      <c r="AA603" s="58"/>
      <c r="AB603" s="31"/>
    </row>
    <row r="604" ht="24.0" customHeight="1">
      <c r="A604" s="47"/>
      <c r="B604" s="48"/>
      <c r="C604" s="49"/>
      <c r="D604" s="34"/>
      <c r="E604" s="50"/>
      <c r="F604" s="34"/>
      <c r="G604" s="34"/>
      <c r="H604" s="34"/>
      <c r="I604" s="34"/>
      <c r="J604" s="34"/>
      <c r="K604" s="51"/>
      <c r="L604" s="34"/>
      <c r="M604" s="52"/>
      <c r="N604" s="34"/>
      <c r="O604" s="34"/>
      <c r="P604" s="53"/>
      <c r="Q604" s="53"/>
      <c r="R604" s="54"/>
      <c r="S604" s="53"/>
      <c r="T604" s="55"/>
      <c r="U604" s="34"/>
      <c r="V604" s="34"/>
      <c r="W604" s="34"/>
      <c r="X604" s="34"/>
      <c r="Y604" s="56"/>
      <c r="Z604" s="57"/>
      <c r="AA604" s="58"/>
      <c r="AB604" s="31"/>
    </row>
    <row r="605" ht="24.0" customHeight="1">
      <c r="A605" s="47"/>
      <c r="B605" s="48"/>
      <c r="C605" s="49"/>
      <c r="D605" s="34"/>
      <c r="E605" s="50"/>
      <c r="F605" s="34"/>
      <c r="G605" s="34"/>
      <c r="H605" s="34"/>
      <c r="I605" s="34"/>
      <c r="J605" s="34"/>
      <c r="K605" s="51"/>
      <c r="L605" s="34"/>
      <c r="M605" s="52"/>
      <c r="N605" s="34"/>
      <c r="O605" s="34"/>
      <c r="P605" s="53"/>
      <c r="Q605" s="53"/>
      <c r="R605" s="54"/>
      <c r="S605" s="53"/>
      <c r="T605" s="55"/>
      <c r="U605" s="34"/>
      <c r="V605" s="34"/>
      <c r="W605" s="34"/>
      <c r="X605" s="34"/>
      <c r="Y605" s="56"/>
      <c r="Z605" s="57"/>
      <c r="AA605" s="58"/>
      <c r="AB605" s="31"/>
    </row>
    <row r="606" ht="24.0" customHeight="1">
      <c r="A606" s="47"/>
      <c r="B606" s="48"/>
      <c r="C606" s="49"/>
      <c r="D606" s="34"/>
      <c r="E606" s="50"/>
      <c r="F606" s="34"/>
      <c r="G606" s="34"/>
      <c r="H606" s="34"/>
      <c r="I606" s="34"/>
      <c r="J606" s="34"/>
      <c r="K606" s="51"/>
      <c r="L606" s="34"/>
      <c r="M606" s="52"/>
      <c r="N606" s="34"/>
      <c r="O606" s="34"/>
      <c r="P606" s="53"/>
      <c r="Q606" s="53"/>
      <c r="R606" s="54"/>
      <c r="S606" s="53"/>
      <c r="T606" s="55"/>
      <c r="U606" s="34"/>
      <c r="V606" s="34"/>
      <c r="W606" s="34"/>
      <c r="X606" s="34"/>
      <c r="Y606" s="56"/>
      <c r="Z606" s="57"/>
      <c r="AA606" s="58"/>
      <c r="AB606" s="31"/>
    </row>
    <row r="607" ht="24.0" customHeight="1">
      <c r="A607" s="47"/>
      <c r="B607" s="48"/>
      <c r="C607" s="49"/>
      <c r="D607" s="34"/>
      <c r="E607" s="50"/>
      <c r="F607" s="34"/>
      <c r="G607" s="34"/>
      <c r="H607" s="34"/>
      <c r="I607" s="34"/>
      <c r="J607" s="34"/>
      <c r="K607" s="51"/>
      <c r="L607" s="34"/>
      <c r="M607" s="52"/>
      <c r="N607" s="34"/>
      <c r="O607" s="34"/>
      <c r="P607" s="53"/>
      <c r="Q607" s="53"/>
      <c r="R607" s="54"/>
      <c r="S607" s="53"/>
      <c r="T607" s="55"/>
      <c r="U607" s="34"/>
      <c r="V607" s="34"/>
      <c r="W607" s="34"/>
      <c r="X607" s="34"/>
      <c r="Y607" s="56"/>
      <c r="Z607" s="57"/>
      <c r="AA607" s="58"/>
      <c r="AB607" s="31"/>
    </row>
    <row r="608" ht="24.0" customHeight="1">
      <c r="A608" s="47"/>
      <c r="B608" s="48"/>
      <c r="C608" s="49"/>
      <c r="D608" s="34"/>
      <c r="E608" s="50"/>
      <c r="F608" s="34"/>
      <c r="G608" s="34"/>
      <c r="H608" s="34"/>
      <c r="I608" s="34"/>
      <c r="J608" s="34"/>
      <c r="K608" s="51"/>
      <c r="L608" s="34"/>
      <c r="M608" s="52"/>
      <c r="N608" s="34"/>
      <c r="O608" s="34"/>
      <c r="P608" s="53"/>
      <c r="Q608" s="53"/>
      <c r="R608" s="54"/>
      <c r="S608" s="53"/>
      <c r="T608" s="55"/>
      <c r="U608" s="34"/>
      <c r="V608" s="34"/>
      <c r="W608" s="34"/>
      <c r="X608" s="34"/>
      <c r="Y608" s="56"/>
      <c r="Z608" s="57"/>
      <c r="AA608" s="58"/>
      <c r="AB608" s="31"/>
    </row>
    <row r="609" ht="24.0" customHeight="1">
      <c r="A609" s="47"/>
      <c r="B609" s="48"/>
      <c r="C609" s="49"/>
      <c r="D609" s="34"/>
      <c r="E609" s="50"/>
      <c r="F609" s="34"/>
      <c r="G609" s="34"/>
      <c r="H609" s="34"/>
      <c r="I609" s="34"/>
      <c r="J609" s="34"/>
      <c r="K609" s="51"/>
      <c r="L609" s="34"/>
      <c r="M609" s="52"/>
      <c r="N609" s="34"/>
      <c r="O609" s="34"/>
      <c r="P609" s="53"/>
      <c r="Q609" s="53"/>
      <c r="R609" s="54"/>
      <c r="S609" s="53"/>
      <c r="T609" s="55"/>
      <c r="U609" s="34"/>
      <c r="V609" s="34"/>
      <c r="W609" s="34"/>
      <c r="X609" s="34"/>
      <c r="Y609" s="56"/>
      <c r="Z609" s="57"/>
      <c r="AA609" s="58"/>
      <c r="AB609" s="31"/>
    </row>
    <row r="610" ht="24.0" customHeight="1">
      <c r="A610" s="47"/>
      <c r="B610" s="48"/>
      <c r="C610" s="49"/>
      <c r="D610" s="34"/>
      <c r="E610" s="50"/>
      <c r="F610" s="34"/>
      <c r="G610" s="34"/>
      <c r="H610" s="34"/>
      <c r="I610" s="34"/>
      <c r="J610" s="34"/>
      <c r="K610" s="51"/>
      <c r="L610" s="34"/>
      <c r="M610" s="52"/>
      <c r="N610" s="34"/>
      <c r="O610" s="34"/>
      <c r="P610" s="53"/>
      <c r="Q610" s="53"/>
      <c r="R610" s="54"/>
      <c r="S610" s="53"/>
      <c r="T610" s="55"/>
      <c r="U610" s="34"/>
      <c r="V610" s="34"/>
      <c r="W610" s="34"/>
      <c r="X610" s="34"/>
      <c r="Y610" s="56"/>
      <c r="Z610" s="57"/>
      <c r="AA610" s="58"/>
      <c r="AB610" s="31"/>
    </row>
    <row r="611" ht="24.0" customHeight="1">
      <c r="A611" s="47"/>
      <c r="B611" s="48"/>
      <c r="C611" s="49"/>
      <c r="D611" s="34"/>
      <c r="E611" s="50"/>
      <c r="F611" s="34"/>
      <c r="G611" s="34"/>
      <c r="H611" s="34"/>
      <c r="I611" s="34"/>
      <c r="J611" s="34"/>
      <c r="K611" s="51"/>
      <c r="L611" s="34"/>
      <c r="M611" s="52"/>
      <c r="N611" s="34"/>
      <c r="O611" s="34"/>
      <c r="P611" s="53"/>
      <c r="Q611" s="53"/>
      <c r="R611" s="54"/>
      <c r="S611" s="53"/>
      <c r="T611" s="55"/>
      <c r="U611" s="34"/>
      <c r="V611" s="34"/>
      <c r="W611" s="34"/>
      <c r="X611" s="34"/>
      <c r="Y611" s="56"/>
      <c r="Z611" s="57"/>
      <c r="AA611" s="58"/>
      <c r="AB611" s="31"/>
    </row>
    <row r="612" ht="24.0" customHeight="1">
      <c r="A612" s="47"/>
      <c r="B612" s="48"/>
      <c r="C612" s="49"/>
      <c r="D612" s="34"/>
      <c r="E612" s="50"/>
      <c r="F612" s="34"/>
      <c r="G612" s="34"/>
      <c r="H612" s="34"/>
      <c r="I612" s="34"/>
      <c r="J612" s="34"/>
      <c r="K612" s="51"/>
      <c r="L612" s="34"/>
      <c r="M612" s="52"/>
      <c r="N612" s="34"/>
      <c r="O612" s="34"/>
      <c r="P612" s="53"/>
      <c r="Q612" s="53"/>
      <c r="R612" s="54"/>
      <c r="S612" s="53"/>
      <c r="T612" s="55"/>
      <c r="U612" s="34"/>
      <c r="V612" s="34"/>
      <c r="W612" s="34"/>
      <c r="X612" s="34"/>
      <c r="Y612" s="56"/>
      <c r="Z612" s="57"/>
      <c r="AA612" s="58"/>
      <c r="AB612" s="31"/>
    </row>
    <row r="613" ht="24.0" customHeight="1">
      <c r="A613" s="47"/>
      <c r="B613" s="48"/>
      <c r="C613" s="49"/>
      <c r="D613" s="34"/>
      <c r="E613" s="50"/>
      <c r="F613" s="34"/>
      <c r="G613" s="34"/>
      <c r="H613" s="34"/>
      <c r="I613" s="34"/>
      <c r="J613" s="34"/>
      <c r="K613" s="51"/>
      <c r="L613" s="34"/>
      <c r="M613" s="52"/>
      <c r="N613" s="34"/>
      <c r="O613" s="34"/>
      <c r="P613" s="53"/>
      <c r="Q613" s="53"/>
      <c r="R613" s="54"/>
      <c r="S613" s="53"/>
      <c r="T613" s="55"/>
      <c r="U613" s="34"/>
      <c r="V613" s="34"/>
      <c r="W613" s="34"/>
      <c r="X613" s="34"/>
      <c r="Y613" s="56"/>
      <c r="Z613" s="57"/>
      <c r="AA613" s="58"/>
      <c r="AB613" s="31"/>
    </row>
    <row r="614" ht="24.0" customHeight="1">
      <c r="A614" s="47"/>
      <c r="B614" s="48"/>
      <c r="C614" s="49"/>
      <c r="D614" s="34"/>
      <c r="E614" s="50"/>
      <c r="F614" s="34"/>
      <c r="G614" s="34"/>
      <c r="H614" s="34"/>
      <c r="I614" s="34"/>
      <c r="J614" s="34"/>
      <c r="K614" s="51"/>
      <c r="L614" s="34"/>
      <c r="M614" s="52"/>
      <c r="N614" s="34"/>
      <c r="O614" s="34"/>
      <c r="P614" s="53"/>
      <c r="Q614" s="53"/>
      <c r="R614" s="54"/>
      <c r="S614" s="53"/>
      <c r="T614" s="55"/>
      <c r="U614" s="34"/>
      <c r="V614" s="34"/>
      <c r="W614" s="34"/>
      <c r="X614" s="34"/>
      <c r="Y614" s="56"/>
      <c r="Z614" s="57"/>
      <c r="AA614" s="58"/>
      <c r="AB614" s="31"/>
    </row>
    <row r="615" ht="24.0" customHeight="1">
      <c r="A615" s="47"/>
      <c r="B615" s="48"/>
      <c r="C615" s="49"/>
      <c r="D615" s="34"/>
      <c r="E615" s="50"/>
      <c r="F615" s="34"/>
      <c r="G615" s="34"/>
      <c r="H615" s="34"/>
      <c r="I615" s="34"/>
      <c r="J615" s="34"/>
      <c r="K615" s="51"/>
      <c r="L615" s="34"/>
      <c r="M615" s="52"/>
      <c r="N615" s="34"/>
      <c r="O615" s="34"/>
      <c r="P615" s="53"/>
      <c r="Q615" s="53"/>
      <c r="R615" s="54"/>
      <c r="S615" s="53"/>
      <c r="T615" s="55"/>
      <c r="U615" s="34"/>
      <c r="V615" s="34"/>
      <c r="W615" s="34"/>
      <c r="X615" s="34"/>
      <c r="Y615" s="56"/>
      <c r="Z615" s="57"/>
      <c r="AA615" s="58"/>
      <c r="AB615" s="31"/>
    </row>
    <row r="616" ht="24.0" customHeight="1">
      <c r="A616" s="47"/>
      <c r="B616" s="48"/>
      <c r="C616" s="49"/>
      <c r="D616" s="34"/>
      <c r="E616" s="50"/>
      <c r="F616" s="34"/>
      <c r="G616" s="34"/>
      <c r="H616" s="34"/>
      <c r="I616" s="34"/>
      <c r="J616" s="34"/>
      <c r="K616" s="51"/>
      <c r="L616" s="34"/>
      <c r="M616" s="52"/>
      <c r="N616" s="34"/>
      <c r="O616" s="34"/>
      <c r="P616" s="53"/>
      <c r="Q616" s="53"/>
      <c r="R616" s="54"/>
      <c r="S616" s="53"/>
      <c r="T616" s="55"/>
      <c r="U616" s="34"/>
      <c r="V616" s="34"/>
      <c r="W616" s="34"/>
      <c r="X616" s="34"/>
      <c r="Y616" s="56"/>
      <c r="Z616" s="57"/>
      <c r="AA616" s="58"/>
      <c r="AB616" s="31"/>
    </row>
    <row r="617" ht="24.0" customHeight="1">
      <c r="A617" s="47"/>
      <c r="B617" s="48"/>
      <c r="C617" s="49"/>
      <c r="D617" s="34"/>
      <c r="E617" s="50"/>
      <c r="F617" s="34"/>
      <c r="G617" s="34"/>
      <c r="H617" s="34"/>
      <c r="I617" s="34"/>
      <c r="J617" s="34"/>
      <c r="K617" s="51"/>
      <c r="L617" s="34"/>
      <c r="M617" s="52"/>
      <c r="N617" s="34"/>
      <c r="O617" s="34"/>
      <c r="P617" s="53"/>
      <c r="Q617" s="53"/>
      <c r="R617" s="54"/>
      <c r="S617" s="53"/>
      <c r="T617" s="55"/>
      <c r="U617" s="34"/>
      <c r="V617" s="34"/>
      <c r="W617" s="34"/>
      <c r="X617" s="34"/>
      <c r="Y617" s="56"/>
      <c r="Z617" s="57"/>
      <c r="AA617" s="58"/>
      <c r="AB617" s="31"/>
    </row>
    <row r="618" ht="24.0" customHeight="1">
      <c r="A618" s="47"/>
      <c r="B618" s="48"/>
      <c r="C618" s="49"/>
      <c r="D618" s="34"/>
      <c r="E618" s="50"/>
      <c r="F618" s="34"/>
      <c r="G618" s="34"/>
      <c r="H618" s="34"/>
      <c r="I618" s="34"/>
      <c r="J618" s="34"/>
      <c r="K618" s="51"/>
      <c r="L618" s="34"/>
      <c r="M618" s="52"/>
      <c r="N618" s="34"/>
      <c r="O618" s="34"/>
      <c r="P618" s="53"/>
      <c r="Q618" s="53"/>
      <c r="R618" s="54"/>
      <c r="S618" s="53"/>
      <c r="T618" s="55"/>
      <c r="U618" s="34"/>
      <c r="V618" s="34"/>
      <c r="W618" s="34"/>
      <c r="X618" s="34"/>
      <c r="Y618" s="56"/>
      <c r="Z618" s="57"/>
      <c r="AA618" s="58"/>
      <c r="AB618" s="31"/>
    </row>
    <row r="619" ht="24.0" customHeight="1">
      <c r="A619" s="47"/>
      <c r="B619" s="48"/>
      <c r="C619" s="49"/>
      <c r="D619" s="34"/>
      <c r="E619" s="50"/>
      <c r="F619" s="34"/>
      <c r="G619" s="34"/>
      <c r="H619" s="34"/>
      <c r="I619" s="34"/>
      <c r="J619" s="34"/>
      <c r="K619" s="51"/>
      <c r="L619" s="34"/>
      <c r="M619" s="52"/>
      <c r="N619" s="34"/>
      <c r="O619" s="34"/>
      <c r="P619" s="53"/>
      <c r="Q619" s="53"/>
      <c r="R619" s="54"/>
      <c r="S619" s="53"/>
      <c r="T619" s="55"/>
      <c r="U619" s="34"/>
      <c r="V619" s="34"/>
      <c r="W619" s="34"/>
      <c r="X619" s="34"/>
      <c r="Y619" s="56"/>
      <c r="Z619" s="57"/>
      <c r="AA619" s="58"/>
      <c r="AB619" s="31"/>
    </row>
    <row r="620" ht="24.0" customHeight="1">
      <c r="A620" s="47"/>
      <c r="B620" s="48"/>
      <c r="C620" s="49"/>
      <c r="D620" s="34"/>
      <c r="E620" s="50"/>
      <c r="F620" s="34"/>
      <c r="G620" s="34"/>
      <c r="H620" s="34"/>
      <c r="I620" s="34"/>
      <c r="J620" s="34"/>
      <c r="K620" s="51"/>
      <c r="L620" s="34"/>
      <c r="M620" s="52"/>
      <c r="N620" s="34"/>
      <c r="O620" s="34"/>
      <c r="P620" s="53"/>
      <c r="Q620" s="53"/>
      <c r="R620" s="54"/>
      <c r="S620" s="53"/>
      <c r="T620" s="55"/>
      <c r="U620" s="34"/>
      <c r="V620" s="34"/>
      <c r="W620" s="34"/>
      <c r="X620" s="34"/>
      <c r="Y620" s="56"/>
      <c r="Z620" s="57"/>
      <c r="AA620" s="58"/>
      <c r="AB620" s="31"/>
    </row>
    <row r="621" ht="24.0" customHeight="1">
      <c r="A621" s="47"/>
      <c r="B621" s="48"/>
      <c r="C621" s="49"/>
      <c r="D621" s="34"/>
      <c r="E621" s="50"/>
      <c r="F621" s="34"/>
      <c r="G621" s="34"/>
      <c r="H621" s="34"/>
      <c r="I621" s="34"/>
      <c r="J621" s="34"/>
      <c r="K621" s="51"/>
      <c r="L621" s="34"/>
      <c r="M621" s="52"/>
      <c r="N621" s="34"/>
      <c r="O621" s="34"/>
      <c r="P621" s="53"/>
      <c r="Q621" s="53"/>
      <c r="R621" s="54"/>
      <c r="S621" s="53"/>
      <c r="T621" s="55"/>
      <c r="U621" s="34"/>
      <c r="V621" s="34"/>
      <c r="W621" s="34"/>
      <c r="X621" s="34"/>
      <c r="Y621" s="56"/>
      <c r="Z621" s="57"/>
      <c r="AA621" s="58"/>
      <c r="AB621" s="31"/>
    </row>
    <row r="622" ht="24.0" customHeight="1">
      <c r="A622" s="47"/>
      <c r="B622" s="48"/>
      <c r="C622" s="49"/>
      <c r="D622" s="34"/>
      <c r="E622" s="50"/>
      <c r="F622" s="34"/>
      <c r="G622" s="34"/>
      <c r="H622" s="34"/>
      <c r="I622" s="34"/>
      <c r="J622" s="34"/>
      <c r="K622" s="51"/>
      <c r="L622" s="34"/>
      <c r="M622" s="52"/>
      <c r="N622" s="34"/>
      <c r="O622" s="34"/>
      <c r="P622" s="53"/>
      <c r="Q622" s="53"/>
      <c r="R622" s="54"/>
      <c r="S622" s="53"/>
      <c r="T622" s="55"/>
      <c r="U622" s="34"/>
      <c r="V622" s="34"/>
      <c r="W622" s="34"/>
      <c r="X622" s="34"/>
      <c r="Y622" s="56"/>
      <c r="Z622" s="57"/>
      <c r="AA622" s="58"/>
      <c r="AB622" s="31"/>
    </row>
    <row r="623" ht="24.0" customHeight="1">
      <c r="A623" s="47"/>
      <c r="B623" s="48"/>
      <c r="C623" s="49"/>
      <c r="D623" s="34"/>
      <c r="E623" s="50"/>
      <c r="F623" s="34"/>
      <c r="G623" s="34"/>
      <c r="H623" s="34"/>
      <c r="I623" s="34"/>
      <c r="J623" s="34"/>
      <c r="K623" s="51"/>
      <c r="L623" s="34"/>
      <c r="M623" s="52"/>
      <c r="N623" s="34"/>
      <c r="O623" s="34"/>
      <c r="P623" s="53"/>
      <c r="Q623" s="53"/>
      <c r="R623" s="54"/>
      <c r="S623" s="53"/>
      <c r="T623" s="55"/>
      <c r="U623" s="34"/>
      <c r="V623" s="34"/>
      <c r="W623" s="34"/>
      <c r="X623" s="34"/>
      <c r="Y623" s="56"/>
      <c r="Z623" s="57"/>
      <c r="AA623" s="58"/>
      <c r="AB623" s="31"/>
    </row>
    <row r="624" ht="24.0" customHeight="1">
      <c r="A624" s="47"/>
      <c r="B624" s="48"/>
      <c r="C624" s="49"/>
      <c r="D624" s="34"/>
      <c r="E624" s="50"/>
      <c r="F624" s="34"/>
      <c r="G624" s="34"/>
      <c r="H624" s="34"/>
      <c r="I624" s="34"/>
      <c r="J624" s="34"/>
      <c r="K624" s="51"/>
      <c r="L624" s="34"/>
      <c r="M624" s="52"/>
      <c r="N624" s="34"/>
      <c r="O624" s="34"/>
      <c r="P624" s="53"/>
      <c r="Q624" s="53"/>
      <c r="R624" s="54"/>
      <c r="S624" s="53"/>
      <c r="T624" s="55"/>
      <c r="U624" s="34"/>
      <c r="V624" s="34"/>
      <c r="W624" s="34"/>
      <c r="X624" s="34"/>
      <c r="Y624" s="56"/>
      <c r="Z624" s="57"/>
      <c r="AA624" s="58"/>
      <c r="AB624" s="31"/>
    </row>
    <row r="625" ht="24.0" customHeight="1">
      <c r="A625" s="47"/>
      <c r="B625" s="48"/>
      <c r="C625" s="49"/>
      <c r="D625" s="34"/>
      <c r="E625" s="50"/>
      <c r="F625" s="34"/>
      <c r="G625" s="34"/>
      <c r="H625" s="34"/>
      <c r="I625" s="34"/>
      <c r="J625" s="34"/>
      <c r="K625" s="51"/>
      <c r="L625" s="34"/>
      <c r="M625" s="52"/>
      <c r="N625" s="34"/>
      <c r="O625" s="34"/>
      <c r="P625" s="53"/>
      <c r="Q625" s="53"/>
      <c r="R625" s="54"/>
      <c r="S625" s="53"/>
      <c r="T625" s="55"/>
      <c r="U625" s="34"/>
      <c r="V625" s="34"/>
      <c r="W625" s="34"/>
      <c r="X625" s="34"/>
      <c r="Y625" s="56"/>
      <c r="Z625" s="57"/>
      <c r="AA625" s="58"/>
      <c r="AB625" s="31"/>
    </row>
    <row r="626" ht="24.0" customHeight="1">
      <c r="A626" s="47"/>
      <c r="B626" s="48"/>
      <c r="C626" s="49"/>
      <c r="D626" s="34"/>
      <c r="E626" s="50"/>
      <c r="F626" s="34"/>
      <c r="G626" s="34"/>
      <c r="H626" s="34"/>
      <c r="I626" s="34"/>
      <c r="J626" s="34"/>
      <c r="K626" s="51"/>
      <c r="L626" s="34"/>
      <c r="M626" s="52"/>
      <c r="N626" s="34"/>
      <c r="O626" s="34"/>
      <c r="P626" s="53"/>
      <c r="Q626" s="53"/>
      <c r="R626" s="54"/>
      <c r="S626" s="53"/>
      <c r="T626" s="55"/>
      <c r="U626" s="34"/>
      <c r="V626" s="34"/>
      <c r="W626" s="34"/>
      <c r="X626" s="34"/>
      <c r="Y626" s="56"/>
      <c r="Z626" s="57"/>
      <c r="AA626" s="58"/>
      <c r="AB626" s="31"/>
    </row>
    <row r="627" ht="24.0" customHeight="1">
      <c r="A627" s="47"/>
      <c r="B627" s="48"/>
      <c r="C627" s="49"/>
      <c r="D627" s="34"/>
      <c r="E627" s="50"/>
      <c r="F627" s="34"/>
      <c r="G627" s="34"/>
      <c r="H627" s="34"/>
      <c r="I627" s="34"/>
      <c r="J627" s="34"/>
      <c r="K627" s="51"/>
      <c r="L627" s="34"/>
      <c r="M627" s="52"/>
      <c r="N627" s="34"/>
      <c r="O627" s="34"/>
      <c r="P627" s="53"/>
      <c r="Q627" s="53"/>
      <c r="R627" s="54"/>
      <c r="S627" s="53"/>
      <c r="T627" s="55"/>
      <c r="U627" s="34"/>
      <c r="V627" s="34"/>
      <c r="W627" s="34"/>
      <c r="X627" s="34"/>
      <c r="Y627" s="56"/>
      <c r="Z627" s="57"/>
      <c r="AA627" s="58"/>
      <c r="AB627" s="31"/>
    </row>
    <row r="628" ht="24.0" customHeight="1">
      <c r="A628" s="47"/>
      <c r="B628" s="48"/>
      <c r="C628" s="49"/>
      <c r="D628" s="34"/>
      <c r="E628" s="50"/>
      <c r="F628" s="34"/>
      <c r="G628" s="34"/>
      <c r="H628" s="34"/>
      <c r="I628" s="34"/>
      <c r="J628" s="34"/>
      <c r="K628" s="51"/>
      <c r="L628" s="34"/>
      <c r="M628" s="52"/>
      <c r="N628" s="34"/>
      <c r="O628" s="34"/>
      <c r="P628" s="53"/>
      <c r="Q628" s="53"/>
      <c r="R628" s="54"/>
      <c r="S628" s="53"/>
      <c r="T628" s="55"/>
      <c r="U628" s="34"/>
      <c r="V628" s="34"/>
      <c r="W628" s="34"/>
      <c r="X628" s="34"/>
      <c r="Y628" s="56"/>
      <c r="Z628" s="57"/>
      <c r="AA628" s="58"/>
      <c r="AB628" s="31"/>
    </row>
    <row r="629" ht="24.0" customHeight="1">
      <c r="A629" s="47"/>
      <c r="B629" s="48"/>
      <c r="C629" s="49"/>
      <c r="D629" s="34"/>
      <c r="E629" s="50"/>
      <c r="F629" s="34"/>
      <c r="G629" s="34"/>
      <c r="H629" s="34"/>
      <c r="I629" s="34"/>
      <c r="J629" s="34"/>
      <c r="K629" s="51"/>
      <c r="L629" s="34"/>
      <c r="M629" s="52"/>
      <c r="N629" s="34"/>
      <c r="O629" s="34"/>
      <c r="P629" s="53"/>
      <c r="Q629" s="53"/>
      <c r="R629" s="54"/>
      <c r="S629" s="53"/>
      <c r="T629" s="55"/>
      <c r="U629" s="34"/>
      <c r="V629" s="34"/>
      <c r="W629" s="34"/>
      <c r="X629" s="34"/>
      <c r="Y629" s="56"/>
      <c r="Z629" s="57"/>
      <c r="AA629" s="58"/>
      <c r="AB629" s="31"/>
    </row>
    <row r="630" ht="24.0" customHeight="1">
      <c r="A630" s="47"/>
      <c r="B630" s="48"/>
      <c r="C630" s="49"/>
      <c r="D630" s="34"/>
      <c r="E630" s="50"/>
      <c r="F630" s="34"/>
      <c r="G630" s="34"/>
      <c r="H630" s="34"/>
      <c r="I630" s="34"/>
      <c r="J630" s="34"/>
      <c r="K630" s="51"/>
      <c r="L630" s="34"/>
      <c r="M630" s="52"/>
      <c r="N630" s="34"/>
      <c r="O630" s="34"/>
      <c r="P630" s="53"/>
      <c r="Q630" s="53"/>
      <c r="R630" s="54"/>
      <c r="S630" s="53"/>
      <c r="T630" s="55"/>
      <c r="U630" s="34"/>
      <c r="V630" s="34"/>
      <c r="W630" s="34"/>
      <c r="X630" s="34"/>
      <c r="Y630" s="56"/>
      <c r="Z630" s="57"/>
      <c r="AA630" s="58"/>
      <c r="AB630" s="31"/>
    </row>
    <row r="631" ht="24.0" customHeight="1">
      <c r="A631" s="47"/>
      <c r="B631" s="48"/>
      <c r="C631" s="49"/>
      <c r="D631" s="34"/>
      <c r="E631" s="50"/>
      <c r="F631" s="34"/>
      <c r="G631" s="34"/>
      <c r="H631" s="34"/>
      <c r="I631" s="34"/>
      <c r="J631" s="34"/>
      <c r="K631" s="51"/>
      <c r="L631" s="34"/>
      <c r="M631" s="52"/>
      <c r="N631" s="34"/>
      <c r="O631" s="34"/>
      <c r="P631" s="53"/>
      <c r="Q631" s="53"/>
      <c r="R631" s="54"/>
      <c r="S631" s="53"/>
      <c r="T631" s="55"/>
      <c r="U631" s="34"/>
      <c r="V631" s="34"/>
      <c r="W631" s="34"/>
      <c r="X631" s="34"/>
      <c r="Y631" s="56"/>
      <c r="Z631" s="57"/>
      <c r="AA631" s="58"/>
      <c r="AB631" s="31"/>
    </row>
    <row r="632" ht="24.0" customHeight="1">
      <c r="A632" s="47"/>
      <c r="B632" s="48"/>
      <c r="C632" s="49"/>
      <c r="D632" s="34"/>
      <c r="E632" s="50"/>
      <c r="F632" s="34"/>
      <c r="G632" s="34"/>
      <c r="H632" s="34"/>
      <c r="I632" s="34"/>
      <c r="J632" s="34"/>
      <c r="K632" s="51"/>
      <c r="L632" s="34"/>
      <c r="M632" s="52"/>
      <c r="N632" s="34"/>
      <c r="O632" s="34"/>
      <c r="P632" s="53"/>
      <c r="Q632" s="53"/>
      <c r="R632" s="54"/>
      <c r="S632" s="53"/>
      <c r="T632" s="55"/>
      <c r="U632" s="34"/>
      <c r="V632" s="34"/>
      <c r="W632" s="34"/>
      <c r="X632" s="34"/>
      <c r="Y632" s="56"/>
      <c r="Z632" s="57"/>
      <c r="AA632" s="58"/>
      <c r="AB632" s="31"/>
    </row>
    <row r="633" ht="24.0" customHeight="1">
      <c r="A633" s="47"/>
      <c r="B633" s="48"/>
      <c r="C633" s="49"/>
      <c r="D633" s="34"/>
      <c r="E633" s="50"/>
      <c r="F633" s="34"/>
      <c r="G633" s="34"/>
      <c r="H633" s="34"/>
      <c r="I633" s="34"/>
      <c r="J633" s="34"/>
      <c r="K633" s="51"/>
      <c r="L633" s="34"/>
      <c r="M633" s="52"/>
      <c r="N633" s="34"/>
      <c r="O633" s="34"/>
      <c r="P633" s="53"/>
      <c r="Q633" s="53"/>
      <c r="R633" s="54"/>
      <c r="S633" s="53"/>
      <c r="T633" s="55"/>
      <c r="U633" s="34"/>
      <c r="V633" s="34"/>
      <c r="W633" s="34"/>
      <c r="X633" s="34"/>
      <c r="Y633" s="56"/>
      <c r="Z633" s="57"/>
      <c r="AA633" s="58"/>
      <c r="AB633" s="31"/>
    </row>
    <row r="634" ht="24.0" customHeight="1">
      <c r="A634" s="47"/>
      <c r="B634" s="48"/>
      <c r="C634" s="49"/>
      <c r="D634" s="34"/>
      <c r="E634" s="50"/>
      <c r="F634" s="34"/>
      <c r="G634" s="34"/>
      <c r="H634" s="34"/>
      <c r="I634" s="34"/>
      <c r="J634" s="34"/>
      <c r="K634" s="51"/>
      <c r="L634" s="34"/>
      <c r="M634" s="52"/>
      <c r="N634" s="34"/>
      <c r="O634" s="34"/>
      <c r="P634" s="53"/>
      <c r="Q634" s="53"/>
      <c r="R634" s="54"/>
      <c r="S634" s="53"/>
      <c r="T634" s="55"/>
      <c r="U634" s="34"/>
      <c r="V634" s="34"/>
      <c r="W634" s="34"/>
      <c r="X634" s="34"/>
      <c r="Y634" s="56"/>
      <c r="Z634" s="57"/>
      <c r="AA634" s="58"/>
      <c r="AB634" s="31"/>
    </row>
    <row r="635" ht="24.0" customHeight="1">
      <c r="A635" s="47"/>
      <c r="B635" s="48"/>
      <c r="C635" s="49"/>
      <c r="D635" s="34"/>
      <c r="E635" s="50"/>
      <c r="F635" s="34"/>
      <c r="G635" s="34"/>
      <c r="H635" s="34"/>
      <c r="I635" s="34"/>
      <c r="J635" s="34"/>
      <c r="K635" s="51"/>
      <c r="L635" s="34"/>
      <c r="M635" s="52"/>
      <c r="N635" s="34"/>
      <c r="O635" s="34"/>
      <c r="P635" s="53"/>
      <c r="Q635" s="53"/>
      <c r="R635" s="54"/>
      <c r="S635" s="53"/>
      <c r="T635" s="55"/>
      <c r="U635" s="34"/>
      <c r="V635" s="34"/>
      <c r="W635" s="34"/>
      <c r="X635" s="34"/>
      <c r="Y635" s="56"/>
      <c r="Z635" s="57"/>
      <c r="AA635" s="58"/>
      <c r="AB635" s="31"/>
    </row>
    <row r="636" ht="24.0" customHeight="1">
      <c r="A636" s="47"/>
      <c r="B636" s="48"/>
      <c r="C636" s="49"/>
      <c r="D636" s="34"/>
      <c r="E636" s="50"/>
      <c r="F636" s="34"/>
      <c r="G636" s="34"/>
      <c r="H636" s="34"/>
      <c r="I636" s="34"/>
      <c r="J636" s="34"/>
      <c r="K636" s="51"/>
      <c r="L636" s="34"/>
      <c r="M636" s="52"/>
      <c r="N636" s="34"/>
      <c r="O636" s="34"/>
      <c r="P636" s="53"/>
      <c r="Q636" s="53"/>
      <c r="R636" s="54"/>
      <c r="S636" s="53"/>
      <c r="T636" s="55"/>
      <c r="U636" s="34"/>
      <c r="V636" s="34"/>
      <c r="W636" s="34"/>
      <c r="X636" s="34"/>
      <c r="Y636" s="56"/>
      <c r="Z636" s="57"/>
      <c r="AA636" s="58"/>
      <c r="AB636" s="31"/>
    </row>
    <row r="637" ht="24.0" customHeight="1">
      <c r="A637" s="47"/>
      <c r="B637" s="48"/>
      <c r="C637" s="49"/>
      <c r="D637" s="34"/>
      <c r="E637" s="50"/>
      <c r="F637" s="34"/>
      <c r="G637" s="34"/>
      <c r="H637" s="34"/>
      <c r="I637" s="34"/>
      <c r="J637" s="34"/>
      <c r="K637" s="51"/>
      <c r="L637" s="34"/>
      <c r="M637" s="52"/>
      <c r="N637" s="34"/>
      <c r="O637" s="34"/>
      <c r="P637" s="53"/>
      <c r="Q637" s="53"/>
      <c r="R637" s="54"/>
      <c r="S637" s="53"/>
      <c r="T637" s="55"/>
      <c r="U637" s="34"/>
      <c r="V637" s="34"/>
      <c r="W637" s="34"/>
      <c r="X637" s="34"/>
      <c r="Y637" s="56"/>
      <c r="Z637" s="57"/>
      <c r="AA637" s="58"/>
      <c r="AB637" s="31"/>
    </row>
    <row r="638" ht="24.0" customHeight="1">
      <c r="A638" s="47"/>
      <c r="B638" s="48"/>
      <c r="C638" s="49"/>
      <c r="D638" s="34"/>
      <c r="E638" s="50"/>
      <c r="F638" s="34"/>
      <c r="G638" s="34"/>
      <c r="H638" s="34"/>
      <c r="I638" s="34"/>
      <c r="J638" s="34"/>
      <c r="K638" s="51"/>
      <c r="L638" s="34"/>
      <c r="M638" s="52"/>
      <c r="N638" s="34"/>
      <c r="O638" s="34"/>
      <c r="P638" s="53"/>
      <c r="Q638" s="53"/>
      <c r="R638" s="54"/>
      <c r="S638" s="53"/>
      <c r="T638" s="55"/>
      <c r="U638" s="34"/>
      <c r="V638" s="34"/>
      <c r="W638" s="34"/>
      <c r="X638" s="34"/>
      <c r="Y638" s="56"/>
      <c r="Z638" s="57"/>
      <c r="AA638" s="58"/>
      <c r="AB638" s="31"/>
    </row>
    <row r="639" ht="24.0" customHeight="1">
      <c r="A639" s="47"/>
      <c r="B639" s="48"/>
      <c r="C639" s="49"/>
      <c r="D639" s="34"/>
      <c r="E639" s="50"/>
      <c r="F639" s="34"/>
      <c r="G639" s="34"/>
      <c r="H639" s="34"/>
      <c r="I639" s="34"/>
      <c r="J639" s="34"/>
      <c r="K639" s="51"/>
      <c r="L639" s="34"/>
      <c r="M639" s="52"/>
      <c r="N639" s="34"/>
      <c r="O639" s="34"/>
      <c r="P639" s="53"/>
      <c r="Q639" s="53"/>
      <c r="R639" s="54"/>
      <c r="S639" s="53"/>
      <c r="T639" s="55"/>
      <c r="U639" s="34"/>
      <c r="V639" s="34"/>
      <c r="W639" s="34"/>
      <c r="X639" s="34"/>
      <c r="Y639" s="56"/>
      <c r="Z639" s="57"/>
      <c r="AA639" s="58"/>
      <c r="AB639" s="31"/>
    </row>
    <row r="640" ht="24.0" customHeight="1">
      <c r="A640" s="47"/>
      <c r="B640" s="48"/>
      <c r="C640" s="49"/>
      <c r="D640" s="34"/>
      <c r="E640" s="50"/>
      <c r="F640" s="34"/>
      <c r="G640" s="34"/>
      <c r="H640" s="34"/>
      <c r="I640" s="34"/>
      <c r="J640" s="34"/>
      <c r="K640" s="51"/>
      <c r="L640" s="34"/>
      <c r="M640" s="52"/>
      <c r="N640" s="34"/>
      <c r="O640" s="34"/>
      <c r="P640" s="53"/>
      <c r="Q640" s="53"/>
      <c r="R640" s="54"/>
      <c r="S640" s="53"/>
      <c r="T640" s="55"/>
      <c r="U640" s="34"/>
      <c r="V640" s="34"/>
      <c r="W640" s="34"/>
      <c r="X640" s="34"/>
      <c r="Y640" s="56"/>
      <c r="Z640" s="57"/>
      <c r="AA640" s="58"/>
      <c r="AB640" s="31"/>
    </row>
    <row r="641" ht="24.0" customHeight="1">
      <c r="A641" s="47"/>
      <c r="B641" s="48"/>
      <c r="C641" s="49"/>
      <c r="D641" s="34"/>
      <c r="E641" s="50"/>
      <c r="F641" s="34"/>
      <c r="G641" s="34"/>
      <c r="H641" s="34"/>
      <c r="I641" s="34"/>
      <c r="J641" s="34"/>
      <c r="K641" s="51"/>
      <c r="L641" s="34"/>
      <c r="M641" s="52"/>
      <c r="N641" s="34"/>
      <c r="O641" s="34"/>
      <c r="P641" s="53"/>
      <c r="Q641" s="53"/>
      <c r="R641" s="54"/>
      <c r="S641" s="53"/>
      <c r="T641" s="55"/>
      <c r="U641" s="34"/>
      <c r="V641" s="34"/>
      <c r="W641" s="34"/>
      <c r="X641" s="34"/>
      <c r="Y641" s="56"/>
      <c r="Z641" s="57"/>
      <c r="AA641" s="58"/>
      <c r="AB641" s="31"/>
    </row>
    <row r="642" ht="24.0" customHeight="1">
      <c r="A642" s="47"/>
      <c r="B642" s="48"/>
      <c r="C642" s="49"/>
      <c r="D642" s="34"/>
      <c r="E642" s="50"/>
      <c r="F642" s="34"/>
      <c r="G642" s="34"/>
      <c r="H642" s="34"/>
      <c r="I642" s="34"/>
      <c r="J642" s="34"/>
      <c r="K642" s="51"/>
      <c r="L642" s="34"/>
      <c r="M642" s="52"/>
      <c r="N642" s="34"/>
      <c r="O642" s="34"/>
      <c r="P642" s="53"/>
      <c r="Q642" s="53"/>
      <c r="R642" s="54"/>
      <c r="S642" s="53"/>
      <c r="T642" s="55"/>
      <c r="U642" s="34"/>
      <c r="V642" s="34"/>
      <c r="W642" s="34"/>
      <c r="X642" s="34"/>
      <c r="Y642" s="56"/>
      <c r="Z642" s="57"/>
      <c r="AA642" s="58"/>
      <c r="AB642" s="31"/>
    </row>
    <row r="643" ht="24.0" customHeight="1">
      <c r="A643" s="47"/>
      <c r="B643" s="48"/>
      <c r="C643" s="49"/>
      <c r="D643" s="34"/>
      <c r="E643" s="50"/>
      <c r="F643" s="34"/>
      <c r="G643" s="34"/>
      <c r="H643" s="34"/>
      <c r="I643" s="34"/>
      <c r="J643" s="34"/>
      <c r="K643" s="51"/>
      <c r="L643" s="34"/>
      <c r="M643" s="52"/>
      <c r="N643" s="34"/>
      <c r="O643" s="34"/>
      <c r="P643" s="53"/>
      <c r="Q643" s="53"/>
      <c r="R643" s="54"/>
      <c r="S643" s="53"/>
      <c r="T643" s="55"/>
      <c r="U643" s="34"/>
      <c r="V643" s="34"/>
      <c r="W643" s="34"/>
      <c r="X643" s="34"/>
      <c r="Y643" s="56"/>
      <c r="Z643" s="57"/>
      <c r="AA643" s="58"/>
      <c r="AB643" s="31"/>
    </row>
    <row r="644" ht="24.0" customHeight="1">
      <c r="A644" s="47"/>
      <c r="B644" s="48"/>
      <c r="C644" s="49"/>
      <c r="D644" s="34"/>
      <c r="E644" s="50"/>
      <c r="F644" s="34"/>
      <c r="G644" s="34"/>
      <c r="H644" s="34"/>
      <c r="I644" s="34"/>
      <c r="J644" s="34"/>
      <c r="K644" s="51"/>
      <c r="L644" s="34"/>
      <c r="M644" s="52"/>
      <c r="N644" s="34"/>
      <c r="O644" s="34"/>
      <c r="P644" s="53"/>
      <c r="Q644" s="53"/>
      <c r="R644" s="54"/>
      <c r="S644" s="53"/>
      <c r="T644" s="55"/>
      <c r="U644" s="34"/>
      <c r="V644" s="34"/>
      <c r="W644" s="34"/>
      <c r="X644" s="34"/>
      <c r="Y644" s="56"/>
      <c r="Z644" s="57"/>
      <c r="AA644" s="58"/>
      <c r="AB644" s="31"/>
    </row>
    <row r="645" ht="24.0" customHeight="1">
      <c r="A645" s="47"/>
      <c r="B645" s="48"/>
      <c r="C645" s="49"/>
      <c r="D645" s="34"/>
      <c r="E645" s="50"/>
      <c r="F645" s="34"/>
      <c r="G645" s="34"/>
      <c r="H645" s="34"/>
      <c r="I645" s="34"/>
      <c r="J645" s="34"/>
      <c r="K645" s="51"/>
      <c r="L645" s="34"/>
      <c r="M645" s="52"/>
      <c r="N645" s="34"/>
      <c r="O645" s="34"/>
      <c r="P645" s="53"/>
      <c r="Q645" s="53"/>
      <c r="R645" s="54"/>
      <c r="S645" s="53"/>
      <c r="T645" s="55"/>
      <c r="U645" s="34"/>
      <c r="V645" s="34"/>
      <c r="W645" s="34"/>
      <c r="X645" s="34"/>
      <c r="Y645" s="56"/>
      <c r="Z645" s="57"/>
      <c r="AA645" s="58"/>
      <c r="AB645" s="31"/>
    </row>
    <row r="646" ht="24.0" customHeight="1">
      <c r="A646" s="47"/>
      <c r="B646" s="48"/>
      <c r="C646" s="49"/>
      <c r="D646" s="34"/>
      <c r="E646" s="50"/>
      <c r="F646" s="34"/>
      <c r="G646" s="34"/>
      <c r="H646" s="34"/>
      <c r="I646" s="34"/>
      <c r="J646" s="34"/>
      <c r="K646" s="51"/>
      <c r="L646" s="34"/>
      <c r="M646" s="52"/>
      <c r="N646" s="34"/>
      <c r="O646" s="34"/>
      <c r="P646" s="53"/>
      <c r="Q646" s="53"/>
      <c r="R646" s="54"/>
      <c r="S646" s="53"/>
      <c r="T646" s="55"/>
      <c r="U646" s="34"/>
      <c r="V646" s="34"/>
      <c r="W646" s="34"/>
      <c r="X646" s="34"/>
      <c r="Y646" s="56"/>
      <c r="Z646" s="57"/>
      <c r="AA646" s="58"/>
      <c r="AB646" s="31"/>
    </row>
    <row r="647" ht="24.0" customHeight="1">
      <c r="A647" s="47"/>
      <c r="B647" s="48"/>
      <c r="C647" s="49"/>
      <c r="D647" s="34"/>
      <c r="E647" s="50"/>
      <c r="F647" s="34"/>
      <c r="G647" s="34"/>
      <c r="H647" s="34"/>
      <c r="I647" s="34"/>
      <c r="J647" s="34"/>
      <c r="K647" s="51"/>
      <c r="L647" s="34"/>
      <c r="M647" s="52"/>
      <c r="N647" s="34"/>
      <c r="O647" s="34"/>
      <c r="P647" s="53"/>
      <c r="Q647" s="53"/>
      <c r="R647" s="54"/>
      <c r="S647" s="53"/>
      <c r="T647" s="55"/>
      <c r="U647" s="34"/>
      <c r="V647" s="34"/>
      <c r="W647" s="34"/>
      <c r="X647" s="34"/>
      <c r="Y647" s="56"/>
      <c r="Z647" s="57"/>
      <c r="AA647" s="58"/>
      <c r="AB647" s="31"/>
    </row>
    <row r="648" ht="24.0" customHeight="1">
      <c r="A648" s="47"/>
      <c r="B648" s="48"/>
      <c r="C648" s="49"/>
      <c r="D648" s="34"/>
      <c r="E648" s="50"/>
      <c r="F648" s="34"/>
      <c r="G648" s="34"/>
      <c r="H648" s="34"/>
      <c r="I648" s="34"/>
      <c r="J648" s="34"/>
      <c r="K648" s="51"/>
      <c r="L648" s="34"/>
      <c r="M648" s="52"/>
      <c r="N648" s="34"/>
      <c r="O648" s="34"/>
      <c r="P648" s="53"/>
      <c r="Q648" s="53"/>
      <c r="R648" s="54"/>
      <c r="S648" s="53"/>
      <c r="T648" s="55"/>
      <c r="U648" s="34"/>
      <c r="V648" s="34"/>
      <c r="W648" s="34"/>
      <c r="X648" s="34"/>
      <c r="Y648" s="56"/>
      <c r="Z648" s="57"/>
      <c r="AA648" s="58"/>
      <c r="AB648" s="31"/>
    </row>
    <row r="649" ht="24.0" customHeight="1">
      <c r="A649" s="47"/>
      <c r="B649" s="48"/>
      <c r="C649" s="49"/>
      <c r="D649" s="34"/>
      <c r="E649" s="50"/>
      <c r="F649" s="34"/>
      <c r="G649" s="34"/>
      <c r="H649" s="34"/>
      <c r="I649" s="34"/>
      <c r="J649" s="34"/>
      <c r="K649" s="51"/>
      <c r="L649" s="34"/>
      <c r="M649" s="52"/>
      <c r="N649" s="34"/>
      <c r="O649" s="34"/>
      <c r="P649" s="53"/>
      <c r="Q649" s="53"/>
      <c r="R649" s="54"/>
      <c r="S649" s="53"/>
      <c r="T649" s="55"/>
      <c r="U649" s="34"/>
      <c r="V649" s="34"/>
      <c r="W649" s="34"/>
      <c r="X649" s="34"/>
      <c r="Y649" s="56"/>
      <c r="Z649" s="57"/>
      <c r="AA649" s="58"/>
      <c r="AB649" s="31"/>
    </row>
    <row r="650" ht="24.0" customHeight="1">
      <c r="A650" s="47"/>
      <c r="B650" s="48"/>
      <c r="C650" s="49"/>
      <c r="D650" s="34"/>
      <c r="E650" s="50"/>
      <c r="F650" s="34"/>
      <c r="G650" s="34"/>
      <c r="H650" s="34"/>
      <c r="I650" s="34"/>
      <c r="J650" s="34"/>
      <c r="K650" s="51"/>
      <c r="L650" s="34"/>
      <c r="M650" s="52"/>
      <c r="N650" s="34"/>
      <c r="O650" s="34"/>
      <c r="P650" s="53"/>
      <c r="Q650" s="53"/>
      <c r="R650" s="54"/>
      <c r="S650" s="53"/>
      <c r="T650" s="55"/>
      <c r="U650" s="34"/>
      <c r="V650" s="34"/>
      <c r="W650" s="34"/>
      <c r="X650" s="34"/>
      <c r="Y650" s="56"/>
      <c r="Z650" s="57"/>
      <c r="AA650" s="58"/>
      <c r="AB650" s="31"/>
    </row>
    <row r="651" ht="24.0" customHeight="1">
      <c r="A651" s="47"/>
      <c r="B651" s="48"/>
      <c r="C651" s="49"/>
      <c r="D651" s="34"/>
      <c r="E651" s="50"/>
      <c r="F651" s="34"/>
      <c r="G651" s="34"/>
      <c r="H651" s="34"/>
      <c r="I651" s="34"/>
      <c r="J651" s="34"/>
      <c r="K651" s="51"/>
      <c r="L651" s="34"/>
      <c r="M651" s="52"/>
      <c r="N651" s="34"/>
      <c r="O651" s="34"/>
      <c r="P651" s="53"/>
      <c r="Q651" s="53"/>
      <c r="R651" s="54"/>
      <c r="S651" s="53"/>
      <c r="T651" s="55"/>
      <c r="U651" s="34"/>
      <c r="V651" s="34"/>
      <c r="W651" s="34"/>
      <c r="X651" s="34"/>
      <c r="Y651" s="56"/>
      <c r="Z651" s="57"/>
      <c r="AA651" s="58"/>
      <c r="AB651" s="31"/>
    </row>
    <row r="652" ht="24.0" customHeight="1">
      <c r="A652" s="47"/>
      <c r="B652" s="48"/>
      <c r="C652" s="49"/>
      <c r="D652" s="34"/>
      <c r="E652" s="50"/>
      <c r="F652" s="34"/>
      <c r="G652" s="34"/>
      <c r="H652" s="34"/>
      <c r="I652" s="34"/>
      <c r="J652" s="34"/>
      <c r="K652" s="51"/>
      <c r="L652" s="34"/>
      <c r="M652" s="52"/>
      <c r="N652" s="34"/>
      <c r="O652" s="34"/>
      <c r="P652" s="53"/>
      <c r="Q652" s="53"/>
      <c r="R652" s="54"/>
      <c r="S652" s="53"/>
      <c r="T652" s="55"/>
      <c r="U652" s="34"/>
      <c r="V652" s="34"/>
      <c r="W652" s="34"/>
      <c r="X652" s="34"/>
      <c r="Y652" s="56"/>
      <c r="Z652" s="57"/>
      <c r="AA652" s="58"/>
      <c r="AB652" s="31"/>
    </row>
    <row r="653" ht="24.0" customHeight="1">
      <c r="A653" s="47"/>
      <c r="B653" s="48"/>
      <c r="C653" s="49"/>
      <c r="D653" s="34"/>
      <c r="E653" s="50"/>
      <c r="F653" s="34"/>
      <c r="G653" s="34"/>
      <c r="H653" s="34"/>
      <c r="I653" s="34"/>
      <c r="J653" s="34"/>
      <c r="K653" s="51"/>
      <c r="L653" s="34"/>
      <c r="M653" s="52"/>
      <c r="N653" s="34"/>
      <c r="O653" s="34"/>
      <c r="P653" s="53"/>
      <c r="Q653" s="53"/>
      <c r="R653" s="54"/>
      <c r="S653" s="53"/>
      <c r="T653" s="55"/>
      <c r="U653" s="34"/>
      <c r="V653" s="34"/>
      <c r="W653" s="34"/>
      <c r="X653" s="34"/>
      <c r="Y653" s="56"/>
      <c r="Z653" s="57"/>
      <c r="AA653" s="58"/>
      <c r="AB653" s="31"/>
    </row>
    <row r="654" ht="24.0" customHeight="1">
      <c r="A654" s="47"/>
      <c r="B654" s="48"/>
      <c r="C654" s="49"/>
      <c r="D654" s="34"/>
      <c r="E654" s="50"/>
      <c r="F654" s="34"/>
      <c r="G654" s="34"/>
      <c r="H654" s="34"/>
      <c r="I654" s="34"/>
      <c r="J654" s="34"/>
      <c r="K654" s="51"/>
      <c r="L654" s="34"/>
      <c r="M654" s="52"/>
      <c r="N654" s="34"/>
      <c r="O654" s="34"/>
      <c r="P654" s="53"/>
      <c r="Q654" s="53"/>
      <c r="R654" s="54"/>
      <c r="S654" s="53"/>
      <c r="T654" s="55"/>
      <c r="U654" s="34"/>
      <c r="V654" s="34"/>
      <c r="W654" s="34"/>
      <c r="X654" s="34"/>
      <c r="Y654" s="56"/>
      <c r="Z654" s="57"/>
      <c r="AA654" s="58"/>
      <c r="AB654" s="31"/>
    </row>
    <row r="655" ht="24.0" customHeight="1">
      <c r="A655" s="47"/>
      <c r="B655" s="48"/>
      <c r="C655" s="49"/>
      <c r="D655" s="34"/>
      <c r="E655" s="50"/>
      <c r="F655" s="34"/>
      <c r="G655" s="34"/>
      <c r="H655" s="34"/>
      <c r="I655" s="34"/>
      <c r="J655" s="34"/>
      <c r="K655" s="51"/>
      <c r="L655" s="34"/>
      <c r="M655" s="52"/>
      <c r="N655" s="34"/>
      <c r="O655" s="34"/>
      <c r="P655" s="53"/>
      <c r="Q655" s="53"/>
      <c r="R655" s="54"/>
      <c r="S655" s="53"/>
      <c r="T655" s="55"/>
      <c r="U655" s="34"/>
      <c r="V655" s="34"/>
      <c r="W655" s="34"/>
      <c r="X655" s="34"/>
      <c r="Y655" s="56"/>
      <c r="Z655" s="57"/>
      <c r="AA655" s="58"/>
      <c r="AB655" s="31"/>
    </row>
    <row r="656" ht="24.0" customHeight="1">
      <c r="A656" s="47"/>
      <c r="B656" s="48"/>
      <c r="C656" s="49"/>
      <c r="D656" s="34"/>
      <c r="E656" s="50"/>
      <c r="F656" s="34"/>
      <c r="G656" s="34"/>
      <c r="H656" s="34"/>
      <c r="I656" s="34"/>
      <c r="J656" s="34"/>
      <c r="K656" s="51"/>
      <c r="L656" s="34"/>
      <c r="M656" s="52"/>
      <c r="N656" s="34"/>
      <c r="O656" s="34"/>
      <c r="P656" s="53"/>
      <c r="Q656" s="53"/>
      <c r="R656" s="54"/>
      <c r="S656" s="53"/>
      <c r="T656" s="55"/>
      <c r="U656" s="34"/>
      <c r="V656" s="34"/>
      <c r="W656" s="34"/>
      <c r="X656" s="34"/>
      <c r="Y656" s="56"/>
      <c r="Z656" s="57"/>
      <c r="AA656" s="58"/>
      <c r="AB656" s="31"/>
    </row>
    <row r="657" ht="24.0" customHeight="1">
      <c r="A657" s="47"/>
      <c r="B657" s="48"/>
      <c r="C657" s="49"/>
      <c r="D657" s="34"/>
      <c r="E657" s="50"/>
      <c r="F657" s="34"/>
      <c r="G657" s="34"/>
      <c r="H657" s="34"/>
      <c r="I657" s="34"/>
      <c r="J657" s="34"/>
      <c r="K657" s="51"/>
      <c r="L657" s="34"/>
      <c r="M657" s="52"/>
      <c r="N657" s="34"/>
      <c r="O657" s="34"/>
      <c r="P657" s="53"/>
      <c r="Q657" s="53"/>
      <c r="R657" s="54"/>
      <c r="S657" s="53"/>
      <c r="T657" s="55"/>
      <c r="U657" s="34"/>
      <c r="V657" s="34"/>
      <c r="W657" s="34"/>
      <c r="X657" s="34"/>
      <c r="Y657" s="56"/>
      <c r="Z657" s="57"/>
      <c r="AA657" s="58"/>
      <c r="AB657" s="31"/>
    </row>
    <row r="658" ht="24.0" customHeight="1">
      <c r="A658" s="47"/>
      <c r="B658" s="48"/>
      <c r="C658" s="49"/>
      <c r="D658" s="34"/>
      <c r="E658" s="50"/>
      <c r="F658" s="34"/>
      <c r="G658" s="34"/>
      <c r="H658" s="34"/>
      <c r="I658" s="34"/>
      <c r="J658" s="34"/>
      <c r="K658" s="51"/>
      <c r="L658" s="34"/>
      <c r="M658" s="52"/>
      <c r="N658" s="34"/>
      <c r="O658" s="34"/>
      <c r="P658" s="53"/>
      <c r="Q658" s="53"/>
      <c r="R658" s="54"/>
      <c r="S658" s="53"/>
      <c r="T658" s="55"/>
      <c r="U658" s="34"/>
      <c r="V658" s="34"/>
      <c r="W658" s="34"/>
      <c r="X658" s="34"/>
      <c r="Y658" s="56"/>
      <c r="Z658" s="57"/>
      <c r="AA658" s="58"/>
      <c r="AB658" s="31"/>
    </row>
    <row r="659" ht="24.0" customHeight="1">
      <c r="A659" s="47"/>
      <c r="B659" s="48"/>
      <c r="C659" s="49"/>
      <c r="D659" s="34"/>
      <c r="E659" s="50"/>
      <c r="F659" s="34"/>
      <c r="G659" s="34"/>
      <c r="H659" s="34"/>
      <c r="I659" s="34"/>
      <c r="J659" s="34"/>
      <c r="K659" s="51"/>
      <c r="L659" s="34"/>
      <c r="M659" s="52"/>
      <c r="N659" s="34"/>
      <c r="O659" s="34"/>
      <c r="P659" s="53"/>
      <c r="Q659" s="53"/>
      <c r="R659" s="54"/>
      <c r="S659" s="53"/>
      <c r="T659" s="55"/>
      <c r="U659" s="34"/>
      <c r="V659" s="34"/>
      <c r="W659" s="34"/>
      <c r="X659" s="34"/>
      <c r="Y659" s="56"/>
      <c r="Z659" s="57"/>
      <c r="AA659" s="58"/>
      <c r="AB659" s="31"/>
    </row>
    <row r="660" ht="24.0" customHeight="1">
      <c r="A660" s="47"/>
      <c r="B660" s="48"/>
      <c r="C660" s="49"/>
      <c r="D660" s="34"/>
      <c r="E660" s="50"/>
      <c r="F660" s="34"/>
      <c r="G660" s="34"/>
      <c r="H660" s="34"/>
      <c r="I660" s="34"/>
      <c r="J660" s="34"/>
      <c r="K660" s="51"/>
      <c r="L660" s="34"/>
      <c r="M660" s="52"/>
      <c r="N660" s="34"/>
      <c r="O660" s="34"/>
      <c r="P660" s="53"/>
      <c r="Q660" s="53"/>
      <c r="R660" s="54"/>
      <c r="S660" s="53"/>
      <c r="T660" s="55"/>
      <c r="U660" s="34"/>
      <c r="V660" s="34"/>
      <c r="W660" s="34"/>
      <c r="X660" s="34"/>
      <c r="Y660" s="56"/>
      <c r="Z660" s="57"/>
      <c r="AA660" s="58"/>
      <c r="AB660" s="31"/>
    </row>
    <row r="661" ht="24.0" customHeight="1">
      <c r="A661" s="47"/>
      <c r="B661" s="48"/>
      <c r="C661" s="49"/>
      <c r="D661" s="34"/>
      <c r="E661" s="50"/>
      <c r="F661" s="34"/>
      <c r="G661" s="34"/>
      <c r="H661" s="34"/>
      <c r="I661" s="34"/>
      <c r="J661" s="34"/>
      <c r="K661" s="51"/>
      <c r="L661" s="34"/>
      <c r="M661" s="52"/>
      <c r="N661" s="34"/>
      <c r="O661" s="34"/>
      <c r="P661" s="53"/>
      <c r="Q661" s="53"/>
      <c r="R661" s="54"/>
      <c r="S661" s="53"/>
      <c r="T661" s="55"/>
      <c r="U661" s="34"/>
      <c r="V661" s="34"/>
      <c r="W661" s="34"/>
      <c r="X661" s="34"/>
      <c r="Y661" s="56"/>
      <c r="Z661" s="57"/>
      <c r="AA661" s="58"/>
      <c r="AB661" s="31"/>
    </row>
    <row r="662" ht="24.0" customHeight="1">
      <c r="A662" s="47"/>
      <c r="B662" s="48"/>
      <c r="C662" s="49"/>
      <c r="D662" s="34"/>
      <c r="E662" s="50"/>
      <c r="F662" s="34"/>
      <c r="G662" s="34"/>
      <c r="H662" s="34"/>
      <c r="I662" s="34"/>
      <c r="J662" s="34"/>
      <c r="K662" s="51"/>
      <c r="L662" s="34"/>
      <c r="M662" s="52"/>
      <c r="N662" s="34"/>
      <c r="O662" s="34"/>
      <c r="P662" s="53"/>
      <c r="Q662" s="53"/>
      <c r="R662" s="54"/>
      <c r="S662" s="53"/>
      <c r="T662" s="55"/>
      <c r="U662" s="34"/>
      <c r="V662" s="34"/>
      <c r="W662" s="34"/>
      <c r="X662" s="34"/>
      <c r="Y662" s="56"/>
      <c r="Z662" s="57"/>
      <c r="AA662" s="58"/>
      <c r="AB662" s="31"/>
    </row>
    <row r="663" ht="24.0" customHeight="1">
      <c r="A663" s="47"/>
      <c r="B663" s="48"/>
      <c r="C663" s="49"/>
      <c r="D663" s="34"/>
      <c r="E663" s="50"/>
      <c r="F663" s="34"/>
      <c r="G663" s="34"/>
      <c r="H663" s="34"/>
      <c r="I663" s="34"/>
      <c r="J663" s="34"/>
      <c r="K663" s="51"/>
      <c r="L663" s="34"/>
      <c r="M663" s="52"/>
      <c r="N663" s="34"/>
      <c r="O663" s="34"/>
      <c r="P663" s="53"/>
      <c r="Q663" s="53"/>
      <c r="R663" s="54"/>
      <c r="S663" s="53"/>
      <c r="T663" s="55"/>
      <c r="U663" s="34"/>
      <c r="V663" s="34"/>
      <c r="W663" s="34"/>
      <c r="X663" s="34"/>
      <c r="Y663" s="56"/>
      <c r="Z663" s="57"/>
      <c r="AA663" s="58"/>
      <c r="AB663" s="31"/>
    </row>
    <row r="664" ht="24.0" customHeight="1">
      <c r="A664" s="47"/>
      <c r="B664" s="48"/>
      <c r="C664" s="49"/>
      <c r="D664" s="34"/>
      <c r="E664" s="50"/>
      <c r="F664" s="34"/>
      <c r="G664" s="34"/>
      <c r="H664" s="34"/>
      <c r="I664" s="34"/>
      <c r="J664" s="34"/>
      <c r="K664" s="51"/>
      <c r="L664" s="34"/>
      <c r="M664" s="52"/>
      <c r="N664" s="34"/>
      <c r="O664" s="34"/>
      <c r="P664" s="53"/>
      <c r="Q664" s="53"/>
      <c r="R664" s="54"/>
      <c r="S664" s="53"/>
      <c r="T664" s="55"/>
      <c r="U664" s="34"/>
      <c r="V664" s="34"/>
      <c r="W664" s="34"/>
      <c r="X664" s="34"/>
      <c r="Y664" s="56"/>
      <c r="Z664" s="57"/>
      <c r="AA664" s="58"/>
      <c r="AB664" s="31"/>
    </row>
    <row r="665" ht="24.0" customHeight="1">
      <c r="A665" s="47"/>
      <c r="B665" s="48"/>
      <c r="C665" s="49"/>
      <c r="D665" s="34"/>
      <c r="E665" s="50"/>
      <c r="F665" s="34"/>
      <c r="G665" s="34"/>
      <c r="H665" s="34"/>
      <c r="I665" s="34"/>
      <c r="J665" s="34"/>
      <c r="K665" s="51"/>
      <c r="L665" s="34"/>
      <c r="M665" s="52"/>
      <c r="N665" s="34"/>
      <c r="O665" s="34"/>
      <c r="P665" s="53"/>
      <c r="Q665" s="53"/>
      <c r="R665" s="54"/>
      <c r="S665" s="53"/>
      <c r="T665" s="55"/>
      <c r="U665" s="34"/>
      <c r="V665" s="34"/>
      <c r="W665" s="34"/>
      <c r="X665" s="34"/>
      <c r="Y665" s="56"/>
      <c r="Z665" s="57"/>
      <c r="AA665" s="58"/>
      <c r="AB665" s="31"/>
    </row>
    <row r="666" ht="24.0" customHeight="1">
      <c r="A666" s="47"/>
      <c r="B666" s="48"/>
      <c r="C666" s="49"/>
      <c r="D666" s="34"/>
      <c r="E666" s="50"/>
      <c r="F666" s="34"/>
      <c r="G666" s="34"/>
      <c r="H666" s="34"/>
      <c r="I666" s="34"/>
      <c r="J666" s="34"/>
      <c r="K666" s="51"/>
      <c r="L666" s="34"/>
      <c r="M666" s="52"/>
      <c r="N666" s="34"/>
      <c r="O666" s="34"/>
      <c r="P666" s="53"/>
      <c r="Q666" s="53"/>
      <c r="R666" s="54"/>
      <c r="S666" s="53"/>
      <c r="T666" s="55"/>
      <c r="U666" s="34"/>
      <c r="V666" s="34"/>
      <c r="W666" s="34"/>
      <c r="X666" s="34"/>
      <c r="Y666" s="56"/>
      <c r="Z666" s="57"/>
      <c r="AA666" s="58"/>
      <c r="AB666" s="31"/>
    </row>
    <row r="667" ht="24.0" customHeight="1">
      <c r="A667" s="47"/>
      <c r="B667" s="48"/>
      <c r="C667" s="49"/>
      <c r="D667" s="34"/>
      <c r="E667" s="50"/>
      <c r="F667" s="34"/>
      <c r="G667" s="34"/>
      <c r="H667" s="34"/>
      <c r="I667" s="34"/>
      <c r="J667" s="34"/>
      <c r="K667" s="51"/>
      <c r="L667" s="34"/>
      <c r="M667" s="52"/>
      <c r="N667" s="34"/>
      <c r="O667" s="34"/>
      <c r="P667" s="53"/>
      <c r="Q667" s="53"/>
      <c r="R667" s="54"/>
      <c r="S667" s="53"/>
      <c r="T667" s="55"/>
      <c r="U667" s="34"/>
      <c r="V667" s="34"/>
      <c r="W667" s="34"/>
      <c r="X667" s="34"/>
      <c r="Y667" s="56"/>
      <c r="Z667" s="57"/>
      <c r="AA667" s="58"/>
      <c r="AB667" s="31"/>
    </row>
    <row r="668" ht="24.0" customHeight="1">
      <c r="A668" s="47"/>
      <c r="B668" s="48"/>
      <c r="C668" s="49"/>
      <c r="D668" s="34"/>
      <c r="E668" s="50"/>
      <c r="F668" s="34"/>
      <c r="G668" s="34"/>
      <c r="H668" s="34"/>
      <c r="I668" s="34"/>
      <c r="J668" s="34"/>
      <c r="K668" s="51"/>
      <c r="L668" s="34"/>
      <c r="M668" s="52"/>
      <c r="N668" s="34"/>
      <c r="O668" s="34"/>
      <c r="P668" s="53"/>
      <c r="Q668" s="53"/>
      <c r="R668" s="54"/>
      <c r="S668" s="53"/>
      <c r="T668" s="55"/>
      <c r="U668" s="34"/>
      <c r="V668" s="34"/>
      <c r="W668" s="34"/>
      <c r="X668" s="34"/>
      <c r="Y668" s="56"/>
      <c r="Z668" s="57"/>
      <c r="AA668" s="58"/>
      <c r="AB668" s="31"/>
    </row>
    <row r="669" ht="24.0" customHeight="1">
      <c r="A669" s="47"/>
      <c r="B669" s="48"/>
      <c r="C669" s="49"/>
      <c r="D669" s="34"/>
      <c r="E669" s="50"/>
      <c r="F669" s="34"/>
      <c r="G669" s="34"/>
      <c r="H669" s="34"/>
      <c r="I669" s="34"/>
      <c r="J669" s="34"/>
      <c r="K669" s="51"/>
      <c r="L669" s="34"/>
      <c r="M669" s="52"/>
      <c r="N669" s="34"/>
      <c r="O669" s="34"/>
      <c r="P669" s="53"/>
      <c r="Q669" s="53"/>
      <c r="R669" s="54"/>
      <c r="S669" s="53"/>
      <c r="T669" s="55"/>
      <c r="U669" s="34"/>
      <c r="V669" s="34"/>
      <c r="W669" s="34"/>
      <c r="X669" s="34"/>
      <c r="Y669" s="56"/>
      <c r="Z669" s="57"/>
      <c r="AA669" s="58"/>
      <c r="AB669" s="31"/>
    </row>
    <row r="670" ht="24.0" customHeight="1">
      <c r="A670" s="47"/>
      <c r="B670" s="48"/>
      <c r="C670" s="49"/>
      <c r="D670" s="34"/>
      <c r="E670" s="50"/>
      <c r="F670" s="34"/>
      <c r="G670" s="34"/>
      <c r="H670" s="34"/>
      <c r="I670" s="34"/>
      <c r="J670" s="34"/>
      <c r="K670" s="51"/>
      <c r="L670" s="34"/>
      <c r="M670" s="52"/>
      <c r="N670" s="34"/>
      <c r="O670" s="34"/>
      <c r="P670" s="53"/>
      <c r="Q670" s="53"/>
      <c r="R670" s="54"/>
      <c r="S670" s="53"/>
      <c r="T670" s="55"/>
      <c r="U670" s="34"/>
      <c r="V670" s="34"/>
      <c r="W670" s="34"/>
      <c r="X670" s="34"/>
      <c r="Y670" s="56"/>
      <c r="Z670" s="57"/>
      <c r="AA670" s="58"/>
      <c r="AB670" s="31"/>
    </row>
    <row r="671" ht="24.0" customHeight="1">
      <c r="A671" s="47"/>
      <c r="B671" s="48"/>
      <c r="C671" s="49"/>
      <c r="D671" s="34"/>
      <c r="E671" s="50"/>
      <c r="F671" s="34"/>
      <c r="G671" s="34"/>
      <c r="H671" s="34"/>
      <c r="I671" s="34"/>
      <c r="J671" s="34"/>
      <c r="K671" s="51"/>
      <c r="L671" s="34"/>
      <c r="M671" s="52"/>
      <c r="N671" s="34"/>
      <c r="O671" s="34"/>
      <c r="P671" s="53"/>
      <c r="Q671" s="53"/>
      <c r="R671" s="54"/>
      <c r="S671" s="53"/>
      <c r="T671" s="55"/>
      <c r="U671" s="34"/>
      <c r="V671" s="34"/>
      <c r="W671" s="34"/>
      <c r="X671" s="34"/>
      <c r="Y671" s="56"/>
      <c r="Z671" s="57"/>
      <c r="AA671" s="58"/>
      <c r="AB671" s="31"/>
    </row>
    <row r="672" ht="24.0" customHeight="1">
      <c r="A672" s="47"/>
      <c r="B672" s="48"/>
      <c r="C672" s="49"/>
      <c r="D672" s="34"/>
      <c r="E672" s="50"/>
      <c r="F672" s="34"/>
      <c r="G672" s="34"/>
      <c r="H672" s="34"/>
      <c r="I672" s="34"/>
      <c r="J672" s="34"/>
      <c r="K672" s="51"/>
      <c r="L672" s="34"/>
      <c r="M672" s="52"/>
      <c r="N672" s="34"/>
      <c r="O672" s="34"/>
      <c r="P672" s="53"/>
      <c r="Q672" s="53"/>
      <c r="R672" s="54"/>
      <c r="S672" s="53"/>
      <c r="T672" s="55"/>
      <c r="U672" s="34"/>
      <c r="V672" s="34"/>
      <c r="W672" s="34"/>
      <c r="X672" s="34"/>
      <c r="Y672" s="56"/>
      <c r="Z672" s="57"/>
      <c r="AA672" s="58"/>
      <c r="AB672" s="31"/>
    </row>
    <row r="673" ht="24.0" customHeight="1">
      <c r="A673" s="47"/>
      <c r="B673" s="48"/>
      <c r="C673" s="49"/>
      <c r="D673" s="34"/>
      <c r="E673" s="50"/>
      <c r="F673" s="34"/>
      <c r="G673" s="34"/>
      <c r="H673" s="34"/>
      <c r="I673" s="34"/>
      <c r="J673" s="34"/>
      <c r="K673" s="51"/>
      <c r="L673" s="34"/>
      <c r="M673" s="52"/>
      <c r="N673" s="34"/>
      <c r="O673" s="34"/>
      <c r="P673" s="53"/>
      <c r="Q673" s="53"/>
      <c r="R673" s="54"/>
      <c r="S673" s="53"/>
      <c r="T673" s="55"/>
      <c r="U673" s="34"/>
      <c r="V673" s="34"/>
      <c r="W673" s="34"/>
      <c r="X673" s="34"/>
      <c r="Y673" s="56"/>
      <c r="Z673" s="57"/>
      <c r="AA673" s="58"/>
      <c r="AB673" s="31"/>
    </row>
    <row r="674" ht="24.0" customHeight="1">
      <c r="A674" s="47"/>
      <c r="B674" s="48"/>
      <c r="C674" s="49"/>
      <c r="D674" s="34"/>
      <c r="E674" s="50"/>
      <c r="F674" s="34"/>
      <c r="G674" s="34"/>
      <c r="H674" s="34"/>
      <c r="I674" s="34"/>
      <c r="J674" s="34"/>
      <c r="K674" s="51"/>
      <c r="L674" s="34"/>
      <c r="M674" s="52"/>
      <c r="N674" s="34"/>
      <c r="O674" s="34"/>
      <c r="P674" s="53"/>
      <c r="Q674" s="53"/>
      <c r="R674" s="54"/>
      <c r="S674" s="53"/>
      <c r="T674" s="55"/>
      <c r="U674" s="34"/>
      <c r="V674" s="34"/>
      <c r="W674" s="34"/>
      <c r="X674" s="34"/>
      <c r="Y674" s="56"/>
      <c r="Z674" s="57"/>
      <c r="AA674" s="58"/>
      <c r="AB674" s="31"/>
    </row>
    <row r="675" ht="24.0" customHeight="1">
      <c r="A675" s="47"/>
      <c r="B675" s="48"/>
      <c r="C675" s="49"/>
      <c r="D675" s="34"/>
      <c r="E675" s="50"/>
      <c r="F675" s="34"/>
      <c r="G675" s="34"/>
      <c r="H675" s="34"/>
      <c r="I675" s="34"/>
      <c r="J675" s="34"/>
      <c r="K675" s="51"/>
      <c r="L675" s="34"/>
      <c r="M675" s="52"/>
      <c r="N675" s="34"/>
      <c r="O675" s="34"/>
      <c r="P675" s="53"/>
      <c r="Q675" s="53"/>
      <c r="R675" s="54"/>
      <c r="S675" s="53"/>
      <c r="T675" s="55"/>
      <c r="U675" s="34"/>
      <c r="V675" s="34"/>
      <c r="W675" s="34"/>
      <c r="X675" s="34"/>
      <c r="Y675" s="56"/>
      <c r="Z675" s="57"/>
      <c r="AA675" s="58"/>
      <c r="AB675" s="31"/>
    </row>
    <row r="676" ht="24.0" customHeight="1">
      <c r="A676" s="47"/>
      <c r="B676" s="48"/>
      <c r="C676" s="49"/>
      <c r="D676" s="34"/>
      <c r="E676" s="50"/>
      <c r="F676" s="34"/>
      <c r="G676" s="34"/>
      <c r="H676" s="34"/>
      <c r="I676" s="34"/>
      <c r="J676" s="34"/>
      <c r="K676" s="51"/>
      <c r="L676" s="34"/>
      <c r="M676" s="52"/>
      <c r="N676" s="34"/>
      <c r="O676" s="34"/>
      <c r="P676" s="53"/>
      <c r="Q676" s="53"/>
      <c r="R676" s="54"/>
      <c r="S676" s="53"/>
      <c r="T676" s="55"/>
      <c r="U676" s="34"/>
      <c r="V676" s="34"/>
      <c r="W676" s="34"/>
      <c r="X676" s="34"/>
      <c r="Y676" s="56"/>
      <c r="Z676" s="57"/>
      <c r="AA676" s="58"/>
      <c r="AB676" s="31"/>
    </row>
    <row r="677" ht="24.0" customHeight="1">
      <c r="A677" s="47"/>
      <c r="B677" s="48"/>
      <c r="C677" s="49"/>
      <c r="D677" s="34"/>
      <c r="E677" s="50"/>
      <c r="F677" s="34"/>
      <c r="G677" s="34"/>
      <c r="H677" s="34"/>
      <c r="I677" s="34"/>
      <c r="J677" s="34"/>
      <c r="K677" s="51"/>
      <c r="L677" s="34"/>
      <c r="M677" s="52"/>
      <c r="N677" s="34"/>
      <c r="O677" s="34"/>
      <c r="P677" s="53"/>
      <c r="Q677" s="53"/>
      <c r="R677" s="54"/>
      <c r="S677" s="53"/>
      <c r="T677" s="55"/>
      <c r="U677" s="34"/>
      <c r="V677" s="34"/>
      <c r="W677" s="34"/>
      <c r="X677" s="34"/>
      <c r="Y677" s="56"/>
      <c r="Z677" s="57"/>
      <c r="AA677" s="58"/>
      <c r="AB677" s="31"/>
    </row>
    <row r="678" ht="24.0" customHeight="1">
      <c r="A678" s="47"/>
      <c r="B678" s="48"/>
      <c r="C678" s="49"/>
      <c r="D678" s="34"/>
      <c r="E678" s="50"/>
      <c r="F678" s="34"/>
      <c r="G678" s="34"/>
      <c r="H678" s="34"/>
      <c r="I678" s="34"/>
      <c r="J678" s="34"/>
      <c r="K678" s="51"/>
      <c r="L678" s="34"/>
      <c r="M678" s="52"/>
      <c r="N678" s="34"/>
      <c r="O678" s="34"/>
      <c r="P678" s="53"/>
      <c r="Q678" s="53"/>
      <c r="R678" s="54"/>
      <c r="S678" s="53"/>
      <c r="T678" s="55"/>
      <c r="U678" s="34"/>
      <c r="V678" s="34"/>
      <c r="W678" s="34"/>
      <c r="X678" s="34"/>
      <c r="Y678" s="56"/>
      <c r="Z678" s="57"/>
      <c r="AA678" s="58"/>
      <c r="AB678" s="31"/>
    </row>
    <row r="679" ht="24.0" customHeight="1">
      <c r="A679" s="47"/>
      <c r="B679" s="48"/>
      <c r="C679" s="49"/>
      <c r="D679" s="34"/>
      <c r="E679" s="50"/>
      <c r="F679" s="34"/>
      <c r="G679" s="34"/>
      <c r="H679" s="34"/>
      <c r="I679" s="34"/>
      <c r="J679" s="34"/>
      <c r="K679" s="51"/>
      <c r="L679" s="34"/>
      <c r="M679" s="52"/>
      <c r="N679" s="34"/>
      <c r="O679" s="34"/>
      <c r="P679" s="53"/>
      <c r="Q679" s="53"/>
      <c r="R679" s="54"/>
      <c r="S679" s="53"/>
      <c r="T679" s="55"/>
      <c r="U679" s="34"/>
      <c r="V679" s="34"/>
      <c r="W679" s="34"/>
      <c r="X679" s="34"/>
      <c r="Y679" s="56"/>
      <c r="Z679" s="57"/>
      <c r="AA679" s="58"/>
      <c r="AB679" s="31"/>
    </row>
    <row r="680" ht="24.0" customHeight="1">
      <c r="A680" s="47"/>
      <c r="B680" s="48"/>
      <c r="C680" s="49"/>
      <c r="D680" s="34"/>
      <c r="E680" s="50"/>
      <c r="F680" s="34"/>
      <c r="G680" s="34"/>
      <c r="H680" s="34"/>
      <c r="I680" s="34"/>
      <c r="J680" s="34"/>
      <c r="K680" s="51"/>
      <c r="L680" s="34"/>
      <c r="M680" s="52"/>
      <c r="N680" s="34"/>
      <c r="O680" s="34"/>
      <c r="P680" s="53"/>
      <c r="Q680" s="53"/>
      <c r="R680" s="54"/>
      <c r="S680" s="53"/>
      <c r="T680" s="55"/>
      <c r="U680" s="34"/>
      <c r="V680" s="34"/>
      <c r="W680" s="34"/>
      <c r="X680" s="34"/>
      <c r="Y680" s="56"/>
      <c r="Z680" s="57"/>
      <c r="AA680" s="58"/>
      <c r="AB680" s="31"/>
    </row>
    <row r="681" ht="24.0" customHeight="1">
      <c r="A681" s="47"/>
      <c r="B681" s="48"/>
      <c r="C681" s="49"/>
      <c r="D681" s="34"/>
      <c r="E681" s="50"/>
      <c r="F681" s="34"/>
      <c r="G681" s="34"/>
      <c r="H681" s="34"/>
      <c r="I681" s="34"/>
      <c r="J681" s="34"/>
      <c r="K681" s="51"/>
      <c r="L681" s="34"/>
      <c r="M681" s="52"/>
      <c r="N681" s="34"/>
      <c r="O681" s="34"/>
      <c r="P681" s="53"/>
      <c r="Q681" s="53"/>
      <c r="R681" s="54"/>
      <c r="S681" s="53"/>
      <c r="T681" s="55"/>
      <c r="U681" s="34"/>
      <c r="V681" s="34"/>
      <c r="W681" s="34"/>
      <c r="X681" s="34"/>
      <c r="Y681" s="56"/>
      <c r="Z681" s="57"/>
      <c r="AA681" s="58"/>
      <c r="AB681" s="31"/>
    </row>
    <row r="682" ht="24.0" customHeight="1">
      <c r="A682" s="47"/>
      <c r="B682" s="48"/>
      <c r="C682" s="49"/>
      <c r="D682" s="34"/>
      <c r="E682" s="50"/>
      <c r="F682" s="34"/>
      <c r="G682" s="34"/>
      <c r="H682" s="34"/>
      <c r="I682" s="34"/>
      <c r="J682" s="34"/>
      <c r="K682" s="51"/>
      <c r="L682" s="34"/>
      <c r="M682" s="52"/>
      <c r="N682" s="34"/>
      <c r="O682" s="34"/>
      <c r="P682" s="53"/>
      <c r="Q682" s="53"/>
      <c r="R682" s="54"/>
      <c r="S682" s="53"/>
      <c r="T682" s="55"/>
      <c r="U682" s="34"/>
      <c r="V682" s="34"/>
      <c r="W682" s="34"/>
      <c r="X682" s="34"/>
      <c r="Y682" s="56"/>
      <c r="Z682" s="57"/>
      <c r="AA682" s="58"/>
      <c r="AB682" s="31"/>
    </row>
    <row r="683" ht="24.0" customHeight="1">
      <c r="A683" s="47"/>
      <c r="B683" s="48"/>
      <c r="C683" s="49"/>
      <c r="D683" s="34"/>
      <c r="E683" s="50"/>
      <c r="F683" s="34"/>
      <c r="G683" s="34"/>
      <c r="H683" s="34"/>
      <c r="I683" s="34"/>
      <c r="J683" s="34"/>
      <c r="K683" s="51"/>
      <c r="L683" s="34"/>
      <c r="M683" s="52"/>
      <c r="N683" s="34"/>
      <c r="O683" s="34"/>
      <c r="P683" s="53"/>
      <c r="Q683" s="53"/>
      <c r="R683" s="54"/>
      <c r="S683" s="53"/>
      <c r="T683" s="55"/>
      <c r="U683" s="34"/>
      <c r="V683" s="34"/>
      <c r="W683" s="34"/>
      <c r="X683" s="34"/>
      <c r="Y683" s="56"/>
      <c r="Z683" s="57"/>
      <c r="AA683" s="58"/>
      <c r="AB683" s="31"/>
    </row>
    <row r="684" ht="24.0" customHeight="1">
      <c r="A684" s="47"/>
      <c r="B684" s="48"/>
      <c r="C684" s="49"/>
      <c r="D684" s="34"/>
      <c r="E684" s="50"/>
      <c r="F684" s="34"/>
      <c r="G684" s="34"/>
      <c r="H684" s="34"/>
      <c r="I684" s="34"/>
      <c r="J684" s="34"/>
      <c r="K684" s="51"/>
      <c r="L684" s="34"/>
      <c r="M684" s="52"/>
      <c r="N684" s="34"/>
      <c r="O684" s="34"/>
      <c r="P684" s="53"/>
      <c r="Q684" s="53"/>
      <c r="R684" s="54"/>
      <c r="S684" s="53"/>
      <c r="T684" s="55"/>
      <c r="U684" s="34"/>
      <c r="V684" s="34"/>
      <c r="W684" s="34"/>
      <c r="X684" s="34"/>
      <c r="Y684" s="56"/>
      <c r="Z684" s="57"/>
      <c r="AA684" s="58"/>
      <c r="AB684" s="31"/>
    </row>
    <row r="685" ht="24.0" customHeight="1">
      <c r="A685" s="47"/>
      <c r="B685" s="48"/>
      <c r="C685" s="49"/>
      <c r="D685" s="34"/>
      <c r="E685" s="50"/>
      <c r="F685" s="34"/>
      <c r="G685" s="34"/>
      <c r="H685" s="34"/>
      <c r="I685" s="34"/>
      <c r="J685" s="34"/>
      <c r="K685" s="51"/>
      <c r="L685" s="34"/>
      <c r="M685" s="52"/>
      <c r="N685" s="34"/>
      <c r="O685" s="34"/>
      <c r="P685" s="53"/>
      <c r="Q685" s="53"/>
      <c r="R685" s="54"/>
      <c r="S685" s="53"/>
      <c r="T685" s="55"/>
      <c r="U685" s="34"/>
      <c r="V685" s="34"/>
      <c r="W685" s="34"/>
      <c r="X685" s="34"/>
      <c r="Y685" s="56"/>
      <c r="Z685" s="57"/>
      <c r="AA685" s="58"/>
      <c r="AB685" s="31"/>
    </row>
    <row r="686" ht="24.0" customHeight="1">
      <c r="A686" s="47"/>
      <c r="B686" s="48"/>
      <c r="C686" s="49"/>
      <c r="D686" s="34"/>
      <c r="E686" s="50"/>
      <c r="F686" s="34"/>
      <c r="G686" s="34"/>
      <c r="H686" s="34"/>
      <c r="I686" s="34"/>
      <c r="J686" s="34"/>
      <c r="K686" s="51"/>
      <c r="L686" s="34"/>
      <c r="M686" s="52"/>
      <c r="N686" s="34"/>
      <c r="O686" s="34"/>
      <c r="P686" s="53"/>
      <c r="Q686" s="53"/>
      <c r="R686" s="54"/>
      <c r="S686" s="53"/>
      <c r="T686" s="55"/>
      <c r="U686" s="34"/>
      <c r="V686" s="34"/>
      <c r="W686" s="34"/>
      <c r="X686" s="34"/>
      <c r="Y686" s="56"/>
      <c r="Z686" s="57"/>
      <c r="AA686" s="58"/>
      <c r="AB686" s="31"/>
    </row>
    <row r="687" ht="24.0" customHeight="1">
      <c r="A687" s="47"/>
      <c r="B687" s="48"/>
      <c r="C687" s="49"/>
      <c r="D687" s="34"/>
      <c r="E687" s="50"/>
      <c r="F687" s="34"/>
      <c r="G687" s="34"/>
      <c r="H687" s="34"/>
      <c r="I687" s="34"/>
      <c r="J687" s="34"/>
      <c r="K687" s="51"/>
      <c r="L687" s="34"/>
      <c r="M687" s="52"/>
      <c r="N687" s="34"/>
      <c r="O687" s="34"/>
      <c r="P687" s="53"/>
      <c r="Q687" s="53"/>
      <c r="R687" s="54"/>
      <c r="S687" s="53"/>
      <c r="T687" s="55"/>
      <c r="U687" s="34"/>
      <c r="V687" s="34"/>
      <c r="W687" s="34"/>
      <c r="X687" s="34"/>
      <c r="Y687" s="56"/>
      <c r="Z687" s="57"/>
      <c r="AA687" s="58"/>
      <c r="AB687" s="31"/>
    </row>
    <row r="688" ht="24.0" customHeight="1">
      <c r="A688" s="47"/>
      <c r="B688" s="48"/>
      <c r="C688" s="49"/>
      <c r="D688" s="34"/>
      <c r="E688" s="50"/>
      <c r="F688" s="34"/>
      <c r="G688" s="34"/>
      <c r="H688" s="34"/>
      <c r="I688" s="34"/>
      <c r="J688" s="34"/>
      <c r="K688" s="51"/>
      <c r="L688" s="34"/>
      <c r="M688" s="52"/>
      <c r="N688" s="34"/>
      <c r="O688" s="34"/>
      <c r="P688" s="53"/>
      <c r="Q688" s="53"/>
      <c r="R688" s="54"/>
      <c r="S688" s="53"/>
      <c r="T688" s="55"/>
      <c r="U688" s="34"/>
      <c r="V688" s="34"/>
      <c r="W688" s="34"/>
      <c r="X688" s="34"/>
      <c r="Y688" s="56"/>
      <c r="Z688" s="57"/>
      <c r="AA688" s="58"/>
      <c r="AB688" s="31"/>
    </row>
    <row r="689" ht="24.0" customHeight="1">
      <c r="A689" s="47"/>
      <c r="B689" s="48"/>
      <c r="C689" s="49"/>
      <c r="D689" s="34"/>
      <c r="E689" s="50"/>
      <c r="F689" s="34"/>
      <c r="G689" s="34"/>
      <c r="H689" s="34"/>
      <c r="I689" s="34"/>
      <c r="J689" s="34"/>
      <c r="K689" s="51"/>
      <c r="L689" s="34"/>
      <c r="M689" s="52"/>
      <c r="N689" s="34"/>
      <c r="O689" s="34"/>
      <c r="P689" s="53"/>
      <c r="Q689" s="53"/>
      <c r="R689" s="54"/>
      <c r="S689" s="53"/>
      <c r="T689" s="55"/>
      <c r="U689" s="34"/>
      <c r="V689" s="34"/>
      <c r="W689" s="34"/>
      <c r="X689" s="34"/>
      <c r="Y689" s="56"/>
      <c r="Z689" s="57"/>
      <c r="AA689" s="58"/>
      <c r="AB689" s="31"/>
    </row>
    <row r="690" ht="24.0" customHeight="1">
      <c r="A690" s="47"/>
      <c r="B690" s="48"/>
      <c r="C690" s="49"/>
      <c r="D690" s="34"/>
      <c r="E690" s="50"/>
      <c r="F690" s="34"/>
      <c r="G690" s="34"/>
      <c r="H690" s="34"/>
      <c r="I690" s="34"/>
      <c r="J690" s="34"/>
      <c r="K690" s="51"/>
      <c r="L690" s="34"/>
      <c r="M690" s="52"/>
      <c r="N690" s="34"/>
      <c r="O690" s="34"/>
      <c r="P690" s="53"/>
      <c r="Q690" s="53"/>
      <c r="R690" s="54"/>
      <c r="S690" s="53"/>
      <c r="T690" s="55"/>
      <c r="U690" s="34"/>
      <c r="V690" s="34"/>
      <c r="W690" s="34"/>
      <c r="X690" s="34"/>
      <c r="Y690" s="56"/>
      <c r="Z690" s="57"/>
      <c r="AA690" s="58"/>
      <c r="AB690" s="31"/>
    </row>
    <row r="691" ht="24.0" customHeight="1">
      <c r="A691" s="47"/>
      <c r="B691" s="48"/>
      <c r="C691" s="49"/>
      <c r="D691" s="34"/>
      <c r="E691" s="50"/>
      <c r="F691" s="34"/>
      <c r="G691" s="34"/>
      <c r="H691" s="34"/>
      <c r="I691" s="34"/>
      <c r="J691" s="34"/>
      <c r="K691" s="51"/>
      <c r="L691" s="34"/>
      <c r="M691" s="52"/>
      <c r="N691" s="34"/>
      <c r="O691" s="34"/>
      <c r="P691" s="53"/>
      <c r="Q691" s="53"/>
      <c r="R691" s="54"/>
      <c r="S691" s="53"/>
      <c r="T691" s="55"/>
      <c r="U691" s="34"/>
      <c r="V691" s="34"/>
      <c r="W691" s="34"/>
      <c r="X691" s="34"/>
      <c r="Y691" s="56"/>
      <c r="Z691" s="57"/>
      <c r="AA691" s="58"/>
      <c r="AB691" s="31"/>
    </row>
    <row r="692" ht="24.0" customHeight="1">
      <c r="A692" s="47"/>
      <c r="B692" s="48"/>
      <c r="C692" s="49"/>
      <c r="D692" s="34"/>
      <c r="E692" s="50"/>
      <c r="F692" s="34"/>
      <c r="G692" s="34"/>
      <c r="H692" s="34"/>
      <c r="I692" s="34"/>
      <c r="J692" s="34"/>
      <c r="K692" s="51"/>
      <c r="L692" s="34"/>
      <c r="M692" s="52"/>
      <c r="N692" s="34"/>
      <c r="O692" s="34"/>
      <c r="P692" s="53"/>
      <c r="Q692" s="53"/>
      <c r="R692" s="54"/>
      <c r="S692" s="53"/>
      <c r="T692" s="55"/>
      <c r="U692" s="34"/>
      <c r="V692" s="34"/>
      <c r="W692" s="34"/>
      <c r="X692" s="34"/>
      <c r="Y692" s="56"/>
      <c r="Z692" s="57"/>
      <c r="AA692" s="58"/>
      <c r="AB692" s="31"/>
    </row>
    <row r="693" ht="24.0" customHeight="1">
      <c r="A693" s="47"/>
      <c r="B693" s="48"/>
      <c r="C693" s="49"/>
      <c r="D693" s="34"/>
      <c r="E693" s="50"/>
      <c r="F693" s="34"/>
      <c r="G693" s="34"/>
      <c r="H693" s="34"/>
      <c r="I693" s="34"/>
      <c r="J693" s="34"/>
      <c r="K693" s="51"/>
      <c r="L693" s="34"/>
      <c r="M693" s="52"/>
      <c r="N693" s="34"/>
      <c r="O693" s="34"/>
      <c r="P693" s="53"/>
      <c r="Q693" s="53"/>
      <c r="R693" s="54"/>
      <c r="S693" s="53"/>
      <c r="T693" s="55"/>
      <c r="U693" s="34"/>
      <c r="V693" s="34"/>
      <c r="W693" s="34"/>
      <c r="X693" s="34"/>
      <c r="Y693" s="56"/>
      <c r="Z693" s="57"/>
      <c r="AA693" s="58"/>
      <c r="AB693" s="31"/>
    </row>
    <row r="694" ht="24.0" customHeight="1">
      <c r="A694" s="47"/>
      <c r="B694" s="48"/>
      <c r="C694" s="49"/>
      <c r="D694" s="34"/>
      <c r="E694" s="50"/>
      <c r="F694" s="34"/>
      <c r="G694" s="34"/>
      <c r="H694" s="34"/>
      <c r="I694" s="34"/>
      <c r="J694" s="34"/>
      <c r="K694" s="51"/>
      <c r="L694" s="34"/>
      <c r="M694" s="52"/>
      <c r="N694" s="34"/>
      <c r="O694" s="34"/>
      <c r="P694" s="53"/>
      <c r="Q694" s="53"/>
      <c r="R694" s="54"/>
      <c r="S694" s="53"/>
      <c r="T694" s="55"/>
      <c r="U694" s="34"/>
      <c r="V694" s="34"/>
      <c r="W694" s="34"/>
      <c r="X694" s="34"/>
      <c r="Y694" s="56"/>
      <c r="Z694" s="57"/>
      <c r="AA694" s="58"/>
      <c r="AB694" s="31"/>
    </row>
    <row r="695" ht="24.0" customHeight="1">
      <c r="A695" s="47"/>
      <c r="B695" s="48"/>
      <c r="C695" s="49"/>
      <c r="D695" s="34"/>
      <c r="E695" s="50"/>
      <c r="F695" s="34"/>
      <c r="G695" s="34"/>
      <c r="H695" s="34"/>
      <c r="I695" s="34"/>
      <c r="J695" s="34"/>
      <c r="K695" s="51"/>
      <c r="L695" s="34"/>
      <c r="M695" s="52"/>
      <c r="N695" s="34"/>
      <c r="O695" s="34"/>
      <c r="P695" s="53"/>
      <c r="Q695" s="53"/>
      <c r="R695" s="54"/>
      <c r="S695" s="53"/>
      <c r="T695" s="55"/>
      <c r="U695" s="34"/>
      <c r="V695" s="34"/>
      <c r="W695" s="34"/>
      <c r="X695" s="34"/>
      <c r="Y695" s="56"/>
      <c r="Z695" s="57"/>
      <c r="AA695" s="58"/>
      <c r="AB695" s="31"/>
    </row>
    <row r="696" ht="24.0" customHeight="1">
      <c r="A696" s="47"/>
      <c r="B696" s="48"/>
      <c r="C696" s="49"/>
      <c r="D696" s="34"/>
      <c r="E696" s="50"/>
      <c r="F696" s="34"/>
      <c r="G696" s="34"/>
      <c r="H696" s="34"/>
      <c r="I696" s="34"/>
      <c r="J696" s="34"/>
      <c r="K696" s="51"/>
      <c r="L696" s="34"/>
      <c r="M696" s="52"/>
      <c r="N696" s="34"/>
      <c r="O696" s="34"/>
      <c r="P696" s="53"/>
      <c r="Q696" s="53"/>
      <c r="R696" s="54"/>
      <c r="S696" s="53"/>
      <c r="T696" s="55"/>
      <c r="U696" s="34"/>
      <c r="V696" s="34"/>
      <c r="W696" s="34"/>
      <c r="X696" s="34"/>
      <c r="Y696" s="56"/>
      <c r="Z696" s="57"/>
      <c r="AA696" s="58"/>
      <c r="AB696" s="31"/>
    </row>
    <row r="697" ht="24.0" customHeight="1">
      <c r="A697" s="47"/>
      <c r="B697" s="48"/>
      <c r="C697" s="49"/>
      <c r="D697" s="34"/>
      <c r="E697" s="50"/>
      <c r="F697" s="34"/>
      <c r="G697" s="34"/>
      <c r="H697" s="34"/>
      <c r="I697" s="34"/>
      <c r="J697" s="34"/>
      <c r="K697" s="51"/>
      <c r="L697" s="34"/>
      <c r="M697" s="52"/>
      <c r="N697" s="34"/>
      <c r="O697" s="34"/>
      <c r="P697" s="53"/>
      <c r="Q697" s="53"/>
      <c r="R697" s="54"/>
      <c r="S697" s="53"/>
      <c r="T697" s="55"/>
      <c r="U697" s="34"/>
      <c r="V697" s="34"/>
      <c r="W697" s="34"/>
      <c r="X697" s="34"/>
      <c r="Y697" s="56"/>
      <c r="Z697" s="57"/>
      <c r="AA697" s="58"/>
      <c r="AB697" s="31"/>
    </row>
    <row r="698" ht="24.0" customHeight="1">
      <c r="A698" s="47"/>
      <c r="B698" s="48"/>
      <c r="C698" s="49"/>
      <c r="D698" s="34"/>
      <c r="E698" s="50"/>
      <c r="F698" s="34"/>
      <c r="G698" s="34"/>
      <c r="H698" s="34"/>
      <c r="I698" s="34"/>
      <c r="J698" s="34"/>
      <c r="K698" s="51"/>
      <c r="L698" s="34"/>
      <c r="M698" s="52"/>
      <c r="N698" s="34"/>
      <c r="O698" s="34"/>
      <c r="P698" s="53"/>
      <c r="Q698" s="53"/>
      <c r="R698" s="54"/>
      <c r="S698" s="53"/>
      <c r="T698" s="55"/>
      <c r="U698" s="34"/>
      <c r="V698" s="34"/>
      <c r="W698" s="34"/>
      <c r="X698" s="34"/>
      <c r="Y698" s="56"/>
      <c r="Z698" s="57"/>
      <c r="AA698" s="58"/>
      <c r="AB698" s="31"/>
    </row>
    <row r="699" ht="24.0" customHeight="1">
      <c r="A699" s="47"/>
      <c r="B699" s="48"/>
      <c r="C699" s="49"/>
      <c r="D699" s="34"/>
      <c r="E699" s="50"/>
      <c r="F699" s="34"/>
      <c r="G699" s="34"/>
      <c r="H699" s="34"/>
      <c r="I699" s="34"/>
      <c r="J699" s="34"/>
      <c r="K699" s="51"/>
      <c r="L699" s="34"/>
      <c r="M699" s="52"/>
      <c r="N699" s="34"/>
      <c r="O699" s="34"/>
      <c r="P699" s="53"/>
      <c r="Q699" s="53"/>
      <c r="R699" s="54"/>
      <c r="S699" s="53"/>
      <c r="T699" s="55"/>
      <c r="U699" s="34"/>
      <c r="V699" s="34"/>
      <c r="W699" s="34"/>
      <c r="X699" s="34"/>
      <c r="Y699" s="56"/>
      <c r="Z699" s="57"/>
      <c r="AA699" s="58"/>
      <c r="AB699" s="31"/>
    </row>
    <row r="700" ht="24.0" customHeight="1">
      <c r="A700" s="47"/>
      <c r="B700" s="48"/>
      <c r="C700" s="49"/>
      <c r="D700" s="34"/>
      <c r="E700" s="50"/>
      <c r="F700" s="34"/>
      <c r="G700" s="34"/>
      <c r="H700" s="34"/>
      <c r="I700" s="34"/>
      <c r="J700" s="34"/>
      <c r="K700" s="51"/>
      <c r="L700" s="34"/>
      <c r="M700" s="52"/>
      <c r="N700" s="34"/>
      <c r="O700" s="34"/>
      <c r="P700" s="53"/>
      <c r="Q700" s="53"/>
      <c r="R700" s="54"/>
      <c r="S700" s="53"/>
      <c r="T700" s="55"/>
      <c r="U700" s="34"/>
      <c r="V700" s="34"/>
      <c r="W700" s="34"/>
      <c r="X700" s="34"/>
      <c r="Y700" s="56"/>
      <c r="Z700" s="57"/>
      <c r="AA700" s="58"/>
      <c r="AB700" s="31"/>
    </row>
    <row r="701" ht="24.0" customHeight="1">
      <c r="A701" s="47"/>
      <c r="B701" s="48"/>
      <c r="C701" s="49"/>
      <c r="D701" s="34"/>
      <c r="E701" s="50"/>
      <c r="F701" s="34"/>
      <c r="G701" s="34"/>
      <c r="H701" s="34"/>
      <c r="I701" s="34"/>
      <c r="J701" s="34"/>
      <c r="K701" s="51"/>
      <c r="L701" s="34"/>
      <c r="M701" s="52"/>
      <c r="N701" s="34"/>
      <c r="O701" s="34"/>
      <c r="P701" s="53"/>
      <c r="Q701" s="53"/>
      <c r="R701" s="54"/>
      <c r="S701" s="53"/>
      <c r="T701" s="55"/>
      <c r="U701" s="34"/>
      <c r="V701" s="34"/>
      <c r="W701" s="34"/>
      <c r="X701" s="34"/>
      <c r="Y701" s="56"/>
      <c r="Z701" s="57"/>
      <c r="AA701" s="58"/>
      <c r="AB701" s="31"/>
    </row>
    <row r="702" ht="24.0" customHeight="1">
      <c r="A702" s="47"/>
      <c r="B702" s="48"/>
      <c r="C702" s="49"/>
      <c r="D702" s="34"/>
      <c r="E702" s="50"/>
      <c r="F702" s="34"/>
      <c r="G702" s="34"/>
      <c r="H702" s="34"/>
      <c r="I702" s="34"/>
      <c r="J702" s="34"/>
      <c r="K702" s="51"/>
      <c r="L702" s="34"/>
      <c r="M702" s="52"/>
      <c r="N702" s="34"/>
      <c r="O702" s="34"/>
      <c r="P702" s="53"/>
      <c r="Q702" s="53"/>
      <c r="R702" s="54"/>
      <c r="S702" s="53"/>
      <c r="T702" s="55"/>
      <c r="U702" s="34"/>
      <c r="V702" s="34"/>
      <c r="W702" s="34"/>
      <c r="X702" s="34"/>
      <c r="Y702" s="56"/>
      <c r="Z702" s="57"/>
      <c r="AA702" s="58"/>
      <c r="AB702" s="31"/>
    </row>
    <row r="703" ht="24.0" customHeight="1">
      <c r="A703" s="47"/>
      <c r="B703" s="48"/>
      <c r="C703" s="49"/>
      <c r="D703" s="34"/>
      <c r="E703" s="50"/>
      <c r="F703" s="34"/>
      <c r="G703" s="34"/>
      <c r="H703" s="34"/>
      <c r="I703" s="34"/>
      <c r="J703" s="34"/>
      <c r="K703" s="51"/>
      <c r="L703" s="34"/>
      <c r="M703" s="52"/>
      <c r="N703" s="34"/>
      <c r="O703" s="34"/>
      <c r="P703" s="53"/>
      <c r="Q703" s="53"/>
      <c r="R703" s="54"/>
      <c r="S703" s="53"/>
      <c r="T703" s="55"/>
      <c r="U703" s="34"/>
      <c r="V703" s="34"/>
      <c r="W703" s="34"/>
      <c r="X703" s="34"/>
      <c r="Y703" s="56"/>
      <c r="Z703" s="57"/>
      <c r="AA703" s="58"/>
      <c r="AB703" s="31"/>
    </row>
    <row r="704" ht="24.0" customHeight="1">
      <c r="A704" s="47"/>
      <c r="B704" s="48"/>
      <c r="C704" s="49"/>
      <c r="D704" s="34"/>
      <c r="E704" s="50"/>
      <c r="F704" s="34"/>
      <c r="G704" s="34"/>
      <c r="H704" s="34"/>
      <c r="I704" s="34"/>
      <c r="J704" s="34"/>
      <c r="K704" s="51"/>
      <c r="L704" s="34"/>
      <c r="M704" s="52"/>
      <c r="N704" s="34"/>
      <c r="O704" s="34"/>
      <c r="P704" s="53"/>
      <c r="Q704" s="53"/>
      <c r="R704" s="54"/>
      <c r="S704" s="53"/>
      <c r="T704" s="55"/>
      <c r="U704" s="34"/>
      <c r="V704" s="34"/>
      <c r="W704" s="34"/>
      <c r="X704" s="34"/>
      <c r="Y704" s="56"/>
      <c r="Z704" s="57"/>
      <c r="AA704" s="58"/>
      <c r="AB704" s="31"/>
    </row>
    <row r="705" ht="24.0" customHeight="1">
      <c r="A705" s="47"/>
      <c r="B705" s="48"/>
      <c r="C705" s="49"/>
      <c r="D705" s="34"/>
      <c r="E705" s="50"/>
      <c r="F705" s="34"/>
      <c r="G705" s="34"/>
      <c r="H705" s="34"/>
      <c r="I705" s="34"/>
      <c r="J705" s="34"/>
      <c r="K705" s="51"/>
      <c r="L705" s="34"/>
      <c r="M705" s="52"/>
      <c r="N705" s="34"/>
      <c r="O705" s="34"/>
      <c r="P705" s="53"/>
      <c r="Q705" s="53"/>
      <c r="R705" s="54"/>
      <c r="S705" s="53"/>
      <c r="T705" s="55"/>
      <c r="U705" s="34"/>
      <c r="V705" s="34"/>
      <c r="W705" s="34"/>
      <c r="X705" s="34"/>
      <c r="Y705" s="56"/>
      <c r="Z705" s="57"/>
      <c r="AA705" s="58"/>
      <c r="AB705" s="31"/>
    </row>
    <row r="706" ht="24.0" customHeight="1">
      <c r="A706" s="47"/>
      <c r="B706" s="48"/>
      <c r="C706" s="49"/>
      <c r="D706" s="34"/>
      <c r="E706" s="50"/>
      <c r="F706" s="34"/>
      <c r="G706" s="34"/>
      <c r="H706" s="34"/>
      <c r="I706" s="34"/>
      <c r="J706" s="34"/>
      <c r="K706" s="51"/>
      <c r="L706" s="34"/>
      <c r="M706" s="52"/>
      <c r="N706" s="34"/>
      <c r="O706" s="34"/>
      <c r="P706" s="53"/>
      <c r="Q706" s="53"/>
      <c r="R706" s="54"/>
      <c r="S706" s="53"/>
      <c r="T706" s="55"/>
      <c r="U706" s="34"/>
      <c r="V706" s="34"/>
      <c r="W706" s="34"/>
      <c r="X706" s="34"/>
      <c r="Y706" s="56"/>
      <c r="Z706" s="57"/>
      <c r="AA706" s="58"/>
      <c r="AB706" s="31"/>
    </row>
    <row r="707" ht="24.0" customHeight="1">
      <c r="A707" s="47"/>
      <c r="B707" s="48"/>
      <c r="C707" s="49"/>
      <c r="D707" s="34"/>
      <c r="E707" s="50"/>
      <c r="F707" s="34"/>
      <c r="G707" s="34"/>
      <c r="H707" s="34"/>
      <c r="I707" s="34"/>
      <c r="J707" s="34"/>
      <c r="K707" s="51"/>
      <c r="L707" s="34"/>
      <c r="M707" s="52"/>
      <c r="N707" s="34"/>
      <c r="O707" s="34"/>
      <c r="P707" s="53"/>
      <c r="Q707" s="53"/>
      <c r="R707" s="54"/>
      <c r="S707" s="53"/>
      <c r="T707" s="55"/>
      <c r="U707" s="34"/>
      <c r="V707" s="34"/>
      <c r="W707" s="34"/>
      <c r="X707" s="34"/>
      <c r="Y707" s="56"/>
      <c r="Z707" s="57"/>
      <c r="AA707" s="58"/>
      <c r="AB707" s="31"/>
    </row>
    <row r="708" ht="24.0" customHeight="1">
      <c r="A708" s="47"/>
      <c r="B708" s="48"/>
      <c r="C708" s="49"/>
      <c r="D708" s="34"/>
      <c r="E708" s="50"/>
      <c r="F708" s="34"/>
      <c r="G708" s="34"/>
      <c r="H708" s="34"/>
      <c r="I708" s="34"/>
      <c r="J708" s="34"/>
      <c r="K708" s="51"/>
      <c r="L708" s="34"/>
      <c r="M708" s="52"/>
      <c r="N708" s="34"/>
      <c r="O708" s="34"/>
      <c r="P708" s="53"/>
      <c r="Q708" s="53"/>
      <c r="R708" s="54"/>
      <c r="S708" s="53"/>
      <c r="T708" s="55"/>
      <c r="U708" s="34"/>
      <c r="V708" s="34"/>
      <c r="W708" s="34"/>
      <c r="X708" s="34"/>
      <c r="Y708" s="56"/>
      <c r="Z708" s="57"/>
      <c r="AA708" s="58"/>
      <c r="AB708" s="31"/>
    </row>
    <row r="709" ht="24.0" customHeight="1">
      <c r="A709" s="47"/>
      <c r="B709" s="48"/>
      <c r="C709" s="49"/>
      <c r="D709" s="34"/>
      <c r="E709" s="50"/>
      <c r="F709" s="34"/>
      <c r="G709" s="34"/>
      <c r="H709" s="34"/>
      <c r="I709" s="34"/>
      <c r="J709" s="34"/>
      <c r="K709" s="51"/>
      <c r="L709" s="34"/>
      <c r="M709" s="52"/>
      <c r="N709" s="34"/>
      <c r="O709" s="34"/>
      <c r="P709" s="53"/>
      <c r="Q709" s="53"/>
      <c r="R709" s="54"/>
      <c r="S709" s="53"/>
      <c r="T709" s="55"/>
      <c r="U709" s="34"/>
      <c r="V709" s="34"/>
      <c r="W709" s="34"/>
      <c r="X709" s="34"/>
      <c r="Y709" s="56"/>
      <c r="Z709" s="57"/>
      <c r="AA709" s="58"/>
      <c r="AB709" s="31"/>
    </row>
    <row r="710" ht="24.0" customHeight="1">
      <c r="A710" s="47"/>
      <c r="B710" s="48"/>
      <c r="C710" s="49"/>
      <c r="D710" s="34"/>
      <c r="E710" s="50"/>
      <c r="F710" s="34"/>
      <c r="G710" s="34"/>
      <c r="H710" s="34"/>
      <c r="I710" s="34"/>
      <c r="J710" s="34"/>
      <c r="K710" s="51"/>
      <c r="L710" s="34"/>
      <c r="M710" s="52"/>
      <c r="N710" s="34"/>
      <c r="O710" s="34"/>
      <c r="P710" s="53"/>
      <c r="Q710" s="53"/>
      <c r="R710" s="54"/>
      <c r="S710" s="53"/>
      <c r="T710" s="55"/>
      <c r="U710" s="34"/>
      <c r="V710" s="34"/>
      <c r="W710" s="34"/>
      <c r="X710" s="34"/>
      <c r="Y710" s="56"/>
      <c r="Z710" s="57"/>
      <c r="AA710" s="58"/>
      <c r="AB710" s="31"/>
    </row>
    <row r="711" ht="24.0" customHeight="1">
      <c r="A711" s="47"/>
      <c r="B711" s="48"/>
      <c r="C711" s="49"/>
      <c r="D711" s="34"/>
      <c r="E711" s="50"/>
      <c r="F711" s="34"/>
      <c r="G711" s="34"/>
      <c r="H711" s="34"/>
      <c r="I711" s="34"/>
      <c r="J711" s="34"/>
      <c r="K711" s="51"/>
      <c r="L711" s="34"/>
      <c r="M711" s="52"/>
      <c r="N711" s="34"/>
      <c r="O711" s="34"/>
      <c r="P711" s="53"/>
      <c r="Q711" s="53"/>
      <c r="R711" s="54"/>
      <c r="S711" s="53"/>
      <c r="T711" s="55"/>
      <c r="U711" s="34"/>
      <c r="V711" s="34"/>
      <c r="W711" s="34"/>
      <c r="X711" s="34"/>
      <c r="Y711" s="56"/>
      <c r="Z711" s="57"/>
      <c r="AA711" s="58"/>
      <c r="AB711" s="31"/>
    </row>
    <row r="712" ht="24.0" customHeight="1">
      <c r="A712" s="47"/>
      <c r="B712" s="48"/>
      <c r="C712" s="49"/>
      <c r="D712" s="34"/>
      <c r="E712" s="50"/>
      <c r="F712" s="34"/>
      <c r="G712" s="34"/>
      <c r="H712" s="34"/>
      <c r="I712" s="34"/>
      <c r="J712" s="34"/>
      <c r="K712" s="51"/>
      <c r="L712" s="34"/>
      <c r="M712" s="52"/>
      <c r="N712" s="34"/>
      <c r="O712" s="34"/>
      <c r="P712" s="53"/>
      <c r="Q712" s="53"/>
      <c r="R712" s="54"/>
      <c r="S712" s="53"/>
      <c r="T712" s="55"/>
      <c r="U712" s="34"/>
      <c r="V712" s="34"/>
      <c r="W712" s="34"/>
      <c r="X712" s="34"/>
      <c r="Y712" s="56"/>
      <c r="Z712" s="57"/>
      <c r="AA712" s="58"/>
      <c r="AB712" s="31"/>
    </row>
    <row r="713" ht="24.0" customHeight="1">
      <c r="A713" s="47"/>
      <c r="B713" s="48"/>
      <c r="C713" s="49"/>
      <c r="D713" s="34"/>
      <c r="E713" s="50"/>
      <c r="F713" s="34"/>
      <c r="G713" s="34"/>
      <c r="H713" s="34"/>
      <c r="I713" s="34"/>
      <c r="J713" s="34"/>
      <c r="K713" s="51"/>
      <c r="L713" s="34"/>
      <c r="M713" s="52"/>
      <c r="N713" s="34"/>
      <c r="O713" s="34"/>
      <c r="P713" s="53"/>
      <c r="Q713" s="53"/>
      <c r="R713" s="54"/>
      <c r="S713" s="53"/>
      <c r="T713" s="55"/>
      <c r="U713" s="34"/>
      <c r="V713" s="34"/>
      <c r="W713" s="34"/>
      <c r="X713" s="34"/>
      <c r="Y713" s="56"/>
      <c r="Z713" s="57"/>
      <c r="AA713" s="58"/>
      <c r="AB713" s="31"/>
    </row>
    <row r="714" ht="24.0" customHeight="1">
      <c r="A714" s="47"/>
      <c r="B714" s="48"/>
      <c r="C714" s="49"/>
      <c r="D714" s="34"/>
      <c r="E714" s="50"/>
      <c r="F714" s="34"/>
      <c r="G714" s="34"/>
      <c r="H714" s="34"/>
      <c r="I714" s="34"/>
      <c r="J714" s="34"/>
      <c r="K714" s="51"/>
      <c r="L714" s="34"/>
      <c r="M714" s="52"/>
      <c r="N714" s="34"/>
      <c r="O714" s="34"/>
      <c r="P714" s="53"/>
      <c r="Q714" s="53"/>
      <c r="R714" s="54"/>
      <c r="S714" s="53"/>
      <c r="T714" s="55"/>
      <c r="U714" s="34"/>
      <c r="V714" s="34"/>
      <c r="W714" s="34"/>
      <c r="X714" s="34"/>
      <c r="Y714" s="56"/>
      <c r="Z714" s="57"/>
      <c r="AA714" s="58"/>
      <c r="AB714" s="31"/>
    </row>
    <row r="715" ht="24.0" customHeight="1">
      <c r="A715" s="47"/>
      <c r="B715" s="48"/>
      <c r="C715" s="49"/>
      <c r="D715" s="34"/>
      <c r="E715" s="50"/>
      <c r="F715" s="34"/>
      <c r="G715" s="34"/>
      <c r="H715" s="34"/>
      <c r="I715" s="34"/>
      <c r="J715" s="34"/>
      <c r="K715" s="51"/>
      <c r="L715" s="34"/>
      <c r="M715" s="52"/>
      <c r="N715" s="34"/>
      <c r="O715" s="34"/>
      <c r="P715" s="53"/>
      <c r="Q715" s="53"/>
      <c r="R715" s="54"/>
      <c r="S715" s="53"/>
      <c r="T715" s="55"/>
      <c r="U715" s="34"/>
      <c r="V715" s="34"/>
      <c r="W715" s="34"/>
      <c r="X715" s="34"/>
      <c r="Y715" s="56"/>
      <c r="Z715" s="57"/>
      <c r="AA715" s="58"/>
      <c r="AB715" s="31"/>
    </row>
    <row r="716" ht="24.0" customHeight="1">
      <c r="A716" s="47"/>
      <c r="B716" s="48"/>
      <c r="C716" s="49"/>
      <c r="D716" s="34"/>
      <c r="E716" s="50"/>
      <c r="F716" s="34"/>
      <c r="G716" s="34"/>
      <c r="H716" s="34"/>
      <c r="I716" s="34"/>
      <c r="J716" s="34"/>
      <c r="K716" s="51"/>
      <c r="L716" s="34"/>
      <c r="M716" s="52"/>
      <c r="N716" s="34"/>
      <c r="O716" s="34"/>
      <c r="P716" s="53"/>
      <c r="Q716" s="53"/>
      <c r="R716" s="54"/>
      <c r="S716" s="53"/>
      <c r="T716" s="55"/>
      <c r="U716" s="34"/>
      <c r="V716" s="34"/>
      <c r="W716" s="34"/>
      <c r="X716" s="34"/>
      <c r="Y716" s="56"/>
      <c r="Z716" s="57"/>
      <c r="AA716" s="58"/>
      <c r="AB716" s="31"/>
    </row>
    <row r="717" ht="24.0" customHeight="1">
      <c r="A717" s="47"/>
      <c r="B717" s="48"/>
      <c r="C717" s="49"/>
      <c r="D717" s="34"/>
      <c r="E717" s="50"/>
      <c r="F717" s="34"/>
      <c r="G717" s="34"/>
      <c r="H717" s="34"/>
      <c r="I717" s="34"/>
      <c r="J717" s="34"/>
      <c r="K717" s="51"/>
      <c r="L717" s="34"/>
      <c r="M717" s="52"/>
      <c r="N717" s="34"/>
      <c r="O717" s="34"/>
      <c r="P717" s="53"/>
      <c r="Q717" s="53"/>
      <c r="R717" s="54"/>
      <c r="S717" s="53"/>
      <c r="T717" s="55"/>
      <c r="U717" s="34"/>
      <c r="V717" s="34"/>
      <c r="W717" s="34"/>
      <c r="X717" s="34"/>
      <c r="Y717" s="56"/>
      <c r="Z717" s="57"/>
      <c r="AA717" s="58"/>
      <c r="AB717" s="31"/>
    </row>
    <row r="718" ht="24.0" customHeight="1">
      <c r="A718" s="47"/>
      <c r="B718" s="48"/>
      <c r="C718" s="49"/>
      <c r="D718" s="34"/>
      <c r="E718" s="50"/>
      <c r="F718" s="34"/>
      <c r="G718" s="34"/>
      <c r="H718" s="34"/>
      <c r="I718" s="34"/>
      <c r="J718" s="34"/>
      <c r="K718" s="51"/>
      <c r="L718" s="34"/>
      <c r="M718" s="52"/>
      <c r="N718" s="34"/>
      <c r="O718" s="34"/>
      <c r="P718" s="53"/>
      <c r="Q718" s="53"/>
      <c r="R718" s="54"/>
      <c r="S718" s="53"/>
      <c r="T718" s="55"/>
      <c r="U718" s="34"/>
      <c r="V718" s="34"/>
      <c r="W718" s="34"/>
      <c r="X718" s="34"/>
      <c r="Y718" s="56"/>
      <c r="Z718" s="57"/>
      <c r="AA718" s="58"/>
      <c r="AB718" s="31"/>
    </row>
    <row r="719" ht="24.0" customHeight="1">
      <c r="A719" s="47"/>
      <c r="B719" s="48"/>
      <c r="C719" s="49"/>
      <c r="D719" s="34"/>
      <c r="E719" s="50"/>
      <c r="F719" s="34"/>
      <c r="G719" s="34"/>
      <c r="H719" s="34"/>
      <c r="I719" s="34"/>
      <c r="J719" s="34"/>
      <c r="K719" s="51"/>
      <c r="L719" s="34"/>
      <c r="M719" s="52"/>
      <c r="N719" s="34"/>
      <c r="O719" s="34"/>
      <c r="P719" s="53"/>
      <c r="Q719" s="53"/>
      <c r="R719" s="54"/>
      <c r="S719" s="53"/>
      <c r="T719" s="55"/>
      <c r="U719" s="34"/>
      <c r="V719" s="34"/>
      <c r="W719" s="34"/>
      <c r="X719" s="34"/>
      <c r="Y719" s="56"/>
      <c r="Z719" s="57"/>
      <c r="AA719" s="58"/>
      <c r="AB719" s="31"/>
    </row>
    <row r="720" ht="24.0" customHeight="1">
      <c r="A720" s="47"/>
      <c r="B720" s="48"/>
      <c r="C720" s="49"/>
      <c r="D720" s="34"/>
      <c r="E720" s="50"/>
      <c r="F720" s="34"/>
      <c r="G720" s="34"/>
      <c r="H720" s="34"/>
      <c r="I720" s="34"/>
      <c r="J720" s="34"/>
      <c r="K720" s="51"/>
      <c r="L720" s="34"/>
      <c r="M720" s="52"/>
      <c r="N720" s="34"/>
      <c r="O720" s="34"/>
      <c r="P720" s="53"/>
      <c r="Q720" s="53"/>
      <c r="R720" s="54"/>
      <c r="S720" s="53"/>
      <c r="T720" s="55"/>
      <c r="U720" s="34"/>
      <c r="V720" s="34"/>
      <c r="W720" s="34"/>
      <c r="X720" s="34"/>
      <c r="Y720" s="56"/>
      <c r="Z720" s="57"/>
      <c r="AA720" s="58"/>
      <c r="AB720" s="31"/>
    </row>
    <row r="721" ht="24.0" customHeight="1">
      <c r="A721" s="47"/>
      <c r="B721" s="48"/>
      <c r="C721" s="49"/>
      <c r="D721" s="34"/>
      <c r="E721" s="50"/>
      <c r="F721" s="34"/>
      <c r="G721" s="34"/>
      <c r="H721" s="34"/>
      <c r="I721" s="34"/>
      <c r="J721" s="34"/>
      <c r="K721" s="51"/>
      <c r="L721" s="34"/>
      <c r="M721" s="52"/>
      <c r="N721" s="34"/>
      <c r="O721" s="34"/>
      <c r="P721" s="53"/>
      <c r="Q721" s="53"/>
      <c r="R721" s="54"/>
      <c r="S721" s="53"/>
      <c r="T721" s="55"/>
      <c r="U721" s="34"/>
      <c r="V721" s="34"/>
      <c r="W721" s="34"/>
      <c r="X721" s="34"/>
      <c r="Y721" s="56"/>
      <c r="Z721" s="57"/>
      <c r="AA721" s="58"/>
      <c r="AB721" s="31"/>
    </row>
    <row r="722" ht="24.0" customHeight="1">
      <c r="A722" s="47"/>
      <c r="B722" s="48"/>
      <c r="C722" s="49"/>
      <c r="D722" s="34"/>
      <c r="E722" s="50"/>
      <c r="F722" s="34"/>
      <c r="G722" s="34"/>
      <c r="H722" s="34"/>
      <c r="I722" s="34"/>
      <c r="J722" s="34"/>
      <c r="K722" s="51"/>
      <c r="L722" s="34"/>
      <c r="M722" s="52"/>
      <c r="N722" s="34"/>
      <c r="O722" s="34"/>
      <c r="P722" s="53"/>
      <c r="Q722" s="53"/>
      <c r="R722" s="54"/>
      <c r="S722" s="53"/>
      <c r="T722" s="55"/>
      <c r="U722" s="34"/>
      <c r="V722" s="34"/>
      <c r="W722" s="34"/>
      <c r="X722" s="34"/>
      <c r="Y722" s="56"/>
      <c r="Z722" s="57"/>
      <c r="AA722" s="58"/>
      <c r="AB722" s="31"/>
    </row>
    <row r="723" ht="24.0" customHeight="1">
      <c r="A723" s="47"/>
      <c r="B723" s="48"/>
      <c r="C723" s="49"/>
      <c r="D723" s="34"/>
      <c r="E723" s="50"/>
      <c r="F723" s="34"/>
      <c r="G723" s="34"/>
      <c r="H723" s="34"/>
      <c r="I723" s="34"/>
      <c r="J723" s="34"/>
      <c r="K723" s="51"/>
      <c r="L723" s="34"/>
      <c r="M723" s="52"/>
      <c r="N723" s="34"/>
      <c r="O723" s="34"/>
      <c r="P723" s="53"/>
      <c r="Q723" s="53"/>
      <c r="R723" s="54"/>
      <c r="S723" s="53"/>
      <c r="T723" s="55"/>
      <c r="U723" s="34"/>
      <c r="V723" s="34"/>
      <c r="W723" s="34"/>
      <c r="X723" s="34"/>
      <c r="Y723" s="56"/>
      <c r="Z723" s="57"/>
      <c r="AA723" s="58"/>
      <c r="AB723" s="31"/>
    </row>
    <row r="724" ht="24.0" customHeight="1">
      <c r="A724" s="47"/>
      <c r="B724" s="48"/>
      <c r="C724" s="49"/>
      <c r="D724" s="34"/>
      <c r="E724" s="50"/>
      <c r="F724" s="34"/>
      <c r="G724" s="34"/>
      <c r="H724" s="34"/>
      <c r="I724" s="34"/>
      <c r="J724" s="34"/>
      <c r="K724" s="51"/>
      <c r="L724" s="34"/>
      <c r="M724" s="52"/>
      <c r="N724" s="34"/>
      <c r="O724" s="34"/>
      <c r="P724" s="53"/>
      <c r="Q724" s="53"/>
      <c r="R724" s="54"/>
      <c r="S724" s="53"/>
      <c r="T724" s="55"/>
      <c r="U724" s="34"/>
      <c r="V724" s="34"/>
      <c r="W724" s="34"/>
      <c r="X724" s="34"/>
      <c r="Y724" s="56"/>
      <c r="Z724" s="57"/>
      <c r="AA724" s="58"/>
      <c r="AB724" s="31"/>
    </row>
    <row r="725" ht="24.0" customHeight="1">
      <c r="A725" s="47"/>
      <c r="B725" s="48"/>
      <c r="C725" s="49"/>
      <c r="D725" s="34"/>
      <c r="E725" s="50"/>
      <c r="F725" s="34"/>
      <c r="G725" s="34"/>
      <c r="H725" s="34"/>
      <c r="I725" s="34"/>
      <c r="J725" s="34"/>
      <c r="K725" s="51"/>
      <c r="L725" s="34"/>
      <c r="M725" s="52"/>
      <c r="N725" s="34"/>
      <c r="O725" s="34"/>
      <c r="P725" s="53"/>
      <c r="Q725" s="53"/>
      <c r="R725" s="54"/>
      <c r="S725" s="53"/>
      <c r="T725" s="55"/>
      <c r="U725" s="34"/>
      <c r="V725" s="34"/>
      <c r="W725" s="34"/>
      <c r="X725" s="34"/>
      <c r="Y725" s="56"/>
      <c r="Z725" s="57"/>
      <c r="AA725" s="58"/>
      <c r="AB725" s="31"/>
    </row>
    <row r="726" ht="24.0" customHeight="1">
      <c r="A726" s="47"/>
      <c r="B726" s="48"/>
      <c r="C726" s="49"/>
      <c r="D726" s="34"/>
      <c r="E726" s="50"/>
      <c r="F726" s="34"/>
      <c r="G726" s="34"/>
      <c r="H726" s="34"/>
      <c r="I726" s="34"/>
      <c r="J726" s="34"/>
      <c r="K726" s="51"/>
      <c r="L726" s="34"/>
      <c r="M726" s="52"/>
      <c r="N726" s="34"/>
      <c r="O726" s="34"/>
      <c r="P726" s="53"/>
      <c r="Q726" s="53"/>
      <c r="R726" s="54"/>
      <c r="S726" s="53"/>
      <c r="T726" s="55"/>
      <c r="U726" s="34"/>
      <c r="V726" s="34"/>
      <c r="W726" s="34"/>
      <c r="X726" s="34"/>
      <c r="Y726" s="56"/>
      <c r="Z726" s="57"/>
      <c r="AA726" s="58"/>
      <c r="AB726" s="31"/>
    </row>
    <row r="727" ht="24.0" customHeight="1">
      <c r="A727" s="47"/>
      <c r="B727" s="48"/>
      <c r="C727" s="49"/>
      <c r="D727" s="34"/>
      <c r="E727" s="50"/>
      <c r="F727" s="34"/>
      <c r="G727" s="34"/>
      <c r="H727" s="34"/>
      <c r="I727" s="34"/>
      <c r="J727" s="34"/>
      <c r="K727" s="51"/>
      <c r="L727" s="34"/>
      <c r="M727" s="52"/>
      <c r="N727" s="34"/>
      <c r="O727" s="34"/>
      <c r="P727" s="53"/>
      <c r="Q727" s="53"/>
      <c r="R727" s="54"/>
      <c r="S727" s="53"/>
      <c r="T727" s="55"/>
      <c r="U727" s="34"/>
      <c r="V727" s="34"/>
      <c r="W727" s="34"/>
      <c r="X727" s="34"/>
      <c r="Y727" s="56"/>
      <c r="Z727" s="57"/>
      <c r="AA727" s="58"/>
      <c r="AB727" s="31"/>
    </row>
    <row r="728" ht="24.0" customHeight="1">
      <c r="A728" s="47"/>
      <c r="B728" s="48"/>
      <c r="C728" s="49"/>
      <c r="D728" s="34"/>
      <c r="E728" s="50"/>
      <c r="F728" s="34"/>
      <c r="G728" s="34"/>
      <c r="H728" s="34"/>
      <c r="I728" s="34"/>
      <c r="J728" s="34"/>
      <c r="K728" s="51"/>
      <c r="L728" s="34"/>
      <c r="M728" s="52"/>
      <c r="N728" s="34"/>
      <c r="O728" s="34"/>
      <c r="P728" s="53"/>
      <c r="Q728" s="53"/>
      <c r="R728" s="54"/>
      <c r="S728" s="53"/>
      <c r="T728" s="55"/>
      <c r="U728" s="34"/>
      <c r="V728" s="34"/>
      <c r="W728" s="34"/>
      <c r="X728" s="34"/>
      <c r="Y728" s="56"/>
      <c r="Z728" s="57"/>
      <c r="AA728" s="58"/>
      <c r="AB728" s="31"/>
    </row>
    <row r="729" ht="24.0" customHeight="1">
      <c r="A729" s="47"/>
      <c r="B729" s="48"/>
      <c r="C729" s="49"/>
      <c r="D729" s="34"/>
      <c r="E729" s="50"/>
      <c r="F729" s="34"/>
      <c r="G729" s="34"/>
      <c r="H729" s="34"/>
      <c r="I729" s="34"/>
      <c r="J729" s="34"/>
      <c r="K729" s="51"/>
      <c r="L729" s="34"/>
      <c r="M729" s="52"/>
      <c r="N729" s="34"/>
      <c r="O729" s="34"/>
      <c r="P729" s="53"/>
      <c r="Q729" s="53"/>
      <c r="R729" s="54"/>
      <c r="S729" s="53"/>
      <c r="T729" s="55"/>
      <c r="U729" s="34"/>
      <c r="V729" s="34"/>
      <c r="W729" s="34"/>
      <c r="X729" s="34"/>
      <c r="Y729" s="56"/>
      <c r="Z729" s="57"/>
      <c r="AA729" s="58"/>
      <c r="AB729" s="31"/>
    </row>
    <row r="730" ht="24.0" customHeight="1">
      <c r="A730" s="47"/>
      <c r="B730" s="48"/>
      <c r="C730" s="49"/>
      <c r="D730" s="34"/>
      <c r="E730" s="50"/>
      <c r="F730" s="34"/>
      <c r="G730" s="34"/>
      <c r="H730" s="34"/>
      <c r="I730" s="34"/>
      <c r="J730" s="34"/>
      <c r="K730" s="51"/>
      <c r="L730" s="34"/>
      <c r="M730" s="52"/>
      <c r="N730" s="34"/>
      <c r="O730" s="34"/>
      <c r="P730" s="53"/>
      <c r="Q730" s="53"/>
      <c r="R730" s="54"/>
      <c r="S730" s="53"/>
      <c r="T730" s="55"/>
      <c r="U730" s="34"/>
      <c r="V730" s="34"/>
      <c r="W730" s="34"/>
      <c r="X730" s="34"/>
      <c r="Y730" s="56"/>
      <c r="Z730" s="57"/>
      <c r="AA730" s="58"/>
      <c r="AB730" s="31"/>
    </row>
    <row r="731" ht="24.0" customHeight="1">
      <c r="A731" s="47"/>
      <c r="B731" s="48"/>
      <c r="C731" s="49"/>
      <c r="D731" s="34"/>
      <c r="E731" s="50"/>
      <c r="F731" s="34"/>
      <c r="G731" s="34"/>
      <c r="H731" s="34"/>
      <c r="I731" s="34"/>
      <c r="J731" s="34"/>
      <c r="K731" s="51"/>
      <c r="L731" s="34"/>
      <c r="M731" s="52"/>
      <c r="N731" s="34"/>
      <c r="O731" s="34"/>
      <c r="P731" s="53"/>
      <c r="Q731" s="53"/>
      <c r="R731" s="54"/>
      <c r="S731" s="53"/>
      <c r="T731" s="55"/>
      <c r="U731" s="34"/>
      <c r="V731" s="34"/>
      <c r="W731" s="34"/>
      <c r="X731" s="34"/>
      <c r="Y731" s="56"/>
      <c r="Z731" s="57"/>
      <c r="AA731" s="58"/>
      <c r="AB731" s="31"/>
    </row>
    <row r="732" ht="24.0" customHeight="1">
      <c r="A732" s="47"/>
      <c r="B732" s="48"/>
      <c r="C732" s="49"/>
      <c r="D732" s="34"/>
      <c r="E732" s="50"/>
      <c r="F732" s="34"/>
      <c r="G732" s="34"/>
      <c r="H732" s="34"/>
      <c r="I732" s="34"/>
      <c r="J732" s="34"/>
      <c r="K732" s="51"/>
      <c r="L732" s="34"/>
      <c r="M732" s="52"/>
      <c r="N732" s="34"/>
      <c r="O732" s="34"/>
      <c r="P732" s="53"/>
      <c r="Q732" s="53"/>
      <c r="R732" s="54"/>
      <c r="S732" s="53"/>
      <c r="T732" s="55"/>
      <c r="U732" s="34"/>
      <c r="V732" s="34"/>
      <c r="W732" s="34"/>
      <c r="X732" s="34"/>
      <c r="Y732" s="56"/>
      <c r="Z732" s="57"/>
      <c r="AA732" s="58"/>
      <c r="AB732" s="31"/>
    </row>
    <row r="733" ht="24.0" customHeight="1">
      <c r="A733" s="47"/>
      <c r="B733" s="48"/>
      <c r="C733" s="49"/>
      <c r="D733" s="34"/>
      <c r="E733" s="50"/>
      <c r="F733" s="34"/>
      <c r="G733" s="34"/>
      <c r="H733" s="34"/>
      <c r="I733" s="34"/>
      <c r="J733" s="34"/>
      <c r="K733" s="51"/>
      <c r="L733" s="34"/>
      <c r="M733" s="52"/>
      <c r="N733" s="34"/>
      <c r="O733" s="34"/>
      <c r="P733" s="53"/>
      <c r="Q733" s="53"/>
      <c r="R733" s="54"/>
      <c r="S733" s="53"/>
      <c r="T733" s="55"/>
      <c r="U733" s="34"/>
      <c r="V733" s="34"/>
      <c r="W733" s="34"/>
      <c r="X733" s="34"/>
      <c r="Y733" s="56"/>
      <c r="Z733" s="57"/>
      <c r="AA733" s="58"/>
      <c r="AB733" s="31"/>
    </row>
    <row r="734" ht="24.0" customHeight="1">
      <c r="A734" s="47"/>
      <c r="B734" s="48"/>
      <c r="C734" s="49"/>
      <c r="D734" s="34"/>
      <c r="E734" s="50"/>
      <c r="F734" s="34"/>
      <c r="G734" s="34"/>
      <c r="H734" s="34"/>
      <c r="I734" s="34"/>
      <c r="J734" s="34"/>
      <c r="K734" s="51"/>
      <c r="L734" s="34"/>
      <c r="M734" s="52"/>
      <c r="N734" s="34"/>
      <c r="O734" s="34"/>
      <c r="P734" s="53"/>
      <c r="Q734" s="53"/>
      <c r="R734" s="54"/>
      <c r="S734" s="53"/>
      <c r="T734" s="55"/>
      <c r="U734" s="34"/>
      <c r="V734" s="34"/>
      <c r="W734" s="34"/>
      <c r="X734" s="34"/>
      <c r="Y734" s="56"/>
      <c r="Z734" s="57"/>
      <c r="AA734" s="58"/>
      <c r="AB734" s="31"/>
    </row>
    <row r="735" ht="24.0" customHeight="1">
      <c r="A735" s="47"/>
      <c r="B735" s="48"/>
      <c r="C735" s="49"/>
      <c r="D735" s="34"/>
      <c r="E735" s="50"/>
      <c r="F735" s="34"/>
      <c r="G735" s="34"/>
      <c r="H735" s="34"/>
      <c r="I735" s="34"/>
      <c r="J735" s="34"/>
      <c r="K735" s="51"/>
      <c r="L735" s="34"/>
      <c r="M735" s="52"/>
      <c r="N735" s="34"/>
      <c r="O735" s="34"/>
      <c r="P735" s="53"/>
      <c r="Q735" s="53"/>
      <c r="R735" s="54"/>
      <c r="S735" s="53"/>
      <c r="T735" s="55"/>
      <c r="U735" s="34"/>
      <c r="V735" s="34"/>
      <c r="W735" s="34"/>
      <c r="X735" s="34"/>
      <c r="Y735" s="56"/>
      <c r="Z735" s="57"/>
      <c r="AA735" s="58"/>
      <c r="AB735" s="31"/>
    </row>
    <row r="736" ht="24.0" customHeight="1">
      <c r="A736" s="47"/>
      <c r="B736" s="48"/>
      <c r="C736" s="49"/>
      <c r="D736" s="34"/>
      <c r="E736" s="50"/>
      <c r="F736" s="34"/>
      <c r="G736" s="34"/>
      <c r="H736" s="34"/>
      <c r="I736" s="34"/>
      <c r="J736" s="34"/>
      <c r="K736" s="51"/>
      <c r="L736" s="34"/>
      <c r="M736" s="52"/>
      <c r="N736" s="34"/>
      <c r="O736" s="34"/>
      <c r="P736" s="53"/>
      <c r="Q736" s="53"/>
      <c r="R736" s="54"/>
      <c r="S736" s="53"/>
      <c r="T736" s="55"/>
      <c r="U736" s="34"/>
      <c r="V736" s="34"/>
      <c r="W736" s="34"/>
      <c r="X736" s="34"/>
      <c r="Y736" s="56"/>
      <c r="Z736" s="57"/>
      <c r="AA736" s="58"/>
      <c r="AB736" s="31"/>
    </row>
    <row r="737" ht="24.0" customHeight="1">
      <c r="A737" s="47"/>
      <c r="B737" s="48"/>
      <c r="C737" s="49"/>
      <c r="D737" s="34"/>
      <c r="E737" s="50"/>
      <c r="F737" s="34"/>
      <c r="G737" s="34"/>
      <c r="H737" s="34"/>
      <c r="I737" s="34"/>
      <c r="J737" s="34"/>
      <c r="K737" s="51"/>
      <c r="L737" s="34"/>
      <c r="M737" s="52"/>
      <c r="N737" s="34"/>
      <c r="O737" s="34"/>
      <c r="P737" s="53"/>
      <c r="Q737" s="53"/>
      <c r="R737" s="54"/>
      <c r="S737" s="53"/>
      <c r="T737" s="55"/>
      <c r="U737" s="34"/>
      <c r="V737" s="34"/>
      <c r="W737" s="34"/>
      <c r="X737" s="34"/>
      <c r="Y737" s="56"/>
      <c r="Z737" s="57"/>
      <c r="AA737" s="58"/>
      <c r="AB737" s="31"/>
    </row>
    <row r="738" ht="24.0" customHeight="1">
      <c r="A738" s="47"/>
      <c r="B738" s="48"/>
      <c r="C738" s="49"/>
      <c r="D738" s="34"/>
      <c r="E738" s="50"/>
      <c r="F738" s="34"/>
      <c r="G738" s="34"/>
      <c r="H738" s="34"/>
      <c r="I738" s="34"/>
      <c r="J738" s="34"/>
      <c r="K738" s="51"/>
      <c r="L738" s="34"/>
      <c r="M738" s="52"/>
      <c r="N738" s="34"/>
      <c r="O738" s="34"/>
      <c r="P738" s="53"/>
      <c r="Q738" s="53"/>
      <c r="R738" s="54"/>
      <c r="S738" s="53"/>
      <c r="T738" s="55"/>
      <c r="U738" s="34"/>
      <c r="V738" s="34"/>
      <c r="W738" s="34"/>
      <c r="X738" s="34"/>
      <c r="Y738" s="56"/>
      <c r="Z738" s="57"/>
      <c r="AA738" s="58"/>
      <c r="AB738" s="31"/>
    </row>
    <row r="739" ht="24.0" customHeight="1">
      <c r="A739" s="47"/>
      <c r="B739" s="48"/>
      <c r="C739" s="49"/>
      <c r="D739" s="34"/>
      <c r="E739" s="50"/>
      <c r="F739" s="34"/>
      <c r="G739" s="34"/>
      <c r="H739" s="34"/>
      <c r="I739" s="34"/>
      <c r="J739" s="34"/>
      <c r="K739" s="51"/>
      <c r="L739" s="34"/>
      <c r="M739" s="52"/>
      <c r="N739" s="34"/>
      <c r="O739" s="34"/>
      <c r="P739" s="53"/>
      <c r="Q739" s="53"/>
      <c r="R739" s="54"/>
      <c r="S739" s="53"/>
      <c r="T739" s="55"/>
      <c r="U739" s="34"/>
      <c r="V739" s="34"/>
      <c r="W739" s="34"/>
      <c r="X739" s="34"/>
      <c r="Y739" s="56"/>
      <c r="Z739" s="57"/>
      <c r="AA739" s="58"/>
      <c r="AB739" s="31"/>
    </row>
    <row r="740" ht="24.0" customHeight="1">
      <c r="A740" s="47"/>
      <c r="B740" s="48"/>
      <c r="C740" s="49"/>
      <c r="D740" s="34"/>
      <c r="E740" s="50"/>
      <c r="F740" s="34"/>
      <c r="G740" s="34"/>
      <c r="H740" s="34"/>
      <c r="I740" s="34"/>
      <c r="J740" s="34"/>
      <c r="K740" s="51"/>
      <c r="L740" s="34"/>
      <c r="M740" s="52"/>
      <c r="N740" s="34"/>
      <c r="O740" s="34"/>
      <c r="P740" s="53"/>
      <c r="Q740" s="53"/>
      <c r="R740" s="54"/>
      <c r="S740" s="53"/>
      <c r="T740" s="55"/>
      <c r="U740" s="34"/>
      <c r="V740" s="34"/>
      <c r="W740" s="34"/>
      <c r="X740" s="34"/>
      <c r="Y740" s="56"/>
      <c r="Z740" s="57"/>
      <c r="AA740" s="58"/>
      <c r="AB740" s="31"/>
    </row>
    <row r="741" ht="24.0" customHeight="1">
      <c r="A741" s="47"/>
      <c r="B741" s="48"/>
      <c r="C741" s="49"/>
      <c r="D741" s="34"/>
      <c r="E741" s="50"/>
      <c r="F741" s="34"/>
      <c r="G741" s="34"/>
      <c r="H741" s="34"/>
      <c r="I741" s="34"/>
      <c r="J741" s="34"/>
      <c r="K741" s="51"/>
      <c r="L741" s="34"/>
      <c r="M741" s="52"/>
      <c r="N741" s="34"/>
      <c r="O741" s="34"/>
      <c r="P741" s="53"/>
      <c r="Q741" s="53"/>
      <c r="R741" s="54"/>
      <c r="S741" s="53"/>
      <c r="T741" s="55"/>
      <c r="U741" s="34"/>
      <c r="V741" s="34"/>
      <c r="W741" s="34"/>
      <c r="X741" s="34"/>
      <c r="Y741" s="56"/>
      <c r="Z741" s="57"/>
      <c r="AA741" s="58"/>
      <c r="AB741" s="31"/>
    </row>
    <row r="742" ht="24.0" customHeight="1">
      <c r="A742" s="47"/>
      <c r="B742" s="48"/>
      <c r="C742" s="49"/>
      <c r="D742" s="34"/>
      <c r="E742" s="50"/>
      <c r="F742" s="34"/>
      <c r="G742" s="34"/>
      <c r="H742" s="34"/>
      <c r="I742" s="34"/>
      <c r="J742" s="34"/>
      <c r="K742" s="51"/>
      <c r="L742" s="34"/>
      <c r="M742" s="52"/>
      <c r="N742" s="34"/>
      <c r="O742" s="34"/>
      <c r="P742" s="53"/>
      <c r="Q742" s="53"/>
      <c r="R742" s="54"/>
      <c r="S742" s="53"/>
      <c r="T742" s="55"/>
      <c r="U742" s="34"/>
      <c r="V742" s="34"/>
      <c r="W742" s="34"/>
      <c r="X742" s="34"/>
      <c r="Y742" s="56"/>
      <c r="Z742" s="57"/>
      <c r="AA742" s="58"/>
      <c r="AB742" s="31"/>
    </row>
    <row r="743" ht="24.0" customHeight="1">
      <c r="A743" s="47"/>
      <c r="B743" s="48"/>
      <c r="C743" s="49"/>
      <c r="D743" s="34"/>
      <c r="E743" s="50"/>
      <c r="F743" s="34"/>
      <c r="G743" s="34"/>
      <c r="H743" s="34"/>
      <c r="I743" s="34"/>
      <c r="J743" s="34"/>
      <c r="K743" s="51"/>
      <c r="L743" s="34"/>
      <c r="M743" s="52"/>
      <c r="N743" s="34"/>
      <c r="O743" s="34"/>
      <c r="P743" s="53"/>
      <c r="Q743" s="53"/>
      <c r="R743" s="54"/>
      <c r="S743" s="53"/>
      <c r="T743" s="55"/>
      <c r="U743" s="34"/>
      <c r="V743" s="34"/>
      <c r="W743" s="34"/>
      <c r="X743" s="34"/>
      <c r="Y743" s="56"/>
      <c r="Z743" s="57"/>
      <c r="AA743" s="58"/>
      <c r="AB743" s="31"/>
    </row>
    <row r="744" ht="24.0" customHeight="1">
      <c r="A744" s="47"/>
      <c r="B744" s="48"/>
      <c r="C744" s="49"/>
      <c r="D744" s="34"/>
      <c r="E744" s="50"/>
      <c r="F744" s="34"/>
      <c r="G744" s="34"/>
      <c r="H744" s="34"/>
      <c r="I744" s="34"/>
      <c r="J744" s="34"/>
      <c r="K744" s="51"/>
      <c r="L744" s="34"/>
      <c r="M744" s="52"/>
      <c r="N744" s="34"/>
      <c r="O744" s="34"/>
      <c r="P744" s="53"/>
      <c r="Q744" s="53"/>
      <c r="R744" s="54"/>
      <c r="S744" s="53"/>
      <c r="T744" s="55"/>
      <c r="U744" s="34"/>
      <c r="V744" s="34"/>
      <c r="W744" s="34"/>
      <c r="X744" s="34"/>
      <c r="Y744" s="56"/>
      <c r="Z744" s="57"/>
      <c r="AA744" s="58"/>
      <c r="AB744" s="31"/>
    </row>
    <row r="745" ht="24.0" customHeight="1">
      <c r="A745" s="47"/>
      <c r="B745" s="48"/>
      <c r="C745" s="49"/>
      <c r="D745" s="34"/>
      <c r="E745" s="50"/>
      <c r="F745" s="34"/>
      <c r="G745" s="34"/>
      <c r="H745" s="34"/>
      <c r="I745" s="34"/>
      <c r="J745" s="34"/>
      <c r="K745" s="51"/>
      <c r="L745" s="34"/>
      <c r="M745" s="52"/>
      <c r="N745" s="34"/>
      <c r="O745" s="34"/>
      <c r="P745" s="53"/>
      <c r="Q745" s="53"/>
      <c r="R745" s="54"/>
      <c r="S745" s="53"/>
      <c r="T745" s="55"/>
      <c r="U745" s="34"/>
      <c r="V745" s="34"/>
      <c r="W745" s="34"/>
      <c r="X745" s="34"/>
      <c r="Y745" s="56"/>
      <c r="Z745" s="57"/>
      <c r="AA745" s="58"/>
      <c r="AB745" s="31"/>
    </row>
    <row r="746" ht="24.0" customHeight="1">
      <c r="A746" s="47"/>
      <c r="B746" s="48"/>
      <c r="C746" s="49"/>
      <c r="D746" s="34"/>
      <c r="E746" s="50"/>
      <c r="F746" s="34"/>
      <c r="G746" s="34"/>
      <c r="H746" s="34"/>
      <c r="I746" s="34"/>
      <c r="J746" s="34"/>
      <c r="K746" s="51"/>
      <c r="L746" s="34"/>
      <c r="M746" s="52"/>
      <c r="N746" s="34"/>
      <c r="O746" s="34"/>
      <c r="P746" s="53"/>
      <c r="Q746" s="53"/>
      <c r="R746" s="54"/>
      <c r="S746" s="53"/>
      <c r="T746" s="55"/>
      <c r="U746" s="34"/>
      <c r="V746" s="34"/>
      <c r="W746" s="34"/>
      <c r="X746" s="34"/>
      <c r="Y746" s="56"/>
      <c r="Z746" s="57"/>
      <c r="AA746" s="58"/>
      <c r="AB746" s="31"/>
    </row>
    <row r="747" ht="24.0" customHeight="1">
      <c r="A747" s="47"/>
      <c r="B747" s="48"/>
      <c r="C747" s="49"/>
      <c r="D747" s="34"/>
      <c r="E747" s="50"/>
      <c r="F747" s="34"/>
      <c r="G747" s="34"/>
      <c r="H747" s="34"/>
      <c r="I747" s="34"/>
      <c r="J747" s="34"/>
      <c r="K747" s="51"/>
      <c r="L747" s="34"/>
      <c r="M747" s="52"/>
      <c r="N747" s="34"/>
      <c r="O747" s="34"/>
      <c r="P747" s="53"/>
      <c r="Q747" s="53"/>
      <c r="R747" s="54"/>
      <c r="S747" s="53"/>
      <c r="T747" s="55"/>
      <c r="U747" s="34"/>
      <c r="V747" s="34"/>
      <c r="W747" s="34"/>
      <c r="X747" s="34"/>
      <c r="Y747" s="56"/>
      <c r="Z747" s="57"/>
      <c r="AA747" s="58"/>
      <c r="AB747" s="31"/>
    </row>
    <row r="748" ht="24.0" customHeight="1">
      <c r="A748" s="47"/>
      <c r="B748" s="48"/>
      <c r="C748" s="49"/>
      <c r="D748" s="34"/>
      <c r="E748" s="50"/>
      <c r="F748" s="34"/>
      <c r="G748" s="34"/>
      <c r="H748" s="34"/>
      <c r="I748" s="34"/>
      <c r="J748" s="34"/>
      <c r="K748" s="51"/>
      <c r="L748" s="34"/>
      <c r="M748" s="52"/>
      <c r="N748" s="34"/>
      <c r="O748" s="34"/>
      <c r="P748" s="53"/>
      <c r="Q748" s="53"/>
      <c r="R748" s="54"/>
      <c r="S748" s="53"/>
      <c r="T748" s="55"/>
      <c r="U748" s="34"/>
      <c r="V748" s="34"/>
      <c r="W748" s="34"/>
      <c r="X748" s="34"/>
      <c r="Y748" s="56"/>
      <c r="Z748" s="57"/>
      <c r="AA748" s="58"/>
      <c r="AB748" s="31"/>
    </row>
    <row r="749" ht="24.0" customHeight="1">
      <c r="A749" s="47"/>
      <c r="B749" s="48"/>
      <c r="C749" s="49"/>
      <c r="D749" s="34"/>
      <c r="E749" s="50"/>
      <c r="F749" s="34"/>
      <c r="G749" s="34"/>
      <c r="H749" s="34"/>
      <c r="I749" s="34"/>
      <c r="J749" s="34"/>
      <c r="K749" s="51"/>
      <c r="L749" s="34"/>
      <c r="M749" s="52"/>
      <c r="N749" s="34"/>
      <c r="O749" s="34"/>
      <c r="P749" s="53"/>
      <c r="Q749" s="53"/>
      <c r="R749" s="54"/>
      <c r="S749" s="53"/>
      <c r="T749" s="55"/>
      <c r="U749" s="34"/>
      <c r="V749" s="34"/>
      <c r="W749" s="34"/>
      <c r="X749" s="34"/>
      <c r="Y749" s="56"/>
      <c r="Z749" s="57"/>
      <c r="AA749" s="58"/>
      <c r="AB749" s="31"/>
    </row>
    <row r="750" ht="24.0" customHeight="1">
      <c r="A750" s="47"/>
      <c r="B750" s="48"/>
      <c r="C750" s="49"/>
      <c r="D750" s="34"/>
      <c r="E750" s="50"/>
      <c r="F750" s="34"/>
      <c r="G750" s="34"/>
      <c r="H750" s="34"/>
      <c r="I750" s="34"/>
      <c r="J750" s="34"/>
      <c r="K750" s="51"/>
      <c r="L750" s="34"/>
      <c r="M750" s="52"/>
      <c r="N750" s="34"/>
      <c r="O750" s="34"/>
      <c r="P750" s="53"/>
      <c r="Q750" s="53"/>
      <c r="R750" s="54"/>
      <c r="S750" s="53"/>
      <c r="T750" s="55"/>
      <c r="U750" s="34"/>
      <c r="V750" s="34"/>
      <c r="W750" s="34"/>
      <c r="X750" s="34"/>
      <c r="Y750" s="56"/>
      <c r="Z750" s="57"/>
      <c r="AA750" s="58"/>
      <c r="AB750" s="31"/>
    </row>
    <row r="751" ht="24.0" customHeight="1">
      <c r="A751" s="47"/>
      <c r="B751" s="48"/>
      <c r="C751" s="49"/>
      <c r="D751" s="34"/>
      <c r="E751" s="50"/>
      <c r="F751" s="34"/>
      <c r="G751" s="34"/>
      <c r="H751" s="34"/>
      <c r="I751" s="34"/>
      <c r="J751" s="34"/>
      <c r="K751" s="51"/>
      <c r="L751" s="34"/>
      <c r="M751" s="52"/>
      <c r="N751" s="34"/>
      <c r="O751" s="34"/>
      <c r="P751" s="53"/>
      <c r="Q751" s="53"/>
      <c r="R751" s="54"/>
      <c r="S751" s="53"/>
      <c r="T751" s="55"/>
      <c r="U751" s="34"/>
      <c r="V751" s="34"/>
      <c r="W751" s="34"/>
      <c r="X751" s="34"/>
      <c r="Y751" s="56"/>
      <c r="Z751" s="57"/>
      <c r="AA751" s="58"/>
      <c r="AB751" s="31"/>
    </row>
    <row r="752" ht="24.0" customHeight="1">
      <c r="A752" s="47"/>
      <c r="B752" s="48"/>
      <c r="C752" s="49"/>
      <c r="D752" s="34"/>
      <c r="E752" s="50"/>
      <c r="F752" s="34"/>
      <c r="G752" s="34"/>
      <c r="H752" s="34"/>
      <c r="I752" s="34"/>
      <c r="J752" s="34"/>
      <c r="K752" s="51"/>
      <c r="L752" s="34"/>
      <c r="M752" s="52"/>
      <c r="N752" s="34"/>
      <c r="O752" s="34"/>
      <c r="P752" s="53"/>
      <c r="Q752" s="53"/>
      <c r="R752" s="54"/>
      <c r="S752" s="53"/>
      <c r="T752" s="55"/>
      <c r="U752" s="34"/>
      <c r="V752" s="34"/>
      <c r="W752" s="34"/>
      <c r="X752" s="34"/>
      <c r="Y752" s="56"/>
      <c r="Z752" s="57"/>
      <c r="AA752" s="58"/>
      <c r="AB752" s="31"/>
    </row>
    <row r="753" ht="24.0" customHeight="1">
      <c r="A753" s="47"/>
      <c r="B753" s="48"/>
      <c r="C753" s="49"/>
      <c r="D753" s="34"/>
      <c r="E753" s="50"/>
      <c r="F753" s="34"/>
      <c r="G753" s="34"/>
      <c r="H753" s="34"/>
      <c r="I753" s="34"/>
      <c r="J753" s="34"/>
      <c r="K753" s="51"/>
      <c r="L753" s="34"/>
      <c r="M753" s="52"/>
      <c r="N753" s="34"/>
      <c r="O753" s="34"/>
      <c r="P753" s="53"/>
      <c r="Q753" s="53"/>
      <c r="R753" s="54"/>
      <c r="S753" s="53"/>
      <c r="T753" s="55"/>
      <c r="U753" s="34"/>
      <c r="V753" s="34"/>
      <c r="W753" s="34"/>
      <c r="X753" s="34"/>
      <c r="Y753" s="56"/>
      <c r="Z753" s="57"/>
      <c r="AA753" s="58"/>
      <c r="AB753" s="31"/>
    </row>
    <row r="754" ht="24.0" customHeight="1">
      <c r="A754" s="47"/>
      <c r="B754" s="48"/>
      <c r="C754" s="49"/>
      <c r="D754" s="34"/>
      <c r="E754" s="50"/>
      <c r="F754" s="34"/>
      <c r="G754" s="34"/>
      <c r="H754" s="34"/>
      <c r="I754" s="34"/>
      <c r="J754" s="34"/>
      <c r="K754" s="51"/>
      <c r="L754" s="34"/>
      <c r="M754" s="52"/>
      <c r="N754" s="34"/>
      <c r="O754" s="34"/>
      <c r="P754" s="53"/>
      <c r="Q754" s="53"/>
      <c r="R754" s="54"/>
      <c r="S754" s="53"/>
      <c r="T754" s="55"/>
      <c r="U754" s="34"/>
      <c r="V754" s="34"/>
      <c r="W754" s="34"/>
      <c r="X754" s="34"/>
      <c r="Y754" s="56"/>
      <c r="Z754" s="57"/>
      <c r="AA754" s="58"/>
      <c r="AB754" s="31"/>
    </row>
    <row r="755" ht="24.0" customHeight="1">
      <c r="A755" s="47"/>
      <c r="B755" s="48"/>
      <c r="C755" s="49"/>
      <c r="D755" s="34"/>
      <c r="E755" s="50"/>
      <c r="F755" s="34"/>
      <c r="G755" s="34"/>
      <c r="H755" s="34"/>
      <c r="I755" s="34"/>
      <c r="J755" s="34"/>
      <c r="K755" s="51"/>
      <c r="L755" s="34"/>
      <c r="M755" s="52"/>
      <c r="N755" s="34"/>
      <c r="O755" s="34"/>
      <c r="P755" s="53"/>
      <c r="Q755" s="53"/>
      <c r="R755" s="54"/>
      <c r="S755" s="53"/>
      <c r="T755" s="55"/>
      <c r="U755" s="34"/>
      <c r="V755" s="34"/>
      <c r="W755" s="34"/>
      <c r="X755" s="34"/>
      <c r="Y755" s="56"/>
      <c r="Z755" s="57"/>
      <c r="AA755" s="58"/>
      <c r="AB755" s="31"/>
    </row>
    <row r="756" ht="24.0" customHeight="1">
      <c r="A756" s="47"/>
      <c r="B756" s="48"/>
      <c r="C756" s="49"/>
      <c r="D756" s="34"/>
      <c r="E756" s="50"/>
      <c r="F756" s="34"/>
      <c r="G756" s="34"/>
      <c r="H756" s="34"/>
      <c r="I756" s="34"/>
      <c r="J756" s="34"/>
      <c r="K756" s="51"/>
      <c r="L756" s="34"/>
      <c r="M756" s="52"/>
      <c r="N756" s="34"/>
      <c r="O756" s="34"/>
      <c r="P756" s="53"/>
      <c r="Q756" s="53"/>
      <c r="R756" s="54"/>
      <c r="S756" s="53"/>
      <c r="T756" s="55"/>
      <c r="U756" s="34"/>
      <c r="V756" s="34"/>
      <c r="W756" s="34"/>
      <c r="X756" s="34"/>
      <c r="Y756" s="56"/>
      <c r="Z756" s="57"/>
      <c r="AA756" s="58"/>
      <c r="AB756" s="31"/>
    </row>
    <row r="757" ht="24.0" customHeight="1">
      <c r="A757" s="47"/>
      <c r="B757" s="48"/>
      <c r="C757" s="49"/>
      <c r="D757" s="34"/>
      <c r="E757" s="50"/>
      <c r="F757" s="34"/>
      <c r="G757" s="34"/>
      <c r="H757" s="34"/>
      <c r="I757" s="34"/>
      <c r="J757" s="34"/>
      <c r="K757" s="51"/>
      <c r="L757" s="34"/>
      <c r="M757" s="52"/>
      <c r="N757" s="34"/>
      <c r="O757" s="34"/>
      <c r="P757" s="53"/>
      <c r="Q757" s="53"/>
      <c r="R757" s="54"/>
      <c r="S757" s="53"/>
      <c r="T757" s="55"/>
      <c r="U757" s="34"/>
      <c r="V757" s="34"/>
      <c r="W757" s="34"/>
      <c r="X757" s="34"/>
      <c r="Y757" s="56"/>
      <c r="Z757" s="57"/>
      <c r="AA757" s="58"/>
      <c r="AB757" s="31"/>
    </row>
    <row r="758" ht="24.0" customHeight="1">
      <c r="A758" s="47"/>
      <c r="B758" s="48"/>
      <c r="C758" s="49"/>
      <c r="D758" s="34"/>
      <c r="E758" s="50"/>
      <c r="F758" s="34"/>
      <c r="G758" s="34"/>
      <c r="H758" s="34"/>
      <c r="I758" s="34"/>
      <c r="J758" s="34"/>
      <c r="K758" s="51"/>
      <c r="L758" s="34"/>
      <c r="M758" s="52"/>
      <c r="N758" s="34"/>
      <c r="O758" s="34"/>
      <c r="P758" s="53"/>
      <c r="Q758" s="53"/>
      <c r="R758" s="54"/>
      <c r="S758" s="53"/>
      <c r="T758" s="55"/>
      <c r="U758" s="34"/>
      <c r="V758" s="34"/>
      <c r="W758" s="34"/>
      <c r="X758" s="34"/>
      <c r="Y758" s="56"/>
      <c r="Z758" s="57"/>
      <c r="AA758" s="58"/>
      <c r="AB758" s="31"/>
    </row>
    <row r="759" ht="24.0" customHeight="1">
      <c r="A759" s="47"/>
      <c r="B759" s="48"/>
      <c r="C759" s="49"/>
      <c r="D759" s="34"/>
      <c r="E759" s="50"/>
      <c r="F759" s="34"/>
      <c r="G759" s="34"/>
      <c r="H759" s="34"/>
      <c r="I759" s="34"/>
      <c r="J759" s="34"/>
      <c r="K759" s="51"/>
      <c r="L759" s="34"/>
      <c r="M759" s="52"/>
      <c r="N759" s="34"/>
      <c r="O759" s="34"/>
      <c r="P759" s="53"/>
      <c r="Q759" s="53"/>
      <c r="R759" s="54"/>
      <c r="S759" s="53"/>
      <c r="T759" s="55"/>
      <c r="U759" s="34"/>
      <c r="V759" s="34"/>
      <c r="W759" s="34"/>
      <c r="X759" s="34"/>
      <c r="Y759" s="56"/>
      <c r="Z759" s="57"/>
      <c r="AA759" s="58"/>
      <c r="AB759" s="31"/>
    </row>
    <row r="760" ht="24.0" customHeight="1">
      <c r="A760" s="47"/>
      <c r="B760" s="48"/>
      <c r="C760" s="49"/>
      <c r="D760" s="34"/>
      <c r="E760" s="50"/>
      <c r="F760" s="34"/>
      <c r="G760" s="34"/>
      <c r="H760" s="34"/>
      <c r="I760" s="34"/>
      <c r="J760" s="34"/>
      <c r="K760" s="51"/>
      <c r="L760" s="34"/>
      <c r="M760" s="52"/>
      <c r="N760" s="34"/>
      <c r="O760" s="34"/>
      <c r="P760" s="53"/>
      <c r="Q760" s="53"/>
      <c r="R760" s="54"/>
      <c r="S760" s="53"/>
      <c r="T760" s="55"/>
      <c r="U760" s="34"/>
      <c r="V760" s="34"/>
      <c r="W760" s="34"/>
      <c r="X760" s="34"/>
      <c r="Y760" s="56"/>
      <c r="Z760" s="57"/>
      <c r="AA760" s="58"/>
      <c r="AB760" s="31"/>
    </row>
    <row r="761" ht="24.0" customHeight="1">
      <c r="A761" s="47"/>
      <c r="B761" s="48"/>
      <c r="C761" s="49"/>
      <c r="D761" s="34"/>
      <c r="E761" s="50"/>
      <c r="F761" s="34"/>
      <c r="G761" s="34"/>
      <c r="H761" s="34"/>
      <c r="I761" s="34"/>
      <c r="J761" s="34"/>
      <c r="K761" s="51"/>
      <c r="L761" s="34"/>
      <c r="M761" s="52"/>
      <c r="N761" s="34"/>
      <c r="O761" s="34"/>
      <c r="P761" s="53"/>
      <c r="Q761" s="53"/>
      <c r="R761" s="54"/>
      <c r="S761" s="53"/>
      <c r="T761" s="55"/>
      <c r="U761" s="34"/>
      <c r="V761" s="34"/>
      <c r="W761" s="34"/>
      <c r="X761" s="34"/>
      <c r="Y761" s="56"/>
      <c r="Z761" s="57"/>
      <c r="AA761" s="58"/>
      <c r="AB761" s="31"/>
    </row>
    <row r="762" ht="24.0" customHeight="1">
      <c r="A762" s="47"/>
      <c r="B762" s="48"/>
      <c r="C762" s="49"/>
      <c r="D762" s="34"/>
      <c r="E762" s="50"/>
      <c r="F762" s="34"/>
      <c r="G762" s="34"/>
      <c r="H762" s="34"/>
      <c r="I762" s="34"/>
      <c r="J762" s="34"/>
      <c r="K762" s="51"/>
      <c r="L762" s="34"/>
      <c r="M762" s="52"/>
      <c r="N762" s="34"/>
      <c r="O762" s="34"/>
      <c r="P762" s="53"/>
      <c r="Q762" s="53"/>
      <c r="R762" s="54"/>
      <c r="S762" s="53"/>
      <c r="T762" s="55"/>
      <c r="U762" s="34"/>
      <c r="V762" s="34"/>
      <c r="W762" s="34"/>
      <c r="X762" s="34"/>
      <c r="Y762" s="56"/>
      <c r="Z762" s="57"/>
      <c r="AA762" s="58"/>
      <c r="AB762" s="31"/>
    </row>
    <row r="763" ht="24.0" customHeight="1">
      <c r="A763" s="47"/>
      <c r="B763" s="48"/>
      <c r="C763" s="49"/>
      <c r="D763" s="34"/>
      <c r="E763" s="50"/>
      <c r="F763" s="34"/>
      <c r="G763" s="34"/>
      <c r="H763" s="34"/>
      <c r="I763" s="34"/>
      <c r="J763" s="34"/>
      <c r="K763" s="51"/>
      <c r="L763" s="34"/>
      <c r="M763" s="52"/>
      <c r="N763" s="34"/>
      <c r="O763" s="34"/>
      <c r="P763" s="53"/>
      <c r="Q763" s="53"/>
      <c r="R763" s="54"/>
      <c r="S763" s="53"/>
      <c r="T763" s="55"/>
      <c r="U763" s="34"/>
      <c r="V763" s="34"/>
      <c r="W763" s="34"/>
      <c r="X763" s="34"/>
      <c r="Y763" s="56"/>
      <c r="Z763" s="57"/>
      <c r="AA763" s="58"/>
      <c r="AB763" s="31"/>
    </row>
    <row r="764" ht="24.0" customHeight="1">
      <c r="A764" s="47"/>
      <c r="B764" s="48"/>
      <c r="C764" s="49"/>
      <c r="D764" s="34"/>
      <c r="E764" s="50"/>
      <c r="F764" s="34"/>
      <c r="G764" s="34"/>
      <c r="H764" s="34"/>
      <c r="I764" s="34"/>
      <c r="J764" s="34"/>
      <c r="K764" s="51"/>
      <c r="L764" s="34"/>
      <c r="M764" s="52"/>
      <c r="N764" s="34"/>
      <c r="O764" s="34"/>
      <c r="P764" s="53"/>
      <c r="Q764" s="53"/>
      <c r="R764" s="54"/>
      <c r="S764" s="53"/>
      <c r="T764" s="55"/>
      <c r="U764" s="34"/>
      <c r="V764" s="34"/>
      <c r="W764" s="34"/>
      <c r="X764" s="34"/>
      <c r="Y764" s="56"/>
      <c r="Z764" s="57"/>
      <c r="AA764" s="58"/>
      <c r="AB764" s="31"/>
    </row>
    <row r="765" ht="24.0" customHeight="1">
      <c r="A765" s="47"/>
      <c r="B765" s="48"/>
      <c r="C765" s="49"/>
      <c r="D765" s="34"/>
      <c r="E765" s="50"/>
      <c r="F765" s="34"/>
      <c r="G765" s="34"/>
      <c r="H765" s="34"/>
      <c r="I765" s="34"/>
      <c r="J765" s="34"/>
      <c r="K765" s="51"/>
      <c r="L765" s="34"/>
      <c r="M765" s="52"/>
      <c r="N765" s="34"/>
      <c r="O765" s="34"/>
      <c r="P765" s="53"/>
      <c r="Q765" s="53"/>
      <c r="R765" s="54"/>
      <c r="S765" s="53"/>
      <c r="T765" s="55"/>
      <c r="U765" s="34"/>
      <c r="V765" s="34"/>
      <c r="W765" s="34"/>
      <c r="X765" s="34"/>
      <c r="Y765" s="56"/>
      <c r="Z765" s="57"/>
      <c r="AA765" s="58"/>
      <c r="AB765" s="31"/>
    </row>
    <row r="766" ht="24.0" customHeight="1">
      <c r="A766" s="47"/>
      <c r="B766" s="48"/>
      <c r="C766" s="49"/>
      <c r="D766" s="34"/>
      <c r="E766" s="50"/>
      <c r="F766" s="34"/>
      <c r="G766" s="34"/>
      <c r="H766" s="34"/>
      <c r="I766" s="34"/>
      <c r="J766" s="34"/>
      <c r="K766" s="51"/>
      <c r="L766" s="34"/>
      <c r="M766" s="52"/>
      <c r="N766" s="34"/>
      <c r="O766" s="34"/>
      <c r="P766" s="53"/>
      <c r="Q766" s="53"/>
      <c r="R766" s="54"/>
      <c r="S766" s="53"/>
      <c r="T766" s="55"/>
      <c r="U766" s="34"/>
      <c r="V766" s="34"/>
      <c r="W766" s="34"/>
      <c r="X766" s="34"/>
      <c r="Y766" s="56"/>
      <c r="Z766" s="57"/>
      <c r="AA766" s="58"/>
      <c r="AB766" s="31"/>
    </row>
    <row r="767" ht="24.0" customHeight="1">
      <c r="A767" s="47"/>
      <c r="B767" s="48"/>
      <c r="C767" s="49"/>
      <c r="D767" s="34"/>
      <c r="E767" s="50"/>
      <c r="F767" s="34"/>
      <c r="G767" s="34"/>
      <c r="H767" s="34"/>
      <c r="I767" s="34"/>
      <c r="J767" s="34"/>
      <c r="K767" s="51"/>
      <c r="L767" s="34"/>
      <c r="M767" s="52"/>
      <c r="N767" s="34"/>
      <c r="O767" s="34"/>
      <c r="P767" s="53"/>
      <c r="Q767" s="53"/>
      <c r="R767" s="54"/>
      <c r="S767" s="53"/>
      <c r="T767" s="55"/>
      <c r="U767" s="34"/>
      <c r="V767" s="34"/>
      <c r="W767" s="34"/>
      <c r="X767" s="34"/>
      <c r="Y767" s="56"/>
      <c r="Z767" s="57"/>
      <c r="AA767" s="58"/>
      <c r="AB767" s="31"/>
    </row>
    <row r="768" ht="24.0" customHeight="1">
      <c r="A768" s="47"/>
      <c r="B768" s="48"/>
      <c r="C768" s="49"/>
      <c r="D768" s="34"/>
      <c r="E768" s="50"/>
      <c r="F768" s="34"/>
      <c r="G768" s="34"/>
      <c r="H768" s="34"/>
      <c r="I768" s="34"/>
      <c r="J768" s="34"/>
      <c r="K768" s="51"/>
      <c r="L768" s="34"/>
      <c r="M768" s="52"/>
      <c r="N768" s="34"/>
      <c r="O768" s="34"/>
      <c r="P768" s="53"/>
      <c r="Q768" s="53"/>
      <c r="R768" s="54"/>
      <c r="S768" s="53"/>
      <c r="T768" s="55"/>
      <c r="U768" s="34"/>
      <c r="V768" s="34"/>
      <c r="W768" s="34"/>
      <c r="X768" s="34"/>
      <c r="Y768" s="56"/>
      <c r="Z768" s="57"/>
      <c r="AA768" s="58"/>
      <c r="AB768" s="31"/>
    </row>
    <row r="769" ht="24.0" customHeight="1">
      <c r="A769" s="47"/>
      <c r="B769" s="48"/>
      <c r="C769" s="49"/>
      <c r="D769" s="34"/>
      <c r="E769" s="50"/>
      <c r="F769" s="34"/>
      <c r="G769" s="34"/>
      <c r="H769" s="34"/>
      <c r="I769" s="34"/>
      <c r="J769" s="34"/>
      <c r="K769" s="51"/>
      <c r="L769" s="34"/>
      <c r="M769" s="52"/>
      <c r="N769" s="34"/>
      <c r="O769" s="34"/>
      <c r="P769" s="53"/>
      <c r="Q769" s="53"/>
      <c r="R769" s="54"/>
      <c r="S769" s="53"/>
      <c r="T769" s="55"/>
      <c r="U769" s="34"/>
      <c r="V769" s="34"/>
      <c r="W769" s="34"/>
      <c r="X769" s="34"/>
      <c r="Y769" s="56"/>
      <c r="Z769" s="57"/>
      <c r="AA769" s="58"/>
      <c r="AB769" s="31"/>
    </row>
    <row r="770" ht="24.0" customHeight="1">
      <c r="A770" s="47"/>
      <c r="B770" s="48"/>
      <c r="C770" s="49"/>
      <c r="D770" s="34"/>
      <c r="E770" s="50"/>
      <c r="F770" s="34"/>
      <c r="G770" s="34"/>
      <c r="H770" s="34"/>
      <c r="I770" s="34"/>
      <c r="J770" s="34"/>
      <c r="K770" s="51"/>
      <c r="L770" s="34"/>
      <c r="M770" s="52"/>
      <c r="N770" s="34"/>
      <c r="O770" s="34"/>
      <c r="P770" s="53"/>
      <c r="Q770" s="53"/>
      <c r="R770" s="54"/>
      <c r="S770" s="53"/>
      <c r="T770" s="55"/>
      <c r="U770" s="34"/>
      <c r="V770" s="34"/>
      <c r="W770" s="34"/>
      <c r="X770" s="34"/>
      <c r="Y770" s="56"/>
      <c r="Z770" s="57"/>
      <c r="AA770" s="58"/>
      <c r="AB770" s="31"/>
    </row>
    <row r="771" ht="24.0" customHeight="1">
      <c r="A771" s="47"/>
      <c r="B771" s="48"/>
      <c r="C771" s="49"/>
      <c r="D771" s="34"/>
      <c r="E771" s="50"/>
      <c r="F771" s="34"/>
      <c r="G771" s="34"/>
      <c r="H771" s="34"/>
      <c r="I771" s="34"/>
      <c r="J771" s="34"/>
      <c r="K771" s="51"/>
      <c r="L771" s="34"/>
      <c r="M771" s="52"/>
      <c r="N771" s="34"/>
      <c r="O771" s="34"/>
      <c r="P771" s="53"/>
      <c r="Q771" s="53"/>
      <c r="R771" s="54"/>
      <c r="S771" s="53"/>
      <c r="T771" s="55"/>
      <c r="U771" s="34"/>
      <c r="V771" s="34"/>
      <c r="W771" s="34"/>
      <c r="X771" s="34"/>
      <c r="Y771" s="56"/>
      <c r="Z771" s="57"/>
      <c r="AA771" s="58"/>
      <c r="AB771" s="31"/>
    </row>
    <row r="772" ht="24.0" customHeight="1">
      <c r="A772" s="47"/>
      <c r="B772" s="48"/>
      <c r="C772" s="49"/>
      <c r="D772" s="34"/>
      <c r="E772" s="50"/>
      <c r="F772" s="34"/>
      <c r="G772" s="34"/>
      <c r="H772" s="34"/>
      <c r="I772" s="34"/>
      <c r="J772" s="34"/>
      <c r="K772" s="51"/>
      <c r="L772" s="34"/>
      <c r="M772" s="52"/>
      <c r="N772" s="34"/>
      <c r="O772" s="34"/>
      <c r="P772" s="53"/>
      <c r="Q772" s="53"/>
      <c r="R772" s="54"/>
      <c r="S772" s="53"/>
      <c r="T772" s="55"/>
      <c r="U772" s="34"/>
      <c r="V772" s="34"/>
      <c r="W772" s="34"/>
      <c r="X772" s="34"/>
      <c r="Y772" s="56"/>
      <c r="Z772" s="57"/>
      <c r="AA772" s="58"/>
      <c r="AB772" s="31"/>
    </row>
    <row r="773" ht="24.0" customHeight="1">
      <c r="A773" s="47"/>
      <c r="B773" s="48"/>
      <c r="C773" s="49"/>
      <c r="D773" s="34"/>
      <c r="E773" s="50"/>
      <c r="F773" s="34"/>
      <c r="G773" s="34"/>
      <c r="H773" s="34"/>
      <c r="I773" s="34"/>
      <c r="J773" s="34"/>
      <c r="K773" s="51"/>
      <c r="L773" s="34"/>
      <c r="M773" s="52"/>
      <c r="N773" s="34"/>
      <c r="O773" s="34"/>
      <c r="P773" s="53"/>
      <c r="Q773" s="53"/>
      <c r="R773" s="54"/>
      <c r="S773" s="53"/>
      <c r="T773" s="55"/>
      <c r="U773" s="34"/>
      <c r="V773" s="34"/>
      <c r="W773" s="34"/>
      <c r="X773" s="34"/>
      <c r="Y773" s="56"/>
      <c r="Z773" s="57"/>
      <c r="AA773" s="58"/>
      <c r="AB773" s="31"/>
    </row>
    <row r="774" ht="24.0" customHeight="1">
      <c r="A774" s="47"/>
      <c r="B774" s="48"/>
      <c r="C774" s="49"/>
      <c r="D774" s="34"/>
      <c r="E774" s="50"/>
      <c r="F774" s="34"/>
      <c r="G774" s="34"/>
      <c r="H774" s="34"/>
      <c r="I774" s="34"/>
      <c r="J774" s="34"/>
      <c r="K774" s="51"/>
      <c r="L774" s="34"/>
      <c r="M774" s="52"/>
      <c r="N774" s="34"/>
      <c r="O774" s="34"/>
      <c r="P774" s="53"/>
      <c r="Q774" s="53"/>
      <c r="R774" s="54"/>
      <c r="S774" s="53"/>
      <c r="T774" s="55"/>
      <c r="U774" s="34"/>
      <c r="V774" s="34"/>
      <c r="W774" s="34"/>
      <c r="X774" s="34"/>
      <c r="Y774" s="56"/>
      <c r="Z774" s="57"/>
      <c r="AA774" s="58"/>
      <c r="AB774" s="31"/>
    </row>
    <row r="775" ht="24.0" customHeight="1">
      <c r="A775" s="47"/>
      <c r="B775" s="48"/>
      <c r="C775" s="49"/>
      <c r="D775" s="34"/>
      <c r="E775" s="50"/>
      <c r="F775" s="34"/>
      <c r="G775" s="34"/>
      <c r="H775" s="34"/>
      <c r="I775" s="34"/>
      <c r="J775" s="34"/>
      <c r="K775" s="51"/>
      <c r="L775" s="34"/>
      <c r="M775" s="52"/>
      <c r="N775" s="34"/>
      <c r="O775" s="34"/>
      <c r="P775" s="53"/>
      <c r="Q775" s="53"/>
      <c r="R775" s="54"/>
      <c r="S775" s="53"/>
      <c r="T775" s="55"/>
      <c r="U775" s="34"/>
      <c r="V775" s="34"/>
      <c r="W775" s="34"/>
      <c r="X775" s="34"/>
      <c r="Y775" s="56"/>
      <c r="Z775" s="57"/>
      <c r="AA775" s="58"/>
      <c r="AB775" s="31"/>
    </row>
    <row r="776" ht="24.0" customHeight="1">
      <c r="A776" s="47"/>
      <c r="B776" s="48"/>
      <c r="C776" s="49"/>
      <c r="D776" s="34"/>
      <c r="E776" s="50"/>
      <c r="F776" s="34"/>
      <c r="G776" s="34"/>
      <c r="H776" s="34"/>
      <c r="I776" s="34"/>
      <c r="J776" s="34"/>
      <c r="K776" s="51"/>
      <c r="L776" s="34"/>
      <c r="M776" s="52"/>
      <c r="N776" s="34"/>
      <c r="O776" s="34"/>
      <c r="P776" s="53"/>
      <c r="Q776" s="53"/>
      <c r="R776" s="54"/>
      <c r="S776" s="53"/>
      <c r="T776" s="55"/>
      <c r="U776" s="34"/>
      <c r="V776" s="34"/>
      <c r="W776" s="34"/>
      <c r="X776" s="34"/>
      <c r="Y776" s="56"/>
      <c r="Z776" s="57"/>
      <c r="AA776" s="58"/>
      <c r="AB776" s="31"/>
    </row>
    <row r="777" ht="24.0" customHeight="1">
      <c r="A777" s="47"/>
      <c r="B777" s="48"/>
      <c r="C777" s="49"/>
      <c r="D777" s="34"/>
      <c r="E777" s="50"/>
      <c r="F777" s="34"/>
      <c r="G777" s="34"/>
      <c r="H777" s="34"/>
      <c r="I777" s="34"/>
      <c r="J777" s="34"/>
      <c r="K777" s="51"/>
      <c r="L777" s="34"/>
      <c r="M777" s="52"/>
      <c r="N777" s="34"/>
      <c r="O777" s="34"/>
      <c r="P777" s="53"/>
      <c r="Q777" s="53"/>
      <c r="R777" s="54"/>
      <c r="S777" s="53"/>
      <c r="T777" s="55"/>
      <c r="U777" s="34"/>
      <c r="V777" s="34"/>
      <c r="W777" s="34"/>
      <c r="X777" s="34"/>
      <c r="Y777" s="56"/>
      <c r="Z777" s="57"/>
      <c r="AA777" s="58"/>
      <c r="AB777" s="31"/>
    </row>
    <row r="778" ht="24.0" customHeight="1">
      <c r="A778" s="47"/>
      <c r="B778" s="48"/>
      <c r="C778" s="49"/>
      <c r="D778" s="34"/>
      <c r="E778" s="50"/>
      <c r="F778" s="34"/>
      <c r="G778" s="34"/>
      <c r="H778" s="34"/>
      <c r="I778" s="34"/>
      <c r="J778" s="34"/>
      <c r="K778" s="51"/>
      <c r="L778" s="34"/>
      <c r="M778" s="52"/>
      <c r="N778" s="34"/>
      <c r="O778" s="34"/>
      <c r="P778" s="53"/>
      <c r="Q778" s="53"/>
      <c r="R778" s="54"/>
      <c r="S778" s="53"/>
      <c r="T778" s="55"/>
      <c r="U778" s="34"/>
      <c r="V778" s="34"/>
      <c r="W778" s="34"/>
      <c r="X778" s="34"/>
      <c r="Y778" s="56"/>
      <c r="Z778" s="57"/>
      <c r="AA778" s="58"/>
      <c r="AB778" s="31"/>
    </row>
    <row r="779" ht="24.0" customHeight="1">
      <c r="A779" s="47"/>
      <c r="B779" s="48"/>
      <c r="C779" s="49"/>
      <c r="D779" s="34"/>
      <c r="E779" s="50"/>
      <c r="F779" s="34"/>
      <c r="G779" s="34"/>
      <c r="H779" s="34"/>
      <c r="I779" s="34"/>
      <c r="J779" s="34"/>
      <c r="K779" s="51"/>
      <c r="L779" s="34"/>
      <c r="M779" s="52"/>
      <c r="N779" s="34"/>
      <c r="O779" s="34"/>
      <c r="P779" s="53"/>
      <c r="Q779" s="53"/>
      <c r="R779" s="54"/>
      <c r="S779" s="53"/>
      <c r="T779" s="55"/>
      <c r="U779" s="34"/>
      <c r="V779" s="34"/>
      <c r="W779" s="34"/>
      <c r="X779" s="34"/>
      <c r="Y779" s="56"/>
      <c r="Z779" s="57"/>
      <c r="AA779" s="58"/>
      <c r="AB779" s="31"/>
    </row>
    <row r="780" ht="24.0" customHeight="1">
      <c r="A780" s="47"/>
      <c r="B780" s="48"/>
      <c r="C780" s="49"/>
      <c r="D780" s="34"/>
      <c r="E780" s="50"/>
      <c r="F780" s="34"/>
      <c r="G780" s="34"/>
      <c r="H780" s="34"/>
      <c r="I780" s="34"/>
      <c r="J780" s="34"/>
      <c r="K780" s="51"/>
      <c r="L780" s="34"/>
      <c r="M780" s="52"/>
      <c r="N780" s="34"/>
      <c r="O780" s="34"/>
      <c r="P780" s="53"/>
      <c r="Q780" s="53"/>
      <c r="R780" s="54"/>
      <c r="S780" s="53"/>
      <c r="T780" s="55"/>
      <c r="U780" s="34"/>
      <c r="V780" s="34"/>
      <c r="W780" s="34"/>
      <c r="X780" s="34"/>
      <c r="Y780" s="56"/>
      <c r="Z780" s="57"/>
      <c r="AA780" s="58"/>
      <c r="AB780" s="31"/>
    </row>
    <row r="781" ht="24.0" customHeight="1">
      <c r="A781" s="47"/>
      <c r="B781" s="48"/>
      <c r="C781" s="49"/>
      <c r="D781" s="34"/>
      <c r="E781" s="50"/>
      <c r="F781" s="34"/>
      <c r="G781" s="34"/>
      <c r="H781" s="34"/>
      <c r="I781" s="34"/>
      <c r="J781" s="34"/>
      <c r="K781" s="51"/>
      <c r="L781" s="34"/>
      <c r="M781" s="52"/>
      <c r="N781" s="34"/>
      <c r="O781" s="34"/>
      <c r="P781" s="53"/>
      <c r="Q781" s="53"/>
      <c r="R781" s="54"/>
      <c r="S781" s="53"/>
      <c r="T781" s="55"/>
      <c r="U781" s="34"/>
      <c r="V781" s="34"/>
      <c r="W781" s="34"/>
      <c r="X781" s="34"/>
      <c r="Y781" s="56"/>
      <c r="Z781" s="57"/>
      <c r="AA781" s="58"/>
      <c r="AB781" s="31"/>
    </row>
    <row r="782" ht="24.0" customHeight="1">
      <c r="A782" s="47"/>
      <c r="B782" s="48"/>
      <c r="C782" s="49"/>
      <c r="D782" s="34"/>
      <c r="E782" s="50"/>
      <c r="F782" s="34"/>
      <c r="G782" s="34"/>
      <c r="H782" s="34"/>
      <c r="I782" s="34"/>
      <c r="J782" s="34"/>
      <c r="K782" s="51"/>
      <c r="L782" s="34"/>
      <c r="M782" s="52"/>
      <c r="N782" s="34"/>
      <c r="O782" s="34"/>
      <c r="P782" s="53"/>
      <c r="Q782" s="53"/>
      <c r="R782" s="54"/>
      <c r="S782" s="53"/>
      <c r="T782" s="55"/>
      <c r="U782" s="34"/>
      <c r="V782" s="34"/>
      <c r="W782" s="34"/>
      <c r="X782" s="34"/>
      <c r="Y782" s="56"/>
      <c r="Z782" s="57"/>
      <c r="AA782" s="58"/>
      <c r="AB782" s="31"/>
    </row>
    <row r="783" ht="24.0" customHeight="1">
      <c r="A783" s="47"/>
      <c r="B783" s="48"/>
      <c r="C783" s="49"/>
      <c r="D783" s="34"/>
      <c r="E783" s="50"/>
      <c r="F783" s="34"/>
      <c r="G783" s="34"/>
      <c r="H783" s="34"/>
      <c r="I783" s="34"/>
      <c r="J783" s="34"/>
      <c r="K783" s="51"/>
      <c r="L783" s="34"/>
      <c r="M783" s="52"/>
      <c r="N783" s="34"/>
      <c r="O783" s="34"/>
      <c r="P783" s="53"/>
      <c r="Q783" s="53"/>
      <c r="R783" s="54"/>
      <c r="S783" s="53"/>
      <c r="T783" s="55"/>
      <c r="U783" s="34"/>
      <c r="V783" s="34"/>
      <c r="W783" s="34"/>
      <c r="X783" s="34"/>
      <c r="Y783" s="56"/>
      <c r="Z783" s="57"/>
      <c r="AA783" s="58"/>
      <c r="AB783" s="31"/>
    </row>
    <row r="784" ht="24.0" customHeight="1">
      <c r="A784" s="47"/>
      <c r="B784" s="48"/>
      <c r="C784" s="49"/>
      <c r="D784" s="34"/>
      <c r="E784" s="50"/>
      <c r="F784" s="34"/>
      <c r="G784" s="34"/>
      <c r="H784" s="34"/>
      <c r="I784" s="34"/>
      <c r="J784" s="34"/>
      <c r="K784" s="51"/>
      <c r="L784" s="34"/>
      <c r="M784" s="52"/>
      <c r="N784" s="34"/>
      <c r="O784" s="34"/>
      <c r="P784" s="53"/>
      <c r="Q784" s="53"/>
      <c r="R784" s="54"/>
      <c r="S784" s="53"/>
      <c r="T784" s="55"/>
      <c r="U784" s="34"/>
      <c r="V784" s="34"/>
      <c r="W784" s="34"/>
      <c r="X784" s="34"/>
      <c r="Y784" s="56"/>
      <c r="Z784" s="57"/>
      <c r="AA784" s="58"/>
      <c r="AB784" s="31"/>
    </row>
    <row r="785" ht="24.0" customHeight="1">
      <c r="A785" s="47"/>
      <c r="B785" s="48"/>
      <c r="C785" s="49"/>
      <c r="D785" s="34"/>
      <c r="E785" s="50"/>
      <c r="F785" s="34"/>
      <c r="G785" s="34"/>
      <c r="H785" s="34"/>
      <c r="I785" s="34"/>
      <c r="J785" s="34"/>
      <c r="K785" s="51"/>
      <c r="L785" s="34"/>
      <c r="M785" s="52"/>
      <c r="N785" s="34"/>
      <c r="O785" s="34"/>
      <c r="P785" s="53"/>
      <c r="Q785" s="53"/>
      <c r="R785" s="54"/>
      <c r="S785" s="53"/>
      <c r="T785" s="55"/>
      <c r="U785" s="34"/>
      <c r="V785" s="34"/>
      <c r="W785" s="34"/>
      <c r="X785" s="34"/>
      <c r="Y785" s="56"/>
      <c r="Z785" s="57"/>
      <c r="AA785" s="58"/>
      <c r="AB785" s="31"/>
    </row>
    <row r="786" ht="24.0" customHeight="1">
      <c r="A786" s="47"/>
      <c r="B786" s="48"/>
      <c r="C786" s="49"/>
      <c r="D786" s="34"/>
      <c r="E786" s="50"/>
      <c r="F786" s="34"/>
      <c r="G786" s="34"/>
      <c r="H786" s="34"/>
      <c r="I786" s="34"/>
      <c r="J786" s="34"/>
      <c r="K786" s="51"/>
      <c r="L786" s="34"/>
      <c r="M786" s="52"/>
      <c r="N786" s="34"/>
      <c r="O786" s="34"/>
      <c r="P786" s="53"/>
      <c r="Q786" s="53"/>
      <c r="R786" s="54"/>
      <c r="S786" s="53"/>
      <c r="T786" s="55"/>
      <c r="U786" s="34"/>
      <c r="V786" s="34"/>
      <c r="W786" s="34"/>
      <c r="X786" s="34"/>
      <c r="Y786" s="56"/>
      <c r="Z786" s="57"/>
      <c r="AA786" s="58"/>
      <c r="AB786" s="31"/>
    </row>
    <row r="787" ht="24.0" customHeight="1">
      <c r="A787" s="47"/>
      <c r="B787" s="48"/>
      <c r="C787" s="49"/>
      <c r="D787" s="34"/>
      <c r="E787" s="50"/>
      <c r="F787" s="34"/>
      <c r="G787" s="34"/>
      <c r="H787" s="34"/>
      <c r="I787" s="34"/>
      <c r="J787" s="34"/>
      <c r="K787" s="51"/>
      <c r="L787" s="34"/>
      <c r="M787" s="52"/>
      <c r="N787" s="34"/>
      <c r="O787" s="34"/>
      <c r="P787" s="53"/>
      <c r="Q787" s="53"/>
      <c r="R787" s="54"/>
      <c r="S787" s="53"/>
      <c r="T787" s="55"/>
      <c r="U787" s="34"/>
      <c r="V787" s="34"/>
      <c r="W787" s="34"/>
      <c r="X787" s="34"/>
      <c r="Y787" s="56"/>
      <c r="Z787" s="57"/>
      <c r="AA787" s="58"/>
      <c r="AB787" s="31"/>
    </row>
    <row r="788" ht="24.0" customHeight="1">
      <c r="A788" s="47"/>
      <c r="B788" s="48"/>
      <c r="C788" s="49"/>
      <c r="D788" s="34"/>
      <c r="E788" s="50"/>
      <c r="F788" s="34"/>
      <c r="G788" s="34"/>
      <c r="H788" s="34"/>
      <c r="I788" s="34"/>
      <c r="J788" s="34"/>
      <c r="K788" s="51"/>
      <c r="L788" s="34"/>
      <c r="M788" s="52"/>
      <c r="N788" s="34"/>
      <c r="O788" s="34"/>
      <c r="P788" s="53"/>
      <c r="Q788" s="53"/>
      <c r="R788" s="54"/>
      <c r="S788" s="53"/>
      <c r="T788" s="55"/>
      <c r="U788" s="34"/>
      <c r="V788" s="34"/>
      <c r="W788" s="34"/>
      <c r="X788" s="34"/>
      <c r="Y788" s="56"/>
      <c r="Z788" s="57"/>
      <c r="AA788" s="58"/>
      <c r="AB788" s="31"/>
    </row>
    <row r="789" ht="24.0" customHeight="1">
      <c r="A789" s="47"/>
      <c r="B789" s="48"/>
      <c r="C789" s="49"/>
      <c r="D789" s="34"/>
      <c r="E789" s="50"/>
      <c r="F789" s="34"/>
      <c r="G789" s="34"/>
      <c r="H789" s="34"/>
      <c r="I789" s="34"/>
      <c r="J789" s="34"/>
      <c r="K789" s="51"/>
      <c r="L789" s="34"/>
      <c r="M789" s="52"/>
      <c r="N789" s="34"/>
      <c r="O789" s="34"/>
      <c r="P789" s="53"/>
      <c r="Q789" s="53"/>
      <c r="R789" s="54"/>
      <c r="S789" s="53"/>
      <c r="T789" s="55"/>
      <c r="U789" s="34"/>
      <c r="V789" s="34"/>
      <c r="W789" s="34"/>
      <c r="X789" s="34"/>
      <c r="Y789" s="56"/>
      <c r="Z789" s="57"/>
      <c r="AA789" s="58"/>
      <c r="AB789" s="31"/>
    </row>
    <row r="790" ht="24.0" customHeight="1">
      <c r="A790" s="47"/>
      <c r="B790" s="48"/>
      <c r="C790" s="49"/>
      <c r="D790" s="34"/>
      <c r="E790" s="50"/>
      <c r="F790" s="34"/>
      <c r="G790" s="34"/>
      <c r="H790" s="34"/>
      <c r="I790" s="34"/>
      <c r="J790" s="34"/>
      <c r="K790" s="51"/>
      <c r="L790" s="34"/>
      <c r="M790" s="52"/>
      <c r="N790" s="34"/>
      <c r="O790" s="34"/>
      <c r="P790" s="53"/>
      <c r="Q790" s="53"/>
      <c r="R790" s="54"/>
      <c r="S790" s="53"/>
      <c r="T790" s="55"/>
      <c r="U790" s="34"/>
      <c r="V790" s="34"/>
      <c r="W790" s="34"/>
      <c r="X790" s="34"/>
      <c r="Y790" s="56"/>
      <c r="Z790" s="57"/>
      <c r="AA790" s="58"/>
      <c r="AB790" s="31"/>
    </row>
    <row r="791" ht="24.0" customHeight="1">
      <c r="A791" s="47"/>
      <c r="B791" s="48"/>
      <c r="C791" s="49"/>
      <c r="D791" s="34"/>
      <c r="E791" s="50"/>
      <c r="F791" s="34"/>
      <c r="G791" s="34"/>
      <c r="H791" s="34"/>
      <c r="I791" s="34"/>
      <c r="J791" s="34"/>
      <c r="K791" s="51"/>
      <c r="L791" s="34"/>
      <c r="M791" s="52"/>
      <c r="N791" s="34"/>
      <c r="O791" s="34"/>
      <c r="P791" s="53"/>
      <c r="Q791" s="53"/>
      <c r="R791" s="54"/>
      <c r="S791" s="53"/>
      <c r="T791" s="55"/>
      <c r="U791" s="34"/>
      <c r="V791" s="34"/>
      <c r="W791" s="34"/>
      <c r="X791" s="34"/>
      <c r="Y791" s="56"/>
      <c r="Z791" s="57"/>
      <c r="AA791" s="58"/>
      <c r="AB791" s="31"/>
    </row>
    <row r="792" ht="24.0" customHeight="1">
      <c r="A792" s="47"/>
      <c r="B792" s="48"/>
      <c r="C792" s="49"/>
      <c r="D792" s="34"/>
      <c r="E792" s="50"/>
      <c r="F792" s="34"/>
      <c r="G792" s="34"/>
      <c r="H792" s="34"/>
      <c r="I792" s="34"/>
      <c r="J792" s="34"/>
      <c r="K792" s="51"/>
      <c r="L792" s="34"/>
      <c r="M792" s="52"/>
      <c r="N792" s="34"/>
      <c r="O792" s="34"/>
      <c r="P792" s="53"/>
      <c r="Q792" s="53"/>
      <c r="R792" s="54"/>
      <c r="S792" s="53"/>
      <c r="T792" s="55"/>
      <c r="U792" s="34"/>
      <c r="V792" s="34"/>
      <c r="W792" s="34"/>
      <c r="X792" s="34"/>
      <c r="Y792" s="56"/>
      <c r="Z792" s="57"/>
      <c r="AA792" s="58"/>
      <c r="AB792" s="31"/>
    </row>
    <row r="793" ht="24.0" customHeight="1">
      <c r="A793" s="47"/>
      <c r="B793" s="48"/>
      <c r="C793" s="49"/>
      <c r="D793" s="34"/>
      <c r="E793" s="50"/>
      <c r="F793" s="34"/>
      <c r="G793" s="34"/>
      <c r="H793" s="34"/>
      <c r="I793" s="34"/>
      <c r="J793" s="34"/>
      <c r="K793" s="51"/>
      <c r="L793" s="34"/>
      <c r="M793" s="52"/>
      <c r="N793" s="34"/>
      <c r="O793" s="34"/>
      <c r="P793" s="53"/>
      <c r="Q793" s="53"/>
      <c r="R793" s="54"/>
      <c r="S793" s="53"/>
      <c r="T793" s="55"/>
      <c r="U793" s="34"/>
      <c r="V793" s="34"/>
      <c r="W793" s="34"/>
      <c r="X793" s="34"/>
      <c r="Y793" s="56"/>
      <c r="Z793" s="57"/>
      <c r="AA793" s="58"/>
      <c r="AB793" s="31"/>
    </row>
    <row r="794" ht="24.0" customHeight="1">
      <c r="A794" s="47"/>
      <c r="B794" s="48"/>
      <c r="C794" s="49"/>
      <c r="D794" s="34"/>
      <c r="E794" s="50"/>
      <c r="F794" s="34"/>
      <c r="G794" s="34"/>
      <c r="H794" s="34"/>
      <c r="I794" s="34"/>
      <c r="J794" s="34"/>
      <c r="K794" s="51"/>
      <c r="L794" s="34"/>
      <c r="M794" s="52"/>
      <c r="N794" s="34"/>
      <c r="O794" s="34"/>
      <c r="P794" s="53"/>
      <c r="Q794" s="53"/>
      <c r="R794" s="54"/>
      <c r="S794" s="53"/>
      <c r="T794" s="55"/>
      <c r="U794" s="34"/>
      <c r="V794" s="34"/>
      <c r="W794" s="34"/>
      <c r="X794" s="34"/>
      <c r="Y794" s="56"/>
      <c r="Z794" s="57"/>
      <c r="AA794" s="58"/>
      <c r="AB794" s="31"/>
    </row>
    <row r="795" ht="24.0" customHeight="1">
      <c r="A795" s="47"/>
      <c r="B795" s="48"/>
      <c r="C795" s="49"/>
      <c r="D795" s="34"/>
      <c r="E795" s="50"/>
      <c r="F795" s="34"/>
      <c r="G795" s="34"/>
      <c r="H795" s="34"/>
      <c r="I795" s="34"/>
      <c r="J795" s="34"/>
      <c r="K795" s="51"/>
      <c r="L795" s="34"/>
      <c r="M795" s="52"/>
      <c r="N795" s="34"/>
      <c r="O795" s="34"/>
      <c r="P795" s="53"/>
      <c r="Q795" s="53"/>
      <c r="R795" s="54"/>
      <c r="S795" s="53"/>
      <c r="T795" s="55"/>
      <c r="U795" s="34"/>
      <c r="V795" s="34"/>
      <c r="W795" s="34"/>
      <c r="X795" s="34"/>
      <c r="Y795" s="56"/>
      <c r="Z795" s="57"/>
      <c r="AA795" s="58"/>
      <c r="AB795" s="31"/>
    </row>
    <row r="796" ht="24.0" customHeight="1">
      <c r="A796" s="47"/>
      <c r="B796" s="48"/>
      <c r="C796" s="49"/>
      <c r="D796" s="34"/>
      <c r="E796" s="50"/>
      <c r="F796" s="34"/>
      <c r="G796" s="34"/>
      <c r="H796" s="34"/>
      <c r="I796" s="34"/>
      <c r="J796" s="34"/>
      <c r="K796" s="51"/>
      <c r="L796" s="34"/>
      <c r="M796" s="52"/>
      <c r="N796" s="34"/>
      <c r="O796" s="34"/>
      <c r="P796" s="53"/>
      <c r="Q796" s="53"/>
      <c r="R796" s="54"/>
      <c r="S796" s="53"/>
      <c r="T796" s="55"/>
      <c r="U796" s="34"/>
      <c r="V796" s="34"/>
      <c r="W796" s="34"/>
      <c r="X796" s="34"/>
      <c r="Y796" s="56"/>
      <c r="Z796" s="57"/>
      <c r="AA796" s="58"/>
      <c r="AB796" s="31"/>
    </row>
    <row r="797" ht="24.0" customHeight="1">
      <c r="A797" s="47"/>
      <c r="B797" s="48"/>
      <c r="C797" s="49"/>
      <c r="D797" s="34"/>
      <c r="E797" s="50"/>
      <c r="F797" s="34"/>
      <c r="G797" s="34"/>
      <c r="H797" s="34"/>
      <c r="I797" s="34"/>
      <c r="J797" s="34"/>
      <c r="K797" s="51"/>
      <c r="L797" s="34"/>
      <c r="M797" s="52"/>
      <c r="N797" s="34"/>
      <c r="O797" s="34"/>
      <c r="P797" s="53"/>
      <c r="Q797" s="53"/>
      <c r="R797" s="54"/>
      <c r="S797" s="53"/>
      <c r="T797" s="55"/>
      <c r="U797" s="34"/>
      <c r="V797" s="34"/>
      <c r="W797" s="34"/>
      <c r="X797" s="34"/>
      <c r="Y797" s="56"/>
      <c r="Z797" s="57"/>
      <c r="AA797" s="58"/>
      <c r="AB797" s="31"/>
    </row>
    <row r="798" ht="24.0" customHeight="1">
      <c r="A798" s="47"/>
      <c r="B798" s="48"/>
      <c r="C798" s="49"/>
      <c r="D798" s="34"/>
      <c r="E798" s="50"/>
      <c r="F798" s="34"/>
      <c r="G798" s="34"/>
      <c r="H798" s="34"/>
      <c r="I798" s="34"/>
      <c r="J798" s="34"/>
      <c r="K798" s="51"/>
      <c r="L798" s="34"/>
      <c r="M798" s="52"/>
      <c r="N798" s="34"/>
      <c r="O798" s="34"/>
      <c r="P798" s="53"/>
      <c r="Q798" s="53"/>
      <c r="R798" s="54"/>
      <c r="S798" s="53"/>
      <c r="T798" s="55"/>
      <c r="U798" s="34"/>
      <c r="V798" s="34"/>
      <c r="W798" s="34"/>
      <c r="X798" s="34"/>
      <c r="Y798" s="56"/>
      <c r="Z798" s="57"/>
      <c r="AA798" s="58"/>
      <c r="AB798" s="31"/>
    </row>
    <row r="799" ht="24.0" customHeight="1">
      <c r="A799" s="47"/>
      <c r="B799" s="48"/>
      <c r="C799" s="49"/>
      <c r="D799" s="34"/>
      <c r="E799" s="50"/>
      <c r="F799" s="34"/>
      <c r="G799" s="34"/>
      <c r="H799" s="34"/>
      <c r="I799" s="34"/>
      <c r="J799" s="34"/>
      <c r="K799" s="51"/>
      <c r="L799" s="34"/>
      <c r="M799" s="52"/>
      <c r="N799" s="34"/>
      <c r="O799" s="34"/>
      <c r="P799" s="53"/>
      <c r="Q799" s="53"/>
      <c r="R799" s="54"/>
      <c r="S799" s="53"/>
      <c r="T799" s="55"/>
      <c r="U799" s="34"/>
      <c r="V799" s="34"/>
      <c r="W799" s="34"/>
      <c r="X799" s="34"/>
      <c r="Y799" s="56"/>
      <c r="Z799" s="57"/>
      <c r="AA799" s="58"/>
      <c r="AB799" s="31"/>
    </row>
    <row r="800" ht="24.0" customHeight="1">
      <c r="A800" s="47"/>
      <c r="B800" s="48"/>
      <c r="C800" s="49"/>
      <c r="D800" s="34"/>
      <c r="E800" s="50"/>
      <c r="F800" s="34"/>
      <c r="G800" s="34"/>
      <c r="H800" s="34"/>
      <c r="I800" s="34"/>
      <c r="J800" s="34"/>
      <c r="K800" s="51"/>
      <c r="L800" s="34"/>
      <c r="M800" s="52"/>
      <c r="N800" s="34"/>
      <c r="O800" s="34"/>
      <c r="P800" s="53"/>
      <c r="Q800" s="53"/>
      <c r="R800" s="54"/>
      <c r="S800" s="53"/>
      <c r="T800" s="55"/>
      <c r="U800" s="34"/>
      <c r="V800" s="34"/>
      <c r="W800" s="34"/>
      <c r="X800" s="34"/>
      <c r="Y800" s="56"/>
      <c r="Z800" s="57"/>
      <c r="AA800" s="58"/>
      <c r="AB800" s="31"/>
    </row>
    <row r="801" ht="24.0" customHeight="1">
      <c r="A801" s="47"/>
      <c r="B801" s="48"/>
      <c r="C801" s="49"/>
      <c r="D801" s="34"/>
      <c r="E801" s="50"/>
      <c r="F801" s="34"/>
      <c r="G801" s="34"/>
      <c r="H801" s="34"/>
      <c r="I801" s="34"/>
      <c r="J801" s="34"/>
      <c r="K801" s="51"/>
      <c r="L801" s="34"/>
      <c r="M801" s="52"/>
      <c r="N801" s="34"/>
      <c r="O801" s="34"/>
      <c r="P801" s="53"/>
      <c r="Q801" s="53"/>
      <c r="R801" s="54"/>
      <c r="S801" s="53"/>
      <c r="T801" s="55"/>
      <c r="U801" s="34"/>
      <c r="V801" s="34"/>
      <c r="W801" s="34"/>
      <c r="X801" s="34"/>
      <c r="Y801" s="56"/>
      <c r="Z801" s="57"/>
      <c r="AA801" s="58"/>
      <c r="AB801" s="31"/>
    </row>
    <row r="802" ht="24.0" customHeight="1">
      <c r="A802" s="47"/>
      <c r="B802" s="48"/>
      <c r="C802" s="49"/>
      <c r="D802" s="34"/>
      <c r="E802" s="50"/>
      <c r="F802" s="34"/>
      <c r="G802" s="34"/>
      <c r="H802" s="34"/>
      <c r="I802" s="34"/>
      <c r="J802" s="34"/>
      <c r="K802" s="51"/>
      <c r="L802" s="34"/>
      <c r="M802" s="52"/>
      <c r="N802" s="34"/>
      <c r="O802" s="34"/>
      <c r="P802" s="53"/>
      <c r="Q802" s="53"/>
      <c r="R802" s="54"/>
      <c r="S802" s="53"/>
      <c r="T802" s="55"/>
      <c r="U802" s="34"/>
      <c r="V802" s="34"/>
      <c r="W802" s="34"/>
      <c r="X802" s="34"/>
      <c r="Y802" s="56"/>
      <c r="Z802" s="57"/>
      <c r="AA802" s="58"/>
      <c r="AB802" s="31"/>
    </row>
    <row r="803" ht="24.0" customHeight="1">
      <c r="A803" s="47"/>
      <c r="B803" s="48"/>
      <c r="C803" s="49"/>
      <c r="D803" s="34"/>
      <c r="E803" s="50"/>
      <c r="F803" s="34"/>
      <c r="G803" s="34"/>
      <c r="H803" s="34"/>
      <c r="I803" s="34"/>
      <c r="J803" s="34"/>
      <c r="K803" s="51"/>
      <c r="L803" s="34"/>
      <c r="M803" s="52"/>
      <c r="N803" s="34"/>
      <c r="O803" s="34"/>
      <c r="P803" s="53"/>
      <c r="Q803" s="53"/>
      <c r="R803" s="54"/>
      <c r="S803" s="53"/>
      <c r="T803" s="55"/>
      <c r="U803" s="34"/>
      <c r="V803" s="34"/>
      <c r="W803" s="34"/>
      <c r="X803" s="34"/>
      <c r="Y803" s="56"/>
      <c r="Z803" s="57"/>
      <c r="AA803" s="58"/>
      <c r="AB803" s="31"/>
    </row>
    <row r="804" ht="24.0" customHeight="1">
      <c r="A804" s="47"/>
      <c r="B804" s="48"/>
      <c r="C804" s="49"/>
      <c r="D804" s="34"/>
      <c r="E804" s="50"/>
      <c r="F804" s="34"/>
      <c r="G804" s="34"/>
      <c r="H804" s="34"/>
      <c r="I804" s="34"/>
      <c r="J804" s="34"/>
      <c r="K804" s="51"/>
      <c r="L804" s="34"/>
      <c r="M804" s="52"/>
      <c r="N804" s="34"/>
      <c r="O804" s="34"/>
      <c r="P804" s="53"/>
      <c r="Q804" s="53"/>
      <c r="R804" s="54"/>
      <c r="S804" s="53"/>
      <c r="T804" s="55"/>
      <c r="U804" s="34"/>
      <c r="V804" s="34"/>
      <c r="W804" s="34"/>
      <c r="X804" s="34"/>
      <c r="Y804" s="56"/>
      <c r="Z804" s="57"/>
      <c r="AA804" s="58"/>
      <c r="AB804" s="31"/>
    </row>
    <row r="805" ht="24.0" customHeight="1">
      <c r="A805" s="47"/>
      <c r="B805" s="48"/>
      <c r="C805" s="49"/>
      <c r="D805" s="34"/>
      <c r="E805" s="50"/>
      <c r="F805" s="34"/>
      <c r="G805" s="34"/>
      <c r="H805" s="34"/>
      <c r="I805" s="34"/>
      <c r="J805" s="34"/>
      <c r="K805" s="51"/>
      <c r="L805" s="34"/>
      <c r="M805" s="52"/>
      <c r="N805" s="34"/>
      <c r="O805" s="34"/>
      <c r="P805" s="53"/>
      <c r="Q805" s="53"/>
      <c r="R805" s="54"/>
      <c r="S805" s="53"/>
      <c r="T805" s="55"/>
      <c r="U805" s="34"/>
      <c r="V805" s="34"/>
      <c r="W805" s="34"/>
      <c r="X805" s="34"/>
      <c r="Y805" s="56"/>
      <c r="Z805" s="57"/>
      <c r="AA805" s="58"/>
      <c r="AB805" s="31"/>
    </row>
    <row r="806" ht="24.0" customHeight="1">
      <c r="A806" s="47"/>
      <c r="B806" s="48"/>
      <c r="C806" s="49"/>
      <c r="D806" s="34"/>
      <c r="E806" s="50"/>
      <c r="F806" s="34"/>
      <c r="G806" s="34"/>
      <c r="H806" s="34"/>
      <c r="I806" s="34"/>
      <c r="J806" s="34"/>
      <c r="K806" s="51"/>
      <c r="L806" s="34"/>
      <c r="M806" s="52"/>
      <c r="N806" s="34"/>
      <c r="O806" s="34"/>
      <c r="P806" s="53"/>
      <c r="Q806" s="53"/>
      <c r="R806" s="54"/>
      <c r="S806" s="53"/>
      <c r="T806" s="55"/>
      <c r="U806" s="34"/>
      <c r="V806" s="34"/>
      <c r="W806" s="34"/>
      <c r="X806" s="34"/>
      <c r="Y806" s="56"/>
      <c r="Z806" s="57"/>
      <c r="AA806" s="58"/>
      <c r="AB806" s="31"/>
    </row>
    <row r="807" ht="24.0" customHeight="1">
      <c r="A807" s="47"/>
      <c r="B807" s="48"/>
      <c r="C807" s="49"/>
      <c r="D807" s="34"/>
      <c r="E807" s="50"/>
      <c r="F807" s="34"/>
      <c r="G807" s="34"/>
      <c r="H807" s="34"/>
      <c r="I807" s="34"/>
      <c r="J807" s="34"/>
      <c r="K807" s="51"/>
      <c r="L807" s="34"/>
      <c r="M807" s="52"/>
      <c r="N807" s="34"/>
      <c r="O807" s="34"/>
      <c r="P807" s="53"/>
      <c r="Q807" s="53"/>
      <c r="R807" s="54"/>
      <c r="S807" s="53"/>
      <c r="T807" s="55"/>
      <c r="U807" s="34"/>
      <c r="V807" s="34"/>
      <c r="W807" s="34"/>
      <c r="X807" s="34"/>
      <c r="Y807" s="56"/>
      <c r="Z807" s="57"/>
      <c r="AA807" s="58"/>
      <c r="AB807" s="31"/>
    </row>
    <row r="808" ht="24.0" customHeight="1">
      <c r="A808" s="47"/>
      <c r="B808" s="48"/>
      <c r="C808" s="49"/>
      <c r="D808" s="34"/>
      <c r="E808" s="50"/>
      <c r="F808" s="34"/>
      <c r="G808" s="34"/>
      <c r="H808" s="34"/>
      <c r="I808" s="34"/>
      <c r="J808" s="34"/>
      <c r="K808" s="51"/>
      <c r="L808" s="34"/>
      <c r="M808" s="52"/>
      <c r="N808" s="34"/>
      <c r="O808" s="34"/>
      <c r="P808" s="53"/>
      <c r="Q808" s="53"/>
      <c r="R808" s="54"/>
      <c r="S808" s="53"/>
      <c r="T808" s="55"/>
      <c r="U808" s="34"/>
      <c r="V808" s="34"/>
      <c r="W808" s="34"/>
      <c r="X808" s="34"/>
      <c r="Y808" s="56"/>
      <c r="Z808" s="57"/>
      <c r="AA808" s="58"/>
      <c r="AB808" s="31"/>
    </row>
    <row r="809" ht="24.0" customHeight="1">
      <c r="A809" s="47"/>
      <c r="B809" s="48"/>
      <c r="C809" s="49"/>
      <c r="D809" s="34"/>
      <c r="E809" s="50"/>
      <c r="F809" s="34"/>
      <c r="G809" s="34"/>
      <c r="H809" s="34"/>
      <c r="I809" s="34"/>
      <c r="J809" s="34"/>
      <c r="K809" s="51"/>
      <c r="L809" s="34"/>
      <c r="M809" s="52"/>
      <c r="N809" s="34"/>
      <c r="O809" s="34"/>
      <c r="P809" s="53"/>
      <c r="Q809" s="53"/>
      <c r="R809" s="54"/>
      <c r="S809" s="53"/>
      <c r="T809" s="55"/>
      <c r="U809" s="34"/>
      <c r="V809" s="34"/>
      <c r="W809" s="34"/>
      <c r="X809" s="34"/>
      <c r="Y809" s="56"/>
      <c r="Z809" s="57"/>
      <c r="AA809" s="58"/>
      <c r="AB809" s="31"/>
    </row>
    <row r="810" ht="24.0" customHeight="1">
      <c r="A810" s="47"/>
      <c r="B810" s="48"/>
      <c r="C810" s="49"/>
      <c r="D810" s="34"/>
      <c r="E810" s="50"/>
      <c r="F810" s="34"/>
      <c r="G810" s="34"/>
      <c r="H810" s="34"/>
      <c r="I810" s="34"/>
      <c r="J810" s="34"/>
      <c r="K810" s="51"/>
      <c r="L810" s="34"/>
      <c r="M810" s="52"/>
      <c r="N810" s="34"/>
      <c r="O810" s="34"/>
      <c r="P810" s="53"/>
      <c r="Q810" s="53"/>
      <c r="R810" s="54"/>
      <c r="S810" s="53"/>
      <c r="T810" s="55"/>
      <c r="U810" s="34"/>
      <c r="V810" s="34"/>
      <c r="W810" s="34"/>
      <c r="X810" s="34"/>
      <c r="Y810" s="56"/>
      <c r="Z810" s="57"/>
      <c r="AA810" s="58"/>
      <c r="AB810" s="31"/>
    </row>
    <row r="811" ht="24.0" customHeight="1">
      <c r="A811" s="47"/>
      <c r="B811" s="48"/>
      <c r="C811" s="49"/>
      <c r="D811" s="34"/>
      <c r="E811" s="50"/>
      <c r="F811" s="34"/>
      <c r="G811" s="34"/>
      <c r="H811" s="34"/>
      <c r="I811" s="34"/>
      <c r="J811" s="34"/>
      <c r="K811" s="51"/>
      <c r="L811" s="34"/>
      <c r="M811" s="52"/>
      <c r="N811" s="34"/>
      <c r="O811" s="34"/>
      <c r="P811" s="53"/>
      <c r="Q811" s="53"/>
      <c r="R811" s="54"/>
      <c r="S811" s="53"/>
      <c r="T811" s="55"/>
      <c r="U811" s="34"/>
      <c r="V811" s="34"/>
      <c r="W811" s="34"/>
      <c r="X811" s="34"/>
      <c r="Y811" s="56"/>
      <c r="Z811" s="57"/>
      <c r="AA811" s="58"/>
      <c r="AB811" s="31"/>
    </row>
    <row r="812" ht="24.0" customHeight="1">
      <c r="A812" s="47"/>
      <c r="B812" s="48"/>
      <c r="C812" s="49"/>
      <c r="D812" s="34"/>
      <c r="E812" s="50"/>
      <c r="F812" s="34"/>
      <c r="G812" s="34"/>
      <c r="H812" s="34"/>
      <c r="I812" s="34"/>
      <c r="J812" s="34"/>
      <c r="K812" s="51"/>
      <c r="L812" s="34"/>
      <c r="M812" s="52"/>
      <c r="N812" s="34"/>
      <c r="O812" s="34"/>
      <c r="P812" s="53"/>
      <c r="Q812" s="53"/>
      <c r="R812" s="54"/>
      <c r="S812" s="53"/>
      <c r="T812" s="55"/>
      <c r="U812" s="34"/>
      <c r="V812" s="34"/>
      <c r="W812" s="34"/>
      <c r="X812" s="34"/>
      <c r="Y812" s="56"/>
      <c r="Z812" s="57"/>
      <c r="AA812" s="58"/>
      <c r="AB812" s="31"/>
    </row>
    <row r="813" ht="24.0" customHeight="1">
      <c r="A813" s="47"/>
      <c r="B813" s="48"/>
      <c r="C813" s="49"/>
      <c r="D813" s="34"/>
      <c r="E813" s="50"/>
      <c r="F813" s="34"/>
      <c r="G813" s="34"/>
      <c r="H813" s="34"/>
      <c r="I813" s="34"/>
      <c r="J813" s="34"/>
      <c r="K813" s="51"/>
      <c r="L813" s="34"/>
      <c r="M813" s="52"/>
      <c r="N813" s="34"/>
      <c r="O813" s="34"/>
      <c r="P813" s="53"/>
      <c r="Q813" s="53"/>
      <c r="R813" s="54"/>
      <c r="S813" s="53"/>
      <c r="T813" s="55"/>
      <c r="U813" s="34"/>
      <c r="V813" s="34"/>
      <c r="W813" s="34"/>
      <c r="X813" s="34"/>
      <c r="Y813" s="56"/>
      <c r="Z813" s="57"/>
      <c r="AA813" s="58"/>
      <c r="AB813" s="31"/>
    </row>
    <row r="814" ht="24.0" customHeight="1">
      <c r="A814" s="47"/>
      <c r="B814" s="48"/>
      <c r="C814" s="49"/>
      <c r="D814" s="34"/>
      <c r="E814" s="50"/>
      <c r="F814" s="34"/>
      <c r="G814" s="34"/>
      <c r="H814" s="34"/>
      <c r="I814" s="34"/>
      <c r="J814" s="34"/>
      <c r="K814" s="51"/>
      <c r="L814" s="34"/>
      <c r="M814" s="52"/>
      <c r="N814" s="34"/>
      <c r="O814" s="34"/>
      <c r="P814" s="53"/>
      <c r="Q814" s="53"/>
      <c r="R814" s="54"/>
      <c r="S814" s="53"/>
      <c r="T814" s="55"/>
      <c r="U814" s="34"/>
      <c r="V814" s="34"/>
      <c r="W814" s="34"/>
      <c r="X814" s="34"/>
      <c r="Y814" s="56"/>
      <c r="Z814" s="57"/>
      <c r="AA814" s="58"/>
      <c r="AB814" s="31"/>
    </row>
    <row r="815" ht="24.0" customHeight="1">
      <c r="A815" s="47"/>
      <c r="B815" s="48"/>
      <c r="C815" s="49"/>
      <c r="D815" s="34"/>
      <c r="E815" s="50"/>
      <c r="F815" s="34"/>
      <c r="G815" s="34"/>
      <c r="H815" s="34"/>
      <c r="I815" s="34"/>
      <c r="J815" s="34"/>
      <c r="K815" s="51"/>
      <c r="L815" s="34"/>
      <c r="M815" s="52"/>
      <c r="N815" s="34"/>
      <c r="O815" s="34"/>
      <c r="P815" s="53"/>
      <c r="Q815" s="53"/>
      <c r="R815" s="54"/>
      <c r="S815" s="53"/>
      <c r="T815" s="55"/>
      <c r="U815" s="34"/>
      <c r="V815" s="34"/>
      <c r="W815" s="34"/>
      <c r="X815" s="34"/>
      <c r="Y815" s="56"/>
      <c r="Z815" s="57"/>
      <c r="AA815" s="58"/>
      <c r="AB815" s="31"/>
    </row>
    <row r="816" ht="24.0" customHeight="1">
      <c r="A816" s="47"/>
      <c r="B816" s="48"/>
      <c r="C816" s="49"/>
      <c r="D816" s="34"/>
      <c r="E816" s="50"/>
      <c r="F816" s="34"/>
      <c r="G816" s="34"/>
      <c r="H816" s="34"/>
      <c r="I816" s="34"/>
      <c r="J816" s="34"/>
      <c r="K816" s="51"/>
      <c r="L816" s="34"/>
      <c r="M816" s="52"/>
      <c r="N816" s="34"/>
      <c r="O816" s="34"/>
      <c r="P816" s="53"/>
      <c r="Q816" s="53"/>
      <c r="R816" s="54"/>
      <c r="S816" s="53"/>
      <c r="T816" s="55"/>
      <c r="U816" s="34"/>
      <c r="V816" s="34"/>
      <c r="W816" s="34"/>
      <c r="X816" s="34"/>
      <c r="Y816" s="56"/>
      <c r="Z816" s="57"/>
      <c r="AA816" s="58"/>
      <c r="AB816" s="31"/>
    </row>
    <row r="817" ht="24.0" customHeight="1">
      <c r="A817" s="47"/>
      <c r="B817" s="48"/>
      <c r="C817" s="49"/>
      <c r="D817" s="34"/>
      <c r="E817" s="50"/>
      <c r="F817" s="34"/>
      <c r="G817" s="34"/>
      <c r="H817" s="34"/>
      <c r="I817" s="34"/>
      <c r="J817" s="34"/>
      <c r="K817" s="51"/>
      <c r="L817" s="34"/>
      <c r="M817" s="52"/>
      <c r="N817" s="34"/>
      <c r="O817" s="34"/>
      <c r="P817" s="53"/>
      <c r="Q817" s="53"/>
      <c r="R817" s="54"/>
      <c r="S817" s="53"/>
      <c r="T817" s="55"/>
      <c r="U817" s="34"/>
      <c r="V817" s="34"/>
      <c r="W817" s="34"/>
      <c r="X817" s="34"/>
      <c r="Y817" s="56"/>
      <c r="Z817" s="57"/>
      <c r="AA817" s="58"/>
      <c r="AB817" s="31"/>
    </row>
    <row r="818" ht="24.0" customHeight="1">
      <c r="A818" s="47"/>
      <c r="B818" s="48"/>
      <c r="C818" s="49"/>
      <c r="D818" s="34"/>
      <c r="E818" s="50"/>
      <c r="F818" s="34"/>
      <c r="G818" s="34"/>
      <c r="H818" s="34"/>
      <c r="I818" s="34"/>
      <c r="J818" s="34"/>
      <c r="K818" s="51"/>
      <c r="L818" s="34"/>
      <c r="M818" s="52"/>
      <c r="N818" s="34"/>
      <c r="O818" s="34"/>
      <c r="P818" s="53"/>
      <c r="Q818" s="53"/>
      <c r="R818" s="54"/>
      <c r="S818" s="53"/>
      <c r="T818" s="55"/>
      <c r="U818" s="34"/>
      <c r="V818" s="34"/>
      <c r="W818" s="34"/>
      <c r="X818" s="34"/>
      <c r="Y818" s="56"/>
      <c r="Z818" s="57"/>
      <c r="AA818" s="58"/>
      <c r="AB818" s="31"/>
    </row>
    <row r="819" ht="24.0" customHeight="1">
      <c r="A819" s="47"/>
      <c r="B819" s="48"/>
      <c r="C819" s="49"/>
      <c r="D819" s="34"/>
      <c r="E819" s="50"/>
      <c r="F819" s="34"/>
      <c r="G819" s="34"/>
      <c r="H819" s="34"/>
      <c r="I819" s="34"/>
      <c r="J819" s="34"/>
      <c r="K819" s="51"/>
      <c r="L819" s="34"/>
      <c r="M819" s="52"/>
      <c r="N819" s="34"/>
      <c r="O819" s="34"/>
      <c r="P819" s="53"/>
      <c r="Q819" s="53"/>
      <c r="R819" s="54"/>
      <c r="S819" s="53"/>
      <c r="T819" s="55"/>
      <c r="U819" s="34"/>
      <c r="V819" s="34"/>
      <c r="W819" s="34"/>
      <c r="X819" s="34"/>
      <c r="Y819" s="56"/>
      <c r="Z819" s="57"/>
      <c r="AA819" s="58"/>
      <c r="AB819" s="31"/>
    </row>
    <row r="820" ht="24.0" customHeight="1">
      <c r="A820" s="47"/>
      <c r="B820" s="48"/>
      <c r="C820" s="49"/>
      <c r="D820" s="34"/>
      <c r="E820" s="50"/>
      <c r="F820" s="34"/>
      <c r="G820" s="34"/>
      <c r="H820" s="34"/>
      <c r="I820" s="34"/>
      <c r="J820" s="34"/>
      <c r="K820" s="51"/>
      <c r="L820" s="34"/>
      <c r="M820" s="52"/>
      <c r="N820" s="34"/>
      <c r="O820" s="34"/>
      <c r="P820" s="53"/>
      <c r="Q820" s="53"/>
      <c r="R820" s="54"/>
      <c r="S820" s="53"/>
      <c r="T820" s="55"/>
      <c r="U820" s="34"/>
      <c r="V820" s="34"/>
      <c r="W820" s="34"/>
      <c r="X820" s="34"/>
      <c r="Y820" s="56"/>
      <c r="Z820" s="57"/>
      <c r="AA820" s="58"/>
      <c r="AB820" s="31"/>
    </row>
    <row r="821" ht="24.0" customHeight="1">
      <c r="A821" s="47"/>
      <c r="B821" s="48"/>
      <c r="C821" s="49"/>
      <c r="D821" s="34"/>
      <c r="E821" s="50"/>
      <c r="F821" s="34"/>
      <c r="G821" s="34"/>
      <c r="H821" s="34"/>
      <c r="I821" s="34"/>
      <c r="J821" s="34"/>
      <c r="K821" s="51"/>
      <c r="L821" s="34"/>
      <c r="M821" s="52"/>
      <c r="N821" s="34"/>
      <c r="O821" s="34"/>
      <c r="P821" s="53"/>
      <c r="Q821" s="53"/>
      <c r="R821" s="54"/>
      <c r="S821" s="53"/>
      <c r="T821" s="55"/>
      <c r="U821" s="34"/>
      <c r="V821" s="34"/>
      <c r="W821" s="34"/>
      <c r="X821" s="34"/>
      <c r="Y821" s="56"/>
      <c r="Z821" s="57"/>
      <c r="AA821" s="58"/>
      <c r="AB821" s="31"/>
    </row>
    <row r="822" ht="24.0" customHeight="1">
      <c r="A822" s="47"/>
      <c r="B822" s="48"/>
      <c r="C822" s="49"/>
      <c r="D822" s="34"/>
      <c r="E822" s="50"/>
      <c r="F822" s="34"/>
      <c r="G822" s="34"/>
      <c r="H822" s="34"/>
      <c r="I822" s="34"/>
      <c r="J822" s="34"/>
      <c r="K822" s="51"/>
      <c r="L822" s="34"/>
      <c r="M822" s="52"/>
      <c r="N822" s="34"/>
      <c r="O822" s="34"/>
      <c r="P822" s="53"/>
      <c r="Q822" s="53"/>
      <c r="R822" s="54"/>
      <c r="S822" s="53"/>
      <c r="T822" s="55"/>
      <c r="U822" s="34"/>
      <c r="V822" s="34"/>
      <c r="W822" s="34"/>
      <c r="X822" s="34"/>
      <c r="Y822" s="56"/>
      <c r="Z822" s="57"/>
      <c r="AA822" s="58"/>
      <c r="AB822" s="31"/>
    </row>
    <row r="823" ht="24.0" customHeight="1">
      <c r="A823" s="47"/>
      <c r="B823" s="48"/>
      <c r="C823" s="49"/>
      <c r="D823" s="34"/>
      <c r="E823" s="50"/>
      <c r="F823" s="34"/>
      <c r="G823" s="34"/>
      <c r="H823" s="34"/>
      <c r="I823" s="34"/>
      <c r="J823" s="34"/>
      <c r="K823" s="51"/>
      <c r="L823" s="34"/>
      <c r="M823" s="52"/>
      <c r="N823" s="34"/>
      <c r="O823" s="34"/>
      <c r="P823" s="53"/>
      <c r="Q823" s="53"/>
      <c r="R823" s="54"/>
      <c r="S823" s="53"/>
      <c r="T823" s="55"/>
      <c r="U823" s="34"/>
      <c r="V823" s="34"/>
      <c r="W823" s="34"/>
      <c r="X823" s="34"/>
      <c r="Y823" s="56"/>
      <c r="Z823" s="57"/>
      <c r="AA823" s="58"/>
      <c r="AB823" s="31"/>
    </row>
    <row r="824" ht="24.0" customHeight="1">
      <c r="A824" s="47"/>
      <c r="B824" s="48"/>
      <c r="C824" s="49"/>
      <c r="D824" s="34"/>
      <c r="E824" s="50"/>
      <c r="F824" s="34"/>
      <c r="G824" s="34"/>
      <c r="H824" s="34"/>
      <c r="I824" s="34"/>
      <c r="J824" s="34"/>
      <c r="K824" s="51"/>
      <c r="L824" s="34"/>
      <c r="M824" s="52"/>
      <c r="N824" s="34"/>
      <c r="O824" s="34"/>
      <c r="P824" s="53"/>
      <c r="Q824" s="53"/>
      <c r="R824" s="54"/>
      <c r="S824" s="53"/>
      <c r="T824" s="55"/>
      <c r="U824" s="34"/>
      <c r="V824" s="34"/>
      <c r="W824" s="34"/>
      <c r="X824" s="34"/>
      <c r="Y824" s="56"/>
      <c r="Z824" s="57"/>
      <c r="AA824" s="58"/>
      <c r="AB824" s="31"/>
    </row>
    <row r="825" ht="24.0" customHeight="1">
      <c r="A825" s="47"/>
      <c r="B825" s="48"/>
      <c r="C825" s="49"/>
      <c r="D825" s="34"/>
      <c r="E825" s="50"/>
      <c r="F825" s="34"/>
      <c r="G825" s="34"/>
      <c r="H825" s="34"/>
      <c r="I825" s="34"/>
      <c r="J825" s="34"/>
      <c r="K825" s="51"/>
      <c r="L825" s="34"/>
      <c r="M825" s="52"/>
      <c r="N825" s="34"/>
      <c r="O825" s="34"/>
      <c r="P825" s="53"/>
      <c r="Q825" s="53"/>
      <c r="R825" s="54"/>
      <c r="S825" s="53"/>
      <c r="T825" s="55"/>
      <c r="U825" s="34"/>
      <c r="V825" s="34"/>
      <c r="W825" s="34"/>
      <c r="X825" s="34"/>
      <c r="Y825" s="56"/>
      <c r="Z825" s="57"/>
      <c r="AA825" s="58"/>
      <c r="AB825" s="31"/>
    </row>
    <row r="826" ht="24.0" customHeight="1">
      <c r="A826" s="47"/>
      <c r="B826" s="48"/>
      <c r="C826" s="49"/>
      <c r="D826" s="34"/>
      <c r="E826" s="50"/>
      <c r="F826" s="34"/>
      <c r="G826" s="34"/>
      <c r="H826" s="34"/>
      <c r="I826" s="34"/>
      <c r="J826" s="34"/>
      <c r="K826" s="51"/>
      <c r="L826" s="34"/>
      <c r="M826" s="52"/>
      <c r="N826" s="34"/>
      <c r="O826" s="34"/>
      <c r="P826" s="53"/>
      <c r="Q826" s="53"/>
      <c r="R826" s="54"/>
      <c r="S826" s="53"/>
      <c r="T826" s="55"/>
      <c r="U826" s="34"/>
      <c r="V826" s="34"/>
      <c r="W826" s="34"/>
      <c r="X826" s="34"/>
      <c r="Y826" s="56"/>
      <c r="Z826" s="57"/>
      <c r="AA826" s="58"/>
      <c r="AB826" s="31"/>
    </row>
    <row r="827" ht="24.0" customHeight="1">
      <c r="A827" s="47"/>
      <c r="B827" s="48"/>
      <c r="C827" s="49"/>
      <c r="D827" s="34"/>
      <c r="E827" s="50"/>
      <c r="F827" s="34"/>
      <c r="G827" s="34"/>
      <c r="H827" s="34"/>
      <c r="I827" s="34"/>
      <c r="J827" s="34"/>
      <c r="K827" s="51"/>
      <c r="L827" s="34"/>
      <c r="M827" s="52"/>
      <c r="N827" s="34"/>
      <c r="O827" s="34"/>
      <c r="P827" s="53"/>
      <c r="Q827" s="53"/>
      <c r="R827" s="54"/>
      <c r="S827" s="53"/>
      <c r="T827" s="55"/>
      <c r="U827" s="34"/>
      <c r="V827" s="34"/>
      <c r="W827" s="34"/>
      <c r="X827" s="34"/>
      <c r="Y827" s="56"/>
      <c r="Z827" s="57"/>
      <c r="AA827" s="58"/>
      <c r="AB827" s="31"/>
    </row>
    <row r="828" ht="24.0" customHeight="1">
      <c r="A828" s="47"/>
      <c r="B828" s="48"/>
      <c r="C828" s="49"/>
      <c r="D828" s="34"/>
      <c r="E828" s="50"/>
      <c r="F828" s="34"/>
      <c r="G828" s="34"/>
      <c r="H828" s="34"/>
      <c r="I828" s="34"/>
      <c r="J828" s="34"/>
      <c r="K828" s="51"/>
      <c r="L828" s="34"/>
      <c r="M828" s="52"/>
      <c r="N828" s="34"/>
      <c r="O828" s="34"/>
      <c r="P828" s="53"/>
      <c r="Q828" s="53"/>
      <c r="R828" s="54"/>
      <c r="S828" s="53"/>
      <c r="T828" s="55"/>
      <c r="U828" s="34"/>
      <c r="V828" s="34"/>
      <c r="W828" s="34"/>
      <c r="X828" s="34"/>
      <c r="Y828" s="56"/>
      <c r="Z828" s="57"/>
      <c r="AA828" s="58"/>
      <c r="AB828" s="31"/>
    </row>
    <row r="829" ht="24.0" customHeight="1">
      <c r="A829" s="47"/>
      <c r="B829" s="48"/>
      <c r="C829" s="49"/>
      <c r="D829" s="34"/>
      <c r="E829" s="50"/>
      <c r="F829" s="34"/>
      <c r="G829" s="34"/>
      <c r="H829" s="34"/>
      <c r="I829" s="34"/>
      <c r="J829" s="34"/>
      <c r="K829" s="51"/>
      <c r="L829" s="34"/>
      <c r="M829" s="52"/>
      <c r="N829" s="34"/>
      <c r="O829" s="34"/>
      <c r="P829" s="53"/>
      <c r="Q829" s="53"/>
      <c r="R829" s="54"/>
      <c r="S829" s="53"/>
      <c r="T829" s="55"/>
      <c r="U829" s="34"/>
      <c r="V829" s="34"/>
      <c r="W829" s="34"/>
      <c r="X829" s="34"/>
      <c r="Y829" s="56"/>
      <c r="Z829" s="57"/>
      <c r="AA829" s="58"/>
      <c r="AB829" s="31"/>
    </row>
    <row r="830" ht="24.0" customHeight="1">
      <c r="A830" s="47"/>
      <c r="B830" s="48"/>
      <c r="C830" s="49"/>
      <c r="D830" s="34"/>
      <c r="E830" s="50"/>
      <c r="F830" s="34"/>
      <c r="G830" s="34"/>
      <c r="H830" s="34"/>
      <c r="I830" s="34"/>
      <c r="J830" s="34"/>
      <c r="K830" s="51"/>
      <c r="L830" s="34"/>
      <c r="M830" s="52"/>
      <c r="N830" s="34"/>
      <c r="O830" s="34"/>
      <c r="P830" s="53"/>
      <c r="Q830" s="53"/>
      <c r="R830" s="54"/>
      <c r="S830" s="53"/>
      <c r="T830" s="55"/>
      <c r="U830" s="34"/>
      <c r="V830" s="34"/>
      <c r="W830" s="34"/>
      <c r="X830" s="34"/>
      <c r="Y830" s="56"/>
      <c r="Z830" s="57"/>
      <c r="AA830" s="58"/>
      <c r="AB830" s="31"/>
    </row>
    <row r="831" ht="24.0" customHeight="1">
      <c r="A831" s="47"/>
      <c r="B831" s="48"/>
      <c r="C831" s="49"/>
      <c r="D831" s="34"/>
      <c r="E831" s="50"/>
      <c r="F831" s="34"/>
      <c r="G831" s="34"/>
      <c r="H831" s="34"/>
      <c r="I831" s="34"/>
      <c r="J831" s="34"/>
      <c r="K831" s="51"/>
      <c r="L831" s="34"/>
      <c r="M831" s="52"/>
      <c r="N831" s="34"/>
      <c r="O831" s="34"/>
      <c r="P831" s="53"/>
      <c r="Q831" s="53"/>
      <c r="R831" s="54"/>
      <c r="S831" s="53"/>
      <c r="T831" s="55"/>
      <c r="U831" s="34"/>
      <c r="V831" s="34"/>
      <c r="W831" s="34"/>
      <c r="X831" s="34"/>
      <c r="Y831" s="56"/>
      <c r="Z831" s="57"/>
      <c r="AA831" s="58"/>
      <c r="AB831" s="31"/>
    </row>
    <row r="832" ht="24.0" customHeight="1">
      <c r="A832" s="47"/>
      <c r="B832" s="48"/>
      <c r="C832" s="49"/>
      <c r="D832" s="34"/>
      <c r="E832" s="50"/>
      <c r="F832" s="34"/>
      <c r="G832" s="34"/>
      <c r="H832" s="34"/>
      <c r="I832" s="34"/>
      <c r="J832" s="34"/>
      <c r="K832" s="51"/>
      <c r="L832" s="34"/>
      <c r="M832" s="52"/>
      <c r="N832" s="34"/>
      <c r="O832" s="34"/>
      <c r="P832" s="53"/>
      <c r="Q832" s="53"/>
      <c r="R832" s="54"/>
      <c r="S832" s="53"/>
      <c r="T832" s="55"/>
      <c r="U832" s="34"/>
      <c r="V832" s="34"/>
      <c r="W832" s="34"/>
      <c r="X832" s="34"/>
      <c r="Y832" s="56"/>
      <c r="Z832" s="57"/>
      <c r="AA832" s="58"/>
      <c r="AB832" s="31"/>
    </row>
    <row r="833" ht="24.0" customHeight="1">
      <c r="A833" s="47"/>
      <c r="B833" s="48"/>
      <c r="C833" s="49"/>
      <c r="D833" s="34"/>
      <c r="E833" s="50"/>
      <c r="F833" s="34"/>
      <c r="G833" s="34"/>
      <c r="H833" s="34"/>
      <c r="I833" s="34"/>
      <c r="J833" s="34"/>
      <c r="K833" s="51"/>
      <c r="L833" s="34"/>
      <c r="M833" s="52"/>
      <c r="N833" s="34"/>
      <c r="O833" s="34"/>
      <c r="P833" s="53"/>
      <c r="Q833" s="53"/>
      <c r="R833" s="54"/>
      <c r="S833" s="53"/>
      <c r="T833" s="55"/>
      <c r="U833" s="34"/>
      <c r="V833" s="34"/>
      <c r="W833" s="34"/>
      <c r="X833" s="34"/>
      <c r="Y833" s="56"/>
      <c r="Z833" s="57"/>
      <c r="AA833" s="58"/>
      <c r="AB833" s="31"/>
    </row>
    <row r="834" ht="24.0" customHeight="1">
      <c r="A834" s="47"/>
      <c r="B834" s="48"/>
      <c r="C834" s="49"/>
      <c r="D834" s="34"/>
      <c r="E834" s="50"/>
      <c r="F834" s="34"/>
      <c r="G834" s="34"/>
      <c r="H834" s="34"/>
      <c r="I834" s="34"/>
      <c r="J834" s="34"/>
      <c r="K834" s="51"/>
      <c r="L834" s="34"/>
      <c r="M834" s="52"/>
      <c r="N834" s="34"/>
      <c r="O834" s="34"/>
      <c r="P834" s="53"/>
      <c r="Q834" s="53"/>
      <c r="R834" s="54"/>
      <c r="S834" s="53"/>
      <c r="T834" s="55"/>
      <c r="U834" s="34"/>
      <c r="V834" s="34"/>
      <c r="W834" s="34"/>
      <c r="X834" s="34"/>
      <c r="Y834" s="56"/>
      <c r="Z834" s="57"/>
      <c r="AA834" s="58"/>
      <c r="AB834" s="31"/>
    </row>
    <row r="835" ht="24.0" customHeight="1">
      <c r="A835" s="47"/>
      <c r="B835" s="48"/>
      <c r="C835" s="49"/>
      <c r="D835" s="34"/>
      <c r="E835" s="50"/>
      <c r="F835" s="34"/>
      <c r="G835" s="34"/>
      <c r="H835" s="34"/>
      <c r="I835" s="34"/>
      <c r="J835" s="34"/>
      <c r="K835" s="51"/>
      <c r="L835" s="34"/>
      <c r="M835" s="52"/>
      <c r="N835" s="34"/>
      <c r="O835" s="34"/>
      <c r="P835" s="53"/>
      <c r="Q835" s="53"/>
      <c r="R835" s="54"/>
      <c r="S835" s="53"/>
      <c r="T835" s="55"/>
      <c r="U835" s="34"/>
      <c r="V835" s="34"/>
      <c r="W835" s="34"/>
      <c r="X835" s="34"/>
      <c r="Y835" s="56"/>
      <c r="Z835" s="57"/>
      <c r="AA835" s="58"/>
      <c r="AB835" s="31"/>
    </row>
    <row r="836" ht="24.0" customHeight="1">
      <c r="A836" s="47"/>
      <c r="B836" s="48"/>
      <c r="C836" s="49"/>
      <c r="D836" s="34"/>
      <c r="E836" s="50"/>
      <c r="F836" s="34"/>
      <c r="G836" s="34"/>
      <c r="H836" s="34"/>
      <c r="I836" s="34"/>
      <c r="J836" s="34"/>
      <c r="K836" s="51"/>
      <c r="L836" s="34"/>
      <c r="M836" s="52"/>
      <c r="N836" s="34"/>
      <c r="O836" s="34"/>
      <c r="P836" s="53"/>
      <c r="Q836" s="53"/>
      <c r="R836" s="54"/>
      <c r="S836" s="53"/>
      <c r="T836" s="55"/>
      <c r="U836" s="34"/>
      <c r="V836" s="34"/>
      <c r="W836" s="34"/>
      <c r="X836" s="34"/>
      <c r="Y836" s="56"/>
      <c r="Z836" s="57"/>
      <c r="AA836" s="58"/>
      <c r="AB836" s="31"/>
    </row>
    <row r="837" ht="24.0" customHeight="1">
      <c r="A837" s="47"/>
      <c r="B837" s="48"/>
      <c r="C837" s="49"/>
      <c r="D837" s="34"/>
      <c r="E837" s="50"/>
      <c r="F837" s="34"/>
      <c r="G837" s="34"/>
      <c r="H837" s="34"/>
      <c r="I837" s="34"/>
      <c r="J837" s="34"/>
      <c r="K837" s="51"/>
      <c r="L837" s="34"/>
      <c r="M837" s="52"/>
      <c r="N837" s="34"/>
      <c r="O837" s="34"/>
      <c r="P837" s="53"/>
      <c r="Q837" s="53"/>
      <c r="R837" s="54"/>
      <c r="S837" s="53"/>
      <c r="T837" s="55"/>
      <c r="U837" s="34"/>
      <c r="V837" s="34"/>
      <c r="W837" s="34"/>
      <c r="X837" s="34"/>
      <c r="Y837" s="56"/>
      <c r="Z837" s="57"/>
      <c r="AA837" s="58"/>
      <c r="AB837" s="31"/>
    </row>
    <row r="838" ht="24.0" customHeight="1">
      <c r="A838" s="47"/>
      <c r="B838" s="48"/>
      <c r="C838" s="49"/>
      <c r="D838" s="34"/>
      <c r="E838" s="50"/>
      <c r="F838" s="34"/>
      <c r="G838" s="34"/>
      <c r="H838" s="34"/>
      <c r="I838" s="34"/>
      <c r="J838" s="34"/>
      <c r="K838" s="51"/>
      <c r="L838" s="34"/>
      <c r="M838" s="52"/>
      <c r="N838" s="34"/>
      <c r="O838" s="34"/>
      <c r="P838" s="53"/>
      <c r="Q838" s="53"/>
      <c r="R838" s="54"/>
      <c r="S838" s="53"/>
      <c r="T838" s="55"/>
      <c r="U838" s="34"/>
      <c r="V838" s="34"/>
      <c r="W838" s="34"/>
      <c r="X838" s="34"/>
      <c r="Y838" s="56"/>
      <c r="Z838" s="57"/>
      <c r="AA838" s="58"/>
      <c r="AB838" s="31"/>
    </row>
    <row r="839" ht="24.0" customHeight="1">
      <c r="A839" s="47"/>
      <c r="B839" s="48"/>
      <c r="C839" s="49"/>
      <c r="D839" s="34"/>
      <c r="E839" s="50"/>
      <c r="F839" s="34"/>
      <c r="G839" s="34"/>
      <c r="H839" s="34"/>
      <c r="I839" s="34"/>
      <c r="J839" s="34"/>
      <c r="K839" s="51"/>
      <c r="L839" s="34"/>
      <c r="M839" s="52"/>
      <c r="N839" s="34"/>
      <c r="O839" s="34"/>
      <c r="P839" s="53"/>
      <c r="Q839" s="53"/>
      <c r="R839" s="54"/>
      <c r="S839" s="53"/>
      <c r="T839" s="55"/>
      <c r="U839" s="34"/>
      <c r="V839" s="34"/>
      <c r="W839" s="34"/>
      <c r="X839" s="34"/>
      <c r="Y839" s="56"/>
      <c r="Z839" s="57"/>
      <c r="AA839" s="58"/>
      <c r="AB839" s="31"/>
    </row>
    <row r="840" ht="24.0" customHeight="1">
      <c r="A840" s="47"/>
      <c r="B840" s="48"/>
      <c r="C840" s="49"/>
      <c r="D840" s="34"/>
      <c r="E840" s="50"/>
      <c r="F840" s="34"/>
      <c r="G840" s="34"/>
      <c r="H840" s="34"/>
      <c r="I840" s="34"/>
      <c r="J840" s="34"/>
      <c r="K840" s="51"/>
      <c r="L840" s="34"/>
      <c r="M840" s="52"/>
      <c r="N840" s="34"/>
      <c r="O840" s="34"/>
      <c r="P840" s="53"/>
      <c r="Q840" s="53"/>
      <c r="R840" s="54"/>
      <c r="S840" s="53"/>
      <c r="T840" s="55"/>
      <c r="U840" s="34"/>
      <c r="V840" s="34"/>
      <c r="W840" s="34"/>
      <c r="X840" s="34"/>
      <c r="Y840" s="56"/>
      <c r="Z840" s="57"/>
      <c r="AA840" s="58"/>
      <c r="AB840" s="31"/>
    </row>
    <row r="841" ht="24.0" customHeight="1">
      <c r="A841" s="47"/>
      <c r="B841" s="48"/>
      <c r="C841" s="49"/>
      <c r="D841" s="34"/>
      <c r="E841" s="50"/>
      <c r="F841" s="34"/>
      <c r="G841" s="34"/>
      <c r="H841" s="34"/>
      <c r="I841" s="34"/>
      <c r="J841" s="34"/>
      <c r="K841" s="51"/>
      <c r="L841" s="34"/>
      <c r="M841" s="52"/>
      <c r="N841" s="34"/>
      <c r="O841" s="34"/>
      <c r="P841" s="53"/>
      <c r="Q841" s="53"/>
      <c r="R841" s="54"/>
      <c r="S841" s="53"/>
      <c r="T841" s="55"/>
      <c r="U841" s="34"/>
      <c r="V841" s="34"/>
      <c r="W841" s="34"/>
      <c r="X841" s="34"/>
      <c r="Y841" s="56"/>
      <c r="Z841" s="57"/>
      <c r="AA841" s="58"/>
      <c r="AB841" s="31"/>
    </row>
    <row r="842" ht="24.0" customHeight="1">
      <c r="A842" s="47"/>
      <c r="B842" s="48"/>
      <c r="C842" s="49"/>
      <c r="D842" s="34"/>
      <c r="E842" s="50"/>
      <c r="F842" s="34"/>
      <c r="G842" s="34"/>
      <c r="H842" s="34"/>
      <c r="I842" s="34"/>
      <c r="J842" s="34"/>
      <c r="K842" s="51"/>
      <c r="L842" s="34"/>
      <c r="M842" s="52"/>
      <c r="N842" s="34"/>
      <c r="O842" s="34"/>
      <c r="P842" s="53"/>
      <c r="Q842" s="53"/>
      <c r="R842" s="54"/>
      <c r="S842" s="53"/>
      <c r="T842" s="55"/>
      <c r="U842" s="34"/>
      <c r="V842" s="34"/>
      <c r="W842" s="34"/>
      <c r="X842" s="34"/>
      <c r="Y842" s="56"/>
      <c r="Z842" s="57"/>
      <c r="AA842" s="58"/>
      <c r="AB842" s="31"/>
    </row>
    <row r="843" ht="24.0" customHeight="1">
      <c r="A843" s="47"/>
      <c r="B843" s="48"/>
      <c r="C843" s="49"/>
      <c r="D843" s="34"/>
      <c r="E843" s="50"/>
      <c r="F843" s="34"/>
      <c r="G843" s="34"/>
      <c r="H843" s="34"/>
      <c r="I843" s="34"/>
      <c r="J843" s="34"/>
      <c r="K843" s="51"/>
      <c r="L843" s="34"/>
      <c r="M843" s="52"/>
      <c r="N843" s="34"/>
      <c r="O843" s="34"/>
      <c r="P843" s="53"/>
      <c r="Q843" s="53"/>
      <c r="R843" s="54"/>
      <c r="S843" s="53"/>
      <c r="T843" s="55"/>
      <c r="U843" s="34"/>
      <c r="V843" s="34"/>
      <c r="W843" s="34"/>
      <c r="X843" s="34"/>
      <c r="Y843" s="56"/>
      <c r="Z843" s="57"/>
      <c r="AA843" s="58"/>
      <c r="AB843" s="31"/>
    </row>
    <row r="844" ht="24.0" customHeight="1">
      <c r="A844" s="47"/>
      <c r="B844" s="48"/>
      <c r="C844" s="49"/>
      <c r="D844" s="34"/>
      <c r="E844" s="50"/>
      <c r="F844" s="34"/>
      <c r="G844" s="34"/>
      <c r="H844" s="34"/>
      <c r="I844" s="34"/>
      <c r="J844" s="34"/>
      <c r="K844" s="51"/>
      <c r="L844" s="34"/>
      <c r="M844" s="52"/>
      <c r="N844" s="34"/>
      <c r="O844" s="34"/>
      <c r="P844" s="53"/>
      <c r="Q844" s="53"/>
      <c r="R844" s="54"/>
      <c r="S844" s="53"/>
      <c r="T844" s="55"/>
      <c r="U844" s="34"/>
      <c r="V844" s="34"/>
      <c r="W844" s="34"/>
      <c r="X844" s="34"/>
      <c r="Y844" s="56"/>
      <c r="Z844" s="57"/>
      <c r="AA844" s="58"/>
      <c r="AB844" s="31"/>
    </row>
    <row r="845" ht="24.0" customHeight="1">
      <c r="A845" s="47"/>
      <c r="B845" s="48"/>
      <c r="C845" s="49"/>
      <c r="D845" s="34"/>
      <c r="E845" s="50"/>
      <c r="F845" s="34"/>
      <c r="G845" s="34"/>
      <c r="H845" s="34"/>
      <c r="I845" s="34"/>
      <c r="J845" s="34"/>
      <c r="K845" s="51"/>
      <c r="L845" s="34"/>
      <c r="M845" s="52"/>
      <c r="N845" s="34"/>
      <c r="O845" s="34"/>
      <c r="P845" s="53"/>
      <c r="Q845" s="53"/>
      <c r="R845" s="54"/>
      <c r="S845" s="53"/>
      <c r="T845" s="55"/>
      <c r="U845" s="34"/>
      <c r="V845" s="34"/>
      <c r="W845" s="34"/>
      <c r="X845" s="34"/>
      <c r="Y845" s="56"/>
      <c r="Z845" s="57"/>
      <c r="AA845" s="58"/>
      <c r="AB845" s="31"/>
    </row>
    <row r="846" ht="24.0" customHeight="1">
      <c r="A846" s="47"/>
      <c r="B846" s="48"/>
      <c r="C846" s="49"/>
      <c r="D846" s="34"/>
      <c r="E846" s="50"/>
      <c r="F846" s="34"/>
      <c r="G846" s="34"/>
      <c r="H846" s="34"/>
      <c r="I846" s="34"/>
      <c r="J846" s="34"/>
      <c r="K846" s="51"/>
      <c r="L846" s="34"/>
      <c r="M846" s="52"/>
      <c r="N846" s="34"/>
      <c r="O846" s="34"/>
      <c r="P846" s="53"/>
      <c r="Q846" s="53"/>
      <c r="R846" s="54"/>
      <c r="S846" s="53"/>
      <c r="T846" s="55"/>
      <c r="U846" s="34"/>
      <c r="V846" s="34"/>
      <c r="W846" s="34"/>
      <c r="X846" s="34"/>
      <c r="Y846" s="56"/>
      <c r="Z846" s="57"/>
      <c r="AA846" s="58"/>
      <c r="AB846" s="31"/>
    </row>
    <row r="847" ht="24.0" customHeight="1">
      <c r="A847" s="47"/>
      <c r="B847" s="48"/>
      <c r="C847" s="49"/>
      <c r="D847" s="34"/>
      <c r="E847" s="50"/>
      <c r="F847" s="34"/>
      <c r="G847" s="34"/>
      <c r="H847" s="34"/>
      <c r="I847" s="34"/>
      <c r="J847" s="34"/>
      <c r="K847" s="51"/>
      <c r="L847" s="34"/>
      <c r="M847" s="52"/>
      <c r="N847" s="34"/>
      <c r="O847" s="34"/>
      <c r="P847" s="53"/>
      <c r="Q847" s="53"/>
      <c r="R847" s="54"/>
      <c r="S847" s="53"/>
      <c r="T847" s="55"/>
      <c r="U847" s="34"/>
      <c r="V847" s="34"/>
      <c r="W847" s="34"/>
      <c r="X847" s="34"/>
      <c r="Y847" s="56"/>
      <c r="Z847" s="57"/>
      <c r="AA847" s="58"/>
      <c r="AB847" s="31"/>
    </row>
    <row r="848" ht="24.0" customHeight="1">
      <c r="A848" s="47"/>
      <c r="B848" s="48"/>
      <c r="C848" s="49"/>
      <c r="D848" s="34"/>
      <c r="E848" s="50"/>
      <c r="F848" s="34"/>
      <c r="G848" s="34"/>
      <c r="H848" s="34"/>
      <c r="I848" s="34"/>
      <c r="J848" s="34"/>
      <c r="K848" s="51"/>
      <c r="L848" s="34"/>
      <c r="M848" s="52"/>
      <c r="N848" s="34"/>
      <c r="O848" s="34"/>
      <c r="P848" s="53"/>
      <c r="Q848" s="53"/>
      <c r="R848" s="54"/>
      <c r="S848" s="53"/>
      <c r="T848" s="55"/>
      <c r="U848" s="34"/>
      <c r="V848" s="34"/>
      <c r="W848" s="34"/>
      <c r="X848" s="34"/>
      <c r="Y848" s="56"/>
      <c r="Z848" s="57"/>
      <c r="AA848" s="58"/>
      <c r="AB848" s="31"/>
    </row>
    <row r="849" ht="24.0" customHeight="1">
      <c r="A849" s="47"/>
      <c r="B849" s="48"/>
      <c r="C849" s="49"/>
      <c r="D849" s="34"/>
      <c r="E849" s="50"/>
      <c r="F849" s="34"/>
      <c r="G849" s="34"/>
      <c r="H849" s="34"/>
      <c r="I849" s="34"/>
      <c r="J849" s="34"/>
      <c r="K849" s="51"/>
      <c r="L849" s="34"/>
      <c r="M849" s="52"/>
      <c r="N849" s="34"/>
      <c r="O849" s="34"/>
      <c r="P849" s="53"/>
      <c r="Q849" s="53"/>
      <c r="R849" s="54"/>
      <c r="S849" s="53"/>
      <c r="T849" s="55"/>
      <c r="U849" s="34"/>
      <c r="V849" s="34"/>
      <c r="W849" s="34"/>
      <c r="X849" s="34"/>
      <c r="Y849" s="56"/>
      <c r="Z849" s="57"/>
      <c r="AA849" s="58"/>
      <c r="AB849" s="31"/>
    </row>
    <row r="850" ht="24.0" customHeight="1">
      <c r="A850" s="47"/>
      <c r="B850" s="48"/>
      <c r="C850" s="49"/>
      <c r="D850" s="34"/>
      <c r="E850" s="50"/>
      <c r="F850" s="34"/>
      <c r="G850" s="34"/>
      <c r="H850" s="34"/>
      <c r="I850" s="34"/>
      <c r="J850" s="34"/>
      <c r="K850" s="51"/>
      <c r="L850" s="34"/>
      <c r="M850" s="52"/>
      <c r="N850" s="34"/>
      <c r="O850" s="34"/>
      <c r="P850" s="53"/>
      <c r="Q850" s="53"/>
      <c r="R850" s="54"/>
      <c r="S850" s="53"/>
      <c r="T850" s="55"/>
      <c r="U850" s="34"/>
      <c r="V850" s="34"/>
      <c r="W850" s="34"/>
      <c r="X850" s="34"/>
      <c r="Y850" s="56"/>
      <c r="Z850" s="57"/>
      <c r="AA850" s="58"/>
      <c r="AB850" s="31"/>
    </row>
    <row r="851" ht="24.0" customHeight="1">
      <c r="A851" s="47"/>
      <c r="B851" s="48"/>
      <c r="C851" s="49"/>
      <c r="D851" s="34"/>
      <c r="E851" s="50"/>
      <c r="F851" s="34"/>
      <c r="G851" s="34"/>
      <c r="H851" s="34"/>
      <c r="I851" s="34"/>
      <c r="J851" s="34"/>
      <c r="K851" s="51"/>
      <c r="L851" s="34"/>
      <c r="M851" s="52"/>
      <c r="N851" s="34"/>
      <c r="O851" s="34"/>
      <c r="P851" s="53"/>
      <c r="Q851" s="53"/>
      <c r="R851" s="54"/>
      <c r="S851" s="53"/>
      <c r="T851" s="55"/>
      <c r="U851" s="34"/>
      <c r="V851" s="34"/>
      <c r="W851" s="34"/>
      <c r="X851" s="34"/>
      <c r="Y851" s="56"/>
      <c r="Z851" s="57"/>
      <c r="AA851" s="58"/>
      <c r="AB851" s="31"/>
    </row>
    <row r="852" ht="24.0" customHeight="1">
      <c r="A852" s="47"/>
      <c r="B852" s="48"/>
      <c r="C852" s="49"/>
      <c r="D852" s="34"/>
      <c r="E852" s="50"/>
      <c r="F852" s="34"/>
      <c r="G852" s="34"/>
      <c r="H852" s="34"/>
      <c r="I852" s="34"/>
      <c r="J852" s="34"/>
      <c r="K852" s="51"/>
      <c r="L852" s="34"/>
      <c r="M852" s="52"/>
      <c r="N852" s="34"/>
      <c r="O852" s="34"/>
      <c r="P852" s="53"/>
      <c r="Q852" s="53"/>
      <c r="R852" s="54"/>
      <c r="S852" s="53"/>
      <c r="T852" s="55"/>
      <c r="U852" s="34"/>
      <c r="V852" s="34"/>
      <c r="W852" s="34"/>
      <c r="X852" s="34"/>
      <c r="Y852" s="56"/>
      <c r="Z852" s="57"/>
      <c r="AA852" s="58"/>
      <c r="AB852" s="31"/>
    </row>
    <row r="853" ht="24.0" customHeight="1">
      <c r="A853" s="47"/>
      <c r="B853" s="48"/>
      <c r="C853" s="49"/>
      <c r="D853" s="34"/>
      <c r="E853" s="50"/>
      <c r="F853" s="34"/>
      <c r="G853" s="34"/>
      <c r="H853" s="34"/>
      <c r="I853" s="34"/>
      <c r="J853" s="34"/>
      <c r="K853" s="51"/>
      <c r="L853" s="34"/>
      <c r="M853" s="52"/>
      <c r="N853" s="34"/>
      <c r="O853" s="34"/>
      <c r="P853" s="53"/>
      <c r="Q853" s="53"/>
      <c r="R853" s="54"/>
      <c r="S853" s="53"/>
      <c r="T853" s="55"/>
      <c r="U853" s="34"/>
      <c r="V853" s="34"/>
      <c r="W853" s="34"/>
      <c r="X853" s="34"/>
      <c r="Y853" s="56"/>
      <c r="Z853" s="57"/>
      <c r="AA853" s="58"/>
      <c r="AB853" s="31"/>
    </row>
    <row r="854" ht="24.0" customHeight="1">
      <c r="A854" s="47"/>
      <c r="B854" s="48"/>
      <c r="C854" s="49"/>
      <c r="D854" s="34"/>
      <c r="E854" s="50"/>
      <c r="F854" s="34"/>
      <c r="G854" s="34"/>
      <c r="H854" s="34"/>
      <c r="I854" s="34"/>
      <c r="J854" s="34"/>
      <c r="K854" s="51"/>
      <c r="L854" s="34"/>
      <c r="M854" s="52"/>
      <c r="N854" s="34"/>
      <c r="O854" s="34"/>
      <c r="P854" s="53"/>
      <c r="Q854" s="53"/>
      <c r="R854" s="54"/>
      <c r="S854" s="53"/>
      <c r="T854" s="55"/>
      <c r="U854" s="34"/>
      <c r="V854" s="34"/>
      <c r="W854" s="34"/>
      <c r="X854" s="34"/>
      <c r="Y854" s="56"/>
      <c r="Z854" s="57"/>
      <c r="AA854" s="58"/>
      <c r="AB854" s="31"/>
    </row>
    <row r="855" ht="24.0" customHeight="1">
      <c r="A855" s="47"/>
      <c r="B855" s="48"/>
      <c r="C855" s="49"/>
      <c r="D855" s="34"/>
      <c r="E855" s="50"/>
      <c r="F855" s="34"/>
      <c r="G855" s="34"/>
      <c r="H855" s="34"/>
      <c r="I855" s="34"/>
      <c r="J855" s="34"/>
      <c r="K855" s="51"/>
      <c r="L855" s="34"/>
      <c r="M855" s="52"/>
      <c r="N855" s="34"/>
      <c r="O855" s="34"/>
      <c r="P855" s="53"/>
      <c r="Q855" s="53"/>
      <c r="R855" s="54"/>
      <c r="S855" s="53"/>
      <c r="T855" s="55"/>
      <c r="U855" s="34"/>
      <c r="V855" s="34"/>
      <c r="W855" s="34"/>
      <c r="X855" s="34"/>
      <c r="Y855" s="56"/>
      <c r="Z855" s="57"/>
      <c r="AA855" s="58"/>
      <c r="AB855" s="31"/>
    </row>
    <row r="856" ht="24.0" customHeight="1">
      <c r="A856" s="47"/>
      <c r="B856" s="48"/>
      <c r="C856" s="49"/>
      <c r="D856" s="34"/>
      <c r="E856" s="50"/>
      <c r="F856" s="34"/>
      <c r="G856" s="34"/>
      <c r="H856" s="34"/>
      <c r="I856" s="34"/>
      <c r="J856" s="34"/>
      <c r="K856" s="51"/>
      <c r="L856" s="34"/>
      <c r="M856" s="52"/>
      <c r="N856" s="34"/>
      <c r="O856" s="34"/>
      <c r="P856" s="53"/>
      <c r="Q856" s="53"/>
      <c r="R856" s="54"/>
      <c r="S856" s="53"/>
      <c r="T856" s="55"/>
      <c r="U856" s="34"/>
      <c r="V856" s="34"/>
      <c r="W856" s="34"/>
      <c r="X856" s="34"/>
      <c r="Y856" s="56"/>
      <c r="Z856" s="57"/>
      <c r="AA856" s="58"/>
      <c r="AB856" s="31"/>
    </row>
    <row r="857" ht="24.0" customHeight="1">
      <c r="A857" s="47"/>
      <c r="B857" s="48"/>
      <c r="C857" s="49"/>
      <c r="D857" s="34"/>
      <c r="E857" s="50"/>
      <c r="F857" s="34"/>
      <c r="G857" s="34"/>
      <c r="H857" s="34"/>
      <c r="I857" s="34"/>
      <c r="J857" s="34"/>
      <c r="K857" s="51"/>
      <c r="L857" s="34"/>
      <c r="M857" s="52"/>
      <c r="N857" s="34"/>
      <c r="O857" s="34"/>
      <c r="P857" s="53"/>
      <c r="Q857" s="53"/>
      <c r="R857" s="54"/>
      <c r="S857" s="53"/>
      <c r="T857" s="55"/>
      <c r="U857" s="34"/>
      <c r="V857" s="34"/>
      <c r="W857" s="34"/>
      <c r="X857" s="34"/>
      <c r="Y857" s="56"/>
      <c r="Z857" s="57"/>
      <c r="AA857" s="58"/>
      <c r="AB857" s="31"/>
    </row>
    <row r="858" ht="24.0" customHeight="1">
      <c r="A858" s="47"/>
      <c r="B858" s="48"/>
      <c r="C858" s="49"/>
      <c r="D858" s="34"/>
      <c r="E858" s="50"/>
      <c r="F858" s="34"/>
      <c r="G858" s="34"/>
      <c r="H858" s="34"/>
      <c r="I858" s="34"/>
      <c r="J858" s="34"/>
      <c r="K858" s="51"/>
      <c r="L858" s="34"/>
      <c r="M858" s="52"/>
      <c r="N858" s="34"/>
      <c r="O858" s="34"/>
      <c r="P858" s="53"/>
      <c r="Q858" s="53"/>
      <c r="R858" s="54"/>
      <c r="S858" s="53"/>
      <c r="T858" s="55"/>
      <c r="U858" s="34"/>
      <c r="V858" s="34"/>
      <c r="W858" s="34"/>
      <c r="X858" s="34"/>
      <c r="Y858" s="56"/>
      <c r="Z858" s="57"/>
      <c r="AA858" s="58"/>
      <c r="AB858" s="31"/>
    </row>
    <row r="859" ht="24.0" customHeight="1">
      <c r="A859" s="47"/>
      <c r="B859" s="48"/>
      <c r="C859" s="49"/>
      <c r="D859" s="34"/>
      <c r="E859" s="50"/>
      <c r="F859" s="34"/>
      <c r="G859" s="34"/>
      <c r="H859" s="34"/>
      <c r="I859" s="34"/>
      <c r="J859" s="34"/>
      <c r="K859" s="51"/>
      <c r="L859" s="34"/>
      <c r="M859" s="52"/>
      <c r="N859" s="34"/>
      <c r="O859" s="34"/>
      <c r="P859" s="53"/>
      <c r="Q859" s="53"/>
      <c r="R859" s="54"/>
      <c r="S859" s="53"/>
      <c r="T859" s="55"/>
      <c r="U859" s="34"/>
      <c r="V859" s="34"/>
      <c r="W859" s="34"/>
      <c r="X859" s="34"/>
      <c r="Y859" s="56"/>
      <c r="Z859" s="57"/>
      <c r="AA859" s="58"/>
      <c r="AB859" s="31"/>
    </row>
    <row r="860" ht="24.0" customHeight="1">
      <c r="A860" s="47"/>
      <c r="B860" s="48"/>
      <c r="C860" s="49"/>
      <c r="D860" s="34"/>
      <c r="E860" s="50"/>
      <c r="F860" s="34"/>
      <c r="G860" s="34"/>
      <c r="H860" s="34"/>
      <c r="I860" s="34"/>
      <c r="J860" s="34"/>
      <c r="K860" s="51"/>
      <c r="L860" s="34"/>
      <c r="M860" s="52"/>
      <c r="N860" s="34"/>
      <c r="O860" s="34"/>
      <c r="P860" s="53"/>
      <c r="Q860" s="53"/>
      <c r="R860" s="54"/>
      <c r="S860" s="53"/>
      <c r="T860" s="55"/>
      <c r="U860" s="34"/>
      <c r="V860" s="34"/>
      <c r="W860" s="34"/>
      <c r="X860" s="34"/>
      <c r="Y860" s="56"/>
      <c r="Z860" s="57"/>
      <c r="AA860" s="58"/>
      <c r="AB860" s="31"/>
    </row>
    <row r="861" ht="24.0" customHeight="1">
      <c r="A861" s="47"/>
      <c r="B861" s="48"/>
      <c r="C861" s="49"/>
      <c r="D861" s="34"/>
      <c r="E861" s="50"/>
      <c r="F861" s="34"/>
      <c r="G861" s="34"/>
      <c r="H861" s="34"/>
      <c r="I861" s="34"/>
      <c r="J861" s="34"/>
      <c r="K861" s="51"/>
      <c r="L861" s="34"/>
      <c r="M861" s="52"/>
      <c r="N861" s="34"/>
      <c r="O861" s="34"/>
      <c r="P861" s="53"/>
      <c r="Q861" s="53"/>
      <c r="R861" s="54"/>
      <c r="S861" s="53"/>
      <c r="T861" s="55"/>
      <c r="U861" s="34"/>
      <c r="V861" s="34"/>
      <c r="W861" s="34"/>
      <c r="X861" s="34"/>
      <c r="Y861" s="56"/>
      <c r="Z861" s="57"/>
      <c r="AA861" s="58"/>
      <c r="AB861" s="31"/>
    </row>
    <row r="862" ht="24.0" customHeight="1">
      <c r="A862" s="47"/>
      <c r="B862" s="48"/>
      <c r="C862" s="49"/>
      <c r="D862" s="34"/>
      <c r="E862" s="50"/>
      <c r="F862" s="34"/>
      <c r="G862" s="34"/>
      <c r="H862" s="34"/>
      <c r="I862" s="34"/>
      <c r="J862" s="34"/>
      <c r="K862" s="51"/>
      <c r="L862" s="34"/>
      <c r="M862" s="52"/>
      <c r="N862" s="34"/>
      <c r="O862" s="34"/>
      <c r="P862" s="53"/>
      <c r="Q862" s="53"/>
      <c r="R862" s="54"/>
      <c r="S862" s="53"/>
      <c r="T862" s="55"/>
      <c r="U862" s="34"/>
      <c r="V862" s="34"/>
      <c r="W862" s="34"/>
      <c r="X862" s="34"/>
      <c r="Y862" s="56"/>
      <c r="Z862" s="57"/>
      <c r="AA862" s="58"/>
      <c r="AB862" s="31"/>
    </row>
    <row r="863" ht="24.0" customHeight="1">
      <c r="A863" s="47"/>
      <c r="B863" s="48"/>
      <c r="C863" s="49"/>
      <c r="D863" s="34"/>
      <c r="E863" s="50"/>
      <c r="F863" s="34"/>
      <c r="G863" s="34"/>
      <c r="H863" s="34"/>
      <c r="I863" s="34"/>
      <c r="J863" s="34"/>
      <c r="K863" s="51"/>
      <c r="L863" s="34"/>
      <c r="M863" s="52"/>
      <c r="N863" s="34"/>
      <c r="O863" s="34"/>
      <c r="P863" s="53"/>
      <c r="Q863" s="53"/>
      <c r="R863" s="54"/>
      <c r="S863" s="53"/>
      <c r="T863" s="55"/>
      <c r="U863" s="34"/>
      <c r="V863" s="34"/>
      <c r="W863" s="34"/>
      <c r="X863" s="34"/>
      <c r="Y863" s="56"/>
      <c r="Z863" s="57"/>
      <c r="AA863" s="58"/>
      <c r="AB863" s="31"/>
    </row>
    <row r="864" ht="24.0" customHeight="1">
      <c r="A864" s="47"/>
      <c r="B864" s="48"/>
      <c r="C864" s="49"/>
      <c r="D864" s="34"/>
      <c r="E864" s="50"/>
      <c r="F864" s="34"/>
      <c r="G864" s="34"/>
      <c r="H864" s="34"/>
      <c r="I864" s="34"/>
      <c r="J864" s="34"/>
      <c r="K864" s="51"/>
      <c r="L864" s="34"/>
      <c r="M864" s="52"/>
      <c r="N864" s="34"/>
      <c r="O864" s="34"/>
      <c r="P864" s="53"/>
      <c r="Q864" s="53"/>
      <c r="R864" s="54"/>
      <c r="S864" s="53"/>
      <c r="T864" s="55"/>
      <c r="U864" s="34"/>
      <c r="V864" s="34"/>
      <c r="W864" s="34"/>
      <c r="X864" s="34"/>
      <c r="Y864" s="56"/>
      <c r="Z864" s="57"/>
      <c r="AA864" s="58"/>
      <c r="AB864" s="31"/>
    </row>
    <row r="865" ht="24.0" customHeight="1">
      <c r="A865" s="47"/>
      <c r="B865" s="48"/>
      <c r="C865" s="49"/>
      <c r="D865" s="34"/>
      <c r="E865" s="50"/>
      <c r="F865" s="34"/>
      <c r="G865" s="34"/>
      <c r="H865" s="34"/>
      <c r="I865" s="34"/>
      <c r="J865" s="34"/>
      <c r="K865" s="51"/>
      <c r="L865" s="34"/>
      <c r="M865" s="52"/>
      <c r="N865" s="34"/>
      <c r="O865" s="34"/>
      <c r="P865" s="53"/>
      <c r="Q865" s="53"/>
      <c r="R865" s="54"/>
      <c r="S865" s="53"/>
      <c r="T865" s="55"/>
      <c r="U865" s="34"/>
      <c r="V865" s="34"/>
      <c r="W865" s="34"/>
      <c r="X865" s="34"/>
      <c r="Y865" s="56"/>
      <c r="Z865" s="57"/>
      <c r="AA865" s="58"/>
      <c r="AB865" s="31"/>
    </row>
    <row r="866" ht="24.0" customHeight="1">
      <c r="A866" s="47"/>
      <c r="B866" s="48"/>
      <c r="C866" s="49"/>
      <c r="D866" s="34"/>
      <c r="E866" s="50"/>
      <c r="F866" s="34"/>
      <c r="G866" s="34"/>
      <c r="H866" s="34"/>
      <c r="I866" s="34"/>
      <c r="J866" s="34"/>
      <c r="K866" s="51"/>
      <c r="L866" s="34"/>
      <c r="M866" s="52"/>
      <c r="N866" s="34"/>
      <c r="O866" s="34"/>
      <c r="P866" s="53"/>
      <c r="Q866" s="53"/>
      <c r="R866" s="54"/>
      <c r="S866" s="53"/>
      <c r="T866" s="55"/>
      <c r="U866" s="34"/>
      <c r="V866" s="34"/>
      <c r="W866" s="34"/>
      <c r="X866" s="34"/>
      <c r="Y866" s="56"/>
      <c r="Z866" s="57"/>
      <c r="AA866" s="58"/>
      <c r="AB866" s="31"/>
    </row>
    <row r="867" ht="24.0" customHeight="1">
      <c r="A867" s="47"/>
      <c r="B867" s="48"/>
      <c r="C867" s="49"/>
      <c r="D867" s="34"/>
      <c r="E867" s="50"/>
      <c r="F867" s="34"/>
      <c r="G867" s="34"/>
      <c r="H867" s="34"/>
      <c r="I867" s="34"/>
      <c r="J867" s="34"/>
      <c r="K867" s="51"/>
      <c r="L867" s="34"/>
      <c r="M867" s="52"/>
      <c r="N867" s="34"/>
      <c r="O867" s="34"/>
      <c r="P867" s="53"/>
      <c r="Q867" s="53"/>
      <c r="R867" s="54"/>
      <c r="S867" s="53"/>
      <c r="T867" s="55"/>
      <c r="U867" s="34"/>
      <c r="V867" s="34"/>
      <c r="W867" s="34"/>
      <c r="X867" s="34"/>
      <c r="Y867" s="56"/>
      <c r="Z867" s="57"/>
      <c r="AA867" s="58"/>
      <c r="AB867" s="31"/>
    </row>
    <row r="868" ht="24.0" customHeight="1">
      <c r="A868" s="47"/>
      <c r="B868" s="48"/>
      <c r="C868" s="49"/>
      <c r="D868" s="34"/>
      <c r="E868" s="50"/>
      <c r="F868" s="34"/>
      <c r="G868" s="34"/>
      <c r="H868" s="34"/>
      <c r="I868" s="34"/>
      <c r="J868" s="34"/>
      <c r="K868" s="51"/>
      <c r="L868" s="34"/>
      <c r="M868" s="52"/>
      <c r="N868" s="34"/>
      <c r="O868" s="34"/>
      <c r="P868" s="53"/>
      <c r="Q868" s="53"/>
      <c r="R868" s="54"/>
      <c r="S868" s="53"/>
      <c r="T868" s="55"/>
      <c r="U868" s="34"/>
      <c r="V868" s="34"/>
      <c r="W868" s="34"/>
      <c r="X868" s="34"/>
      <c r="Y868" s="56"/>
      <c r="Z868" s="57"/>
      <c r="AA868" s="58"/>
      <c r="AB868" s="31"/>
    </row>
    <row r="869" ht="24.0" customHeight="1">
      <c r="A869" s="47"/>
      <c r="B869" s="48"/>
      <c r="C869" s="49"/>
      <c r="D869" s="34"/>
      <c r="E869" s="50"/>
      <c r="F869" s="34"/>
      <c r="G869" s="34"/>
      <c r="H869" s="34"/>
      <c r="I869" s="34"/>
      <c r="J869" s="34"/>
      <c r="K869" s="51"/>
      <c r="L869" s="34"/>
      <c r="M869" s="52"/>
      <c r="N869" s="34"/>
      <c r="O869" s="34"/>
      <c r="P869" s="53"/>
      <c r="Q869" s="53"/>
      <c r="R869" s="54"/>
      <c r="S869" s="53"/>
      <c r="T869" s="55"/>
      <c r="U869" s="34"/>
      <c r="V869" s="34"/>
      <c r="W869" s="34"/>
      <c r="X869" s="34"/>
      <c r="Y869" s="56"/>
      <c r="Z869" s="57"/>
      <c r="AA869" s="58"/>
      <c r="AB869" s="31"/>
    </row>
    <row r="870" ht="24.0" customHeight="1">
      <c r="A870" s="47"/>
      <c r="B870" s="48"/>
      <c r="C870" s="49"/>
      <c r="D870" s="34"/>
      <c r="E870" s="50"/>
      <c r="F870" s="34"/>
      <c r="G870" s="34"/>
      <c r="H870" s="34"/>
      <c r="I870" s="34"/>
      <c r="J870" s="34"/>
      <c r="K870" s="51"/>
      <c r="L870" s="34"/>
      <c r="M870" s="52"/>
      <c r="N870" s="34"/>
      <c r="O870" s="34"/>
      <c r="P870" s="53"/>
      <c r="Q870" s="53"/>
      <c r="R870" s="54"/>
      <c r="S870" s="53"/>
      <c r="T870" s="55"/>
      <c r="U870" s="34"/>
      <c r="V870" s="34"/>
      <c r="W870" s="34"/>
      <c r="X870" s="34"/>
      <c r="Y870" s="56"/>
      <c r="Z870" s="57"/>
      <c r="AA870" s="58"/>
      <c r="AB870" s="31"/>
    </row>
    <row r="871" ht="24.0" customHeight="1">
      <c r="A871" s="47"/>
      <c r="B871" s="48"/>
      <c r="C871" s="49"/>
      <c r="D871" s="34"/>
      <c r="E871" s="50"/>
      <c r="F871" s="34"/>
      <c r="G871" s="34"/>
      <c r="H871" s="34"/>
      <c r="I871" s="34"/>
      <c r="J871" s="34"/>
      <c r="K871" s="51"/>
      <c r="L871" s="34"/>
      <c r="M871" s="52"/>
      <c r="N871" s="34"/>
      <c r="O871" s="34"/>
      <c r="P871" s="53"/>
      <c r="Q871" s="53"/>
      <c r="R871" s="54"/>
      <c r="S871" s="53"/>
      <c r="T871" s="55"/>
      <c r="U871" s="34"/>
      <c r="V871" s="34"/>
      <c r="W871" s="34"/>
      <c r="X871" s="34"/>
      <c r="Y871" s="56"/>
      <c r="Z871" s="57"/>
      <c r="AA871" s="58"/>
      <c r="AB871" s="31"/>
    </row>
    <row r="872" ht="24.0" customHeight="1">
      <c r="A872" s="47"/>
      <c r="B872" s="48"/>
      <c r="C872" s="49"/>
      <c r="D872" s="34"/>
      <c r="E872" s="50"/>
      <c r="F872" s="34"/>
      <c r="G872" s="34"/>
      <c r="H872" s="34"/>
      <c r="I872" s="34"/>
      <c r="J872" s="34"/>
      <c r="K872" s="51"/>
      <c r="L872" s="34"/>
      <c r="M872" s="52"/>
      <c r="N872" s="34"/>
      <c r="O872" s="34"/>
      <c r="P872" s="53"/>
      <c r="Q872" s="53"/>
      <c r="R872" s="54"/>
      <c r="S872" s="53"/>
      <c r="T872" s="55"/>
      <c r="U872" s="34"/>
      <c r="V872" s="34"/>
      <c r="W872" s="34"/>
      <c r="X872" s="34"/>
      <c r="Y872" s="56"/>
      <c r="Z872" s="57"/>
      <c r="AA872" s="58"/>
      <c r="AB872" s="31"/>
    </row>
    <row r="873" ht="24.0" customHeight="1">
      <c r="A873" s="47"/>
      <c r="B873" s="48"/>
      <c r="C873" s="49"/>
      <c r="D873" s="34"/>
      <c r="E873" s="50"/>
      <c r="F873" s="34"/>
      <c r="G873" s="34"/>
      <c r="H873" s="34"/>
      <c r="I873" s="34"/>
      <c r="J873" s="34"/>
      <c r="K873" s="51"/>
      <c r="L873" s="34"/>
      <c r="M873" s="52"/>
      <c r="N873" s="34"/>
      <c r="O873" s="34"/>
      <c r="P873" s="53"/>
      <c r="Q873" s="53"/>
      <c r="R873" s="54"/>
      <c r="S873" s="53"/>
      <c r="T873" s="55"/>
      <c r="U873" s="34"/>
      <c r="V873" s="34"/>
      <c r="W873" s="34"/>
      <c r="X873" s="34"/>
      <c r="Y873" s="56"/>
      <c r="Z873" s="57"/>
      <c r="AA873" s="58"/>
      <c r="AB873" s="31"/>
    </row>
    <row r="874" ht="24.0" customHeight="1">
      <c r="A874" s="47"/>
      <c r="B874" s="48"/>
      <c r="C874" s="49"/>
      <c r="D874" s="34"/>
      <c r="E874" s="50"/>
      <c r="F874" s="34"/>
      <c r="G874" s="34"/>
      <c r="H874" s="34"/>
      <c r="I874" s="34"/>
      <c r="J874" s="34"/>
      <c r="K874" s="51"/>
      <c r="L874" s="34"/>
      <c r="M874" s="52"/>
      <c r="N874" s="34"/>
      <c r="O874" s="34"/>
      <c r="P874" s="53"/>
      <c r="Q874" s="53"/>
      <c r="R874" s="54"/>
      <c r="S874" s="53"/>
      <c r="T874" s="55"/>
      <c r="U874" s="34"/>
      <c r="V874" s="34"/>
      <c r="W874" s="34"/>
      <c r="X874" s="34"/>
      <c r="Y874" s="56"/>
      <c r="Z874" s="57"/>
      <c r="AA874" s="58"/>
      <c r="AB874" s="31"/>
    </row>
    <row r="875" ht="24.0" customHeight="1">
      <c r="A875" s="47"/>
      <c r="B875" s="48"/>
      <c r="C875" s="49"/>
      <c r="D875" s="34"/>
      <c r="E875" s="50"/>
      <c r="F875" s="34"/>
      <c r="G875" s="34"/>
      <c r="H875" s="34"/>
      <c r="I875" s="34"/>
      <c r="J875" s="34"/>
      <c r="K875" s="51"/>
      <c r="L875" s="34"/>
      <c r="M875" s="52"/>
      <c r="N875" s="34"/>
      <c r="O875" s="34"/>
      <c r="P875" s="53"/>
      <c r="Q875" s="53"/>
      <c r="R875" s="54"/>
      <c r="S875" s="53"/>
      <c r="T875" s="55"/>
      <c r="U875" s="34"/>
      <c r="V875" s="34"/>
      <c r="W875" s="34"/>
      <c r="X875" s="34"/>
      <c r="Y875" s="56"/>
      <c r="Z875" s="57"/>
      <c r="AA875" s="58"/>
      <c r="AB875" s="31"/>
    </row>
    <row r="876" ht="24.0" customHeight="1">
      <c r="A876" s="47"/>
      <c r="B876" s="48"/>
      <c r="C876" s="49"/>
      <c r="D876" s="34"/>
      <c r="E876" s="50"/>
      <c r="F876" s="34"/>
      <c r="G876" s="34"/>
      <c r="H876" s="34"/>
      <c r="I876" s="34"/>
      <c r="J876" s="34"/>
      <c r="K876" s="51"/>
      <c r="L876" s="34"/>
      <c r="M876" s="52"/>
      <c r="N876" s="34"/>
      <c r="O876" s="34"/>
      <c r="P876" s="53"/>
      <c r="Q876" s="53"/>
      <c r="R876" s="54"/>
      <c r="S876" s="53"/>
      <c r="T876" s="55"/>
      <c r="U876" s="34"/>
      <c r="V876" s="34"/>
      <c r="W876" s="34"/>
      <c r="X876" s="34"/>
      <c r="Y876" s="56"/>
      <c r="Z876" s="57"/>
      <c r="AA876" s="58"/>
      <c r="AB876" s="31"/>
    </row>
    <row r="877" ht="24.0" customHeight="1">
      <c r="A877" s="47"/>
      <c r="B877" s="48"/>
      <c r="C877" s="49"/>
      <c r="D877" s="34"/>
      <c r="E877" s="50"/>
      <c r="F877" s="34"/>
      <c r="G877" s="34"/>
      <c r="H877" s="34"/>
      <c r="I877" s="34"/>
      <c r="J877" s="34"/>
      <c r="K877" s="51"/>
      <c r="L877" s="34"/>
      <c r="M877" s="52"/>
      <c r="N877" s="34"/>
      <c r="O877" s="34"/>
      <c r="P877" s="53"/>
      <c r="Q877" s="53"/>
      <c r="R877" s="54"/>
      <c r="S877" s="53"/>
      <c r="T877" s="55"/>
      <c r="U877" s="34"/>
      <c r="V877" s="34"/>
      <c r="W877" s="34"/>
      <c r="X877" s="34"/>
      <c r="Y877" s="56"/>
      <c r="Z877" s="57"/>
      <c r="AA877" s="58"/>
      <c r="AB877" s="31"/>
    </row>
    <row r="878" ht="24.0" customHeight="1">
      <c r="A878" s="47"/>
      <c r="B878" s="48"/>
      <c r="C878" s="49"/>
      <c r="D878" s="34"/>
      <c r="E878" s="50"/>
      <c r="F878" s="34"/>
      <c r="G878" s="34"/>
      <c r="H878" s="34"/>
      <c r="I878" s="34"/>
      <c r="J878" s="34"/>
      <c r="K878" s="51"/>
      <c r="L878" s="34"/>
      <c r="M878" s="52"/>
      <c r="N878" s="34"/>
      <c r="O878" s="34"/>
      <c r="P878" s="53"/>
      <c r="Q878" s="53"/>
      <c r="R878" s="54"/>
      <c r="S878" s="53"/>
      <c r="T878" s="55"/>
      <c r="U878" s="34"/>
      <c r="V878" s="34"/>
      <c r="W878" s="34"/>
      <c r="X878" s="34"/>
      <c r="Y878" s="56"/>
      <c r="Z878" s="57"/>
      <c r="AA878" s="58"/>
      <c r="AB878" s="31"/>
    </row>
    <row r="879" ht="24.0" customHeight="1">
      <c r="A879" s="47"/>
      <c r="B879" s="48"/>
      <c r="C879" s="49"/>
      <c r="D879" s="34"/>
      <c r="E879" s="50"/>
      <c r="F879" s="34"/>
      <c r="G879" s="34"/>
      <c r="H879" s="34"/>
      <c r="I879" s="34"/>
      <c r="J879" s="34"/>
      <c r="K879" s="51"/>
      <c r="L879" s="34"/>
      <c r="M879" s="52"/>
      <c r="N879" s="34"/>
      <c r="O879" s="34"/>
      <c r="P879" s="53"/>
      <c r="Q879" s="53"/>
      <c r="R879" s="54"/>
      <c r="S879" s="53"/>
      <c r="T879" s="55"/>
      <c r="U879" s="34"/>
      <c r="V879" s="34"/>
      <c r="W879" s="34"/>
      <c r="X879" s="34"/>
      <c r="Y879" s="56"/>
      <c r="Z879" s="57"/>
      <c r="AA879" s="58"/>
      <c r="AB879" s="31"/>
    </row>
    <row r="880" ht="24.0" customHeight="1">
      <c r="A880" s="47"/>
      <c r="B880" s="48"/>
      <c r="C880" s="49"/>
      <c r="D880" s="34"/>
      <c r="E880" s="50"/>
      <c r="F880" s="34"/>
      <c r="G880" s="34"/>
      <c r="H880" s="34"/>
      <c r="I880" s="34"/>
      <c r="J880" s="34"/>
      <c r="K880" s="51"/>
      <c r="L880" s="34"/>
      <c r="M880" s="52"/>
      <c r="N880" s="34"/>
      <c r="O880" s="34"/>
      <c r="P880" s="53"/>
      <c r="Q880" s="53"/>
      <c r="R880" s="54"/>
      <c r="S880" s="53"/>
      <c r="T880" s="55"/>
      <c r="U880" s="34"/>
      <c r="V880" s="34"/>
      <c r="W880" s="34"/>
      <c r="X880" s="34"/>
      <c r="Y880" s="56"/>
      <c r="Z880" s="57"/>
      <c r="AA880" s="58"/>
      <c r="AB880" s="31"/>
    </row>
    <row r="881" ht="24.0" customHeight="1">
      <c r="A881" s="47"/>
      <c r="B881" s="48"/>
      <c r="C881" s="49"/>
      <c r="D881" s="34"/>
      <c r="E881" s="50"/>
      <c r="F881" s="34"/>
      <c r="G881" s="34"/>
      <c r="H881" s="34"/>
      <c r="I881" s="34"/>
      <c r="J881" s="34"/>
      <c r="K881" s="51"/>
      <c r="L881" s="34"/>
      <c r="M881" s="52"/>
      <c r="N881" s="34"/>
      <c r="O881" s="34"/>
      <c r="P881" s="53"/>
      <c r="Q881" s="53"/>
      <c r="R881" s="54"/>
      <c r="S881" s="53"/>
      <c r="T881" s="55"/>
      <c r="U881" s="34"/>
      <c r="V881" s="34"/>
      <c r="W881" s="34"/>
      <c r="X881" s="34"/>
      <c r="Y881" s="56"/>
      <c r="Z881" s="57"/>
      <c r="AA881" s="58"/>
      <c r="AB881" s="31"/>
    </row>
    <row r="882" ht="24.0" customHeight="1">
      <c r="A882" s="47"/>
      <c r="B882" s="48"/>
      <c r="C882" s="49"/>
      <c r="D882" s="34"/>
      <c r="E882" s="50"/>
      <c r="F882" s="34"/>
      <c r="G882" s="34"/>
      <c r="H882" s="34"/>
      <c r="I882" s="34"/>
      <c r="J882" s="34"/>
      <c r="K882" s="51"/>
      <c r="L882" s="34"/>
      <c r="M882" s="52"/>
      <c r="N882" s="34"/>
      <c r="O882" s="34"/>
      <c r="P882" s="53"/>
      <c r="Q882" s="53"/>
      <c r="R882" s="54"/>
      <c r="S882" s="53"/>
      <c r="T882" s="55"/>
      <c r="U882" s="34"/>
      <c r="V882" s="34"/>
      <c r="W882" s="34"/>
      <c r="X882" s="34"/>
      <c r="Y882" s="56"/>
      <c r="Z882" s="57"/>
      <c r="AA882" s="58"/>
      <c r="AB882" s="31"/>
    </row>
    <row r="883" ht="24.0" customHeight="1">
      <c r="A883" s="47"/>
      <c r="B883" s="48"/>
      <c r="C883" s="49"/>
      <c r="D883" s="34"/>
      <c r="E883" s="50"/>
      <c r="F883" s="34"/>
      <c r="G883" s="34"/>
      <c r="H883" s="34"/>
      <c r="I883" s="34"/>
      <c r="J883" s="34"/>
      <c r="K883" s="51"/>
      <c r="L883" s="34"/>
      <c r="M883" s="52"/>
      <c r="N883" s="34"/>
      <c r="O883" s="34"/>
      <c r="P883" s="53"/>
      <c r="Q883" s="53"/>
      <c r="R883" s="54"/>
      <c r="S883" s="53"/>
      <c r="T883" s="55"/>
      <c r="U883" s="34"/>
      <c r="V883" s="34"/>
      <c r="W883" s="34"/>
      <c r="X883" s="34"/>
      <c r="Y883" s="56"/>
      <c r="Z883" s="57"/>
      <c r="AA883" s="58"/>
      <c r="AB883" s="31"/>
    </row>
    <row r="884" ht="24.0" customHeight="1">
      <c r="A884" s="47"/>
      <c r="B884" s="48"/>
      <c r="C884" s="49"/>
      <c r="D884" s="34"/>
      <c r="E884" s="50"/>
      <c r="F884" s="34"/>
      <c r="G884" s="34"/>
      <c r="H884" s="34"/>
      <c r="I884" s="34"/>
      <c r="J884" s="34"/>
      <c r="K884" s="51"/>
      <c r="L884" s="34"/>
      <c r="M884" s="52"/>
      <c r="N884" s="34"/>
      <c r="O884" s="34"/>
      <c r="P884" s="53"/>
      <c r="Q884" s="53"/>
      <c r="R884" s="54"/>
      <c r="S884" s="53"/>
      <c r="T884" s="55"/>
      <c r="U884" s="34"/>
      <c r="V884" s="34"/>
      <c r="W884" s="34"/>
      <c r="X884" s="34"/>
      <c r="Y884" s="56"/>
      <c r="Z884" s="57"/>
      <c r="AA884" s="58"/>
      <c r="AB884" s="31"/>
    </row>
    <row r="885" ht="24.0" customHeight="1">
      <c r="A885" s="47"/>
      <c r="B885" s="48"/>
      <c r="C885" s="49"/>
      <c r="D885" s="34"/>
      <c r="E885" s="50"/>
      <c r="F885" s="34"/>
      <c r="G885" s="34"/>
      <c r="H885" s="34"/>
      <c r="I885" s="34"/>
      <c r="J885" s="34"/>
      <c r="K885" s="51"/>
      <c r="L885" s="34"/>
      <c r="M885" s="52"/>
      <c r="N885" s="34"/>
      <c r="O885" s="34"/>
      <c r="P885" s="53"/>
      <c r="Q885" s="53"/>
      <c r="R885" s="54"/>
      <c r="S885" s="53"/>
      <c r="T885" s="55"/>
      <c r="U885" s="34"/>
      <c r="V885" s="34"/>
      <c r="W885" s="34"/>
      <c r="X885" s="34"/>
      <c r="Y885" s="56"/>
      <c r="Z885" s="57"/>
      <c r="AA885" s="58"/>
      <c r="AB885" s="31"/>
    </row>
    <row r="886" ht="24.0" customHeight="1">
      <c r="A886" s="47"/>
      <c r="B886" s="48"/>
      <c r="C886" s="49"/>
      <c r="D886" s="34"/>
      <c r="E886" s="50"/>
      <c r="F886" s="34"/>
      <c r="G886" s="34"/>
      <c r="H886" s="34"/>
      <c r="I886" s="34"/>
      <c r="J886" s="34"/>
      <c r="K886" s="51"/>
      <c r="L886" s="34"/>
      <c r="M886" s="52"/>
      <c r="N886" s="34"/>
      <c r="O886" s="34"/>
      <c r="P886" s="53"/>
      <c r="Q886" s="53"/>
      <c r="R886" s="54"/>
      <c r="S886" s="53"/>
      <c r="T886" s="55"/>
      <c r="U886" s="34"/>
      <c r="V886" s="34"/>
      <c r="W886" s="34"/>
      <c r="X886" s="34"/>
      <c r="Y886" s="56"/>
      <c r="Z886" s="57"/>
      <c r="AA886" s="58"/>
      <c r="AB886" s="31"/>
    </row>
    <row r="887" ht="24.0" customHeight="1">
      <c r="A887" s="47"/>
      <c r="B887" s="48"/>
      <c r="C887" s="49"/>
      <c r="D887" s="34"/>
      <c r="E887" s="50"/>
      <c r="F887" s="34"/>
      <c r="G887" s="34"/>
      <c r="H887" s="34"/>
      <c r="I887" s="34"/>
      <c r="J887" s="34"/>
      <c r="K887" s="51"/>
      <c r="L887" s="34"/>
      <c r="M887" s="52"/>
      <c r="N887" s="34"/>
      <c r="O887" s="34"/>
      <c r="P887" s="53"/>
      <c r="Q887" s="53"/>
      <c r="R887" s="54"/>
      <c r="S887" s="53"/>
      <c r="T887" s="55"/>
      <c r="U887" s="34"/>
      <c r="V887" s="34"/>
      <c r="W887" s="34"/>
      <c r="X887" s="34"/>
      <c r="Y887" s="56"/>
      <c r="Z887" s="57"/>
      <c r="AA887" s="58"/>
      <c r="AB887" s="31"/>
    </row>
    <row r="888" ht="24.0" customHeight="1">
      <c r="A888" s="47"/>
      <c r="B888" s="48"/>
      <c r="C888" s="49"/>
      <c r="D888" s="34"/>
      <c r="E888" s="50"/>
      <c r="F888" s="34"/>
      <c r="G888" s="34"/>
      <c r="H888" s="34"/>
      <c r="I888" s="34"/>
      <c r="J888" s="34"/>
      <c r="K888" s="51"/>
      <c r="L888" s="34"/>
      <c r="M888" s="52"/>
      <c r="N888" s="34"/>
      <c r="O888" s="34"/>
      <c r="P888" s="53"/>
      <c r="Q888" s="53"/>
      <c r="R888" s="54"/>
      <c r="S888" s="53"/>
      <c r="T888" s="55"/>
      <c r="U888" s="34"/>
      <c r="V888" s="34"/>
      <c r="W888" s="34"/>
      <c r="X888" s="34"/>
      <c r="Y888" s="56"/>
      <c r="Z888" s="57"/>
      <c r="AA888" s="58"/>
      <c r="AB888" s="31"/>
    </row>
    <row r="889" ht="24.0" customHeight="1">
      <c r="A889" s="47"/>
      <c r="B889" s="48"/>
      <c r="C889" s="49"/>
      <c r="D889" s="34"/>
      <c r="E889" s="50"/>
      <c r="F889" s="34"/>
      <c r="G889" s="34"/>
      <c r="H889" s="34"/>
      <c r="I889" s="34"/>
      <c r="J889" s="34"/>
      <c r="K889" s="51"/>
      <c r="L889" s="34"/>
      <c r="M889" s="52"/>
      <c r="N889" s="34"/>
      <c r="O889" s="34"/>
      <c r="P889" s="53"/>
      <c r="Q889" s="53"/>
      <c r="R889" s="54"/>
      <c r="S889" s="53"/>
      <c r="T889" s="55"/>
      <c r="U889" s="34"/>
      <c r="V889" s="34"/>
      <c r="W889" s="34"/>
      <c r="X889" s="34"/>
      <c r="Y889" s="56"/>
      <c r="Z889" s="57"/>
      <c r="AA889" s="58"/>
      <c r="AB889" s="31"/>
    </row>
    <row r="890" ht="24.0" customHeight="1">
      <c r="A890" s="47"/>
      <c r="B890" s="48"/>
      <c r="C890" s="49"/>
      <c r="D890" s="34"/>
      <c r="E890" s="50"/>
      <c r="F890" s="34"/>
      <c r="G890" s="34"/>
      <c r="H890" s="34"/>
      <c r="I890" s="34"/>
      <c r="J890" s="34"/>
      <c r="K890" s="51"/>
      <c r="L890" s="34"/>
      <c r="M890" s="52"/>
      <c r="N890" s="34"/>
      <c r="O890" s="34"/>
      <c r="P890" s="53"/>
      <c r="Q890" s="53"/>
      <c r="R890" s="54"/>
      <c r="S890" s="53"/>
      <c r="T890" s="55"/>
      <c r="U890" s="34"/>
      <c r="V890" s="34"/>
      <c r="W890" s="34"/>
      <c r="X890" s="34"/>
      <c r="Y890" s="56"/>
      <c r="Z890" s="57"/>
      <c r="AA890" s="58"/>
      <c r="AB890" s="31"/>
    </row>
    <row r="891" ht="24.0" customHeight="1">
      <c r="A891" s="47"/>
      <c r="B891" s="48"/>
      <c r="C891" s="49"/>
      <c r="D891" s="34"/>
      <c r="E891" s="50"/>
      <c r="F891" s="34"/>
      <c r="G891" s="34"/>
      <c r="H891" s="34"/>
      <c r="I891" s="34"/>
      <c r="J891" s="34"/>
      <c r="K891" s="51"/>
      <c r="L891" s="34"/>
      <c r="M891" s="52"/>
      <c r="N891" s="34"/>
      <c r="O891" s="34"/>
      <c r="P891" s="53"/>
      <c r="Q891" s="53"/>
      <c r="R891" s="54"/>
      <c r="S891" s="53"/>
      <c r="T891" s="55"/>
      <c r="U891" s="34"/>
      <c r="V891" s="34"/>
      <c r="W891" s="34"/>
      <c r="X891" s="34"/>
      <c r="Y891" s="56"/>
      <c r="Z891" s="57"/>
      <c r="AA891" s="58"/>
      <c r="AB891" s="31"/>
    </row>
    <row r="892" ht="24.0" customHeight="1">
      <c r="A892" s="47"/>
      <c r="B892" s="48"/>
      <c r="C892" s="49"/>
      <c r="D892" s="34"/>
      <c r="E892" s="50"/>
      <c r="F892" s="34"/>
      <c r="G892" s="34"/>
      <c r="H892" s="34"/>
      <c r="I892" s="34"/>
      <c r="J892" s="34"/>
      <c r="K892" s="51"/>
      <c r="L892" s="34"/>
      <c r="M892" s="52"/>
      <c r="N892" s="34"/>
      <c r="O892" s="34"/>
      <c r="P892" s="53"/>
      <c r="Q892" s="53"/>
      <c r="R892" s="54"/>
      <c r="S892" s="53"/>
      <c r="T892" s="55"/>
      <c r="U892" s="34"/>
      <c r="V892" s="34"/>
      <c r="W892" s="34"/>
      <c r="X892" s="34"/>
      <c r="Y892" s="56"/>
      <c r="Z892" s="57"/>
      <c r="AA892" s="58"/>
      <c r="AB892" s="31"/>
    </row>
    <row r="893" ht="24.0" customHeight="1">
      <c r="A893" s="47"/>
      <c r="B893" s="48"/>
      <c r="C893" s="49"/>
      <c r="D893" s="34"/>
      <c r="E893" s="50"/>
      <c r="F893" s="34"/>
      <c r="G893" s="34"/>
      <c r="H893" s="34"/>
      <c r="I893" s="34"/>
      <c r="J893" s="34"/>
      <c r="K893" s="51"/>
      <c r="L893" s="34"/>
      <c r="M893" s="52"/>
      <c r="N893" s="34"/>
      <c r="O893" s="34"/>
      <c r="P893" s="53"/>
      <c r="Q893" s="53"/>
      <c r="R893" s="54"/>
      <c r="S893" s="53"/>
      <c r="T893" s="55"/>
      <c r="U893" s="34"/>
      <c r="V893" s="34"/>
      <c r="W893" s="34"/>
      <c r="X893" s="34"/>
      <c r="Y893" s="56"/>
      <c r="Z893" s="57"/>
      <c r="AA893" s="58"/>
      <c r="AB893" s="31"/>
    </row>
    <row r="894" ht="24.0" customHeight="1">
      <c r="A894" s="47"/>
      <c r="B894" s="48"/>
      <c r="C894" s="49"/>
      <c r="D894" s="34"/>
      <c r="E894" s="50"/>
      <c r="F894" s="34"/>
      <c r="G894" s="34"/>
      <c r="H894" s="34"/>
      <c r="I894" s="34"/>
      <c r="J894" s="34"/>
      <c r="K894" s="51"/>
      <c r="L894" s="34"/>
      <c r="M894" s="52"/>
      <c r="N894" s="34"/>
      <c r="O894" s="34"/>
      <c r="P894" s="53"/>
      <c r="Q894" s="53"/>
      <c r="R894" s="54"/>
      <c r="S894" s="53"/>
      <c r="T894" s="55"/>
      <c r="U894" s="34"/>
      <c r="V894" s="34"/>
      <c r="W894" s="34"/>
      <c r="X894" s="34"/>
      <c r="Y894" s="56"/>
      <c r="Z894" s="57"/>
      <c r="AA894" s="58"/>
      <c r="AB894" s="31"/>
    </row>
    <row r="895" ht="24.0" customHeight="1">
      <c r="A895" s="47"/>
      <c r="B895" s="48"/>
      <c r="C895" s="49"/>
      <c r="D895" s="34"/>
      <c r="E895" s="50"/>
      <c r="F895" s="34"/>
      <c r="G895" s="34"/>
      <c r="H895" s="34"/>
      <c r="I895" s="34"/>
      <c r="J895" s="34"/>
      <c r="K895" s="51"/>
      <c r="L895" s="34"/>
      <c r="M895" s="52"/>
      <c r="N895" s="34"/>
      <c r="O895" s="34"/>
      <c r="P895" s="53"/>
      <c r="Q895" s="53"/>
      <c r="R895" s="54"/>
      <c r="S895" s="53"/>
      <c r="T895" s="55"/>
      <c r="U895" s="34"/>
      <c r="V895" s="34"/>
      <c r="W895" s="34"/>
      <c r="X895" s="34"/>
      <c r="Y895" s="56"/>
      <c r="Z895" s="57"/>
      <c r="AA895" s="58"/>
      <c r="AB895" s="31"/>
    </row>
    <row r="896" ht="24.0" customHeight="1">
      <c r="A896" s="47"/>
      <c r="B896" s="48"/>
      <c r="C896" s="49"/>
      <c r="D896" s="34"/>
      <c r="E896" s="50"/>
      <c r="F896" s="34"/>
      <c r="G896" s="34"/>
      <c r="H896" s="34"/>
      <c r="I896" s="34"/>
      <c r="J896" s="34"/>
      <c r="K896" s="51"/>
      <c r="L896" s="34"/>
      <c r="M896" s="52"/>
      <c r="N896" s="34"/>
      <c r="O896" s="34"/>
      <c r="P896" s="53"/>
      <c r="Q896" s="53"/>
      <c r="R896" s="54"/>
      <c r="S896" s="53"/>
      <c r="T896" s="55"/>
      <c r="U896" s="34"/>
      <c r="V896" s="34"/>
      <c r="W896" s="34"/>
      <c r="X896" s="34"/>
      <c r="Y896" s="56"/>
      <c r="Z896" s="57"/>
      <c r="AA896" s="58"/>
      <c r="AB896" s="31"/>
    </row>
    <row r="897" ht="24.0" customHeight="1">
      <c r="A897" s="47"/>
      <c r="B897" s="48"/>
      <c r="C897" s="49"/>
      <c r="D897" s="34"/>
      <c r="E897" s="50"/>
      <c r="F897" s="34"/>
      <c r="G897" s="34"/>
      <c r="H897" s="34"/>
      <c r="I897" s="34"/>
      <c r="J897" s="34"/>
      <c r="K897" s="51"/>
      <c r="L897" s="34"/>
      <c r="M897" s="52"/>
      <c r="N897" s="34"/>
      <c r="O897" s="34"/>
      <c r="P897" s="53"/>
      <c r="Q897" s="53"/>
      <c r="R897" s="54"/>
      <c r="S897" s="53"/>
      <c r="T897" s="55"/>
      <c r="U897" s="34"/>
      <c r="V897" s="34"/>
      <c r="W897" s="34"/>
      <c r="X897" s="34"/>
      <c r="Y897" s="56"/>
      <c r="Z897" s="57"/>
      <c r="AA897" s="58"/>
      <c r="AB897" s="31"/>
    </row>
    <row r="898" ht="24.0" customHeight="1">
      <c r="A898" s="47"/>
      <c r="B898" s="48"/>
      <c r="C898" s="49"/>
      <c r="D898" s="34"/>
      <c r="E898" s="50"/>
      <c r="F898" s="34"/>
      <c r="G898" s="34"/>
      <c r="H898" s="34"/>
      <c r="I898" s="34"/>
      <c r="J898" s="34"/>
      <c r="K898" s="51"/>
      <c r="L898" s="34"/>
      <c r="M898" s="52"/>
      <c r="N898" s="34"/>
      <c r="O898" s="34"/>
      <c r="P898" s="53"/>
      <c r="Q898" s="53"/>
      <c r="R898" s="54"/>
      <c r="S898" s="53"/>
      <c r="T898" s="55"/>
      <c r="U898" s="34"/>
      <c r="V898" s="34"/>
      <c r="W898" s="34"/>
      <c r="X898" s="34"/>
      <c r="Y898" s="56"/>
      <c r="Z898" s="57"/>
      <c r="AA898" s="58"/>
      <c r="AB898" s="31"/>
    </row>
    <row r="899" ht="24.0" customHeight="1">
      <c r="A899" s="47"/>
      <c r="B899" s="48"/>
      <c r="C899" s="49"/>
      <c r="D899" s="34"/>
      <c r="E899" s="50"/>
      <c r="F899" s="34"/>
      <c r="G899" s="34"/>
      <c r="H899" s="34"/>
      <c r="I899" s="34"/>
      <c r="J899" s="34"/>
      <c r="K899" s="51"/>
      <c r="L899" s="34"/>
      <c r="M899" s="52"/>
      <c r="N899" s="34"/>
      <c r="O899" s="34"/>
      <c r="P899" s="53"/>
      <c r="Q899" s="53"/>
      <c r="R899" s="54"/>
      <c r="S899" s="53"/>
      <c r="T899" s="55"/>
      <c r="U899" s="34"/>
      <c r="V899" s="34"/>
      <c r="W899" s="34"/>
      <c r="X899" s="34"/>
      <c r="Y899" s="56"/>
      <c r="Z899" s="57"/>
      <c r="AA899" s="58"/>
      <c r="AB899" s="31"/>
    </row>
    <row r="900" ht="24.0" customHeight="1">
      <c r="A900" s="47"/>
      <c r="B900" s="48"/>
      <c r="C900" s="49"/>
      <c r="D900" s="34"/>
      <c r="E900" s="50"/>
      <c r="F900" s="34"/>
      <c r="G900" s="34"/>
      <c r="H900" s="34"/>
      <c r="I900" s="34"/>
      <c r="J900" s="34"/>
      <c r="K900" s="51"/>
      <c r="L900" s="34"/>
      <c r="M900" s="52"/>
      <c r="N900" s="34"/>
      <c r="O900" s="34"/>
      <c r="P900" s="53"/>
      <c r="Q900" s="53"/>
      <c r="R900" s="54"/>
      <c r="S900" s="53"/>
      <c r="T900" s="55"/>
      <c r="U900" s="34"/>
      <c r="V900" s="34"/>
      <c r="W900" s="34"/>
      <c r="X900" s="34"/>
      <c r="Y900" s="56"/>
      <c r="Z900" s="57"/>
      <c r="AA900" s="58"/>
      <c r="AB900" s="31"/>
    </row>
    <row r="901" ht="24.0" customHeight="1">
      <c r="A901" s="47"/>
      <c r="B901" s="48"/>
      <c r="C901" s="49"/>
      <c r="D901" s="34"/>
      <c r="E901" s="50"/>
      <c r="F901" s="34"/>
      <c r="G901" s="34"/>
      <c r="H901" s="34"/>
      <c r="I901" s="34"/>
      <c r="J901" s="34"/>
      <c r="K901" s="51"/>
      <c r="L901" s="34"/>
      <c r="M901" s="52"/>
      <c r="N901" s="34"/>
      <c r="O901" s="34"/>
      <c r="P901" s="53"/>
      <c r="Q901" s="53"/>
      <c r="R901" s="54"/>
      <c r="S901" s="53"/>
      <c r="T901" s="55"/>
      <c r="U901" s="34"/>
      <c r="V901" s="34"/>
      <c r="W901" s="34"/>
      <c r="X901" s="34"/>
      <c r="Y901" s="56"/>
      <c r="Z901" s="57"/>
      <c r="AA901" s="58"/>
      <c r="AB901" s="31"/>
    </row>
    <row r="902" ht="24.0" customHeight="1">
      <c r="A902" s="47"/>
      <c r="B902" s="48"/>
      <c r="C902" s="49"/>
      <c r="D902" s="34"/>
      <c r="E902" s="50"/>
      <c r="F902" s="34"/>
      <c r="G902" s="34"/>
      <c r="H902" s="34"/>
      <c r="I902" s="34"/>
      <c r="J902" s="34"/>
      <c r="K902" s="51"/>
      <c r="L902" s="34"/>
      <c r="M902" s="52"/>
      <c r="N902" s="34"/>
      <c r="O902" s="34"/>
      <c r="P902" s="53"/>
      <c r="Q902" s="53"/>
      <c r="R902" s="54"/>
      <c r="S902" s="53"/>
      <c r="T902" s="55"/>
      <c r="U902" s="34"/>
      <c r="V902" s="34"/>
      <c r="W902" s="34"/>
      <c r="X902" s="34"/>
      <c r="Y902" s="56"/>
      <c r="Z902" s="57"/>
      <c r="AA902" s="58"/>
      <c r="AB902" s="31"/>
    </row>
    <row r="903" ht="24.0" customHeight="1">
      <c r="A903" s="47"/>
      <c r="B903" s="48"/>
      <c r="C903" s="49"/>
      <c r="D903" s="34"/>
      <c r="E903" s="50"/>
      <c r="F903" s="34"/>
      <c r="G903" s="34"/>
      <c r="H903" s="34"/>
      <c r="I903" s="34"/>
      <c r="J903" s="34"/>
      <c r="K903" s="51"/>
      <c r="L903" s="34"/>
      <c r="M903" s="52"/>
      <c r="N903" s="34"/>
      <c r="O903" s="34"/>
      <c r="P903" s="53"/>
      <c r="Q903" s="53"/>
      <c r="R903" s="54"/>
      <c r="S903" s="53"/>
      <c r="T903" s="55"/>
      <c r="U903" s="34"/>
      <c r="V903" s="34"/>
      <c r="W903" s="34"/>
      <c r="X903" s="34"/>
      <c r="Y903" s="56"/>
      <c r="Z903" s="57"/>
      <c r="AA903" s="58"/>
      <c r="AB903" s="31"/>
    </row>
    <row r="904" ht="24.0" customHeight="1">
      <c r="A904" s="47"/>
      <c r="B904" s="48"/>
      <c r="C904" s="49"/>
      <c r="D904" s="34"/>
      <c r="E904" s="50"/>
      <c r="F904" s="34"/>
      <c r="G904" s="34"/>
      <c r="H904" s="34"/>
      <c r="I904" s="34"/>
      <c r="J904" s="34"/>
      <c r="K904" s="51"/>
      <c r="L904" s="34"/>
      <c r="M904" s="52"/>
      <c r="N904" s="34"/>
      <c r="O904" s="34"/>
      <c r="P904" s="53"/>
      <c r="Q904" s="53"/>
      <c r="R904" s="54"/>
      <c r="S904" s="53"/>
      <c r="T904" s="55"/>
      <c r="U904" s="34"/>
      <c r="V904" s="34"/>
      <c r="W904" s="34"/>
      <c r="X904" s="34"/>
      <c r="Y904" s="56"/>
      <c r="Z904" s="57"/>
      <c r="AA904" s="58"/>
      <c r="AB904" s="31"/>
    </row>
    <row r="905" ht="24.0" customHeight="1">
      <c r="A905" s="47"/>
      <c r="B905" s="48"/>
      <c r="C905" s="49"/>
      <c r="D905" s="34"/>
      <c r="E905" s="50"/>
      <c r="F905" s="34"/>
      <c r="G905" s="34"/>
      <c r="H905" s="34"/>
      <c r="I905" s="34"/>
      <c r="J905" s="34"/>
      <c r="K905" s="51"/>
      <c r="L905" s="34"/>
      <c r="M905" s="52"/>
      <c r="N905" s="34"/>
      <c r="O905" s="34"/>
      <c r="P905" s="53"/>
      <c r="Q905" s="53"/>
      <c r="R905" s="54"/>
      <c r="S905" s="53"/>
      <c r="T905" s="55"/>
      <c r="U905" s="34"/>
      <c r="V905" s="34"/>
      <c r="W905" s="34"/>
      <c r="X905" s="34"/>
      <c r="Y905" s="56"/>
      <c r="Z905" s="57"/>
      <c r="AA905" s="58"/>
      <c r="AB905" s="31"/>
    </row>
    <row r="906" ht="24.0" customHeight="1">
      <c r="A906" s="47"/>
      <c r="B906" s="48"/>
      <c r="C906" s="49"/>
      <c r="D906" s="34"/>
      <c r="E906" s="50"/>
      <c r="F906" s="34"/>
      <c r="G906" s="34"/>
      <c r="H906" s="34"/>
      <c r="I906" s="34"/>
      <c r="J906" s="34"/>
      <c r="K906" s="51"/>
      <c r="L906" s="34"/>
      <c r="M906" s="52"/>
      <c r="N906" s="34"/>
      <c r="O906" s="34"/>
      <c r="P906" s="53"/>
      <c r="Q906" s="53"/>
      <c r="R906" s="54"/>
      <c r="S906" s="53"/>
      <c r="T906" s="55"/>
      <c r="U906" s="34"/>
      <c r="V906" s="34"/>
      <c r="W906" s="34"/>
      <c r="X906" s="34"/>
      <c r="Y906" s="56"/>
      <c r="Z906" s="57"/>
      <c r="AA906" s="58"/>
      <c r="AB906" s="31"/>
    </row>
    <row r="907" ht="24.0" customHeight="1">
      <c r="A907" s="47"/>
      <c r="B907" s="48"/>
      <c r="C907" s="49"/>
      <c r="D907" s="34"/>
      <c r="E907" s="50"/>
      <c r="F907" s="34"/>
      <c r="G907" s="34"/>
      <c r="H907" s="34"/>
      <c r="I907" s="34"/>
      <c r="J907" s="34"/>
      <c r="K907" s="51"/>
      <c r="L907" s="34"/>
      <c r="M907" s="52"/>
      <c r="N907" s="34"/>
      <c r="O907" s="34"/>
      <c r="P907" s="53"/>
      <c r="Q907" s="53"/>
      <c r="R907" s="54"/>
      <c r="S907" s="53"/>
      <c r="T907" s="55"/>
      <c r="U907" s="34"/>
      <c r="V907" s="34"/>
      <c r="W907" s="34"/>
      <c r="X907" s="34"/>
      <c r="Y907" s="56"/>
      <c r="Z907" s="57"/>
      <c r="AA907" s="58"/>
      <c r="AB907" s="31"/>
    </row>
    <row r="908" ht="24.0" customHeight="1">
      <c r="A908" s="47"/>
      <c r="B908" s="48"/>
      <c r="C908" s="49"/>
      <c r="D908" s="34"/>
      <c r="E908" s="50"/>
      <c r="F908" s="34"/>
      <c r="G908" s="34"/>
      <c r="H908" s="34"/>
      <c r="I908" s="34"/>
      <c r="J908" s="34"/>
      <c r="K908" s="51"/>
      <c r="L908" s="34"/>
      <c r="M908" s="52"/>
      <c r="N908" s="34"/>
      <c r="O908" s="34"/>
      <c r="P908" s="53"/>
      <c r="Q908" s="53"/>
      <c r="R908" s="54"/>
      <c r="S908" s="53"/>
      <c r="T908" s="55"/>
      <c r="U908" s="34"/>
      <c r="V908" s="34"/>
      <c r="W908" s="34"/>
      <c r="X908" s="34"/>
      <c r="Y908" s="56"/>
      <c r="Z908" s="57"/>
      <c r="AA908" s="58"/>
      <c r="AB908" s="31"/>
    </row>
    <row r="909" ht="24.0" customHeight="1">
      <c r="A909" s="47"/>
      <c r="B909" s="48"/>
      <c r="C909" s="49"/>
      <c r="D909" s="34"/>
      <c r="E909" s="50"/>
      <c r="F909" s="34"/>
      <c r="G909" s="34"/>
      <c r="H909" s="34"/>
      <c r="I909" s="34"/>
      <c r="J909" s="34"/>
      <c r="K909" s="51"/>
      <c r="L909" s="34"/>
      <c r="M909" s="52"/>
      <c r="N909" s="34"/>
      <c r="O909" s="34"/>
      <c r="P909" s="53"/>
      <c r="Q909" s="53"/>
      <c r="R909" s="54"/>
      <c r="S909" s="53"/>
      <c r="T909" s="55"/>
      <c r="U909" s="34"/>
      <c r="V909" s="34"/>
      <c r="W909" s="34"/>
      <c r="X909" s="34"/>
      <c r="Y909" s="56"/>
      <c r="Z909" s="57"/>
      <c r="AA909" s="58"/>
      <c r="AB909" s="31"/>
    </row>
    <row r="910" ht="24.0" customHeight="1">
      <c r="A910" s="47"/>
      <c r="B910" s="48"/>
      <c r="C910" s="49"/>
      <c r="D910" s="34"/>
      <c r="E910" s="50"/>
      <c r="F910" s="34"/>
      <c r="G910" s="34"/>
      <c r="H910" s="34"/>
      <c r="I910" s="34"/>
      <c r="J910" s="34"/>
      <c r="K910" s="51"/>
      <c r="L910" s="34"/>
      <c r="M910" s="52"/>
      <c r="N910" s="34"/>
      <c r="O910" s="34"/>
      <c r="P910" s="53"/>
      <c r="Q910" s="53"/>
      <c r="R910" s="54"/>
      <c r="S910" s="53"/>
      <c r="T910" s="55"/>
      <c r="U910" s="34"/>
      <c r="V910" s="34"/>
      <c r="W910" s="34"/>
      <c r="X910" s="34"/>
      <c r="Y910" s="56"/>
      <c r="Z910" s="57"/>
      <c r="AA910" s="58"/>
      <c r="AB910" s="31"/>
    </row>
    <row r="911" ht="24.0" customHeight="1">
      <c r="A911" s="47"/>
      <c r="B911" s="48"/>
      <c r="C911" s="49"/>
      <c r="D911" s="34"/>
      <c r="E911" s="50"/>
      <c r="F911" s="34"/>
      <c r="G911" s="34"/>
      <c r="H911" s="34"/>
      <c r="I911" s="34"/>
      <c r="J911" s="34"/>
      <c r="K911" s="51"/>
      <c r="L911" s="34"/>
      <c r="M911" s="52"/>
      <c r="N911" s="34"/>
      <c r="O911" s="34"/>
      <c r="P911" s="53"/>
      <c r="Q911" s="53"/>
      <c r="R911" s="54"/>
      <c r="S911" s="53"/>
      <c r="T911" s="55"/>
      <c r="U911" s="34"/>
      <c r="V911" s="34"/>
      <c r="W911" s="34"/>
      <c r="X911" s="34"/>
      <c r="Y911" s="56"/>
      <c r="Z911" s="57"/>
      <c r="AA911" s="58"/>
      <c r="AB911" s="31"/>
    </row>
    <row r="912" ht="24.0" customHeight="1">
      <c r="A912" s="47"/>
      <c r="B912" s="48"/>
      <c r="C912" s="49"/>
      <c r="D912" s="34"/>
      <c r="E912" s="50"/>
      <c r="F912" s="34"/>
      <c r="G912" s="34"/>
      <c r="H912" s="34"/>
      <c r="I912" s="34"/>
      <c r="J912" s="34"/>
      <c r="K912" s="51"/>
      <c r="L912" s="34"/>
      <c r="M912" s="52"/>
      <c r="N912" s="34"/>
      <c r="O912" s="34"/>
      <c r="P912" s="53"/>
      <c r="Q912" s="53"/>
      <c r="R912" s="54"/>
      <c r="S912" s="53"/>
      <c r="T912" s="55"/>
      <c r="U912" s="34"/>
      <c r="V912" s="34"/>
      <c r="W912" s="34"/>
      <c r="X912" s="34"/>
      <c r="Y912" s="56"/>
      <c r="Z912" s="57"/>
      <c r="AA912" s="58"/>
      <c r="AB912" s="31"/>
    </row>
    <row r="913" ht="24.0" customHeight="1">
      <c r="A913" s="47"/>
      <c r="B913" s="48"/>
      <c r="C913" s="49"/>
      <c r="D913" s="34"/>
      <c r="E913" s="50"/>
      <c r="F913" s="34"/>
      <c r="G913" s="34"/>
      <c r="H913" s="34"/>
      <c r="I913" s="34"/>
      <c r="J913" s="34"/>
      <c r="K913" s="51"/>
      <c r="L913" s="34"/>
      <c r="M913" s="52"/>
      <c r="N913" s="34"/>
      <c r="O913" s="34"/>
      <c r="P913" s="53"/>
      <c r="Q913" s="53"/>
      <c r="R913" s="54"/>
      <c r="S913" s="53"/>
      <c r="T913" s="55"/>
      <c r="U913" s="34"/>
      <c r="V913" s="34"/>
      <c r="W913" s="34"/>
      <c r="X913" s="34"/>
      <c r="Y913" s="56"/>
      <c r="Z913" s="57"/>
      <c r="AA913" s="58"/>
      <c r="AB913" s="31"/>
    </row>
    <row r="914" ht="24.0" customHeight="1">
      <c r="A914" s="47"/>
      <c r="B914" s="48"/>
      <c r="C914" s="49"/>
      <c r="D914" s="34"/>
      <c r="E914" s="50"/>
      <c r="F914" s="34"/>
      <c r="G914" s="34"/>
      <c r="H914" s="34"/>
      <c r="I914" s="34"/>
      <c r="J914" s="34"/>
      <c r="K914" s="51"/>
      <c r="L914" s="34"/>
      <c r="M914" s="52"/>
      <c r="N914" s="34"/>
      <c r="O914" s="34"/>
      <c r="P914" s="53"/>
      <c r="Q914" s="53"/>
      <c r="R914" s="54"/>
      <c r="S914" s="53"/>
      <c r="T914" s="55"/>
      <c r="U914" s="34"/>
      <c r="V914" s="34"/>
      <c r="W914" s="34"/>
      <c r="X914" s="34"/>
      <c r="Y914" s="56"/>
      <c r="Z914" s="57"/>
      <c r="AA914" s="58"/>
      <c r="AB914" s="31"/>
    </row>
    <row r="915" ht="24.0" customHeight="1">
      <c r="A915" s="47"/>
      <c r="B915" s="48"/>
      <c r="C915" s="49"/>
      <c r="D915" s="34"/>
      <c r="E915" s="50"/>
      <c r="F915" s="34"/>
      <c r="G915" s="34"/>
      <c r="H915" s="34"/>
      <c r="I915" s="34"/>
      <c r="J915" s="34"/>
      <c r="K915" s="51"/>
      <c r="L915" s="34"/>
      <c r="M915" s="52"/>
      <c r="N915" s="34"/>
      <c r="O915" s="34"/>
      <c r="P915" s="53"/>
      <c r="Q915" s="53"/>
      <c r="R915" s="54"/>
      <c r="S915" s="53"/>
      <c r="T915" s="55"/>
      <c r="U915" s="34"/>
      <c r="V915" s="34"/>
      <c r="W915" s="34"/>
      <c r="X915" s="34"/>
      <c r="Y915" s="56"/>
      <c r="Z915" s="57"/>
      <c r="AA915" s="58"/>
      <c r="AB915" s="31"/>
    </row>
    <row r="916" ht="24.0" customHeight="1">
      <c r="A916" s="47"/>
      <c r="B916" s="48"/>
      <c r="C916" s="49"/>
      <c r="D916" s="34"/>
      <c r="E916" s="50"/>
      <c r="F916" s="34"/>
      <c r="G916" s="34"/>
      <c r="H916" s="34"/>
      <c r="I916" s="34"/>
      <c r="J916" s="34"/>
      <c r="K916" s="51"/>
      <c r="L916" s="34"/>
      <c r="M916" s="52"/>
      <c r="N916" s="34"/>
      <c r="O916" s="34"/>
      <c r="P916" s="53"/>
      <c r="Q916" s="53"/>
      <c r="R916" s="54"/>
      <c r="S916" s="53"/>
      <c r="T916" s="55"/>
      <c r="U916" s="34"/>
      <c r="V916" s="34"/>
      <c r="W916" s="34"/>
      <c r="X916" s="34"/>
      <c r="Y916" s="56"/>
      <c r="Z916" s="57"/>
      <c r="AA916" s="58"/>
      <c r="AB916" s="31"/>
    </row>
    <row r="917" ht="24.0" customHeight="1">
      <c r="A917" s="47"/>
      <c r="B917" s="48"/>
      <c r="C917" s="49"/>
      <c r="D917" s="34"/>
      <c r="E917" s="50"/>
      <c r="F917" s="34"/>
      <c r="G917" s="34"/>
      <c r="H917" s="34"/>
      <c r="I917" s="34"/>
      <c r="J917" s="34"/>
      <c r="K917" s="51"/>
      <c r="L917" s="34"/>
      <c r="M917" s="52"/>
      <c r="N917" s="34"/>
      <c r="O917" s="34"/>
      <c r="P917" s="53"/>
      <c r="Q917" s="53"/>
      <c r="R917" s="54"/>
      <c r="S917" s="53"/>
      <c r="T917" s="55"/>
      <c r="U917" s="34"/>
      <c r="V917" s="34"/>
      <c r="W917" s="34"/>
      <c r="X917" s="34"/>
      <c r="Y917" s="56"/>
      <c r="Z917" s="57"/>
      <c r="AA917" s="58"/>
      <c r="AB917" s="31"/>
    </row>
    <row r="918" ht="24.0" customHeight="1">
      <c r="A918" s="47"/>
      <c r="B918" s="48"/>
      <c r="C918" s="49"/>
      <c r="D918" s="34"/>
      <c r="E918" s="50"/>
      <c r="F918" s="34"/>
      <c r="G918" s="34"/>
      <c r="H918" s="34"/>
      <c r="I918" s="34"/>
      <c r="J918" s="34"/>
      <c r="K918" s="51"/>
      <c r="L918" s="34"/>
      <c r="M918" s="52"/>
      <c r="N918" s="34"/>
      <c r="O918" s="34"/>
      <c r="P918" s="53"/>
      <c r="Q918" s="53"/>
      <c r="R918" s="54"/>
      <c r="S918" s="53"/>
      <c r="T918" s="55"/>
      <c r="U918" s="34"/>
      <c r="V918" s="34"/>
      <c r="W918" s="34"/>
      <c r="X918" s="34"/>
      <c r="Y918" s="56"/>
      <c r="Z918" s="57"/>
      <c r="AA918" s="58"/>
      <c r="AB918" s="31"/>
    </row>
    <row r="919" ht="24.0" customHeight="1">
      <c r="A919" s="47"/>
      <c r="B919" s="48"/>
      <c r="C919" s="49"/>
      <c r="D919" s="34"/>
      <c r="E919" s="50"/>
      <c r="F919" s="34"/>
      <c r="G919" s="34"/>
      <c r="H919" s="34"/>
      <c r="I919" s="34"/>
      <c r="J919" s="34"/>
      <c r="K919" s="51"/>
      <c r="L919" s="34"/>
      <c r="M919" s="52"/>
      <c r="N919" s="34"/>
      <c r="O919" s="34"/>
      <c r="P919" s="53"/>
      <c r="Q919" s="53"/>
      <c r="R919" s="54"/>
      <c r="S919" s="53"/>
      <c r="T919" s="55"/>
      <c r="U919" s="34"/>
      <c r="V919" s="34"/>
      <c r="W919" s="34"/>
      <c r="X919" s="34"/>
      <c r="Y919" s="56"/>
      <c r="Z919" s="57"/>
      <c r="AA919" s="58"/>
      <c r="AB919" s="31"/>
    </row>
    <row r="920" ht="24.0" customHeight="1">
      <c r="A920" s="47"/>
      <c r="B920" s="48"/>
      <c r="C920" s="49"/>
      <c r="D920" s="34"/>
      <c r="E920" s="50"/>
      <c r="F920" s="34"/>
      <c r="G920" s="34"/>
      <c r="H920" s="34"/>
      <c r="I920" s="34"/>
      <c r="J920" s="34"/>
      <c r="K920" s="51"/>
      <c r="L920" s="34"/>
      <c r="M920" s="52"/>
      <c r="N920" s="34"/>
      <c r="O920" s="34"/>
      <c r="P920" s="53"/>
      <c r="Q920" s="53"/>
      <c r="R920" s="54"/>
      <c r="S920" s="53"/>
      <c r="T920" s="55"/>
      <c r="U920" s="34"/>
      <c r="V920" s="34"/>
      <c r="W920" s="34"/>
      <c r="X920" s="34"/>
      <c r="Y920" s="56"/>
      <c r="Z920" s="57"/>
      <c r="AA920" s="58"/>
      <c r="AB920" s="31"/>
    </row>
    <row r="921" ht="24.0" customHeight="1">
      <c r="A921" s="47"/>
      <c r="B921" s="48"/>
      <c r="C921" s="49"/>
      <c r="D921" s="34"/>
      <c r="E921" s="50"/>
      <c r="F921" s="34"/>
      <c r="G921" s="34"/>
      <c r="H921" s="34"/>
      <c r="I921" s="34"/>
      <c r="J921" s="34"/>
      <c r="K921" s="51"/>
      <c r="L921" s="34"/>
      <c r="M921" s="52"/>
      <c r="N921" s="34"/>
      <c r="O921" s="34"/>
      <c r="P921" s="53"/>
      <c r="Q921" s="53"/>
      <c r="R921" s="54"/>
      <c r="S921" s="53"/>
      <c r="T921" s="55"/>
      <c r="U921" s="34"/>
      <c r="V921" s="34"/>
      <c r="W921" s="34"/>
      <c r="X921" s="34"/>
      <c r="Y921" s="56"/>
      <c r="Z921" s="57"/>
      <c r="AA921" s="58"/>
      <c r="AB921" s="31"/>
    </row>
    <row r="922" ht="24.0" customHeight="1">
      <c r="A922" s="47"/>
      <c r="B922" s="48"/>
      <c r="C922" s="49"/>
      <c r="D922" s="34"/>
      <c r="E922" s="50"/>
      <c r="F922" s="34"/>
      <c r="G922" s="34"/>
      <c r="H922" s="34"/>
      <c r="I922" s="34"/>
      <c r="J922" s="34"/>
      <c r="K922" s="51"/>
      <c r="L922" s="34"/>
      <c r="M922" s="52"/>
      <c r="N922" s="34"/>
      <c r="O922" s="34"/>
      <c r="P922" s="53"/>
      <c r="Q922" s="53"/>
      <c r="R922" s="54"/>
      <c r="S922" s="53"/>
      <c r="T922" s="55"/>
      <c r="U922" s="34"/>
      <c r="V922" s="34"/>
      <c r="W922" s="34"/>
      <c r="X922" s="34"/>
      <c r="Y922" s="56"/>
      <c r="Z922" s="57"/>
      <c r="AA922" s="58"/>
      <c r="AB922" s="31"/>
    </row>
    <row r="923" ht="24.0" customHeight="1">
      <c r="A923" s="47"/>
      <c r="B923" s="48"/>
      <c r="C923" s="49"/>
      <c r="D923" s="34"/>
      <c r="E923" s="50"/>
      <c r="F923" s="34"/>
      <c r="G923" s="34"/>
      <c r="H923" s="34"/>
      <c r="I923" s="34"/>
      <c r="J923" s="34"/>
      <c r="K923" s="51"/>
      <c r="L923" s="34"/>
      <c r="M923" s="52"/>
      <c r="N923" s="34"/>
      <c r="O923" s="34"/>
      <c r="P923" s="53"/>
      <c r="Q923" s="53"/>
      <c r="R923" s="54"/>
      <c r="S923" s="53"/>
      <c r="T923" s="55"/>
      <c r="U923" s="34"/>
      <c r="V923" s="34"/>
      <c r="W923" s="34"/>
      <c r="X923" s="34"/>
      <c r="Y923" s="56"/>
      <c r="Z923" s="57"/>
      <c r="AA923" s="58"/>
      <c r="AB923" s="31"/>
    </row>
    <row r="924" ht="24.0" customHeight="1">
      <c r="A924" s="47"/>
      <c r="B924" s="48"/>
      <c r="C924" s="49"/>
      <c r="D924" s="34"/>
      <c r="E924" s="50"/>
      <c r="F924" s="34"/>
      <c r="G924" s="34"/>
      <c r="H924" s="34"/>
      <c r="I924" s="34"/>
      <c r="J924" s="34"/>
      <c r="K924" s="51"/>
      <c r="L924" s="34"/>
      <c r="M924" s="52"/>
      <c r="N924" s="34"/>
      <c r="O924" s="34"/>
      <c r="P924" s="53"/>
      <c r="Q924" s="53"/>
      <c r="R924" s="54"/>
      <c r="S924" s="53"/>
      <c r="T924" s="55"/>
      <c r="U924" s="34"/>
      <c r="V924" s="34"/>
      <c r="W924" s="34"/>
      <c r="X924" s="34"/>
      <c r="Y924" s="56"/>
      <c r="Z924" s="57"/>
      <c r="AA924" s="58"/>
      <c r="AB924" s="31"/>
    </row>
    <row r="925" ht="24.0" customHeight="1">
      <c r="A925" s="47"/>
      <c r="B925" s="48"/>
      <c r="C925" s="49"/>
      <c r="D925" s="34"/>
      <c r="E925" s="50"/>
      <c r="F925" s="34"/>
      <c r="G925" s="34"/>
      <c r="H925" s="34"/>
      <c r="I925" s="34"/>
      <c r="J925" s="34"/>
      <c r="K925" s="51"/>
      <c r="L925" s="34"/>
      <c r="M925" s="52"/>
      <c r="N925" s="34"/>
      <c r="O925" s="34"/>
      <c r="P925" s="53"/>
      <c r="Q925" s="53"/>
      <c r="R925" s="54"/>
      <c r="S925" s="53"/>
      <c r="T925" s="55"/>
      <c r="U925" s="34"/>
      <c r="V925" s="34"/>
      <c r="W925" s="34"/>
      <c r="X925" s="34"/>
      <c r="Y925" s="56"/>
      <c r="Z925" s="57"/>
      <c r="AA925" s="58"/>
      <c r="AB925" s="31"/>
    </row>
    <row r="926" ht="24.0" customHeight="1">
      <c r="A926" s="47"/>
      <c r="B926" s="48"/>
      <c r="C926" s="49"/>
      <c r="D926" s="34"/>
      <c r="E926" s="50"/>
      <c r="F926" s="34"/>
      <c r="G926" s="34"/>
      <c r="H926" s="34"/>
      <c r="I926" s="34"/>
      <c r="J926" s="34"/>
      <c r="K926" s="51"/>
      <c r="L926" s="34"/>
      <c r="M926" s="52"/>
      <c r="N926" s="34"/>
      <c r="O926" s="34"/>
      <c r="P926" s="53"/>
      <c r="Q926" s="53"/>
      <c r="R926" s="54"/>
      <c r="S926" s="53"/>
      <c r="T926" s="55"/>
      <c r="U926" s="34"/>
      <c r="V926" s="34"/>
      <c r="W926" s="34"/>
      <c r="X926" s="34"/>
      <c r="Y926" s="56"/>
      <c r="Z926" s="57"/>
      <c r="AA926" s="58"/>
      <c r="AB926" s="31"/>
    </row>
    <row r="927" ht="24.0" customHeight="1">
      <c r="A927" s="47"/>
      <c r="B927" s="48"/>
      <c r="C927" s="49"/>
      <c r="D927" s="34"/>
      <c r="E927" s="50"/>
      <c r="F927" s="34"/>
      <c r="G927" s="34"/>
      <c r="H927" s="34"/>
      <c r="I927" s="34"/>
      <c r="J927" s="34"/>
      <c r="K927" s="51"/>
      <c r="L927" s="34"/>
      <c r="M927" s="52"/>
      <c r="N927" s="34"/>
      <c r="O927" s="34"/>
      <c r="P927" s="53"/>
      <c r="Q927" s="53"/>
      <c r="R927" s="54"/>
      <c r="S927" s="53"/>
      <c r="T927" s="55"/>
      <c r="U927" s="34"/>
      <c r="V927" s="34"/>
      <c r="W927" s="34"/>
      <c r="X927" s="34"/>
      <c r="Y927" s="56"/>
      <c r="Z927" s="57"/>
      <c r="AA927" s="58"/>
      <c r="AB927" s="31"/>
    </row>
    <row r="928" ht="24.0" customHeight="1">
      <c r="A928" s="47"/>
      <c r="B928" s="48"/>
      <c r="C928" s="49"/>
      <c r="D928" s="34"/>
      <c r="E928" s="50"/>
      <c r="F928" s="34"/>
      <c r="G928" s="34"/>
      <c r="H928" s="34"/>
      <c r="I928" s="34"/>
      <c r="J928" s="34"/>
      <c r="K928" s="51"/>
      <c r="L928" s="34"/>
      <c r="M928" s="52"/>
      <c r="N928" s="34"/>
      <c r="O928" s="34"/>
      <c r="P928" s="53"/>
      <c r="Q928" s="53"/>
      <c r="R928" s="54"/>
      <c r="S928" s="53"/>
      <c r="T928" s="55"/>
      <c r="U928" s="34"/>
      <c r="V928" s="34"/>
      <c r="W928" s="34"/>
      <c r="X928" s="34"/>
      <c r="Y928" s="56"/>
      <c r="Z928" s="57"/>
      <c r="AA928" s="58"/>
      <c r="AB928" s="31"/>
    </row>
    <row r="929" ht="24.0" customHeight="1">
      <c r="A929" s="47"/>
      <c r="B929" s="48"/>
      <c r="C929" s="49"/>
      <c r="D929" s="34"/>
      <c r="E929" s="50"/>
      <c r="F929" s="34"/>
      <c r="G929" s="34"/>
      <c r="H929" s="34"/>
      <c r="I929" s="34"/>
      <c r="J929" s="34"/>
      <c r="K929" s="51"/>
      <c r="L929" s="34"/>
      <c r="M929" s="52"/>
      <c r="N929" s="34"/>
      <c r="O929" s="34"/>
      <c r="P929" s="53"/>
      <c r="Q929" s="53"/>
      <c r="R929" s="54"/>
      <c r="S929" s="53"/>
      <c r="T929" s="55"/>
      <c r="U929" s="34"/>
      <c r="V929" s="34"/>
      <c r="W929" s="34"/>
      <c r="X929" s="34"/>
      <c r="Y929" s="56"/>
      <c r="Z929" s="57"/>
      <c r="AA929" s="58"/>
      <c r="AB929" s="31"/>
    </row>
    <row r="930" ht="24.0" customHeight="1">
      <c r="A930" s="47"/>
      <c r="B930" s="48"/>
      <c r="C930" s="49"/>
      <c r="D930" s="34"/>
      <c r="E930" s="50"/>
      <c r="F930" s="34"/>
      <c r="G930" s="34"/>
      <c r="H930" s="34"/>
      <c r="I930" s="34"/>
      <c r="J930" s="34"/>
      <c r="K930" s="51"/>
      <c r="L930" s="34"/>
      <c r="M930" s="52"/>
      <c r="N930" s="34"/>
      <c r="O930" s="34"/>
      <c r="P930" s="53"/>
      <c r="Q930" s="53"/>
      <c r="R930" s="54"/>
      <c r="S930" s="53"/>
      <c r="T930" s="55"/>
      <c r="U930" s="34"/>
      <c r="V930" s="34"/>
      <c r="W930" s="34"/>
      <c r="X930" s="34"/>
      <c r="Y930" s="56"/>
      <c r="Z930" s="57"/>
      <c r="AA930" s="58"/>
      <c r="AB930" s="31"/>
    </row>
    <row r="931" ht="24.0" customHeight="1">
      <c r="A931" s="47"/>
      <c r="B931" s="48"/>
      <c r="C931" s="49"/>
      <c r="D931" s="34"/>
      <c r="E931" s="50"/>
      <c r="F931" s="34"/>
      <c r="G931" s="34"/>
      <c r="H931" s="34"/>
      <c r="I931" s="34"/>
      <c r="J931" s="34"/>
      <c r="K931" s="51"/>
      <c r="L931" s="34"/>
      <c r="M931" s="52"/>
      <c r="N931" s="34"/>
      <c r="O931" s="34"/>
      <c r="P931" s="53"/>
      <c r="Q931" s="53"/>
      <c r="R931" s="54"/>
      <c r="S931" s="53"/>
      <c r="T931" s="55"/>
      <c r="U931" s="34"/>
      <c r="V931" s="34"/>
      <c r="W931" s="34"/>
      <c r="X931" s="34"/>
      <c r="Y931" s="56"/>
      <c r="Z931" s="57"/>
      <c r="AA931" s="58"/>
      <c r="AB931" s="31"/>
    </row>
    <row r="932" ht="24.0" customHeight="1">
      <c r="A932" s="47"/>
      <c r="B932" s="48"/>
      <c r="C932" s="49"/>
      <c r="D932" s="34"/>
      <c r="E932" s="50"/>
      <c r="F932" s="34"/>
      <c r="G932" s="34"/>
      <c r="H932" s="34"/>
      <c r="I932" s="34"/>
      <c r="J932" s="34"/>
      <c r="K932" s="51"/>
      <c r="L932" s="34"/>
      <c r="M932" s="52"/>
      <c r="N932" s="34"/>
      <c r="O932" s="34"/>
      <c r="P932" s="53"/>
      <c r="Q932" s="53"/>
      <c r="R932" s="54"/>
      <c r="S932" s="53"/>
      <c r="T932" s="55"/>
      <c r="U932" s="34"/>
      <c r="V932" s="34"/>
      <c r="W932" s="34"/>
      <c r="X932" s="34"/>
      <c r="Y932" s="56"/>
      <c r="Z932" s="57"/>
      <c r="AA932" s="58"/>
      <c r="AB932" s="31"/>
    </row>
    <row r="933" ht="24.0" customHeight="1">
      <c r="A933" s="47"/>
      <c r="B933" s="48"/>
      <c r="C933" s="49"/>
      <c r="D933" s="34"/>
      <c r="E933" s="50"/>
      <c r="F933" s="34"/>
      <c r="G933" s="34"/>
      <c r="H933" s="34"/>
      <c r="I933" s="34"/>
      <c r="J933" s="34"/>
      <c r="K933" s="51"/>
      <c r="L933" s="34"/>
      <c r="M933" s="52"/>
      <c r="N933" s="34"/>
      <c r="O933" s="34"/>
      <c r="P933" s="53"/>
      <c r="Q933" s="53"/>
      <c r="R933" s="54"/>
      <c r="S933" s="53"/>
      <c r="T933" s="55"/>
      <c r="U933" s="34"/>
      <c r="V933" s="34"/>
      <c r="W933" s="34"/>
      <c r="X933" s="34"/>
      <c r="Y933" s="56"/>
      <c r="Z933" s="57"/>
      <c r="AA933" s="58"/>
      <c r="AB933" s="31"/>
    </row>
    <row r="934" ht="24.0" customHeight="1">
      <c r="A934" s="47"/>
      <c r="B934" s="48"/>
      <c r="C934" s="49"/>
      <c r="D934" s="34"/>
      <c r="E934" s="50"/>
      <c r="F934" s="34"/>
      <c r="G934" s="34"/>
      <c r="H934" s="34"/>
      <c r="I934" s="34"/>
      <c r="J934" s="34"/>
      <c r="K934" s="51"/>
      <c r="L934" s="34"/>
      <c r="M934" s="52"/>
      <c r="N934" s="34"/>
      <c r="O934" s="34"/>
      <c r="P934" s="53"/>
      <c r="Q934" s="53"/>
      <c r="R934" s="54"/>
      <c r="S934" s="53"/>
      <c r="T934" s="55"/>
      <c r="U934" s="34"/>
      <c r="V934" s="34"/>
      <c r="W934" s="34"/>
      <c r="X934" s="34"/>
      <c r="Y934" s="56"/>
      <c r="Z934" s="57"/>
      <c r="AA934" s="58"/>
      <c r="AB934" s="31"/>
    </row>
    <row r="935" ht="24.0" customHeight="1">
      <c r="A935" s="47"/>
      <c r="B935" s="48"/>
      <c r="C935" s="49"/>
      <c r="D935" s="34"/>
      <c r="E935" s="50"/>
      <c r="F935" s="34"/>
      <c r="G935" s="34"/>
      <c r="H935" s="34"/>
      <c r="I935" s="34"/>
      <c r="J935" s="34"/>
      <c r="K935" s="51"/>
      <c r="L935" s="34"/>
      <c r="M935" s="52"/>
      <c r="N935" s="34"/>
      <c r="O935" s="34"/>
      <c r="P935" s="53"/>
      <c r="Q935" s="53"/>
      <c r="R935" s="54"/>
      <c r="S935" s="53"/>
      <c r="T935" s="55"/>
      <c r="U935" s="34"/>
      <c r="V935" s="34"/>
      <c r="W935" s="34"/>
      <c r="X935" s="34"/>
      <c r="Y935" s="56"/>
      <c r="Z935" s="57"/>
      <c r="AA935" s="58"/>
      <c r="AB935" s="31"/>
    </row>
    <row r="936" ht="24.0" customHeight="1">
      <c r="A936" s="47"/>
      <c r="B936" s="48"/>
      <c r="C936" s="49"/>
      <c r="D936" s="34"/>
      <c r="E936" s="50"/>
      <c r="F936" s="34"/>
      <c r="G936" s="34"/>
      <c r="H936" s="34"/>
      <c r="I936" s="34"/>
      <c r="J936" s="34"/>
      <c r="K936" s="51"/>
      <c r="L936" s="34"/>
      <c r="M936" s="52"/>
      <c r="N936" s="34"/>
      <c r="O936" s="34"/>
      <c r="P936" s="53"/>
      <c r="Q936" s="53"/>
      <c r="R936" s="54"/>
      <c r="S936" s="53"/>
      <c r="T936" s="55"/>
      <c r="U936" s="34"/>
      <c r="V936" s="34"/>
      <c r="W936" s="34"/>
      <c r="X936" s="34"/>
      <c r="Y936" s="56"/>
      <c r="Z936" s="57"/>
      <c r="AA936" s="58"/>
      <c r="AB936" s="31"/>
    </row>
    <row r="937" ht="24.0" customHeight="1">
      <c r="A937" s="47"/>
      <c r="B937" s="48"/>
      <c r="C937" s="49"/>
      <c r="D937" s="34"/>
      <c r="E937" s="50"/>
      <c r="F937" s="34"/>
      <c r="G937" s="34"/>
      <c r="H937" s="34"/>
      <c r="I937" s="34"/>
      <c r="J937" s="34"/>
      <c r="K937" s="51"/>
      <c r="L937" s="34"/>
      <c r="M937" s="52"/>
      <c r="N937" s="34"/>
      <c r="O937" s="34"/>
      <c r="P937" s="53"/>
      <c r="Q937" s="53"/>
      <c r="R937" s="54"/>
      <c r="S937" s="53"/>
      <c r="T937" s="55"/>
      <c r="U937" s="34"/>
      <c r="V937" s="34"/>
      <c r="W937" s="34"/>
      <c r="X937" s="34"/>
      <c r="Y937" s="56"/>
      <c r="Z937" s="57"/>
      <c r="AA937" s="58"/>
      <c r="AB937" s="31"/>
    </row>
    <row r="938" ht="24.0" customHeight="1">
      <c r="A938" s="47"/>
      <c r="B938" s="48"/>
      <c r="C938" s="49"/>
      <c r="D938" s="34"/>
      <c r="E938" s="50"/>
      <c r="F938" s="34"/>
      <c r="G938" s="34"/>
      <c r="H938" s="34"/>
      <c r="I938" s="34"/>
      <c r="J938" s="34"/>
      <c r="K938" s="51"/>
      <c r="L938" s="34"/>
      <c r="M938" s="52"/>
      <c r="N938" s="34"/>
      <c r="O938" s="34"/>
      <c r="P938" s="53"/>
      <c r="Q938" s="53"/>
      <c r="R938" s="54"/>
      <c r="S938" s="53"/>
      <c r="T938" s="55"/>
      <c r="U938" s="34"/>
      <c r="V938" s="34"/>
      <c r="W938" s="34"/>
      <c r="X938" s="34"/>
      <c r="Y938" s="56"/>
      <c r="Z938" s="57"/>
      <c r="AA938" s="58"/>
      <c r="AB938" s="31"/>
    </row>
    <row r="939" ht="24.0" customHeight="1">
      <c r="A939" s="47"/>
      <c r="B939" s="48"/>
      <c r="C939" s="49"/>
      <c r="D939" s="34"/>
      <c r="E939" s="50"/>
      <c r="F939" s="34"/>
      <c r="G939" s="34"/>
      <c r="H939" s="34"/>
      <c r="I939" s="34"/>
      <c r="J939" s="34"/>
      <c r="K939" s="51"/>
      <c r="L939" s="34"/>
      <c r="M939" s="52"/>
      <c r="N939" s="34"/>
      <c r="O939" s="34"/>
      <c r="P939" s="53"/>
      <c r="Q939" s="53"/>
      <c r="R939" s="54"/>
      <c r="S939" s="53"/>
      <c r="T939" s="55"/>
      <c r="U939" s="34"/>
      <c r="V939" s="34"/>
      <c r="W939" s="34"/>
      <c r="X939" s="34"/>
      <c r="Y939" s="56"/>
      <c r="Z939" s="57"/>
      <c r="AA939" s="58"/>
      <c r="AB939" s="31"/>
    </row>
    <row r="940" ht="24.0" customHeight="1">
      <c r="A940" s="47"/>
      <c r="B940" s="48"/>
      <c r="C940" s="49"/>
      <c r="D940" s="34"/>
      <c r="E940" s="50"/>
      <c r="F940" s="34"/>
      <c r="G940" s="34"/>
      <c r="H940" s="34"/>
      <c r="I940" s="34"/>
      <c r="J940" s="34"/>
      <c r="K940" s="51"/>
      <c r="L940" s="34"/>
      <c r="M940" s="52"/>
      <c r="N940" s="34"/>
      <c r="O940" s="34"/>
      <c r="P940" s="53"/>
      <c r="Q940" s="53"/>
      <c r="R940" s="54"/>
      <c r="S940" s="53"/>
      <c r="T940" s="55"/>
      <c r="U940" s="34"/>
      <c r="V940" s="34"/>
      <c r="W940" s="34"/>
      <c r="X940" s="34"/>
      <c r="Y940" s="56"/>
      <c r="Z940" s="57"/>
      <c r="AA940" s="58"/>
      <c r="AB940" s="31"/>
    </row>
    <row r="941" ht="24.0" customHeight="1">
      <c r="A941" s="47"/>
      <c r="B941" s="48"/>
      <c r="C941" s="49"/>
      <c r="D941" s="34"/>
      <c r="E941" s="50"/>
      <c r="F941" s="34"/>
      <c r="G941" s="34"/>
      <c r="H941" s="34"/>
      <c r="I941" s="34"/>
      <c r="J941" s="34"/>
      <c r="K941" s="51"/>
      <c r="L941" s="34"/>
      <c r="M941" s="52"/>
      <c r="N941" s="34"/>
      <c r="O941" s="34"/>
      <c r="P941" s="53"/>
      <c r="Q941" s="53"/>
      <c r="R941" s="54"/>
      <c r="S941" s="53"/>
      <c r="T941" s="55"/>
      <c r="U941" s="34"/>
      <c r="V941" s="34"/>
      <c r="W941" s="34"/>
      <c r="X941" s="34"/>
      <c r="Y941" s="56"/>
      <c r="Z941" s="57"/>
      <c r="AA941" s="58"/>
      <c r="AB941" s="31"/>
    </row>
    <row r="942" ht="24.0" customHeight="1">
      <c r="A942" s="47"/>
      <c r="B942" s="48"/>
      <c r="C942" s="49"/>
      <c r="D942" s="34"/>
      <c r="E942" s="50"/>
      <c r="F942" s="34"/>
      <c r="G942" s="34"/>
      <c r="H942" s="34"/>
      <c r="I942" s="34"/>
      <c r="J942" s="34"/>
      <c r="K942" s="51"/>
      <c r="L942" s="34"/>
      <c r="M942" s="52"/>
      <c r="N942" s="34"/>
      <c r="O942" s="34"/>
      <c r="P942" s="53"/>
      <c r="Q942" s="53"/>
      <c r="R942" s="54"/>
      <c r="S942" s="53"/>
      <c r="T942" s="55"/>
      <c r="U942" s="34"/>
      <c r="V942" s="34"/>
      <c r="W942" s="34"/>
      <c r="X942" s="34"/>
      <c r="Y942" s="56"/>
      <c r="Z942" s="57"/>
      <c r="AA942" s="58"/>
      <c r="AB942" s="31"/>
    </row>
    <row r="943" ht="24.0" customHeight="1">
      <c r="A943" s="47"/>
      <c r="B943" s="48"/>
      <c r="C943" s="49"/>
      <c r="D943" s="34"/>
      <c r="E943" s="50"/>
      <c r="F943" s="34"/>
      <c r="G943" s="34"/>
      <c r="H943" s="34"/>
      <c r="I943" s="34"/>
      <c r="J943" s="34"/>
      <c r="K943" s="51"/>
      <c r="L943" s="34"/>
      <c r="M943" s="52"/>
      <c r="N943" s="34"/>
      <c r="O943" s="34"/>
      <c r="P943" s="53"/>
      <c r="Q943" s="53"/>
      <c r="R943" s="54"/>
      <c r="S943" s="53"/>
      <c r="T943" s="55"/>
      <c r="U943" s="34"/>
      <c r="V943" s="34"/>
      <c r="W943" s="34"/>
      <c r="X943" s="34"/>
      <c r="Y943" s="56"/>
      <c r="Z943" s="57"/>
      <c r="AA943" s="58"/>
      <c r="AB943" s="31"/>
    </row>
    <row r="944" ht="24.0" customHeight="1">
      <c r="A944" s="47"/>
      <c r="B944" s="48"/>
      <c r="C944" s="49"/>
      <c r="D944" s="34"/>
      <c r="E944" s="50"/>
      <c r="F944" s="34"/>
      <c r="G944" s="34"/>
      <c r="H944" s="34"/>
      <c r="I944" s="34"/>
      <c r="J944" s="34"/>
      <c r="K944" s="51"/>
      <c r="L944" s="34"/>
      <c r="M944" s="52"/>
      <c r="N944" s="34"/>
      <c r="O944" s="34"/>
      <c r="P944" s="53"/>
      <c r="Q944" s="53"/>
      <c r="R944" s="54"/>
      <c r="S944" s="53"/>
      <c r="T944" s="55"/>
      <c r="U944" s="34"/>
      <c r="V944" s="34"/>
      <c r="W944" s="34"/>
      <c r="X944" s="34"/>
      <c r="Y944" s="56"/>
      <c r="Z944" s="57"/>
      <c r="AA944" s="58"/>
      <c r="AB944" s="31"/>
    </row>
    <row r="945" ht="24.0" customHeight="1">
      <c r="A945" s="47"/>
      <c r="B945" s="48"/>
      <c r="C945" s="49"/>
      <c r="D945" s="34"/>
      <c r="E945" s="50"/>
      <c r="F945" s="34"/>
      <c r="G945" s="34"/>
      <c r="H945" s="34"/>
      <c r="I945" s="34"/>
      <c r="J945" s="34"/>
      <c r="K945" s="51"/>
      <c r="L945" s="34"/>
      <c r="M945" s="52"/>
      <c r="N945" s="34"/>
      <c r="O945" s="34"/>
      <c r="P945" s="53"/>
      <c r="Q945" s="53"/>
      <c r="R945" s="54"/>
      <c r="S945" s="53"/>
      <c r="T945" s="55"/>
      <c r="U945" s="34"/>
      <c r="V945" s="34"/>
      <c r="W945" s="34"/>
      <c r="X945" s="34"/>
      <c r="Y945" s="56"/>
      <c r="Z945" s="57"/>
      <c r="AA945" s="58"/>
      <c r="AB945" s="31"/>
    </row>
    <row r="946" ht="24.0" customHeight="1">
      <c r="A946" s="47"/>
      <c r="B946" s="48"/>
      <c r="C946" s="49"/>
      <c r="D946" s="34"/>
      <c r="E946" s="50"/>
      <c r="F946" s="34"/>
      <c r="G946" s="34"/>
      <c r="H946" s="34"/>
      <c r="I946" s="34"/>
      <c r="J946" s="34"/>
      <c r="K946" s="51"/>
      <c r="L946" s="34"/>
      <c r="M946" s="52"/>
      <c r="N946" s="34"/>
      <c r="O946" s="34"/>
      <c r="P946" s="53"/>
      <c r="Q946" s="53"/>
      <c r="R946" s="54"/>
      <c r="S946" s="53"/>
      <c r="T946" s="55"/>
      <c r="U946" s="34"/>
      <c r="V946" s="34"/>
      <c r="W946" s="34"/>
      <c r="X946" s="34"/>
      <c r="Y946" s="56"/>
      <c r="Z946" s="57"/>
      <c r="AA946" s="58"/>
      <c r="AB946" s="31"/>
    </row>
    <row r="947" ht="24.0" customHeight="1">
      <c r="A947" s="47"/>
      <c r="B947" s="48"/>
      <c r="C947" s="49"/>
      <c r="D947" s="34"/>
      <c r="E947" s="50"/>
      <c r="F947" s="34"/>
      <c r="G947" s="34"/>
      <c r="H947" s="34"/>
      <c r="I947" s="34"/>
      <c r="J947" s="34"/>
      <c r="K947" s="51"/>
      <c r="L947" s="34"/>
      <c r="M947" s="52"/>
      <c r="N947" s="34"/>
      <c r="O947" s="34"/>
      <c r="P947" s="53"/>
      <c r="Q947" s="53"/>
      <c r="R947" s="54"/>
      <c r="S947" s="53"/>
      <c r="T947" s="55"/>
      <c r="U947" s="34"/>
      <c r="V947" s="34"/>
      <c r="W947" s="34"/>
      <c r="X947" s="34"/>
      <c r="Y947" s="56"/>
      <c r="Z947" s="57"/>
      <c r="AA947" s="58"/>
      <c r="AB947" s="31"/>
    </row>
    <row r="948" ht="24.0" customHeight="1">
      <c r="A948" s="47"/>
      <c r="B948" s="48"/>
      <c r="C948" s="49"/>
      <c r="D948" s="34"/>
      <c r="E948" s="50"/>
      <c r="F948" s="34"/>
      <c r="G948" s="34"/>
      <c r="H948" s="34"/>
      <c r="I948" s="34"/>
      <c r="J948" s="34"/>
      <c r="K948" s="51"/>
      <c r="L948" s="34"/>
      <c r="M948" s="52"/>
      <c r="N948" s="34"/>
      <c r="O948" s="34"/>
      <c r="P948" s="53"/>
      <c r="Q948" s="53"/>
      <c r="R948" s="54"/>
      <c r="S948" s="53"/>
      <c r="T948" s="55"/>
      <c r="U948" s="34"/>
      <c r="V948" s="34"/>
      <c r="W948" s="34"/>
      <c r="X948" s="34"/>
      <c r="Y948" s="56"/>
      <c r="Z948" s="57"/>
      <c r="AA948" s="58"/>
      <c r="AB948" s="31"/>
    </row>
    <row r="949" ht="24.0" customHeight="1">
      <c r="A949" s="47"/>
      <c r="B949" s="48"/>
      <c r="C949" s="49"/>
      <c r="D949" s="34"/>
      <c r="E949" s="50"/>
      <c r="F949" s="34"/>
      <c r="G949" s="34"/>
      <c r="H949" s="34"/>
      <c r="I949" s="34"/>
      <c r="J949" s="34"/>
      <c r="K949" s="51"/>
      <c r="L949" s="34"/>
      <c r="M949" s="52"/>
      <c r="N949" s="34"/>
      <c r="O949" s="34"/>
      <c r="P949" s="53"/>
      <c r="Q949" s="53"/>
      <c r="R949" s="54"/>
      <c r="S949" s="53"/>
      <c r="T949" s="55"/>
      <c r="U949" s="34"/>
      <c r="V949" s="34"/>
      <c r="W949" s="34"/>
      <c r="X949" s="34"/>
      <c r="Y949" s="56"/>
      <c r="Z949" s="57"/>
      <c r="AA949" s="58"/>
      <c r="AB949" s="31"/>
    </row>
    <row r="950" ht="24.0" customHeight="1">
      <c r="A950" s="47"/>
      <c r="B950" s="48"/>
      <c r="C950" s="49"/>
      <c r="D950" s="34"/>
      <c r="E950" s="50"/>
      <c r="F950" s="34"/>
      <c r="G950" s="34"/>
      <c r="H950" s="34"/>
      <c r="I950" s="34"/>
      <c r="J950" s="34"/>
      <c r="K950" s="51"/>
      <c r="L950" s="34"/>
      <c r="M950" s="52"/>
      <c r="N950" s="34"/>
      <c r="O950" s="34"/>
      <c r="P950" s="53"/>
      <c r="Q950" s="53"/>
      <c r="R950" s="54"/>
      <c r="S950" s="53"/>
      <c r="T950" s="55"/>
      <c r="U950" s="34"/>
      <c r="V950" s="34"/>
      <c r="W950" s="34"/>
      <c r="X950" s="34"/>
      <c r="Y950" s="56"/>
      <c r="Z950" s="57"/>
      <c r="AA950" s="58"/>
      <c r="AB950" s="31"/>
    </row>
    <row r="951" ht="24.0" customHeight="1">
      <c r="A951" s="47"/>
      <c r="B951" s="48"/>
      <c r="C951" s="49"/>
      <c r="D951" s="34"/>
      <c r="E951" s="50"/>
      <c r="F951" s="34"/>
      <c r="G951" s="34"/>
      <c r="H951" s="34"/>
      <c r="I951" s="34"/>
      <c r="J951" s="34"/>
      <c r="K951" s="51"/>
      <c r="L951" s="34"/>
      <c r="M951" s="52"/>
      <c r="N951" s="34"/>
      <c r="O951" s="34"/>
      <c r="P951" s="53"/>
      <c r="Q951" s="53"/>
      <c r="R951" s="54"/>
      <c r="S951" s="53"/>
      <c r="T951" s="55"/>
      <c r="U951" s="34"/>
      <c r="V951" s="34"/>
      <c r="W951" s="34"/>
      <c r="X951" s="34"/>
      <c r="Y951" s="56"/>
      <c r="Z951" s="57"/>
      <c r="AA951" s="58"/>
      <c r="AB951" s="31"/>
    </row>
    <row r="952" ht="24.0" customHeight="1">
      <c r="A952" s="47"/>
      <c r="B952" s="48"/>
      <c r="C952" s="49"/>
      <c r="D952" s="34"/>
      <c r="E952" s="50"/>
      <c r="F952" s="34"/>
      <c r="G952" s="34"/>
      <c r="H952" s="34"/>
      <c r="I952" s="34"/>
      <c r="J952" s="34"/>
      <c r="K952" s="51"/>
      <c r="L952" s="34"/>
      <c r="M952" s="52"/>
      <c r="N952" s="34"/>
      <c r="O952" s="34"/>
      <c r="P952" s="53"/>
      <c r="Q952" s="53"/>
      <c r="R952" s="54"/>
      <c r="S952" s="53"/>
      <c r="T952" s="55"/>
      <c r="U952" s="34"/>
      <c r="V952" s="34"/>
      <c r="W952" s="34"/>
      <c r="X952" s="34"/>
      <c r="Y952" s="56"/>
      <c r="Z952" s="57"/>
      <c r="AA952" s="58"/>
      <c r="AB952" s="31"/>
    </row>
    <row r="953" ht="24.0" customHeight="1">
      <c r="A953" s="47"/>
      <c r="B953" s="48"/>
      <c r="C953" s="49"/>
      <c r="D953" s="34"/>
      <c r="E953" s="50"/>
      <c r="F953" s="34"/>
      <c r="G953" s="34"/>
      <c r="H953" s="34"/>
      <c r="I953" s="34"/>
      <c r="J953" s="34"/>
      <c r="K953" s="51"/>
      <c r="L953" s="34"/>
      <c r="M953" s="52"/>
      <c r="N953" s="34"/>
      <c r="O953" s="34"/>
      <c r="P953" s="53"/>
      <c r="Q953" s="53"/>
      <c r="R953" s="54"/>
      <c r="S953" s="53"/>
      <c r="T953" s="55"/>
      <c r="U953" s="34"/>
      <c r="V953" s="34"/>
      <c r="W953" s="34"/>
      <c r="X953" s="34"/>
      <c r="Y953" s="56"/>
      <c r="Z953" s="57"/>
      <c r="AA953" s="58"/>
      <c r="AB953" s="31"/>
    </row>
    <row r="954" ht="24.0" customHeight="1">
      <c r="A954" s="47"/>
      <c r="B954" s="48"/>
      <c r="C954" s="49"/>
      <c r="D954" s="34"/>
      <c r="E954" s="50"/>
      <c r="F954" s="34"/>
      <c r="G954" s="34"/>
      <c r="H954" s="34"/>
      <c r="I954" s="34"/>
      <c r="J954" s="34"/>
      <c r="K954" s="51"/>
      <c r="L954" s="34"/>
      <c r="M954" s="52"/>
      <c r="N954" s="34"/>
      <c r="O954" s="34"/>
      <c r="P954" s="53"/>
      <c r="Q954" s="53"/>
      <c r="R954" s="54"/>
      <c r="S954" s="53"/>
      <c r="T954" s="55"/>
      <c r="U954" s="34"/>
      <c r="V954" s="34"/>
      <c r="W954" s="34"/>
      <c r="X954" s="34"/>
      <c r="Y954" s="56"/>
      <c r="Z954" s="57"/>
      <c r="AA954" s="58"/>
      <c r="AB954" s="31"/>
    </row>
    <row r="955" ht="24.0" customHeight="1">
      <c r="A955" s="47"/>
      <c r="B955" s="48"/>
      <c r="C955" s="49"/>
      <c r="D955" s="34"/>
      <c r="E955" s="50"/>
      <c r="F955" s="34"/>
      <c r="G955" s="34"/>
      <c r="H955" s="34"/>
      <c r="I955" s="34"/>
      <c r="J955" s="34"/>
      <c r="K955" s="51"/>
      <c r="L955" s="34"/>
      <c r="M955" s="52"/>
      <c r="N955" s="34"/>
      <c r="O955" s="34"/>
      <c r="P955" s="53"/>
      <c r="Q955" s="53"/>
      <c r="R955" s="54"/>
      <c r="S955" s="53"/>
      <c r="T955" s="55"/>
      <c r="U955" s="34"/>
      <c r="V955" s="34"/>
      <c r="W955" s="34"/>
      <c r="X955" s="34"/>
      <c r="Y955" s="56"/>
      <c r="Z955" s="57"/>
      <c r="AA955" s="58"/>
      <c r="AB955" s="31"/>
    </row>
    <row r="956" ht="24.0" customHeight="1">
      <c r="A956" s="47"/>
      <c r="B956" s="48"/>
      <c r="C956" s="49"/>
      <c r="D956" s="34"/>
      <c r="E956" s="50"/>
      <c r="F956" s="34"/>
      <c r="G956" s="34"/>
      <c r="H956" s="34"/>
      <c r="I956" s="34"/>
      <c r="J956" s="34"/>
      <c r="K956" s="51"/>
      <c r="L956" s="34"/>
      <c r="M956" s="52"/>
      <c r="N956" s="34"/>
      <c r="O956" s="34"/>
      <c r="P956" s="53"/>
      <c r="Q956" s="53"/>
      <c r="R956" s="54"/>
      <c r="S956" s="53"/>
      <c r="T956" s="55"/>
      <c r="U956" s="34"/>
      <c r="V956" s="34"/>
      <c r="W956" s="34"/>
      <c r="X956" s="34"/>
      <c r="Y956" s="56"/>
      <c r="Z956" s="57"/>
      <c r="AA956" s="58"/>
      <c r="AB956" s="31"/>
    </row>
    <row r="957" ht="24.0" customHeight="1">
      <c r="A957" s="47"/>
      <c r="B957" s="48"/>
      <c r="C957" s="49"/>
      <c r="D957" s="34"/>
      <c r="E957" s="50"/>
      <c r="F957" s="34"/>
      <c r="G957" s="34"/>
      <c r="H957" s="34"/>
      <c r="I957" s="34"/>
      <c r="J957" s="34"/>
      <c r="K957" s="51"/>
      <c r="L957" s="34"/>
      <c r="M957" s="52"/>
      <c r="N957" s="34"/>
      <c r="O957" s="34"/>
      <c r="P957" s="53"/>
      <c r="Q957" s="53"/>
      <c r="R957" s="54"/>
      <c r="S957" s="53"/>
      <c r="T957" s="55"/>
      <c r="U957" s="34"/>
      <c r="V957" s="34"/>
      <c r="W957" s="34"/>
      <c r="X957" s="34"/>
      <c r="Y957" s="56"/>
      <c r="Z957" s="57"/>
      <c r="AA957" s="58"/>
      <c r="AB957" s="31"/>
    </row>
    <row r="958" ht="24.0" customHeight="1">
      <c r="A958" s="47"/>
      <c r="B958" s="48"/>
      <c r="C958" s="49"/>
      <c r="D958" s="34"/>
      <c r="E958" s="50"/>
      <c r="F958" s="34"/>
      <c r="G958" s="34"/>
      <c r="H958" s="34"/>
      <c r="I958" s="34"/>
      <c r="J958" s="34"/>
      <c r="K958" s="51"/>
      <c r="L958" s="34"/>
      <c r="M958" s="52"/>
      <c r="N958" s="34"/>
      <c r="O958" s="34"/>
      <c r="P958" s="53"/>
      <c r="Q958" s="53"/>
      <c r="R958" s="54"/>
      <c r="S958" s="53"/>
      <c r="T958" s="55"/>
      <c r="U958" s="34"/>
      <c r="V958" s="34"/>
      <c r="W958" s="34"/>
      <c r="X958" s="34"/>
      <c r="Y958" s="56"/>
      <c r="Z958" s="57"/>
      <c r="AA958" s="58"/>
      <c r="AB958" s="31"/>
    </row>
    <row r="959" ht="24.0" customHeight="1">
      <c r="A959" s="47"/>
      <c r="B959" s="48"/>
      <c r="C959" s="49"/>
      <c r="D959" s="34"/>
      <c r="E959" s="50"/>
      <c r="F959" s="34"/>
      <c r="G959" s="34"/>
      <c r="H959" s="34"/>
      <c r="I959" s="34"/>
      <c r="J959" s="34"/>
      <c r="K959" s="51"/>
      <c r="L959" s="34"/>
      <c r="M959" s="52"/>
      <c r="N959" s="34"/>
      <c r="O959" s="34"/>
      <c r="P959" s="53"/>
      <c r="Q959" s="53"/>
      <c r="R959" s="54"/>
      <c r="S959" s="53"/>
      <c r="T959" s="55"/>
      <c r="U959" s="34"/>
      <c r="V959" s="34"/>
      <c r="W959" s="34"/>
      <c r="X959" s="34"/>
      <c r="Y959" s="56"/>
      <c r="Z959" s="57"/>
      <c r="AA959" s="58"/>
      <c r="AB959" s="31"/>
    </row>
    <row r="960" ht="24.0" customHeight="1">
      <c r="A960" s="47"/>
      <c r="B960" s="48"/>
      <c r="C960" s="49"/>
      <c r="D960" s="34"/>
      <c r="E960" s="50"/>
      <c r="F960" s="34"/>
      <c r="G960" s="34"/>
      <c r="H960" s="34"/>
      <c r="I960" s="34"/>
      <c r="J960" s="34"/>
      <c r="K960" s="51"/>
      <c r="L960" s="34"/>
      <c r="M960" s="52"/>
      <c r="N960" s="34"/>
      <c r="O960" s="34"/>
      <c r="P960" s="53"/>
      <c r="Q960" s="53"/>
      <c r="R960" s="54"/>
      <c r="S960" s="53"/>
      <c r="T960" s="55"/>
      <c r="U960" s="34"/>
      <c r="V960" s="34"/>
      <c r="W960" s="34"/>
      <c r="X960" s="34"/>
      <c r="Y960" s="56"/>
      <c r="Z960" s="57"/>
      <c r="AA960" s="58"/>
      <c r="AB960" s="31"/>
    </row>
    <row r="961" ht="24.0" customHeight="1">
      <c r="A961" s="47"/>
      <c r="B961" s="48"/>
      <c r="C961" s="49"/>
      <c r="D961" s="34"/>
      <c r="E961" s="50"/>
      <c r="F961" s="34"/>
      <c r="G961" s="34"/>
      <c r="H961" s="34"/>
      <c r="I961" s="34"/>
      <c r="J961" s="34"/>
      <c r="K961" s="51"/>
      <c r="L961" s="34"/>
      <c r="M961" s="52"/>
      <c r="N961" s="34"/>
      <c r="O961" s="34"/>
      <c r="P961" s="53"/>
      <c r="Q961" s="53"/>
      <c r="R961" s="54"/>
      <c r="S961" s="53"/>
      <c r="T961" s="55"/>
      <c r="U961" s="34"/>
      <c r="V961" s="34"/>
      <c r="W961" s="34"/>
      <c r="X961" s="34"/>
      <c r="Y961" s="56"/>
      <c r="Z961" s="57"/>
      <c r="AA961" s="58"/>
      <c r="AB961" s="31"/>
    </row>
    <row r="962" ht="24.0" customHeight="1">
      <c r="A962" s="47"/>
      <c r="B962" s="48"/>
      <c r="C962" s="49"/>
      <c r="D962" s="34"/>
      <c r="E962" s="50"/>
      <c r="F962" s="34"/>
      <c r="G962" s="34"/>
      <c r="H962" s="34"/>
      <c r="I962" s="34"/>
      <c r="J962" s="34"/>
      <c r="K962" s="51"/>
      <c r="L962" s="34"/>
      <c r="M962" s="52"/>
      <c r="N962" s="34"/>
      <c r="O962" s="34"/>
      <c r="P962" s="53"/>
      <c r="Q962" s="53"/>
      <c r="R962" s="54"/>
      <c r="S962" s="53"/>
      <c r="T962" s="55"/>
      <c r="U962" s="34"/>
      <c r="V962" s="34"/>
      <c r="W962" s="34"/>
      <c r="X962" s="34"/>
      <c r="Y962" s="56"/>
      <c r="Z962" s="57"/>
      <c r="AA962" s="58"/>
      <c r="AB962" s="31"/>
    </row>
    <row r="963" ht="24.0" customHeight="1">
      <c r="A963" s="47"/>
      <c r="B963" s="48"/>
      <c r="C963" s="49"/>
      <c r="D963" s="34"/>
      <c r="E963" s="50"/>
      <c r="F963" s="34"/>
      <c r="G963" s="34"/>
      <c r="H963" s="34"/>
      <c r="I963" s="34"/>
      <c r="J963" s="34"/>
      <c r="K963" s="51"/>
      <c r="L963" s="34"/>
      <c r="M963" s="52"/>
      <c r="N963" s="34"/>
      <c r="O963" s="34"/>
      <c r="P963" s="53"/>
      <c r="Q963" s="53"/>
      <c r="R963" s="54"/>
      <c r="S963" s="53"/>
      <c r="T963" s="55"/>
      <c r="U963" s="34"/>
      <c r="V963" s="34"/>
      <c r="W963" s="34"/>
      <c r="X963" s="34"/>
      <c r="Y963" s="56"/>
      <c r="Z963" s="57"/>
      <c r="AA963" s="58"/>
      <c r="AB963" s="31"/>
    </row>
    <row r="964" ht="24.0" customHeight="1">
      <c r="A964" s="47"/>
      <c r="B964" s="48"/>
      <c r="C964" s="49"/>
      <c r="D964" s="34"/>
      <c r="E964" s="50"/>
      <c r="F964" s="34"/>
      <c r="G964" s="34"/>
      <c r="H964" s="34"/>
      <c r="I964" s="34"/>
      <c r="J964" s="34"/>
      <c r="K964" s="51"/>
      <c r="L964" s="34"/>
      <c r="M964" s="52"/>
      <c r="N964" s="34"/>
      <c r="O964" s="34"/>
      <c r="P964" s="53"/>
      <c r="Q964" s="53"/>
      <c r="R964" s="54"/>
      <c r="S964" s="53"/>
      <c r="T964" s="55"/>
      <c r="U964" s="34"/>
      <c r="V964" s="34"/>
      <c r="W964" s="34"/>
      <c r="X964" s="34"/>
      <c r="Y964" s="56"/>
      <c r="Z964" s="57"/>
      <c r="AA964" s="58"/>
      <c r="AB964" s="31"/>
    </row>
    <row r="965" ht="24.0" customHeight="1">
      <c r="A965" s="47"/>
      <c r="B965" s="48"/>
      <c r="C965" s="49"/>
      <c r="D965" s="34"/>
      <c r="E965" s="50"/>
      <c r="F965" s="34"/>
      <c r="G965" s="34"/>
      <c r="H965" s="34"/>
      <c r="I965" s="34"/>
      <c r="J965" s="34"/>
      <c r="K965" s="51"/>
      <c r="L965" s="34"/>
      <c r="M965" s="52"/>
      <c r="N965" s="34"/>
      <c r="O965" s="34"/>
      <c r="P965" s="53"/>
      <c r="Q965" s="53"/>
      <c r="R965" s="54"/>
      <c r="S965" s="53"/>
      <c r="T965" s="55"/>
      <c r="U965" s="34"/>
      <c r="V965" s="34"/>
      <c r="W965" s="34"/>
      <c r="X965" s="34"/>
      <c r="Y965" s="56"/>
      <c r="Z965" s="57"/>
      <c r="AA965" s="58"/>
      <c r="AB965" s="31"/>
    </row>
    <row r="966" ht="24.0" customHeight="1">
      <c r="A966" s="47"/>
      <c r="B966" s="48"/>
      <c r="C966" s="49"/>
      <c r="D966" s="34"/>
      <c r="E966" s="50"/>
      <c r="F966" s="34"/>
      <c r="G966" s="34"/>
      <c r="H966" s="34"/>
      <c r="I966" s="34"/>
      <c r="J966" s="34"/>
      <c r="K966" s="51"/>
      <c r="L966" s="34"/>
      <c r="M966" s="52"/>
      <c r="N966" s="34"/>
      <c r="O966" s="34"/>
      <c r="P966" s="53"/>
      <c r="Q966" s="53"/>
      <c r="R966" s="54"/>
      <c r="S966" s="53"/>
      <c r="T966" s="55"/>
      <c r="U966" s="34"/>
      <c r="V966" s="34"/>
      <c r="W966" s="34"/>
      <c r="X966" s="34"/>
      <c r="Y966" s="56"/>
      <c r="Z966" s="57"/>
      <c r="AA966" s="58"/>
      <c r="AB966" s="31"/>
    </row>
    <row r="967" ht="24.0" customHeight="1">
      <c r="A967" s="47"/>
      <c r="B967" s="48"/>
      <c r="C967" s="49"/>
      <c r="D967" s="34"/>
      <c r="E967" s="50"/>
      <c r="F967" s="34"/>
      <c r="G967" s="34"/>
      <c r="H967" s="34"/>
      <c r="I967" s="34"/>
      <c r="J967" s="34"/>
      <c r="K967" s="51"/>
      <c r="L967" s="34"/>
      <c r="M967" s="52"/>
      <c r="N967" s="34"/>
      <c r="O967" s="34"/>
      <c r="P967" s="53"/>
      <c r="Q967" s="53"/>
      <c r="R967" s="54"/>
      <c r="S967" s="53"/>
      <c r="T967" s="55"/>
      <c r="U967" s="34"/>
      <c r="V967" s="34"/>
      <c r="W967" s="34"/>
      <c r="X967" s="34"/>
      <c r="Y967" s="56"/>
      <c r="Z967" s="57"/>
      <c r="AA967" s="58"/>
      <c r="AB967" s="31"/>
    </row>
    <row r="968" ht="24.0" customHeight="1">
      <c r="A968" s="47"/>
      <c r="B968" s="48"/>
      <c r="C968" s="49"/>
      <c r="D968" s="34"/>
      <c r="E968" s="50"/>
      <c r="F968" s="34"/>
      <c r="G968" s="34"/>
      <c r="H968" s="34"/>
      <c r="I968" s="34"/>
      <c r="J968" s="34"/>
      <c r="K968" s="51"/>
      <c r="L968" s="34"/>
      <c r="M968" s="52"/>
      <c r="N968" s="34"/>
      <c r="O968" s="34"/>
      <c r="P968" s="53"/>
      <c r="Q968" s="53"/>
      <c r="R968" s="54"/>
      <c r="S968" s="53"/>
      <c r="T968" s="55"/>
      <c r="U968" s="34"/>
      <c r="V968" s="34"/>
      <c r="W968" s="34"/>
      <c r="X968" s="34"/>
      <c r="Y968" s="56"/>
      <c r="Z968" s="57"/>
      <c r="AA968" s="58"/>
      <c r="AB968" s="31"/>
    </row>
    <row r="969" ht="24.0" customHeight="1">
      <c r="A969" s="47"/>
      <c r="B969" s="48"/>
      <c r="C969" s="49"/>
      <c r="D969" s="34"/>
      <c r="E969" s="50"/>
      <c r="F969" s="34"/>
      <c r="G969" s="34"/>
      <c r="H969" s="34"/>
      <c r="I969" s="34"/>
      <c r="J969" s="34"/>
      <c r="K969" s="51"/>
      <c r="L969" s="34"/>
      <c r="M969" s="52"/>
      <c r="N969" s="34"/>
      <c r="O969" s="34"/>
      <c r="P969" s="53"/>
      <c r="Q969" s="53"/>
      <c r="R969" s="54"/>
      <c r="S969" s="53"/>
      <c r="T969" s="55"/>
      <c r="U969" s="34"/>
      <c r="V969" s="34"/>
      <c r="W969" s="34"/>
      <c r="X969" s="34"/>
      <c r="Y969" s="56"/>
      <c r="Z969" s="57"/>
      <c r="AA969" s="58"/>
      <c r="AB969" s="31"/>
    </row>
    <row r="970" ht="24.0" customHeight="1">
      <c r="A970" s="47"/>
      <c r="B970" s="48"/>
      <c r="C970" s="49"/>
      <c r="D970" s="34"/>
      <c r="E970" s="50"/>
      <c r="F970" s="34"/>
      <c r="G970" s="34"/>
      <c r="H970" s="34"/>
      <c r="I970" s="34"/>
      <c r="J970" s="34"/>
      <c r="K970" s="51"/>
      <c r="L970" s="34"/>
      <c r="M970" s="52"/>
      <c r="N970" s="34"/>
      <c r="O970" s="34"/>
      <c r="P970" s="53"/>
      <c r="Q970" s="53"/>
      <c r="R970" s="54"/>
      <c r="S970" s="53"/>
      <c r="T970" s="55"/>
      <c r="U970" s="34"/>
      <c r="V970" s="34"/>
      <c r="W970" s="34"/>
      <c r="X970" s="34"/>
      <c r="Y970" s="56"/>
      <c r="Z970" s="57"/>
      <c r="AA970" s="58"/>
      <c r="AB970" s="31"/>
    </row>
    <row r="971" ht="24.0" customHeight="1">
      <c r="A971" s="47"/>
      <c r="B971" s="48"/>
      <c r="C971" s="49"/>
      <c r="D971" s="34"/>
      <c r="E971" s="50"/>
      <c r="F971" s="34"/>
      <c r="G971" s="34"/>
      <c r="H971" s="34"/>
      <c r="I971" s="34"/>
      <c r="J971" s="34"/>
      <c r="K971" s="51"/>
      <c r="L971" s="34"/>
      <c r="M971" s="52"/>
      <c r="N971" s="34"/>
      <c r="O971" s="34"/>
      <c r="P971" s="53"/>
      <c r="Q971" s="53"/>
      <c r="R971" s="54"/>
      <c r="S971" s="53"/>
      <c r="T971" s="55"/>
      <c r="U971" s="34"/>
      <c r="V971" s="34"/>
      <c r="W971" s="34"/>
      <c r="X971" s="34"/>
      <c r="Y971" s="56"/>
      <c r="Z971" s="57"/>
      <c r="AA971" s="58"/>
      <c r="AB971" s="31"/>
    </row>
    <row r="972" ht="24.0" customHeight="1">
      <c r="A972" s="47"/>
      <c r="B972" s="48"/>
      <c r="C972" s="49"/>
      <c r="D972" s="34"/>
      <c r="E972" s="50"/>
      <c r="F972" s="34"/>
      <c r="G972" s="34"/>
      <c r="H972" s="34"/>
      <c r="I972" s="34"/>
      <c r="J972" s="34"/>
      <c r="K972" s="51"/>
      <c r="L972" s="34"/>
      <c r="M972" s="52"/>
      <c r="N972" s="34"/>
      <c r="O972" s="34"/>
      <c r="P972" s="53"/>
      <c r="Q972" s="53"/>
      <c r="R972" s="54"/>
      <c r="S972" s="53"/>
      <c r="T972" s="55"/>
      <c r="U972" s="34"/>
      <c r="V972" s="34"/>
      <c r="W972" s="34"/>
      <c r="X972" s="34"/>
      <c r="Y972" s="56"/>
      <c r="Z972" s="57"/>
      <c r="AA972" s="58"/>
      <c r="AB972" s="31"/>
    </row>
    <row r="973" ht="24.0" customHeight="1">
      <c r="A973" s="47"/>
      <c r="B973" s="48"/>
      <c r="C973" s="49"/>
      <c r="D973" s="34"/>
      <c r="E973" s="50"/>
      <c r="F973" s="34"/>
      <c r="G973" s="34"/>
      <c r="H973" s="34"/>
      <c r="I973" s="34"/>
      <c r="J973" s="34"/>
      <c r="K973" s="51"/>
      <c r="L973" s="34"/>
      <c r="M973" s="52"/>
      <c r="N973" s="34"/>
      <c r="O973" s="34"/>
      <c r="P973" s="53"/>
      <c r="Q973" s="53"/>
      <c r="R973" s="54"/>
      <c r="S973" s="53"/>
      <c r="T973" s="55"/>
      <c r="U973" s="34"/>
      <c r="V973" s="34"/>
      <c r="W973" s="34"/>
      <c r="X973" s="34"/>
      <c r="Y973" s="56"/>
      <c r="Z973" s="57"/>
      <c r="AA973" s="58"/>
      <c r="AB973" s="31"/>
    </row>
    <row r="974" ht="24.0" customHeight="1">
      <c r="A974" s="47"/>
      <c r="B974" s="48"/>
      <c r="C974" s="49"/>
      <c r="D974" s="34"/>
      <c r="E974" s="50"/>
      <c r="F974" s="34"/>
      <c r="G974" s="34"/>
      <c r="H974" s="34"/>
      <c r="I974" s="34"/>
      <c r="J974" s="34"/>
      <c r="K974" s="51"/>
      <c r="L974" s="34"/>
      <c r="M974" s="52"/>
      <c r="N974" s="34"/>
      <c r="O974" s="34"/>
      <c r="P974" s="53"/>
      <c r="Q974" s="53"/>
      <c r="R974" s="54"/>
      <c r="S974" s="53"/>
      <c r="T974" s="55"/>
      <c r="U974" s="34"/>
      <c r="V974" s="34"/>
      <c r="W974" s="34"/>
      <c r="X974" s="34"/>
      <c r="Y974" s="56"/>
      <c r="Z974" s="57"/>
      <c r="AA974" s="58"/>
      <c r="AB974" s="31"/>
    </row>
    <row r="975" ht="24.0" customHeight="1">
      <c r="A975" s="47"/>
      <c r="B975" s="48"/>
      <c r="C975" s="49"/>
      <c r="D975" s="34"/>
      <c r="E975" s="50"/>
      <c r="F975" s="34"/>
      <c r="G975" s="34"/>
      <c r="H975" s="34"/>
      <c r="I975" s="34"/>
      <c r="J975" s="34"/>
      <c r="K975" s="51"/>
      <c r="L975" s="34"/>
      <c r="M975" s="52"/>
      <c r="N975" s="34"/>
      <c r="O975" s="34"/>
      <c r="P975" s="53"/>
      <c r="Q975" s="53"/>
      <c r="R975" s="54"/>
      <c r="S975" s="53"/>
      <c r="T975" s="55"/>
      <c r="U975" s="34"/>
      <c r="V975" s="34"/>
      <c r="W975" s="34"/>
      <c r="X975" s="34"/>
      <c r="Y975" s="56"/>
      <c r="Z975" s="57"/>
      <c r="AA975" s="58"/>
      <c r="AB975" s="31"/>
    </row>
    <row r="976" ht="24.0" customHeight="1">
      <c r="A976" s="47"/>
      <c r="B976" s="48"/>
      <c r="C976" s="49"/>
      <c r="D976" s="34"/>
      <c r="E976" s="50"/>
      <c r="F976" s="34"/>
      <c r="G976" s="34"/>
      <c r="H976" s="34"/>
      <c r="I976" s="34"/>
      <c r="J976" s="34"/>
      <c r="K976" s="51"/>
      <c r="L976" s="34"/>
      <c r="M976" s="52"/>
      <c r="N976" s="34"/>
      <c r="O976" s="34"/>
      <c r="P976" s="53"/>
      <c r="Q976" s="53"/>
      <c r="R976" s="54"/>
      <c r="S976" s="53"/>
      <c r="T976" s="55"/>
      <c r="U976" s="34"/>
      <c r="V976" s="34"/>
      <c r="W976" s="34"/>
      <c r="X976" s="34"/>
      <c r="Y976" s="56"/>
      <c r="Z976" s="57"/>
      <c r="AA976" s="58"/>
      <c r="AB976" s="31"/>
    </row>
    <row r="977" ht="24.0" customHeight="1">
      <c r="A977" s="47"/>
      <c r="B977" s="48"/>
      <c r="C977" s="49"/>
      <c r="D977" s="34"/>
      <c r="E977" s="50"/>
      <c r="F977" s="34"/>
      <c r="G977" s="34"/>
      <c r="H977" s="34"/>
      <c r="I977" s="34"/>
      <c r="J977" s="34"/>
      <c r="K977" s="51"/>
      <c r="L977" s="34"/>
      <c r="M977" s="52"/>
      <c r="N977" s="34"/>
      <c r="O977" s="34"/>
      <c r="P977" s="53"/>
      <c r="Q977" s="53"/>
      <c r="R977" s="54"/>
      <c r="S977" s="53"/>
      <c r="T977" s="55"/>
      <c r="U977" s="34"/>
      <c r="V977" s="34"/>
      <c r="W977" s="34"/>
      <c r="X977" s="34"/>
      <c r="Y977" s="56"/>
      <c r="Z977" s="57"/>
      <c r="AA977" s="58"/>
      <c r="AB977" s="31"/>
    </row>
    <row r="978" ht="24.0" customHeight="1">
      <c r="A978" s="47"/>
      <c r="B978" s="48"/>
      <c r="C978" s="49"/>
      <c r="D978" s="34"/>
      <c r="E978" s="50"/>
      <c r="F978" s="34"/>
      <c r="G978" s="34"/>
      <c r="H978" s="34"/>
      <c r="I978" s="34"/>
      <c r="J978" s="34"/>
      <c r="K978" s="51"/>
      <c r="L978" s="34"/>
      <c r="M978" s="52"/>
      <c r="N978" s="34"/>
      <c r="O978" s="34"/>
      <c r="P978" s="53"/>
      <c r="Q978" s="53"/>
      <c r="R978" s="54"/>
      <c r="S978" s="53"/>
      <c r="T978" s="55"/>
      <c r="U978" s="34"/>
      <c r="V978" s="34"/>
      <c r="W978" s="34"/>
      <c r="X978" s="34"/>
      <c r="Y978" s="56"/>
      <c r="Z978" s="57"/>
      <c r="AA978" s="58"/>
      <c r="AB978" s="31"/>
    </row>
    <row r="979" ht="24.0" customHeight="1">
      <c r="A979" s="47"/>
      <c r="B979" s="48"/>
      <c r="C979" s="49"/>
      <c r="D979" s="34"/>
      <c r="E979" s="50"/>
      <c r="F979" s="34"/>
      <c r="G979" s="34"/>
      <c r="H979" s="34"/>
      <c r="I979" s="34"/>
      <c r="J979" s="34"/>
      <c r="K979" s="51"/>
      <c r="L979" s="34"/>
      <c r="M979" s="52"/>
      <c r="N979" s="34"/>
      <c r="O979" s="34"/>
      <c r="P979" s="53"/>
      <c r="Q979" s="53"/>
      <c r="R979" s="54"/>
      <c r="S979" s="53"/>
      <c r="T979" s="55"/>
      <c r="U979" s="34"/>
      <c r="V979" s="34"/>
      <c r="W979" s="34"/>
      <c r="X979" s="34"/>
      <c r="Y979" s="56"/>
      <c r="Z979" s="57"/>
      <c r="AA979" s="58"/>
      <c r="AB979" s="31"/>
    </row>
    <row r="980" ht="24.0" customHeight="1">
      <c r="A980" s="47"/>
      <c r="B980" s="48"/>
      <c r="C980" s="49"/>
      <c r="D980" s="34"/>
      <c r="E980" s="50"/>
      <c r="F980" s="34"/>
      <c r="G980" s="34"/>
      <c r="H980" s="34"/>
      <c r="I980" s="34"/>
      <c r="J980" s="34"/>
      <c r="K980" s="51"/>
      <c r="L980" s="34"/>
      <c r="M980" s="52"/>
      <c r="N980" s="34"/>
      <c r="O980" s="34"/>
      <c r="P980" s="53"/>
      <c r="Q980" s="53"/>
      <c r="R980" s="54"/>
      <c r="S980" s="53"/>
      <c r="T980" s="55"/>
      <c r="U980" s="34"/>
      <c r="V980" s="34"/>
      <c r="W980" s="34"/>
      <c r="X980" s="34"/>
      <c r="Y980" s="56"/>
      <c r="Z980" s="57"/>
      <c r="AA980" s="58"/>
      <c r="AB980" s="31"/>
    </row>
    <row r="981" ht="24.0" customHeight="1">
      <c r="A981" s="47"/>
      <c r="B981" s="48"/>
      <c r="C981" s="49"/>
      <c r="D981" s="34"/>
      <c r="E981" s="50"/>
      <c r="F981" s="34"/>
      <c r="G981" s="34"/>
      <c r="H981" s="34"/>
      <c r="I981" s="34"/>
      <c r="J981" s="34"/>
      <c r="K981" s="51"/>
      <c r="L981" s="34"/>
      <c r="M981" s="52"/>
      <c r="N981" s="34"/>
      <c r="O981" s="34"/>
      <c r="P981" s="53"/>
      <c r="Q981" s="53"/>
      <c r="R981" s="54"/>
      <c r="S981" s="53"/>
      <c r="T981" s="55"/>
      <c r="U981" s="34"/>
      <c r="V981" s="34"/>
      <c r="W981" s="34"/>
      <c r="X981" s="34"/>
      <c r="Y981" s="56"/>
      <c r="Z981" s="57"/>
      <c r="AA981" s="58"/>
      <c r="AB981" s="31"/>
    </row>
    <row r="982" ht="24.0" customHeight="1">
      <c r="A982" s="47"/>
      <c r="B982" s="48"/>
      <c r="C982" s="49"/>
      <c r="D982" s="34"/>
      <c r="E982" s="50"/>
      <c r="F982" s="34"/>
      <c r="G982" s="34"/>
      <c r="H982" s="34"/>
      <c r="I982" s="34"/>
      <c r="J982" s="34"/>
      <c r="K982" s="51"/>
      <c r="L982" s="34"/>
      <c r="M982" s="52"/>
      <c r="N982" s="34"/>
      <c r="O982" s="34"/>
      <c r="P982" s="53"/>
      <c r="Q982" s="53"/>
      <c r="R982" s="54"/>
      <c r="S982" s="53"/>
      <c r="T982" s="55"/>
      <c r="U982" s="34"/>
      <c r="V982" s="34"/>
      <c r="W982" s="34"/>
      <c r="X982" s="34"/>
      <c r="Y982" s="56"/>
      <c r="Z982" s="57"/>
      <c r="AA982" s="58"/>
      <c r="AB982" s="31"/>
    </row>
    <row r="983" ht="24.0" customHeight="1">
      <c r="A983" s="47"/>
      <c r="B983" s="48"/>
      <c r="C983" s="49"/>
      <c r="D983" s="34"/>
      <c r="E983" s="50"/>
      <c r="F983" s="34"/>
      <c r="G983" s="34"/>
      <c r="H983" s="34"/>
      <c r="I983" s="34"/>
      <c r="J983" s="34"/>
      <c r="K983" s="51"/>
      <c r="L983" s="34"/>
      <c r="M983" s="52"/>
      <c r="N983" s="34"/>
      <c r="O983" s="34"/>
      <c r="P983" s="53"/>
      <c r="Q983" s="53"/>
      <c r="R983" s="54"/>
      <c r="S983" s="53"/>
      <c r="T983" s="55"/>
      <c r="U983" s="34"/>
      <c r="V983" s="34"/>
      <c r="W983" s="34"/>
      <c r="X983" s="34"/>
      <c r="Y983" s="56"/>
      <c r="Z983" s="57"/>
      <c r="AA983" s="58"/>
      <c r="AB983" s="31"/>
    </row>
    <row r="984" ht="24.0" customHeight="1">
      <c r="A984" s="47"/>
      <c r="B984" s="48"/>
      <c r="C984" s="49"/>
      <c r="D984" s="34"/>
      <c r="E984" s="50"/>
      <c r="F984" s="34"/>
      <c r="G984" s="34"/>
      <c r="H984" s="34"/>
      <c r="I984" s="34"/>
      <c r="J984" s="34"/>
      <c r="K984" s="51"/>
      <c r="L984" s="34"/>
      <c r="M984" s="52"/>
      <c r="N984" s="34"/>
      <c r="O984" s="34"/>
      <c r="P984" s="53"/>
      <c r="Q984" s="53"/>
      <c r="R984" s="54"/>
      <c r="S984" s="53"/>
      <c r="T984" s="55"/>
      <c r="U984" s="34"/>
      <c r="V984" s="34"/>
      <c r="W984" s="34"/>
      <c r="X984" s="34"/>
      <c r="Y984" s="56"/>
      <c r="Z984" s="57"/>
      <c r="AA984" s="58"/>
      <c r="AB984" s="31"/>
    </row>
    <row r="985" ht="24.0" customHeight="1">
      <c r="A985" s="47"/>
      <c r="B985" s="48"/>
      <c r="C985" s="49"/>
      <c r="D985" s="34"/>
      <c r="E985" s="50"/>
      <c r="F985" s="34"/>
      <c r="G985" s="34"/>
      <c r="H985" s="34"/>
      <c r="I985" s="34"/>
      <c r="J985" s="34"/>
      <c r="K985" s="51"/>
      <c r="L985" s="34"/>
      <c r="M985" s="52"/>
      <c r="N985" s="34"/>
      <c r="O985" s="34"/>
      <c r="P985" s="53"/>
      <c r="Q985" s="53"/>
      <c r="R985" s="54"/>
      <c r="S985" s="53"/>
      <c r="T985" s="55"/>
      <c r="U985" s="34"/>
      <c r="V985" s="34"/>
      <c r="W985" s="34"/>
      <c r="X985" s="34"/>
      <c r="Y985" s="56"/>
      <c r="Z985" s="57"/>
      <c r="AA985" s="58"/>
      <c r="AB985" s="31"/>
    </row>
    <row r="986" ht="24.0" customHeight="1">
      <c r="A986" s="47"/>
      <c r="B986" s="48"/>
      <c r="C986" s="49"/>
      <c r="D986" s="34"/>
      <c r="E986" s="50"/>
      <c r="F986" s="34"/>
      <c r="G986" s="34"/>
      <c r="H986" s="34"/>
      <c r="I986" s="34"/>
      <c r="J986" s="34"/>
      <c r="K986" s="51"/>
      <c r="L986" s="34"/>
      <c r="M986" s="52"/>
      <c r="N986" s="34"/>
      <c r="O986" s="34"/>
      <c r="P986" s="53"/>
      <c r="Q986" s="53"/>
      <c r="R986" s="54"/>
      <c r="S986" s="53"/>
      <c r="T986" s="55"/>
      <c r="U986" s="34"/>
      <c r="V986" s="34"/>
      <c r="W986" s="34"/>
      <c r="X986" s="34"/>
      <c r="Y986" s="56"/>
      <c r="Z986" s="57"/>
      <c r="AA986" s="58"/>
      <c r="AB986" s="31"/>
    </row>
    <row r="987" ht="24.0" customHeight="1">
      <c r="A987" s="47"/>
      <c r="B987" s="48"/>
      <c r="C987" s="49"/>
      <c r="D987" s="34"/>
      <c r="E987" s="50"/>
      <c r="F987" s="34"/>
      <c r="G987" s="34"/>
      <c r="H987" s="34"/>
      <c r="I987" s="34"/>
      <c r="J987" s="34"/>
      <c r="K987" s="51"/>
      <c r="L987" s="34"/>
      <c r="M987" s="52"/>
      <c r="N987" s="34"/>
      <c r="O987" s="34"/>
      <c r="P987" s="53"/>
      <c r="Q987" s="53"/>
      <c r="R987" s="54"/>
      <c r="S987" s="53"/>
      <c r="T987" s="55"/>
      <c r="U987" s="34"/>
      <c r="V987" s="34"/>
      <c r="W987" s="34"/>
      <c r="X987" s="34"/>
      <c r="Y987" s="56"/>
      <c r="Z987" s="57"/>
      <c r="AA987" s="58"/>
      <c r="AB987" s="31"/>
    </row>
    <row r="988" ht="24.0" customHeight="1">
      <c r="A988" s="47"/>
      <c r="B988" s="48"/>
      <c r="C988" s="49"/>
      <c r="D988" s="34"/>
      <c r="E988" s="50"/>
      <c r="F988" s="34"/>
      <c r="G988" s="34"/>
      <c r="H988" s="34"/>
      <c r="I988" s="34"/>
      <c r="J988" s="34"/>
      <c r="K988" s="51"/>
      <c r="L988" s="34"/>
      <c r="M988" s="52"/>
      <c r="N988" s="34"/>
      <c r="O988" s="34"/>
      <c r="P988" s="53"/>
      <c r="Q988" s="53"/>
      <c r="R988" s="54"/>
      <c r="S988" s="53"/>
      <c r="T988" s="55"/>
      <c r="U988" s="34"/>
      <c r="V988" s="34"/>
      <c r="W988" s="34"/>
      <c r="X988" s="34"/>
      <c r="Y988" s="56"/>
      <c r="Z988" s="57"/>
      <c r="AA988" s="58"/>
      <c r="AB988" s="31"/>
    </row>
    <row r="989" ht="24.0" customHeight="1">
      <c r="A989" s="47"/>
      <c r="B989" s="48"/>
      <c r="C989" s="49"/>
      <c r="D989" s="34"/>
      <c r="E989" s="50"/>
      <c r="F989" s="34"/>
      <c r="G989" s="34"/>
      <c r="H989" s="34"/>
      <c r="I989" s="34"/>
      <c r="J989" s="34"/>
      <c r="K989" s="51"/>
      <c r="L989" s="34"/>
      <c r="M989" s="52"/>
      <c r="N989" s="34"/>
      <c r="O989" s="34"/>
      <c r="P989" s="53"/>
      <c r="Q989" s="53"/>
      <c r="R989" s="54"/>
      <c r="S989" s="53"/>
      <c r="T989" s="55"/>
      <c r="U989" s="34"/>
      <c r="V989" s="34"/>
      <c r="W989" s="34"/>
      <c r="X989" s="34"/>
      <c r="Y989" s="56"/>
      <c r="Z989" s="57"/>
      <c r="AA989" s="58"/>
      <c r="AB989" s="31"/>
    </row>
    <row r="990" ht="24.0" customHeight="1">
      <c r="A990" s="47"/>
      <c r="B990" s="48"/>
      <c r="C990" s="49"/>
      <c r="D990" s="34"/>
      <c r="E990" s="50"/>
      <c r="F990" s="34"/>
      <c r="G990" s="34"/>
      <c r="H990" s="34"/>
      <c r="I990" s="34"/>
      <c r="J990" s="34"/>
      <c r="K990" s="51"/>
      <c r="L990" s="34"/>
      <c r="M990" s="52"/>
      <c r="N990" s="34"/>
      <c r="O990" s="34"/>
      <c r="P990" s="53"/>
      <c r="Q990" s="53"/>
      <c r="R990" s="54"/>
      <c r="S990" s="53"/>
      <c r="T990" s="55"/>
      <c r="U990" s="34"/>
      <c r="V990" s="34"/>
      <c r="W990" s="34"/>
      <c r="X990" s="34"/>
      <c r="Y990" s="56"/>
      <c r="Z990" s="57"/>
      <c r="AA990" s="58"/>
      <c r="AB990" s="31"/>
    </row>
    <row r="991" ht="24.0" customHeight="1">
      <c r="A991" s="47"/>
      <c r="B991" s="48"/>
      <c r="C991" s="49"/>
      <c r="D991" s="34"/>
      <c r="E991" s="50"/>
      <c r="F991" s="34"/>
      <c r="G991" s="34"/>
      <c r="H991" s="34"/>
      <c r="I991" s="34"/>
      <c r="J991" s="34"/>
      <c r="K991" s="51"/>
      <c r="L991" s="34"/>
      <c r="M991" s="52"/>
      <c r="N991" s="34"/>
      <c r="O991" s="34"/>
      <c r="P991" s="53"/>
      <c r="Q991" s="53"/>
      <c r="R991" s="54"/>
      <c r="S991" s="53"/>
      <c r="T991" s="55"/>
      <c r="U991" s="34"/>
      <c r="V991" s="34"/>
      <c r="W991" s="34"/>
      <c r="X991" s="34"/>
      <c r="Y991" s="56"/>
      <c r="Z991" s="57"/>
      <c r="AA991" s="58"/>
      <c r="AB991" s="31"/>
    </row>
    <row r="992" ht="24.0" customHeight="1">
      <c r="A992" s="47"/>
      <c r="B992" s="48"/>
      <c r="C992" s="49"/>
      <c r="D992" s="34"/>
      <c r="E992" s="50"/>
      <c r="F992" s="34"/>
      <c r="G992" s="34"/>
      <c r="H992" s="34"/>
      <c r="I992" s="34"/>
      <c r="J992" s="34"/>
      <c r="K992" s="51"/>
      <c r="L992" s="34"/>
      <c r="M992" s="52"/>
      <c r="N992" s="34"/>
      <c r="O992" s="34"/>
      <c r="P992" s="53"/>
      <c r="Q992" s="53"/>
      <c r="R992" s="54"/>
      <c r="S992" s="53"/>
      <c r="T992" s="55"/>
      <c r="U992" s="34"/>
      <c r="V992" s="34"/>
      <c r="W992" s="34"/>
      <c r="X992" s="34"/>
      <c r="Y992" s="56"/>
      <c r="Z992" s="57"/>
      <c r="AA992" s="58"/>
      <c r="AB992" s="31"/>
    </row>
    <row r="993" ht="24.0" customHeight="1">
      <c r="A993" s="47"/>
      <c r="B993" s="48"/>
      <c r="C993" s="49"/>
      <c r="D993" s="34"/>
      <c r="E993" s="50"/>
      <c r="F993" s="34"/>
      <c r="G993" s="34"/>
      <c r="H993" s="34"/>
      <c r="I993" s="34"/>
      <c r="J993" s="34"/>
      <c r="K993" s="51"/>
      <c r="L993" s="34"/>
      <c r="M993" s="52"/>
      <c r="N993" s="34"/>
      <c r="O993" s="34"/>
      <c r="P993" s="53"/>
      <c r="Q993" s="53"/>
      <c r="R993" s="54"/>
      <c r="S993" s="53"/>
      <c r="T993" s="55"/>
      <c r="U993" s="34"/>
      <c r="V993" s="34"/>
      <c r="W993" s="34"/>
      <c r="X993" s="34"/>
      <c r="Y993" s="56"/>
      <c r="Z993" s="57"/>
      <c r="AA993" s="58"/>
      <c r="AB993" s="31"/>
    </row>
    <row r="994" ht="24.0" customHeight="1">
      <c r="A994" s="47"/>
      <c r="B994" s="48"/>
      <c r="C994" s="49"/>
      <c r="D994" s="34"/>
      <c r="E994" s="50"/>
      <c r="F994" s="34"/>
      <c r="G994" s="34"/>
      <c r="H994" s="34"/>
      <c r="I994" s="34"/>
      <c r="J994" s="34"/>
      <c r="K994" s="51"/>
      <c r="L994" s="34"/>
      <c r="M994" s="52"/>
      <c r="N994" s="34"/>
      <c r="O994" s="34"/>
      <c r="P994" s="53"/>
      <c r="Q994" s="53"/>
      <c r="R994" s="54"/>
      <c r="S994" s="53"/>
      <c r="T994" s="55"/>
      <c r="U994" s="34"/>
      <c r="V994" s="34"/>
      <c r="W994" s="34"/>
      <c r="X994" s="34"/>
      <c r="Y994" s="56"/>
      <c r="Z994" s="57"/>
      <c r="AA994" s="58"/>
      <c r="AB994" s="31"/>
    </row>
    <row r="995" ht="24.0" customHeight="1">
      <c r="A995" s="47"/>
      <c r="B995" s="48"/>
      <c r="C995" s="49"/>
      <c r="D995" s="34"/>
      <c r="E995" s="50"/>
      <c r="F995" s="34"/>
      <c r="G995" s="34"/>
      <c r="H995" s="34"/>
      <c r="I995" s="34"/>
      <c r="J995" s="34"/>
      <c r="K995" s="51"/>
      <c r="L995" s="34"/>
      <c r="M995" s="52"/>
      <c r="N995" s="34"/>
      <c r="O995" s="34"/>
      <c r="P995" s="53"/>
      <c r="Q995" s="53"/>
      <c r="R995" s="54"/>
      <c r="S995" s="53"/>
      <c r="T995" s="55"/>
      <c r="U995" s="34"/>
      <c r="V995" s="34"/>
      <c r="W995" s="34"/>
      <c r="X995" s="34"/>
      <c r="Y995" s="56"/>
      <c r="Z995" s="57"/>
      <c r="AA995" s="58"/>
      <c r="AB995" s="31"/>
    </row>
    <row r="996" ht="24.0" customHeight="1">
      <c r="A996" s="47"/>
      <c r="B996" s="48"/>
      <c r="C996" s="49"/>
      <c r="D996" s="34"/>
      <c r="E996" s="50"/>
      <c r="F996" s="34"/>
      <c r="G996" s="34"/>
      <c r="H996" s="34"/>
      <c r="I996" s="34"/>
      <c r="J996" s="34"/>
      <c r="K996" s="51"/>
      <c r="L996" s="34"/>
      <c r="M996" s="52"/>
      <c r="N996" s="34"/>
      <c r="O996" s="34"/>
      <c r="P996" s="53"/>
      <c r="Q996" s="53"/>
      <c r="R996" s="54"/>
      <c r="S996" s="53"/>
      <c r="T996" s="55"/>
      <c r="U996" s="34"/>
      <c r="V996" s="34"/>
      <c r="W996" s="34"/>
      <c r="X996" s="34"/>
      <c r="Y996" s="56"/>
      <c r="Z996" s="57"/>
      <c r="AA996" s="58"/>
      <c r="AB996" s="31"/>
    </row>
    <row r="997" ht="24.0" customHeight="1">
      <c r="A997" s="47"/>
      <c r="B997" s="48"/>
      <c r="C997" s="49"/>
      <c r="D997" s="34"/>
      <c r="E997" s="50"/>
      <c r="F997" s="34"/>
      <c r="G997" s="34"/>
      <c r="H997" s="34"/>
      <c r="I997" s="34"/>
      <c r="J997" s="34"/>
      <c r="K997" s="51"/>
      <c r="L997" s="34"/>
      <c r="M997" s="52"/>
      <c r="N997" s="34"/>
      <c r="O997" s="34"/>
      <c r="P997" s="53"/>
      <c r="Q997" s="53"/>
      <c r="R997" s="54"/>
      <c r="S997" s="53"/>
      <c r="T997" s="55"/>
      <c r="U997" s="34"/>
      <c r="V997" s="34"/>
      <c r="W997" s="34"/>
      <c r="X997" s="34"/>
      <c r="Y997" s="56"/>
      <c r="Z997" s="57"/>
      <c r="AA997" s="58"/>
      <c r="AB997" s="31"/>
    </row>
    <row r="998" ht="24.0" customHeight="1">
      <c r="A998" s="47"/>
      <c r="B998" s="48"/>
      <c r="C998" s="49"/>
      <c r="D998" s="34"/>
      <c r="E998" s="50"/>
      <c r="F998" s="34"/>
      <c r="G998" s="34"/>
      <c r="H998" s="34"/>
      <c r="I998" s="34"/>
      <c r="J998" s="34"/>
      <c r="K998" s="51"/>
      <c r="L998" s="34"/>
      <c r="M998" s="52"/>
      <c r="N998" s="34"/>
      <c r="O998" s="34"/>
      <c r="P998" s="53"/>
      <c r="Q998" s="53"/>
      <c r="R998" s="54"/>
      <c r="S998" s="53"/>
      <c r="T998" s="55"/>
      <c r="U998" s="34"/>
      <c r="V998" s="34"/>
      <c r="W998" s="34"/>
      <c r="X998" s="34"/>
      <c r="Y998" s="56"/>
      <c r="Z998" s="57"/>
      <c r="AA998" s="58"/>
      <c r="AB998" s="31"/>
    </row>
    <row r="999" ht="24.0" customHeight="1">
      <c r="A999" s="47"/>
      <c r="B999" s="48"/>
      <c r="C999" s="49"/>
      <c r="D999" s="34"/>
      <c r="E999" s="50"/>
      <c r="F999" s="34"/>
      <c r="G999" s="34"/>
      <c r="H999" s="34"/>
      <c r="I999" s="34"/>
      <c r="J999" s="34"/>
      <c r="K999" s="51"/>
      <c r="L999" s="34"/>
      <c r="M999" s="52"/>
      <c r="N999" s="34"/>
      <c r="O999" s="34"/>
      <c r="P999" s="53"/>
      <c r="Q999" s="53"/>
      <c r="R999" s="54"/>
      <c r="S999" s="53"/>
      <c r="T999" s="55"/>
      <c r="U999" s="34"/>
      <c r="V999" s="34"/>
      <c r="W999" s="34"/>
      <c r="X999" s="34"/>
      <c r="Y999" s="56"/>
      <c r="Z999" s="57"/>
      <c r="AA999" s="58"/>
      <c r="AB999" s="31"/>
    </row>
    <row r="1000" ht="24.0" customHeight="1">
      <c r="A1000" s="47"/>
      <c r="B1000" s="48"/>
      <c r="C1000" s="49"/>
      <c r="D1000" s="34"/>
      <c r="E1000" s="50"/>
      <c r="F1000" s="34"/>
      <c r="G1000" s="34"/>
      <c r="H1000" s="34"/>
      <c r="I1000" s="34"/>
      <c r="J1000" s="34"/>
      <c r="K1000" s="51"/>
      <c r="L1000" s="34"/>
      <c r="M1000" s="52"/>
      <c r="N1000" s="34"/>
      <c r="O1000" s="34"/>
      <c r="P1000" s="53"/>
      <c r="Q1000" s="53"/>
      <c r="R1000" s="54"/>
      <c r="S1000" s="53"/>
      <c r="T1000" s="55"/>
      <c r="U1000" s="34"/>
      <c r="V1000" s="34"/>
      <c r="W1000" s="34"/>
      <c r="X1000" s="34"/>
      <c r="Y1000" s="56"/>
      <c r="Z1000" s="57"/>
      <c r="AA1000" s="58"/>
      <c r="AB1000" s="31"/>
    </row>
  </sheetData>
  <autoFilter ref="$A$2:$AB$404">
    <sortState ref="A2:AB404">
      <sortCondition ref="A2:A404"/>
    </sortState>
  </autoFilter>
  <mergeCells count="4">
    <mergeCell ref="A1:J1"/>
    <mergeCell ref="K1:O1"/>
    <mergeCell ref="P1:S1"/>
    <mergeCell ref="T1:W1"/>
  </mergeCells>
  <hyperlinks>
    <hyperlink r:id="rId1" ref="Y183"/>
    <hyperlink r:id="rId2" ref="Y184"/>
    <hyperlink r:id="rId3" ref="Y185"/>
    <hyperlink r:id="rId4" ref="Y186"/>
    <hyperlink r:id="rId5" ref="Y187"/>
    <hyperlink r:id="rId6" ref="Y188"/>
    <hyperlink r:id="rId7" ref="Y191"/>
    <hyperlink r:id="rId8" ref="Y195"/>
    <hyperlink r:id="rId9" ref="Y196"/>
    <hyperlink r:id="rId10" ref="Y197"/>
    <hyperlink r:id="rId11" ref="Y198"/>
    <hyperlink r:id="rId12" ref="Y204"/>
    <hyperlink r:id="rId13" ref="Y207"/>
    <hyperlink r:id="rId14" ref="Y217"/>
    <hyperlink r:id="rId15" ref="Y220"/>
    <hyperlink r:id="rId16" ref="Y224"/>
    <hyperlink r:id="rId17" ref="Y244"/>
    <hyperlink r:id="rId18" ref="Y257"/>
    <hyperlink r:id="rId19" ref="Y264"/>
    <hyperlink r:id="rId20" ref="Y269"/>
    <hyperlink r:id="rId21" ref="Y273"/>
    <hyperlink r:id="rId22" ref="Y286"/>
    <hyperlink r:id="rId23" location=".VhOi9yusVdg" ref="Y287"/>
    <hyperlink r:id="rId24" location=".VhaAQiusVdg" ref="Y289"/>
    <hyperlink r:id="rId25" ref="Y296"/>
    <hyperlink r:id="rId26" ref="Y297"/>
    <hyperlink r:id="rId27" ref="Y303"/>
    <hyperlink r:id="rId28" ref="Y305"/>
    <hyperlink r:id="rId29" ref="Y306"/>
    <hyperlink r:id="rId30" ref="Y307"/>
    <hyperlink r:id="rId31" ref="Y308"/>
    <hyperlink r:id="rId32" ref="Z313"/>
    <hyperlink r:id="rId33" ref="Y317"/>
    <hyperlink r:id="rId34" ref="Y323"/>
    <hyperlink r:id="rId35" ref="Y329"/>
    <hyperlink r:id="rId36" ref="Y334"/>
    <hyperlink r:id="rId37" ref="Y343"/>
    <hyperlink r:id="rId38" ref="Y349"/>
    <hyperlink r:id="rId39" ref="Y356"/>
    <hyperlink r:id="rId40" ref="Y357"/>
    <hyperlink r:id="rId41" ref="Y364"/>
    <hyperlink r:id="rId42" ref="Y365"/>
    <hyperlink r:id="rId43" ref="Y366"/>
    <hyperlink r:id="rId44" ref="Y371"/>
    <hyperlink r:id="rId45" ref="Y374"/>
    <hyperlink r:id="rId46" ref="Y377"/>
    <hyperlink r:id="rId47" ref="Y389"/>
    <hyperlink r:id="rId48" ref="Y391"/>
    <hyperlink r:id="rId49" ref="Y395"/>
    <hyperlink r:id="rId50" ref="Y396"/>
    <hyperlink r:id="rId51" ref="Y397"/>
    <hyperlink r:id="rId52" ref="Y398"/>
    <hyperlink r:id="rId53" ref="Y399"/>
    <hyperlink r:id="rId54" ref="Y402"/>
  </hyperlinks>
  <printOptions/>
  <pageMargins bottom="0.75" footer="0.0" header="0.0" left="0.7" right="0.7" top="0.75"/>
  <pageSetup paperSize="9" orientation="portrait"/>
  <drawing r:id="rId5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rightToLeft="1" workbookViewId="0"/>
  </sheetViews>
  <sheetFormatPr customHeight="1" defaultColWidth="12.63" defaultRowHeight="15.0"/>
  <cols>
    <col customWidth="1" min="1" max="1" width="4.63"/>
    <col customWidth="1" min="2" max="2" width="24.38"/>
    <col customWidth="1" min="3" max="3" width="10.13"/>
    <col customWidth="1" min="4" max="4" width="10.5"/>
    <col customWidth="1" min="5" max="5" width="9.38"/>
    <col customWidth="1" min="6" max="6" width="8.38"/>
    <col customWidth="1" min="7" max="7" width="6.88"/>
    <col customWidth="1" min="8" max="8" width="6.75"/>
    <col customWidth="1" min="9" max="9" width="6.25"/>
    <col customWidth="1" min="10" max="10" width="6.75"/>
    <col customWidth="1" min="11" max="11" width="7.63"/>
    <col customWidth="1" min="12" max="12" width="6.63"/>
    <col customWidth="1" min="13" max="13" width="5.88"/>
    <col customWidth="1" min="14" max="14" width="6.0"/>
    <col customWidth="1" min="15" max="15" width="6.88"/>
    <col customWidth="1" min="16" max="16" width="8.0"/>
    <col customWidth="1" min="17" max="17" width="14.88"/>
    <col customWidth="1" min="18" max="22" width="9.0"/>
    <col customWidth="1" min="23" max="26" width="8.63"/>
  </cols>
  <sheetData>
    <row r="1">
      <c r="A1" s="59"/>
      <c r="B1" s="59"/>
      <c r="C1" s="59"/>
      <c r="D1" s="59"/>
      <c r="E1" s="59"/>
      <c r="F1" s="59"/>
      <c r="G1" s="59"/>
      <c r="H1" s="59"/>
      <c r="I1" s="59"/>
      <c r="J1" s="59"/>
      <c r="K1" s="60"/>
      <c r="L1" s="60"/>
      <c r="M1" s="60"/>
      <c r="N1" s="60"/>
      <c r="O1" s="60"/>
      <c r="P1" s="60"/>
      <c r="Q1" s="60"/>
      <c r="R1" s="59"/>
      <c r="S1" s="59"/>
      <c r="T1" s="59"/>
      <c r="U1" s="59"/>
      <c r="V1" s="59"/>
      <c r="W1" s="59"/>
      <c r="X1" s="59"/>
      <c r="Y1" s="59"/>
      <c r="Z1" s="59"/>
    </row>
    <row r="2" ht="29.25" customHeight="1">
      <c r="A2" s="59">
        <v>1.0</v>
      </c>
      <c r="B2" s="61" t="s">
        <v>2197</v>
      </c>
      <c r="C2" s="2"/>
      <c r="D2" s="2"/>
      <c r="E2" s="2"/>
      <c r="F2" s="2"/>
      <c r="G2" s="2"/>
      <c r="H2" s="3"/>
      <c r="I2" s="59"/>
      <c r="J2" s="59"/>
      <c r="K2" s="60"/>
      <c r="L2" s="60"/>
      <c r="M2" s="60"/>
      <c r="N2" s="60"/>
      <c r="O2" s="60"/>
      <c r="P2" s="60"/>
      <c r="Q2" s="60"/>
      <c r="R2" s="59"/>
      <c r="S2" s="59"/>
      <c r="T2" s="59"/>
      <c r="U2" s="59"/>
      <c r="V2" s="59"/>
      <c r="W2" s="59"/>
      <c r="X2" s="59"/>
      <c r="Y2" s="59"/>
      <c r="Z2" s="59"/>
    </row>
    <row r="3" ht="23.25" customHeight="1">
      <c r="A3" s="59"/>
      <c r="B3" s="62" t="s">
        <v>12</v>
      </c>
      <c r="C3" s="62" t="s">
        <v>11</v>
      </c>
      <c r="D3" s="63" t="s">
        <v>2198</v>
      </c>
      <c r="E3" s="3"/>
      <c r="F3" s="64"/>
      <c r="G3" s="63" t="s">
        <v>2199</v>
      </c>
      <c r="H3" s="3"/>
      <c r="I3" s="59"/>
      <c r="J3" s="59"/>
      <c r="K3" s="60"/>
      <c r="L3" s="60"/>
      <c r="M3" s="60"/>
      <c r="N3" s="60"/>
      <c r="O3" s="60"/>
      <c r="P3" s="60"/>
      <c r="Q3" s="60"/>
      <c r="R3" s="59"/>
      <c r="S3" s="59"/>
      <c r="T3" s="59"/>
      <c r="U3" s="59"/>
      <c r="V3" s="59"/>
      <c r="W3" s="59"/>
      <c r="X3" s="59"/>
      <c r="Y3" s="59"/>
      <c r="Z3" s="59"/>
    </row>
    <row r="4" ht="14.25" customHeight="1">
      <c r="A4" s="59"/>
      <c r="B4" s="65" t="s">
        <v>33</v>
      </c>
      <c r="C4" s="66" t="s">
        <v>32</v>
      </c>
      <c r="D4" s="67">
        <f>COUNTIFS('أرشيف'!D:D,C4)</f>
        <v>103</v>
      </c>
      <c r="E4" s="64">
        <f>SUM(D4:D6)</f>
        <v>156</v>
      </c>
      <c r="F4" s="68"/>
      <c r="G4" s="67">
        <f>SUMIFS('أرشيف'!K:K,'أرشيف'!D:D,C4)</f>
        <v>690</v>
      </c>
      <c r="H4" s="64">
        <f>SUM(G4:G6)</f>
        <v>1146</v>
      </c>
      <c r="I4" s="69"/>
      <c r="J4" s="69"/>
      <c r="K4" s="60"/>
      <c r="L4" s="60"/>
      <c r="M4" s="60"/>
      <c r="N4" s="60"/>
      <c r="O4" s="60"/>
      <c r="P4" s="60"/>
      <c r="Q4" s="60"/>
      <c r="R4" s="69"/>
      <c r="S4" s="69"/>
      <c r="T4" s="69"/>
      <c r="U4" s="69"/>
      <c r="V4" s="69"/>
      <c r="W4" s="59"/>
      <c r="X4" s="59"/>
      <c r="Y4" s="59"/>
      <c r="Z4" s="59"/>
    </row>
    <row r="5" ht="14.25" customHeight="1">
      <c r="A5" s="59"/>
      <c r="B5" s="68"/>
      <c r="C5" s="66" t="s">
        <v>156</v>
      </c>
      <c r="D5" s="67">
        <f>COUNTIFS('أرشيف'!D:D,C5)</f>
        <v>35</v>
      </c>
      <c r="E5" s="68"/>
      <c r="F5" s="68"/>
      <c r="G5" s="67">
        <f>SUMIFS('أرشيف'!K:K,'أرشيف'!D:D,C5)</f>
        <v>50</v>
      </c>
      <c r="H5" s="68"/>
      <c r="I5" s="69"/>
      <c r="J5" s="69"/>
      <c r="K5" s="60"/>
      <c r="L5" s="60"/>
      <c r="M5" s="60"/>
      <c r="N5" s="60"/>
      <c r="O5" s="60"/>
      <c r="P5" s="60"/>
      <c r="Q5" s="60"/>
      <c r="R5" s="69"/>
      <c r="S5" s="69"/>
      <c r="T5" s="69"/>
      <c r="U5" s="69"/>
      <c r="V5" s="69"/>
      <c r="W5" s="59"/>
      <c r="X5" s="59"/>
      <c r="Y5" s="59"/>
      <c r="Z5" s="59"/>
    </row>
    <row r="6" ht="14.25" customHeight="1">
      <c r="A6" s="59"/>
      <c r="B6" s="70"/>
      <c r="C6" s="66" t="s">
        <v>163</v>
      </c>
      <c r="D6" s="67">
        <f>COUNTIFS('أرشيف'!D:D,C6)</f>
        <v>18</v>
      </c>
      <c r="E6" s="70"/>
      <c r="F6" s="68"/>
      <c r="G6" s="67">
        <f>SUMIFS('أرشيف'!K:K,'أرشيف'!D:D,C6)</f>
        <v>406</v>
      </c>
      <c r="H6" s="70"/>
      <c r="I6" s="69"/>
      <c r="J6" s="69"/>
      <c r="K6" s="60"/>
      <c r="L6" s="60"/>
      <c r="M6" s="60"/>
      <c r="N6" s="60"/>
      <c r="O6" s="60"/>
      <c r="P6" s="60"/>
      <c r="Q6" s="60"/>
      <c r="R6" s="69"/>
      <c r="S6" s="69"/>
      <c r="T6" s="69"/>
      <c r="U6" s="69"/>
      <c r="V6" s="69"/>
      <c r="W6" s="59"/>
      <c r="X6" s="59"/>
      <c r="Y6" s="59"/>
      <c r="Z6" s="59"/>
    </row>
    <row r="7" ht="14.25" customHeight="1">
      <c r="A7" s="59"/>
      <c r="B7" s="65" t="s">
        <v>184</v>
      </c>
      <c r="C7" s="66" t="s">
        <v>183</v>
      </c>
      <c r="D7" s="67">
        <f>COUNTIFS('أرشيف'!D:D,C7)</f>
        <v>4</v>
      </c>
      <c r="E7" s="64">
        <f>SUM(D7:D14)</f>
        <v>85</v>
      </c>
      <c r="F7" s="68"/>
      <c r="G7" s="67">
        <f>SUMIFS('أرشيف'!K:K,'أرشيف'!D:D,C7)</f>
        <v>7</v>
      </c>
      <c r="H7" s="64">
        <f>SUM(G7:G14)</f>
        <v>433</v>
      </c>
      <c r="I7" s="69"/>
      <c r="J7" s="69"/>
      <c r="K7" s="60"/>
      <c r="L7" s="60"/>
      <c r="M7" s="60"/>
      <c r="N7" s="60"/>
      <c r="O7" s="60"/>
      <c r="P7" s="60"/>
      <c r="Q7" s="60"/>
      <c r="R7" s="69"/>
      <c r="S7" s="69"/>
      <c r="T7" s="69"/>
      <c r="U7" s="69"/>
      <c r="V7" s="69"/>
      <c r="W7" s="59"/>
      <c r="X7" s="59"/>
      <c r="Y7" s="59"/>
      <c r="Z7" s="59"/>
    </row>
    <row r="8" ht="14.25" customHeight="1">
      <c r="A8" s="59"/>
      <c r="B8" s="68"/>
      <c r="C8" s="66" t="s">
        <v>195</v>
      </c>
      <c r="D8" s="67">
        <f>COUNTIFS('أرشيف'!D:D,C8)</f>
        <v>16</v>
      </c>
      <c r="E8" s="68"/>
      <c r="F8" s="68"/>
      <c r="G8" s="67">
        <f>SUMIFS('أرشيف'!K:K,'أرشيف'!D:D,C8)</f>
        <v>41</v>
      </c>
      <c r="H8" s="68"/>
      <c r="I8" s="69"/>
      <c r="J8" s="69"/>
      <c r="K8" s="60"/>
      <c r="L8" s="60"/>
      <c r="M8" s="60"/>
      <c r="N8" s="60"/>
      <c r="O8" s="60"/>
      <c r="P8" s="60"/>
      <c r="Q8" s="60"/>
      <c r="R8" s="69"/>
      <c r="S8" s="69"/>
      <c r="T8" s="69"/>
      <c r="U8" s="69"/>
      <c r="V8" s="69"/>
      <c r="W8" s="59"/>
      <c r="X8" s="59"/>
      <c r="Y8" s="59"/>
      <c r="Z8" s="59"/>
    </row>
    <row r="9" ht="14.25" customHeight="1">
      <c r="A9" s="59"/>
      <c r="B9" s="68"/>
      <c r="C9" s="66" t="s">
        <v>460</v>
      </c>
      <c r="D9" s="67">
        <f>COUNTIFS('أرشيف'!D:D,C9)</f>
        <v>13</v>
      </c>
      <c r="E9" s="68"/>
      <c r="F9" s="68"/>
      <c r="G9" s="67">
        <f>SUMIFS('أرشيف'!K:K,'أرشيف'!D:D,C9)</f>
        <v>53</v>
      </c>
      <c r="H9" s="68"/>
      <c r="I9" s="69"/>
      <c r="J9" s="69"/>
      <c r="K9" s="60"/>
      <c r="L9" s="60"/>
      <c r="M9" s="60"/>
      <c r="N9" s="60"/>
      <c r="O9" s="60"/>
      <c r="P9" s="60"/>
      <c r="Q9" s="60"/>
      <c r="R9" s="69"/>
      <c r="S9" s="69"/>
      <c r="T9" s="69"/>
      <c r="U9" s="69"/>
      <c r="V9" s="69"/>
      <c r="W9" s="59"/>
      <c r="X9" s="59"/>
      <c r="Y9" s="59"/>
      <c r="Z9" s="59"/>
    </row>
    <row r="10" ht="14.25" customHeight="1">
      <c r="A10" s="59"/>
      <c r="B10" s="68"/>
      <c r="C10" s="66" t="s">
        <v>578</v>
      </c>
      <c r="D10" s="67">
        <f>COUNTIFS('أرشيف'!D:D,C10)</f>
        <v>10</v>
      </c>
      <c r="E10" s="68"/>
      <c r="F10" s="68"/>
      <c r="G10" s="67">
        <f>SUMIFS('أرشيف'!K:K,'أرشيف'!D:D,C10)</f>
        <v>66</v>
      </c>
      <c r="H10" s="68"/>
      <c r="I10" s="69"/>
      <c r="J10" s="69"/>
      <c r="K10" s="60"/>
      <c r="L10" s="60"/>
      <c r="M10" s="60"/>
      <c r="N10" s="60"/>
      <c r="O10" s="60"/>
      <c r="P10" s="60"/>
      <c r="Q10" s="60"/>
      <c r="R10" s="69"/>
      <c r="S10" s="69"/>
      <c r="T10" s="69"/>
      <c r="U10" s="69"/>
      <c r="V10" s="69"/>
      <c r="W10" s="59"/>
      <c r="X10" s="59"/>
      <c r="Y10" s="59"/>
      <c r="Z10" s="59"/>
    </row>
    <row r="11" ht="14.25" customHeight="1">
      <c r="A11" s="59"/>
      <c r="B11" s="68"/>
      <c r="C11" s="66" t="s">
        <v>269</v>
      </c>
      <c r="D11" s="67">
        <f>COUNTIFS('أرشيف'!D:D,C11)</f>
        <v>12</v>
      </c>
      <c r="E11" s="68"/>
      <c r="F11" s="68"/>
      <c r="G11" s="67">
        <f>SUMIFS('أرشيف'!K:K,'أرشيف'!D:D,C11)</f>
        <v>13</v>
      </c>
      <c r="H11" s="68"/>
      <c r="I11" s="69"/>
      <c r="J11" s="69"/>
      <c r="K11" s="60"/>
      <c r="L11" s="60"/>
      <c r="M11" s="60"/>
      <c r="N11" s="60"/>
      <c r="O11" s="60"/>
      <c r="P11" s="60"/>
      <c r="Q11" s="60"/>
      <c r="R11" s="69"/>
      <c r="S11" s="69"/>
      <c r="T11" s="69"/>
      <c r="U11" s="69"/>
      <c r="V11" s="69"/>
      <c r="W11" s="59"/>
      <c r="X11" s="59"/>
      <c r="Y11" s="59"/>
      <c r="Z11" s="59"/>
    </row>
    <row r="12" ht="14.25" customHeight="1">
      <c r="A12" s="59"/>
      <c r="B12" s="68"/>
      <c r="C12" s="66" t="s">
        <v>1282</v>
      </c>
      <c r="D12" s="67">
        <f>COUNTIFS('أرشيف'!D:D,C12)</f>
        <v>15</v>
      </c>
      <c r="E12" s="68"/>
      <c r="F12" s="68"/>
      <c r="G12" s="67">
        <f>SUMIFS('أرشيف'!K:K,'أرشيف'!D:D,C12)</f>
        <v>160</v>
      </c>
      <c r="H12" s="68"/>
      <c r="I12" s="69"/>
      <c r="J12" s="69"/>
      <c r="K12" s="60"/>
      <c r="L12" s="60"/>
      <c r="M12" s="60"/>
      <c r="N12" s="60"/>
      <c r="O12" s="60"/>
      <c r="P12" s="60"/>
      <c r="Q12" s="60"/>
      <c r="R12" s="69"/>
      <c r="S12" s="69"/>
      <c r="T12" s="69"/>
      <c r="U12" s="69"/>
      <c r="V12" s="69"/>
      <c r="W12" s="59"/>
      <c r="X12" s="59"/>
      <c r="Y12" s="59"/>
      <c r="Z12" s="59"/>
    </row>
    <row r="13" ht="14.25" customHeight="1">
      <c r="A13" s="59"/>
      <c r="B13" s="68"/>
      <c r="C13" s="66" t="s">
        <v>663</v>
      </c>
      <c r="D13" s="67">
        <f>COUNTIFS('أرشيف'!D:D,C13)</f>
        <v>7</v>
      </c>
      <c r="E13" s="68"/>
      <c r="F13" s="68"/>
      <c r="G13" s="67">
        <f>SUMIFS('أرشيف'!K:K,'أرشيف'!D:D,C13)</f>
        <v>26</v>
      </c>
      <c r="H13" s="68"/>
      <c r="I13" s="69"/>
      <c r="J13" s="69"/>
      <c r="K13" s="60"/>
      <c r="L13" s="60"/>
      <c r="M13" s="60"/>
      <c r="N13" s="60"/>
      <c r="O13" s="60"/>
      <c r="P13" s="60"/>
      <c r="Q13" s="60"/>
      <c r="R13" s="69"/>
      <c r="S13" s="69"/>
      <c r="T13" s="69"/>
      <c r="U13" s="69"/>
      <c r="V13" s="69"/>
      <c r="W13" s="59"/>
      <c r="X13" s="59"/>
      <c r="Y13" s="59"/>
      <c r="Z13" s="59"/>
    </row>
    <row r="14" ht="14.25" customHeight="1">
      <c r="A14" s="59"/>
      <c r="B14" s="70"/>
      <c r="C14" s="66" t="s">
        <v>201</v>
      </c>
      <c r="D14" s="67">
        <f>COUNTIFS('أرشيف'!D:D,C14)</f>
        <v>8</v>
      </c>
      <c r="E14" s="70"/>
      <c r="F14" s="68"/>
      <c r="G14" s="67">
        <f>SUMIFS('أرشيف'!K:K,'أرشيف'!D:D,C14)</f>
        <v>67</v>
      </c>
      <c r="H14" s="70"/>
      <c r="I14" s="69"/>
      <c r="J14" s="69"/>
      <c r="K14" s="60"/>
      <c r="L14" s="60"/>
      <c r="M14" s="60"/>
      <c r="N14" s="60"/>
      <c r="O14" s="60"/>
      <c r="P14" s="60"/>
      <c r="Q14" s="60"/>
      <c r="R14" s="69"/>
      <c r="S14" s="69"/>
      <c r="T14" s="69"/>
      <c r="U14" s="69"/>
      <c r="V14" s="69"/>
      <c r="W14" s="59"/>
      <c r="X14" s="59"/>
      <c r="Y14" s="59"/>
      <c r="Z14" s="59"/>
    </row>
    <row r="15" ht="14.25" customHeight="1">
      <c r="A15" s="59"/>
      <c r="B15" s="65" t="s">
        <v>97</v>
      </c>
      <c r="C15" s="66" t="s">
        <v>96</v>
      </c>
      <c r="D15" s="67">
        <f>COUNTIFS('أرشيف'!D:D,C15)</f>
        <v>5</v>
      </c>
      <c r="E15" s="64">
        <f>SUM(D15:D17)</f>
        <v>15</v>
      </c>
      <c r="F15" s="68"/>
      <c r="G15" s="67">
        <f>SUMIFS('أرشيف'!K:K,'أرشيف'!D:D,C15)</f>
        <v>26</v>
      </c>
      <c r="H15" s="64">
        <f>SUM(G15:G17)</f>
        <v>42</v>
      </c>
      <c r="I15" s="69"/>
      <c r="J15" s="69"/>
      <c r="K15" s="60"/>
      <c r="L15" s="60"/>
      <c r="M15" s="60"/>
      <c r="N15" s="60"/>
      <c r="O15" s="60"/>
      <c r="P15" s="60"/>
      <c r="Q15" s="60"/>
      <c r="R15" s="69"/>
      <c r="S15" s="69"/>
      <c r="T15" s="69"/>
      <c r="U15" s="69"/>
      <c r="V15" s="69"/>
      <c r="W15" s="59"/>
      <c r="X15" s="59"/>
      <c r="Y15" s="59"/>
      <c r="Z15" s="59"/>
    </row>
    <row r="16" ht="14.25" customHeight="1">
      <c r="A16" s="59"/>
      <c r="B16" s="68"/>
      <c r="C16" s="66" t="s">
        <v>111</v>
      </c>
      <c r="D16" s="67">
        <f>COUNTIFS('أرشيف'!D:D,C16)</f>
        <v>4</v>
      </c>
      <c r="E16" s="68"/>
      <c r="F16" s="68"/>
      <c r="G16" s="67">
        <f>SUMIFS('أرشيف'!K:K,'أرشيف'!D:D,C16)</f>
        <v>4</v>
      </c>
      <c r="H16" s="68"/>
      <c r="I16" s="69"/>
      <c r="J16" s="69"/>
      <c r="K16" s="60"/>
      <c r="L16" s="60"/>
      <c r="M16" s="60"/>
      <c r="N16" s="60"/>
      <c r="O16" s="60"/>
      <c r="P16" s="60"/>
      <c r="Q16" s="60"/>
      <c r="R16" s="69"/>
      <c r="S16" s="69"/>
      <c r="T16" s="69"/>
      <c r="U16" s="69"/>
      <c r="V16" s="69"/>
      <c r="W16" s="59"/>
      <c r="X16" s="59"/>
      <c r="Y16" s="59"/>
      <c r="Z16" s="59"/>
    </row>
    <row r="17" ht="14.25" customHeight="1">
      <c r="A17" s="59"/>
      <c r="B17" s="70"/>
      <c r="C17" s="66" t="s">
        <v>122</v>
      </c>
      <c r="D17" s="67">
        <f>COUNTIFS('أرشيف'!D:D,C17)</f>
        <v>6</v>
      </c>
      <c r="E17" s="70"/>
      <c r="F17" s="68"/>
      <c r="G17" s="67">
        <f>SUMIFS('أرشيف'!K:K,'أرشيف'!D:D,C17)</f>
        <v>12</v>
      </c>
      <c r="H17" s="70"/>
      <c r="I17" s="69"/>
      <c r="J17" s="69"/>
      <c r="K17" s="60"/>
      <c r="L17" s="60"/>
      <c r="M17" s="60"/>
      <c r="N17" s="60"/>
      <c r="O17" s="60"/>
      <c r="P17" s="60"/>
      <c r="Q17" s="60"/>
      <c r="R17" s="69"/>
      <c r="S17" s="69"/>
      <c r="T17" s="69"/>
      <c r="U17" s="69"/>
      <c r="V17" s="69"/>
      <c r="W17" s="59"/>
      <c r="X17" s="59"/>
      <c r="Y17" s="59"/>
      <c r="Z17" s="59"/>
    </row>
    <row r="18" ht="14.25" customHeight="1">
      <c r="A18" s="59"/>
      <c r="B18" s="65" t="s">
        <v>49</v>
      </c>
      <c r="C18" s="66" t="s">
        <v>328</v>
      </c>
      <c r="D18" s="67">
        <f>COUNTIFS('أرشيف'!D:D,C18)</f>
        <v>2</v>
      </c>
      <c r="E18" s="64">
        <f>SUM(D18:D25)</f>
        <v>96</v>
      </c>
      <c r="F18" s="68"/>
      <c r="G18" s="67">
        <f>SUMIFS('أرشيف'!K:K,'أرشيف'!D:D,C18)</f>
        <v>2</v>
      </c>
      <c r="H18" s="64">
        <f>SUM(G18:G25)</f>
        <v>397</v>
      </c>
      <c r="I18" s="69"/>
      <c r="J18" s="69"/>
      <c r="K18" s="60"/>
      <c r="L18" s="60"/>
      <c r="M18" s="60"/>
      <c r="N18" s="60"/>
      <c r="O18" s="60"/>
      <c r="P18" s="60"/>
      <c r="Q18" s="60"/>
      <c r="R18" s="69"/>
      <c r="S18" s="69"/>
      <c r="T18" s="69"/>
      <c r="U18" s="69"/>
      <c r="V18" s="69"/>
      <c r="W18" s="59"/>
      <c r="X18" s="59"/>
      <c r="Y18" s="59"/>
      <c r="Z18" s="59"/>
    </row>
    <row r="19" ht="14.25" customHeight="1">
      <c r="A19" s="59"/>
      <c r="B19" s="68"/>
      <c r="C19" s="66" t="s">
        <v>669</v>
      </c>
      <c r="D19" s="67">
        <f>COUNTIFS('أرشيف'!D:D,C19)</f>
        <v>3</v>
      </c>
      <c r="E19" s="68"/>
      <c r="F19" s="68"/>
      <c r="G19" s="67">
        <f>SUMIFS('أرشيف'!K:K,'أرشيف'!D:D,C19)</f>
        <v>3</v>
      </c>
      <c r="H19" s="68"/>
      <c r="I19" s="69"/>
      <c r="J19" s="69"/>
      <c r="K19" s="60"/>
      <c r="L19" s="60"/>
      <c r="M19" s="60"/>
      <c r="N19" s="60"/>
      <c r="O19" s="60"/>
      <c r="P19" s="60"/>
      <c r="Q19" s="60"/>
      <c r="R19" s="69"/>
      <c r="S19" s="69"/>
      <c r="T19" s="69"/>
      <c r="U19" s="69"/>
      <c r="V19" s="69"/>
      <c r="W19" s="59"/>
      <c r="X19" s="59"/>
      <c r="Y19" s="59"/>
      <c r="Z19" s="59"/>
    </row>
    <row r="20" ht="14.25" customHeight="1">
      <c r="A20" s="59"/>
      <c r="B20" s="68"/>
      <c r="C20" s="66" t="s">
        <v>48</v>
      </c>
      <c r="D20" s="67">
        <f>COUNTIFS('أرشيف'!D:D,C20)</f>
        <v>44</v>
      </c>
      <c r="E20" s="68"/>
      <c r="F20" s="68"/>
      <c r="G20" s="67">
        <f>SUMIFS('أرشيف'!K:K,'أرشيف'!D:D,C20)</f>
        <v>144</v>
      </c>
      <c r="H20" s="68"/>
      <c r="I20" s="69"/>
      <c r="J20" s="69"/>
      <c r="K20" s="60"/>
      <c r="L20" s="60"/>
      <c r="M20" s="60"/>
      <c r="N20" s="60"/>
      <c r="O20" s="60"/>
      <c r="P20" s="60"/>
      <c r="Q20" s="60"/>
      <c r="R20" s="69"/>
      <c r="S20" s="69"/>
      <c r="T20" s="69"/>
      <c r="U20" s="69"/>
      <c r="V20" s="69"/>
      <c r="W20" s="59"/>
      <c r="X20" s="59"/>
      <c r="Y20" s="59"/>
      <c r="Z20" s="59"/>
    </row>
    <row r="21" ht="14.25" customHeight="1">
      <c r="A21" s="59"/>
      <c r="B21" s="68"/>
      <c r="C21" s="66" t="s">
        <v>1067</v>
      </c>
      <c r="D21" s="67">
        <f>COUNTIFS('أرشيف'!D:D,C21)</f>
        <v>11</v>
      </c>
      <c r="E21" s="68"/>
      <c r="F21" s="68"/>
      <c r="G21" s="67">
        <f>SUMIFS('أرشيف'!K:K,'أرشيف'!D:D,C21)</f>
        <v>36</v>
      </c>
      <c r="H21" s="68"/>
      <c r="I21" s="69"/>
      <c r="J21" s="69"/>
      <c r="K21" s="60"/>
      <c r="L21" s="60"/>
      <c r="M21" s="60"/>
      <c r="N21" s="60"/>
      <c r="O21" s="60"/>
      <c r="P21" s="60"/>
      <c r="Q21" s="60"/>
      <c r="R21" s="69"/>
      <c r="S21" s="69"/>
      <c r="T21" s="69"/>
      <c r="U21" s="69"/>
      <c r="V21" s="69"/>
      <c r="W21" s="59"/>
      <c r="X21" s="59"/>
      <c r="Y21" s="59"/>
      <c r="Z21" s="59"/>
    </row>
    <row r="22" ht="14.25" customHeight="1">
      <c r="A22" s="59"/>
      <c r="B22" s="68"/>
      <c r="C22" s="66" t="s">
        <v>926</v>
      </c>
      <c r="D22" s="67">
        <f>COUNTIFS('أرشيف'!D:D,C22)</f>
        <v>3</v>
      </c>
      <c r="E22" s="68"/>
      <c r="F22" s="68"/>
      <c r="G22" s="67">
        <f>SUMIFS('أرشيف'!K:K,'أرشيف'!D:D,C22)</f>
        <v>3</v>
      </c>
      <c r="H22" s="68"/>
      <c r="I22" s="69"/>
      <c r="J22" s="69"/>
      <c r="K22" s="60"/>
      <c r="L22" s="60"/>
      <c r="M22" s="60"/>
      <c r="N22" s="60"/>
      <c r="O22" s="60"/>
      <c r="P22" s="60"/>
      <c r="Q22" s="60"/>
      <c r="R22" s="69"/>
      <c r="S22" s="69"/>
      <c r="T22" s="69"/>
      <c r="U22" s="69"/>
      <c r="V22" s="69"/>
      <c r="W22" s="59"/>
      <c r="X22" s="59"/>
      <c r="Y22" s="59"/>
      <c r="Z22" s="59"/>
    </row>
    <row r="23" ht="14.25" customHeight="1">
      <c r="A23" s="59"/>
      <c r="B23" s="68"/>
      <c r="C23" s="66" t="s">
        <v>74</v>
      </c>
      <c r="D23" s="67">
        <f>COUNTIFS('أرشيف'!D:D,C23)</f>
        <v>6</v>
      </c>
      <c r="E23" s="68"/>
      <c r="F23" s="68"/>
      <c r="G23" s="67">
        <f>SUMIFS('أرشيف'!K:K,'أرشيف'!D:D,C23)</f>
        <v>9</v>
      </c>
      <c r="H23" s="68"/>
      <c r="I23" s="69"/>
      <c r="J23" s="69"/>
      <c r="K23" s="60"/>
      <c r="L23" s="60"/>
      <c r="M23" s="60"/>
      <c r="N23" s="60"/>
      <c r="O23" s="60"/>
      <c r="P23" s="60"/>
      <c r="Q23" s="60"/>
      <c r="R23" s="69"/>
      <c r="S23" s="69"/>
      <c r="T23" s="69"/>
      <c r="U23" s="69"/>
      <c r="V23" s="69"/>
      <c r="W23" s="59"/>
      <c r="X23" s="59"/>
      <c r="Y23" s="59"/>
      <c r="Z23" s="59"/>
    </row>
    <row r="24" ht="14.25" customHeight="1">
      <c r="A24" s="59"/>
      <c r="B24" s="68"/>
      <c r="C24" s="66" t="s">
        <v>335</v>
      </c>
      <c r="D24" s="67">
        <f>COUNTIFS('أرشيف'!D:D,C24)</f>
        <v>23</v>
      </c>
      <c r="E24" s="68"/>
      <c r="F24" s="68"/>
      <c r="G24" s="67">
        <f>SUMIFS('أرشيف'!K:K,'أرشيف'!D:D,C24)</f>
        <v>196</v>
      </c>
      <c r="H24" s="68"/>
      <c r="I24" s="69"/>
      <c r="J24" s="69"/>
      <c r="K24" s="60"/>
      <c r="L24" s="60"/>
      <c r="M24" s="60"/>
      <c r="N24" s="60"/>
      <c r="O24" s="60"/>
      <c r="P24" s="60"/>
      <c r="Q24" s="60"/>
      <c r="R24" s="69"/>
      <c r="S24" s="69"/>
      <c r="T24" s="69"/>
      <c r="U24" s="69"/>
      <c r="V24" s="69"/>
      <c r="W24" s="59"/>
      <c r="X24" s="59"/>
      <c r="Y24" s="59"/>
      <c r="Z24" s="59"/>
    </row>
    <row r="25" ht="14.25" customHeight="1">
      <c r="A25" s="59"/>
      <c r="B25" s="70"/>
      <c r="C25" s="66" t="s">
        <v>691</v>
      </c>
      <c r="D25" s="67">
        <f>COUNTIFS('أرشيف'!D:D,C25)</f>
        <v>4</v>
      </c>
      <c r="E25" s="70"/>
      <c r="F25" s="68"/>
      <c r="G25" s="67">
        <f>SUMIFS('أرشيف'!K:K,'أرشيف'!D:D,C25)</f>
        <v>4</v>
      </c>
      <c r="H25" s="70"/>
      <c r="I25" s="69"/>
      <c r="J25" s="69"/>
      <c r="K25" s="60"/>
      <c r="L25" s="60"/>
      <c r="M25" s="60"/>
      <c r="N25" s="60"/>
      <c r="O25" s="60"/>
      <c r="P25" s="60"/>
      <c r="Q25" s="60"/>
      <c r="R25" s="69"/>
      <c r="S25" s="69"/>
      <c r="T25" s="69"/>
      <c r="U25" s="69"/>
      <c r="V25" s="69"/>
      <c r="W25" s="59"/>
      <c r="X25" s="59"/>
      <c r="Y25" s="59"/>
      <c r="Z25" s="59"/>
    </row>
    <row r="26" ht="14.25" customHeight="1">
      <c r="A26" s="59"/>
      <c r="B26" s="65" t="s">
        <v>224</v>
      </c>
      <c r="C26" s="66" t="s">
        <v>419</v>
      </c>
      <c r="D26" s="67">
        <f>COUNTIFS('أرشيف'!D:D,C26)</f>
        <v>1</v>
      </c>
      <c r="E26" s="64">
        <f>SUM(D26:D30)</f>
        <v>44</v>
      </c>
      <c r="F26" s="68"/>
      <c r="G26" s="67">
        <f>SUMIFS('أرشيف'!K:K,'أرشيف'!D:D,C26)</f>
        <v>1</v>
      </c>
      <c r="H26" s="64">
        <f>SUM(G26:G30)</f>
        <v>77</v>
      </c>
      <c r="I26" s="69"/>
      <c r="J26" s="69"/>
      <c r="K26" s="60"/>
      <c r="L26" s="60"/>
      <c r="M26" s="60"/>
      <c r="N26" s="60"/>
      <c r="O26" s="60"/>
      <c r="P26" s="60"/>
      <c r="Q26" s="60"/>
      <c r="R26" s="69"/>
      <c r="S26" s="69"/>
      <c r="T26" s="69"/>
      <c r="U26" s="69"/>
      <c r="V26" s="69"/>
      <c r="W26" s="59"/>
      <c r="X26" s="59"/>
      <c r="Y26" s="59"/>
      <c r="Z26" s="59"/>
    </row>
    <row r="27" ht="14.25" customHeight="1">
      <c r="A27" s="59"/>
      <c r="B27" s="68"/>
      <c r="C27" s="66" t="s">
        <v>1103</v>
      </c>
      <c r="D27" s="67">
        <f>COUNTIFS('أرشيف'!D:D,C27)</f>
        <v>4</v>
      </c>
      <c r="E27" s="68"/>
      <c r="F27" s="68"/>
      <c r="G27" s="67">
        <f>SUMIFS('أرشيف'!K:K,'أرشيف'!D:D,C27)</f>
        <v>16</v>
      </c>
      <c r="H27" s="68"/>
      <c r="I27" s="69"/>
      <c r="J27" s="69"/>
      <c r="K27" s="60"/>
      <c r="L27" s="60"/>
      <c r="M27" s="60"/>
      <c r="N27" s="60"/>
      <c r="O27" s="60"/>
      <c r="P27" s="60"/>
      <c r="Q27" s="60"/>
      <c r="R27" s="69"/>
      <c r="S27" s="69"/>
      <c r="T27" s="69"/>
      <c r="U27" s="69"/>
      <c r="V27" s="69"/>
      <c r="W27" s="59"/>
      <c r="X27" s="59"/>
      <c r="Y27" s="59"/>
      <c r="Z27" s="59"/>
    </row>
    <row r="28" ht="14.25" customHeight="1">
      <c r="A28" s="59"/>
      <c r="B28" s="68"/>
      <c r="C28" s="66" t="s">
        <v>280</v>
      </c>
      <c r="D28" s="67">
        <f>COUNTIFS('أرشيف'!D:D,C28)</f>
        <v>8</v>
      </c>
      <c r="E28" s="68"/>
      <c r="F28" s="68"/>
      <c r="G28" s="67">
        <f>SUMIFS('أرشيف'!K:K,'أرشيف'!D:D,C28)</f>
        <v>9</v>
      </c>
      <c r="H28" s="68"/>
      <c r="I28" s="69"/>
      <c r="J28" s="69"/>
      <c r="K28" s="60"/>
      <c r="L28" s="60"/>
      <c r="M28" s="60"/>
      <c r="N28" s="60"/>
      <c r="O28" s="60"/>
      <c r="P28" s="60"/>
      <c r="Q28" s="60"/>
      <c r="R28" s="69"/>
      <c r="S28" s="69"/>
      <c r="T28" s="69"/>
      <c r="U28" s="69"/>
      <c r="V28" s="69"/>
      <c r="W28" s="59"/>
      <c r="X28" s="59"/>
      <c r="Y28" s="59"/>
      <c r="Z28" s="59"/>
    </row>
    <row r="29" ht="14.25" customHeight="1">
      <c r="A29" s="59"/>
      <c r="B29" s="68"/>
      <c r="C29" s="66" t="s">
        <v>223</v>
      </c>
      <c r="D29" s="67">
        <f>COUNTIFS('أرشيف'!D:D,C29)</f>
        <v>25</v>
      </c>
      <c r="E29" s="68"/>
      <c r="F29" s="68"/>
      <c r="G29" s="67">
        <f>SUMIFS('أرشيف'!K:K,'أرشيف'!D:D,C29)</f>
        <v>44</v>
      </c>
      <c r="H29" s="68"/>
      <c r="I29" s="69"/>
      <c r="J29" s="69"/>
      <c r="K29" s="60"/>
      <c r="L29" s="60"/>
      <c r="M29" s="60"/>
      <c r="N29" s="60"/>
      <c r="O29" s="60"/>
      <c r="P29" s="60"/>
      <c r="Q29" s="60"/>
      <c r="R29" s="69"/>
      <c r="S29" s="69"/>
      <c r="T29" s="69"/>
      <c r="U29" s="69"/>
      <c r="V29" s="69"/>
      <c r="W29" s="59"/>
      <c r="X29" s="59"/>
      <c r="Y29" s="59"/>
      <c r="Z29" s="59"/>
    </row>
    <row r="30" ht="14.25" customHeight="1">
      <c r="A30" s="59"/>
      <c r="B30" s="70"/>
      <c r="C30" s="66" t="s">
        <v>919</v>
      </c>
      <c r="D30" s="67">
        <f>COUNTIFS('أرشيف'!D:D,C30)</f>
        <v>6</v>
      </c>
      <c r="E30" s="70"/>
      <c r="F30" s="68"/>
      <c r="G30" s="67">
        <f>SUMIFS('أرشيف'!K:K,'أرشيف'!D:D,C30)</f>
        <v>7</v>
      </c>
      <c r="H30" s="70"/>
      <c r="I30" s="69"/>
      <c r="J30" s="69"/>
      <c r="K30" s="60"/>
      <c r="L30" s="60"/>
      <c r="M30" s="60"/>
      <c r="N30" s="60"/>
      <c r="O30" s="60"/>
      <c r="P30" s="60"/>
      <c r="Q30" s="60"/>
      <c r="R30" s="69"/>
      <c r="S30" s="69"/>
      <c r="T30" s="69"/>
      <c r="U30" s="69"/>
      <c r="V30" s="69"/>
      <c r="W30" s="59"/>
      <c r="X30" s="59"/>
      <c r="Y30" s="59"/>
      <c r="Z30" s="59"/>
    </row>
    <row r="31" ht="14.25" customHeight="1">
      <c r="A31" s="59"/>
      <c r="B31" s="66" t="s">
        <v>58</v>
      </c>
      <c r="C31" s="66" t="s">
        <v>58</v>
      </c>
      <c r="D31" s="67">
        <f>COUNTIFS('أرشيف'!D:D,C31)</f>
        <v>6</v>
      </c>
      <c r="E31" s="67">
        <f>SUM(D31)</f>
        <v>6</v>
      </c>
      <c r="F31" s="70"/>
      <c r="G31" s="67">
        <f>SUMIFS('أرشيف'!K:K,'أرشيف'!D:D,C31)</f>
        <v>164</v>
      </c>
      <c r="H31" s="67">
        <f>SUM(G31)</f>
        <v>164</v>
      </c>
      <c r="I31" s="69"/>
      <c r="J31" s="69"/>
      <c r="K31" s="60"/>
      <c r="L31" s="60"/>
      <c r="M31" s="60"/>
      <c r="N31" s="60"/>
      <c r="O31" s="60"/>
      <c r="P31" s="60"/>
      <c r="Q31" s="60"/>
      <c r="R31" s="69"/>
      <c r="S31" s="69"/>
      <c r="T31" s="69"/>
      <c r="U31" s="69"/>
      <c r="V31" s="69"/>
      <c r="W31" s="59"/>
      <c r="X31" s="59"/>
      <c r="Y31" s="59"/>
      <c r="Z31" s="59"/>
    </row>
    <row r="32" ht="15.75" customHeight="1">
      <c r="A32" s="59"/>
      <c r="B32" s="71" t="s">
        <v>2200</v>
      </c>
      <c r="C32" s="3"/>
      <c r="D32" s="72">
        <f>SUM(D4:D31)</f>
        <v>402</v>
      </c>
      <c r="E32" s="3"/>
      <c r="F32" s="73"/>
      <c r="G32" s="72">
        <f>SUM(G4:G31)</f>
        <v>2259</v>
      </c>
      <c r="H32" s="3"/>
      <c r="I32" s="59"/>
      <c r="J32" s="59"/>
      <c r="K32" s="60"/>
      <c r="L32" s="60"/>
      <c r="M32" s="60"/>
      <c r="N32" s="60"/>
      <c r="O32" s="60"/>
      <c r="P32" s="60"/>
      <c r="Q32" s="60"/>
      <c r="R32" s="60"/>
      <c r="S32" s="60"/>
      <c r="T32" s="59"/>
      <c r="U32" s="59"/>
      <c r="V32" s="59"/>
      <c r="W32" s="59"/>
      <c r="X32" s="59"/>
      <c r="Y32" s="59"/>
      <c r="Z32" s="59"/>
    </row>
    <row r="33" ht="15.75" customHeight="1">
      <c r="A33" s="59"/>
      <c r="B33" s="59"/>
      <c r="C33" s="59"/>
      <c r="D33" s="59"/>
      <c r="E33" s="59"/>
      <c r="F33" s="59"/>
      <c r="G33" s="59"/>
      <c r="H33" s="59"/>
      <c r="I33" s="59"/>
      <c r="J33" s="59"/>
      <c r="K33" s="60"/>
      <c r="L33" s="60"/>
      <c r="M33" s="60"/>
      <c r="N33" s="60"/>
      <c r="O33" s="60"/>
      <c r="P33" s="60"/>
      <c r="Q33" s="60"/>
      <c r="R33" s="59"/>
      <c r="S33" s="59"/>
      <c r="T33" s="59"/>
      <c r="U33" s="59"/>
      <c r="V33" s="59"/>
      <c r="W33" s="59"/>
      <c r="X33" s="59"/>
      <c r="Y33" s="59"/>
      <c r="Z33" s="59"/>
    </row>
    <row r="34" ht="30.75" customHeight="1">
      <c r="A34" s="59">
        <v>2.0</v>
      </c>
      <c r="B34" s="61" t="s">
        <v>2201</v>
      </c>
      <c r="C34" s="2"/>
      <c r="D34" s="2"/>
      <c r="E34" s="2"/>
      <c r="F34" s="2"/>
      <c r="G34" s="2"/>
      <c r="H34" s="2"/>
      <c r="I34" s="3"/>
      <c r="J34" s="59"/>
      <c r="K34" s="60"/>
      <c r="L34" s="60"/>
      <c r="M34" s="60"/>
      <c r="N34" s="60"/>
      <c r="O34" s="60"/>
      <c r="P34" s="60"/>
      <c r="Q34" s="60"/>
      <c r="R34" s="59"/>
      <c r="S34" s="59"/>
      <c r="T34" s="59"/>
      <c r="U34" s="59"/>
      <c r="V34" s="59"/>
      <c r="W34" s="59"/>
      <c r="X34" s="59"/>
      <c r="Y34" s="59"/>
      <c r="Z34" s="59"/>
    </row>
    <row r="35" ht="31.5" customHeight="1">
      <c r="A35" s="59"/>
      <c r="B35" s="62" t="s">
        <v>9</v>
      </c>
      <c r="C35" s="62" t="s">
        <v>33</v>
      </c>
      <c r="D35" s="62" t="s">
        <v>184</v>
      </c>
      <c r="E35" s="62" t="s">
        <v>97</v>
      </c>
      <c r="F35" s="62" t="s">
        <v>49</v>
      </c>
      <c r="G35" s="62" t="s">
        <v>224</v>
      </c>
      <c r="H35" s="62" t="s">
        <v>58</v>
      </c>
      <c r="I35" s="74" t="s">
        <v>2200</v>
      </c>
      <c r="J35" s="60"/>
      <c r="K35" s="60"/>
      <c r="L35" s="60"/>
      <c r="M35" s="60"/>
      <c r="N35" s="60"/>
      <c r="O35" s="60"/>
      <c r="P35" s="60"/>
      <c r="Q35" s="60"/>
      <c r="R35" s="59"/>
      <c r="S35" s="59"/>
      <c r="T35" s="59"/>
      <c r="U35" s="59"/>
      <c r="V35" s="59"/>
      <c r="W35" s="59"/>
      <c r="X35" s="59"/>
      <c r="Y35" s="59"/>
      <c r="Z35" s="59"/>
    </row>
    <row r="36" ht="15.0" customHeight="1">
      <c r="A36" s="59"/>
      <c r="B36" s="66" t="s">
        <v>31</v>
      </c>
      <c r="C36" s="67">
        <f>SUMIFS('أرشيف'!K:K,'أرشيف'!B:B,B36,'أرشيف'!E:E,J36)</f>
        <v>121</v>
      </c>
      <c r="D36" s="67">
        <f>SUMIFS('أرشيف'!K:K,'أرشيف'!B:B,B36,'أرشيف'!E:E,K36)</f>
        <v>58</v>
      </c>
      <c r="E36" s="67">
        <f>SUMIFS('أرشيف'!K:K,'أرشيف'!B:B,B36,'أرشيف'!E:E,L36)</f>
        <v>24</v>
      </c>
      <c r="F36" s="67">
        <f>SUMIFS('أرشيف'!K:K,'أرشيف'!B:B,B36,'أرشيف'!E:E,M36)</f>
        <v>37</v>
      </c>
      <c r="G36" s="67">
        <f>SUMIFS('أرشيف'!K:K,'أرشيف'!B:B,B36,'أرشيف'!E:E,N36)</f>
        <v>12</v>
      </c>
      <c r="H36" s="67">
        <f>SUMIFS('أرشيف'!K:K,'أرشيف'!B:B,B36,'أرشيف'!E:E,O36)</f>
        <v>55</v>
      </c>
      <c r="I36" s="75">
        <f t="shared" ref="I36:I48" si="1">SUM(C36:H36)</f>
        <v>307</v>
      </c>
      <c r="J36" s="76" t="s">
        <v>33</v>
      </c>
      <c r="K36" s="76" t="s">
        <v>184</v>
      </c>
      <c r="L36" s="76" t="s">
        <v>97</v>
      </c>
      <c r="M36" s="76" t="s">
        <v>49</v>
      </c>
      <c r="N36" s="76" t="s">
        <v>224</v>
      </c>
      <c r="O36" s="76" t="s">
        <v>58</v>
      </c>
      <c r="P36" s="60"/>
      <c r="Q36" s="60"/>
      <c r="R36" s="69"/>
      <c r="S36" s="69"/>
      <c r="T36" s="69"/>
      <c r="U36" s="69"/>
      <c r="V36" s="69"/>
      <c r="W36" s="59"/>
      <c r="X36" s="59"/>
      <c r="Y36" s="59"/>
      <c r="Z36" s="59"/>
    </row>
    <row r="37" ht="15.75" customHeight="1">
      <c r="A37" s="59"/>
      <c r="B37" s="66" t="s">
        <v>743</v>
      </c>
      <c r="C37" s="67">
        <f>SUMIFS('أرشيف'!K:K,'أرشيف'!B:B,B37,'أرشيف'!E:E,J37)</f>
        <v>164</v>
      </c>
      <c r="D37" s="67">
        <f>SUMIFS('أرشيف'!K:K,'أرشيف'!B:B,B37,'أرشيف'!E:E,K37)</f>
        <v>13</v>
      </c>
      <c r="E37" s="67">
        <f>SUMIFS('أرشيف'!K:K,'أرشيف'!B:B,B37,'أرشيف'!E:E,L37)</f>
        <v>0</v>
      </c>
      <c r="F37" s="67">
        <f>SUMIFS('أرشيف'!K:K,'أرشيف'!B:B,B37,'أرشيف'!E:E,M37)</f>
        <v>0</v>
      </c>
      <c r="G37" s="67">
        <f>SUMIFS('أرشيف'!K:K,'أرشيف'!B:B,B37,'أرشيف'!E:E,N37)</f>
        <v>0</v>
      </c>
      <c r="H37" s="67">
        <f>SUMIFS('أرشيف'!K:K,'أرشيف'!B:B,B37,'أرشيف'!E:E,O37)</f>
        <v>2</v>
      </c>
      <c r="I37" s="75">
        <f t="shared" si="1"/>
        <v>179</v>
      </c>
      <c r="J37" s="76" t="s">
        <v>33</v>
      </c>
      <c r="K37" s="76" t="s">
        <v>184</v>
      </c>
      <c r="L37" s="76" t="s">
        <v>97</v>
      </c>
      <c r="M37" s="76" t="s">
        <v>49</v>
      </c>
      <c r="N37" s="76" t="s">
        <v>224</v>
      </c>
      <c r="O37" s="76" t="s">
        <v>58</v>
      </c>
      <c r="P37" s="60"/>
      <c r="Q37" s="60"/>
      <c r="R37" s="69"/>
      <c r="S37" s="69"/>
      <c r="T37" s="69"/>
      <c r="U37" s="69"/>
      <c r="V37" s="69"/>
      <c r="W37" s="59"/>
      <c r="X37" s="59"/>
      <c r="Y37" s="59"/>
      <c r="Z37" s="59"/>
    </row>
    <row r="38" ht="15.75" customHeight="1">
      <c r="A38" s="59"/>
      <c r="B38" s="66" t="s">
        <v>846</v>
      </c>
      <c r="C38" s="67">
        <f>SUMIFS('أرشيف'!K:K,'أرشيف'!B:B,B38,'أرشيف'!E:E,J38)</f>
        <v>34</v>
      </c>
      <c r="D38" s="67">
        <f>SUMIFS('أرشيف'!K:K,'أرشيف'!B:B,B38,'أرشيف'!E:E,K38)</f>
        <v>21</v>
      </c>
      <c r="E38" s="67">
        <f>SUMIFS('أرشيف'!K:K,'أرشيف'!B:B,B38,'أرشيف'!E:E,L38)</f>
        <v>7</v>
      </c>
      <c r="F38" s="67">
        <f>SUMIFS('أرشيف'!K:K,'أرشيف'!B:B,B38,'أرشيف'!E:E,M38)</f>
        <v>112</v>
      </c>
      <c r="G38" s="67">
        <f>SUMIFS('أرشيف'!K:K,'أرشيف'!B:B,B38,'أرشيف'!E:E,N38)</f>
        <v>9</v>
      </c>
      <c r="H38" s="67">
        <f>SUMIFS('أرشيف'!K:K,'أرشيف'!B:B,B38,'أرشيف'!E:E,O38)</f>
        <v>0</v>
      </c>
      <c r="I38" s="75">
        <f t="shared" si="1"/>
        <v>183</v>
      </c>
      <c r="J38" s="76" t="s">
        <v>33</v>
      </c>
      <c r="K38" s="76" t="s">
        <v>184</v>
      </c>
      <c r="L38" s="76" t="s">
        <v>97</v>
      </c>
      <c r="M38" s="76" t="s">
        <v>49</v>
      </c>
      <c r="N38" s="76" t="s">
        <v>224</v>
      </c>
      <c r="O38" s="76" t="s">
        <v>58</v>
      </c>
      <c r="P38" s="60"/>
      <c r="Q38" s="60"/>
      <c r="R38" s="69"/>
      <c r="S38" s="69"/>
      <c r="T38" s="69"/>
      <c r="U38" s="69"/>
      <c r="V38" s="69"/>
      <c r="W38" s="59"/>
      <c r="X38" s="59"/>
      <c r="Y38" s="59"/>
      <c r="Z38" s="59"/>
    </row>
    <row r="39" ht="15.0" customHeight="1">
      <c r="A39" s="59"/>
      <c r="B39" s="66" t="s">
        <v>1144</v>
      </c>
      <c r="C39" s="67">
        <f>SUMIFS('أرشيف'!K:K,'أرشيف'!B:B,B39,'أرشيف'!E:E,J39)</f>
        <v>338</v>
      </c>
      <c r="D39" s="67">
        <f>SUMIFS('أرشيف'!K:K,'أرشيف'!B:B,B39,'أرشيف'!E:E,K39)</f>
        <v>33</v>
      </c>
      <c r="E39" s="67">
        <f>SUMIFS('أرشيف'!K:K,'أرشيف'!B:B,B39,'أرشيف'!E:E,L39)</f>
        <v>7</v>
      </c>
      <c r="F39" s="67">
        <f>SUMIFS('أرشيف'!K:K,'أرشيف'!B:B,B39,'أرشيف'!E:E,M39)</f>
        <v>18</v>
      </c>
      <c r="G39" s="67">
        <f>SUMIFS('أرشيف'!K:K,'أرشيف'!B:B,B39,'أرشيف'!E:E,N39)</f>
        <v>7</v>
      </c>
      <c r="H39" s="67">
        <f>SUMIFS('أرشيف'!K:K,'أرشيف'!B:B,B39,'أرشيف'!E:E,O39)</f>
        <v>97</v>
      </c>
      <c r="I39" s="75">
        <f t="shared" si="1"/>
        <v>500</v>
      </c>
      <c r="J39" s="76" t="s">
        <v>33</v>
      </c>
      <c r="K39" s="76" t="s">
        <v>184</v>
      </c>
      <c r="L39" s="76" t="s">
        <v>97</v>
      </c>
      <c r="M39" s="76" t="s">
        <v>49</v>
      </c>
      <c r="N39" s="76" t="s">
        <v>224</v>
      </c>
      <c r="O39" s="76" t="s">
        <v>58</v>
      </c>
      <c r="P39" s="60"/>
      <c r="Q39" s="60"/>
      <c r="R39" s="69"/>
      <c r="S39" s="69"/>
      <c r="T39" s="69"/>
      <c r="U39" s="69"/>
      <c r="V39" s="69"/>
      <c r="W39" s="59"/>
      <c r="X39" s="59"/>
      <c r="Y39" s="59"/>
      <c r="Z39" s="59"/>
    </row>
    <row r="40" ht="15.75" customHeight="1">
      <c r="A40" s="59"/>
      <c r="B40" s="66" t="s">
        <v>1198</v>
      </c>
      <c r="C40" s="67">
        <f>SUMIFS('أرشيف'!K:K,'أرشيف'!B:B,B40,'أرشيف'!E:E,J40)</f>
        <v>19</v>
      </c>
      <c r="D40" s="67">
        <f>SUMIFS('أرشيف'!K:K,'أرشيف'!B:B,B40,'أرشيف'!E:E,K40)</f>
        <v>56</v>
      </c>
      <c r="E40" s="67">
        <f>SUMIFS('أرشيف'!K:K,'أرشيف'!B:B,B40,'أرشيف'!E:E,L40)</f>
        <v>0</v>
      </c>
      <c r="F40" s="67">
        <f>SUMIFS('أرشيف'!K:K,'أرشيف'!B:B,B40,'أرشيف'!E:E,M40)</f>
        <v>87</v>
      </c>
      <c r="G40" s="67">
        <f>SUMIFS('أرشيف'!K:K,'أرشيف'!B:B,B40,'أرشيف'!E:E,N40)</f>
        <v>37</v>
      </c>
      <c r="H40" s="67">
        <f>SUMIFS('أرشيف'!K:K,'أرشيف'!B:B,B40,'أرشيف'!E:E,O40)</f>
        <v>0</v>
      </c>
      <c r="I40" s="75">
        <f t="shared" si="1"/>
        <v>199</v>
      </c>
      <c r="J40" s="76" t="s">
        <v>33</v>
      </c>
      <c r="K40" s="76" t="s">
        <v>184</v>
      </c>
      <c r="L40" s="76" t="s">
        <v>97</v>
      </c>
      <c r="M40" s="76" t="s">
        <v>49</v>
      </c>
      <c r="N40" s="76" t="s">
        <v>224</v>
      </c>
      <c r="O40" s="76" t="s">
        <v>58</v>
      </c>
      <c r="P40" s="60"/>
      <c r="Q40" s="60"/>
      <c r="R40" s="69"/>
      <c r="S40" s="69"/>
      <c r="T40" s="69"/>
      <c r="U40" s="69"/>
      <c r="V40" s="69"/>
      <c r="W40" s="59"/>
      <c r="X40" s="59"/>
      <c r="Y40" s="59"/>
      <c r="Z40" s="59"/>
    </row>
    <row r="41" ht="15.75" customHeight="1">
      <c r="A41" s="59"/>
      <c r="B41" s="66" t="s">
        <v>1497</v>
      </c>
      <c r="C41" s="67">
        <f>SUMIFS('أرشيف'!K:K,'أرشيف'!B:B,B41,'أرشيف'!E:E,J41)</f>
        <v>9</v>
      </c>
      <c r="D41" s="67">
        <f>SUMIFS('أرشيف'!K:K,'أرشيف'!B:B,B41,'أرشيف'!E:E,K41)</f>
        <v>4</v>
      </c>
      <c r="E41" s="67">
        <f>SUMIFS('أرشيف'!K:K,'أرشيف'!B:B,B41,'أرشيف'!E:E,L41)</f>
        <v>1</v>
      </c>
      <c r="F41" s="67">
        <f>SUMIFS('أرشيف'!K:K,'أرشيف'!B:B,B41,'أرشيف'!E:E,M41)</f>
        <v>4</v>
      </c>
      <c r="G41" s="67">
        <f>SUMIFS('أرشيف'!K:K,'أرشيف'!B:B,B41,'أرشيف'!E:E,N41)</f>
        <v>2</v>
      </c>
      <c r="H41" s="67">
        <f>SUMIFS('أرشيف'!K:K,'أرشيف'!B:B,B41,'أرشيف'!E:E,O41)</f>
        <v>0</v>
      </c>
      <c r="I41" s="75">
        <f t="shared" si="1"/>
        <v>20</v>
      </c>
      <c r="J41" s="76" t="s">
        <v>33</v>
      </c>
      <c r="K41" s="76" t="s">
        <v>184</v>
      </c>
      <c r="L41" s="76" t="s">
        <v>97</v>
      </c>
      <c r="M41" s="76" t="s">
        <v>49</v>
      </c>
      <c r="N41" s="76" t="s">
        <v>224</v>
      </c>
      <c r="O41" s="76" t="s">
        <v>58</v>
      </c>
      <c r="P41" s="60"/>
      <c r="Q41" s="60"/>
      <c r="R41" s="69"/>
      <c r="S41" s="69"/>
      <c r="T41" s="69"/>
      <c r="U41" s="69"/>
      <c r="V41" s="69"/>
      <c r="W41" s="59"/>
      <c r="X41" s="59"/>
      <c r="Y41" s="59"/>
      <c r="Z41" s="59"/>
    </row>
    <row r="42" ht="15.0" customHeight="1">
      <c r="A42" s="59"/>
      <c r="B42" s="66" t="s">
        <v>1589</v>
      </c>
      <c r="C42" s="67">
        <f>SUMIFS('أرشيف'!K:K,'أرشيف'!B:B,B42,'أرشيف'!E:E,J42)</f>
        <v>12</v>
      </c>
      <c r="D42" s="67">
        <f>SUMIFS('أرشيف'!K:K,'أرشيف'!B:B,B42,'أرشيف'!E:E,K42)</f>
        <v>74</v>
      </c>
      <c r="E42" s="67">
        <f>SUMIFS('أرشيف'!K:K,'أرشيف'!B:B,B42,'أرشيف'!E:E,L42)</f>
        <v>0</v>
      </c>
      <c r="F42" s="67">
        <f>SUMIFS('أرشيف'!K:K,'أرشيف'!B:B,B42,'أرشيف'!E:E,M42)</f>
        <v>43</v>
      </c>
      <c r="G42" s="67">
        <f>SUMIFS('أرشيف'!K:K,'أرشيف'!B:B,B42,'أرشيف'!E:E,N42)</f>
        <v>1</v>
      </c>
      <c r="H42" s="67">
        <f>SUMIFS('أرشيف'!K:K,'أرشيف'!B:B,B42,'أرشيف'!E:E,O42)</f>
        <v>0</v>
      </c>
      <c r="I42" s="75">
        <f t="shared" si="1"/>
        <v>130</v>
      </c>
      <c r="J42" s="76" t="s">
        <v>33</v>
      </c>
      <c r="K42" s="76" t="s">
        <v>184</v>
      </c>
      <c r="L42" s="76" t="s">
        <v>97</v>
      </c>
      <c r="M42" s="76" t="s">
        <v>49</v>
      </c>
      <c r="N42" s="76" t="s">
        <v>224</v>
      </c>
      <c r="O42" s="76" t="s">
        <v>58</v>
      </c>
      <c r="P42" s="60"/>
      <c r="Q42" s="60"/>
      <c r="R42" s="69"/>
      <c r="S42" s="69"/>
      <c r="T42" s="69"/>
      <c r="U42" s="69"/>
      <c r="V42" s="69"/>
      <c r="W42" s="59"/>
      <c r="X42" s="59"/>
      <c r="Y42" s="59"/>
      <c r="Z42" s="59"/>
    </row>
    <row r="43" ht="15.75" customHeight="1">
      <c r="A43" s="59"/>
      <c r="B43" s="66" t="s">
        <v>1745</v>
      </c>
      <c r="C43" s="67">
        <f>SUMIFS('أرشيف'!K:K,'أرشيف'!B:B,B43,'أرشيف'!E:E,J43)</f>
        <v>14</v>
      </c>
      <c r="D43" s="67">
        <f>SUMIFS('أرشيف'!K:K,'أرشيف'!B:B,B43,'أرشيف'!E:E,K43)</f>
        <v>61</v>
      </c>
      <c r="E43" s="67">
        <f>SUMIFS('أرشيف'!K:K,'أرشيف'!B:B,B43,'أرشيف'!E:E,L43)</f>
        <v>1</v>
      </c>
      <c r="F43" s="67">
        <f>SUMIFS('أرشيف'!K:K,'أرشيف'!B:B,B43,'أرشيف'!E:E,M43)</f>
        <v>15</v>
      </c>
      <c r="G43" s="67">
        <f>SUMIFS('أرشيف'!K:K,'أرشيف'!B:B,B43,'أرشيف'!E:E,N43)</f>
        <v>2</v>
      </c>
      <c r="H43" s="67">
        <f>SUMIFS('أرشيف'!K:K,'أرشيف'!B:B,B43,'أرشيف'!E:E,O43)</f>
        <v>0</v>
      </c>
      <c r="I43" s="75">
        <f t="shared" si="1"/>
        <v>93</v>
      </c>
      <c r="J43" s="76" t="s">
        <v>33</v>
      </c>
      <c r="K43" s="76" t="s">
        <v>184</v>
      </c>
      <c r="L43" s="76" t="s">
        <v>97</v>
      </c>
      <c r="M43" s="76" t="s">
        <v>49</v>
      </c>
      <c r="N43" s="76" t="s">
        <v>224</v>
      </c>
      <c r="O43" s="76" t="s">
        <v>58</v>
      </c>
      <c r="P43" s="60"/>
      <c r="Q43" s="60"/>
      <c r="R43" s="69"/>
      <c r="S43" s="69"/>
      <c r="T43" s="69"/>
      <c r="U43" s="69"/>
      <c r="V43" s="69"/>
      <c r="W43" s="59"/>
      <c r="X43" s="59"/>
      <c r="Y43" s="59"/>
      <c r="Z43" s="59"/>
    </row>
    <row r="44" ht="15.75" customHeight="1">
      <c r="A44" s="59"/>
      <c r="B44" s="66" t="s">
        <v>1917</v>
      </c>
      <c r="C44" s="67">
        <f>SUMIFS('أرشيف'!K:K,'أرشيف'!B:B,B44,'أرشيف'!E:E,J44)</f>
        <v>4</v>
      </c>
      <c r="D44" s="67">
        <f>SUMIFS('أرشيف'!K:K,'أرشيف'!B:B,B44,'أرشيف'!E:E,K44)</f>
        <v>23</v>
      </c>
      <c r="E44" s="67">
        <f>SUMIFS('أرشيف'!K:K,'أرشيف'!B:B,B44,'أرشيف'!E:E,L44)</f>
        <v>0</v>
      </c>
      <c r="F44" s="67">
        <f>SUMIFS('أرشيف'!K:K,'أرشيف'!B:B,B44,'أرشيف'!E:E,M44)</f>
        <v>9</v>
      </c>
      <c r="G44" s="67">
        <f>SUMIFS('أرشيف'!K:K,'أرشيف'!B:B,B44,'أرشيف'!E:E,N44)</f>
        <v>1</v>
      </c>
      <c r="H44" s="67">
        <f>SUMIFS('أرشيف'!K:K,'أرشيف'!B:B,B44,'أرشيف'!E:E,O44)</f>
        <v>0</v>
      </c>
      <c r="I44" s="75">
        <f t="shared" si="1"/>
        <v>37</v>
      </c>
      <c r="J44" s="76" t="s">
        <v>33</v>
      </c>
      <c r="K44" s="76" t="s">
        <v>184</v>
      </c>
      <c r="L44" s="76" t="s">
        <v>97</v>
      </c>
      <c r="M44" s="76" t="s">
        <v>49</v>
      </c>
      <c r="N44" s="76" t="s">
        <v>224</v>
      </c>
      <c r="O44" s="76" t="s">
        <v>58</v>
      </c>
      <c r="P44" s="60"/>
      <c r="Q44" s="60"/>
      <c r="R44" s="69"/>
      <c r="S44" s="69"/>
      <c r="T44" s="69"/>
      <c r="U44" s="69"/>
      <c r="V44" s="69"/>
      <c r="W44" s="59"/>
      <c r="X44" s="59"/>
      <c r="Y44" s="59"/>
      <c r="Z44" s="59"/>
    </row>
    <row r="45" ht="15.0" customHeight="1">
      <c r="A45" s="59"/>
      <c r="B45" s="66" t="s">
        <v>1970</v>
      </c>
      <c r="C45" s="67">
        <f>SUMIFS('أرشيف'!K:K,'أرشيف'!B:B,B45,'أرشيف'!E:E,J45)</f>
        <v>80</v>
      </c>
      <c r="D45" s="67">
        <f>SUMIFS('أرشيف'!K:K,'أرشيف'!B:B,B45,'أرشيف'!E:E,K45)</f>
        <v>17</v>
      </c>
      <c r="E45" s="67">
        <f>SUMIFS('أرشيف'!K:K,'أرشيف'!B:B,B45,'أرشيف'!E:E,L45)</f>
        <v>0</v>
      </c>
      <c r="F45" s="67">
        <f>SUMIFS('أرشيف'!K:K,'أرشيف'!B:B,B45,'أرشيف'!E:E,M45)</f>
        <v>26</v>
      </c>
      <c r="G45" s="67">
        <f>SUMIFS('أرشيف'!K:K,'أرشيف'!B:B,B45,'أرشيف'!E:E,N45)</f>
        <v>1</v>
      </c>
      <c r="H45" s="67">
        <f>SUMIFS('أرشيف'!K:K,'أرشيف'!B:B,B45,'أرشيف'!E:E,O45)</f>
        <v>0</v>
      </c>
      <c r="I45" s="75">
        <f t="shared" si="1"/>
        <v>124</v>
      </c>
      <c r="J45" s="76" t="s">
        <v>33</v>
      </c>
      <c r="K45" s="76" t="s">
        <v>184</v>
      </c>
      <c r="L45" s="76" t="s">
        <v>97</v>
      </c>
      <c r="M45" s="76" t="s">
        <v>49</v>
      </c>
      <c r="N45" s="76" t="s">
        <v>224</v>
      </c>
      <c r="O45" s="76" t="s">
        <v>58</v>
      </c>
      <c r="P45" s="60"/>
      <c r="Q45" s="60"/>
      <c r="R45" s="69"/>
      <c r="S45" s="69"/>
      <c r="T45" s="69"/>
      <c r="U45" s="69"/>
      <c r="V45" s="69"/>
      <c r="W45" s="59"/>
      <c r="X45" s="59"/>
      <c r="Y45" s="59"/>
      <c r="Z45" s="59"/>
    </row>
    <row r="46" ht="15.75" customHeight="1">
      <c r="A46" s="59"/>
      <c r="B46" s="66" t="s">
        <v>2015</v>
      </c>
      <c r="C46" s="67">
        <f>SUMIFS('أرشيف'!K:K,'أرشيف'!B:B,B46,'أرشيف'!E:E,J46)</f>
        <v>7</v>
      </c>
      <c r="D46" s="67">
        <f>SUMIFS('أرشيف'!K:K,'أرشيف'!B:B,B46,'أرشيف'!E:E,K46)</f>
        <v>1</v>
      </c>
      <c r="E46" s="67">
        <f>SUMIFS('أرشيف'!K:K,'أرشيف'!B:B,B46,'أرشيف'!E:E,L46)</f>
        <v>2</v>
      </c>
      <c r="F46" s="67">
        <f>SUMIFS('أرشيف'!K:K,'أرشيف'!B:B,B46,'أرشيف'!E:E,M46)</f>
        <v>10</v>
      </c>
      <c r="G46" s="67">
        <f>SUMIFS('أرشيف'!K:K,'أرشيف'!B:B,B46,'أرشيف'!E:E,N46)</f>
        <v>5</v>
      </c>
      <c r="H46" s="67">
        <f>SUMIFS('أرشيف'!K:K,'أرشيف'!B:B,B46,'أرشيف'!E:E,O46)</f>
        <v>10</v>
      </c>
      <c r="I46" s="75">
        <f t="shared" si="1"/>
        <v>35</v>
      </c>
      <c r="J46" s="76" t="s">
        <v>33</v>
      </c>
      <c r="K46" s="76" t="s">
        <v>184</v>
      </c>
      <c r="L46" s="76" t="s">
        <v>97</v>
      </c>
      <c r="M46" s="76" t="s">
        <v>49</v>
      </c>
      <c r="N46" s="76" t="s">
        <v>224</v>
      </c>
      <c r="O46" s="76" t="s">
        <v>58</v>
      </c>
      <c r="P46" s="60"/>
      <c r="Q46" s="60"/>
      <c r="R46" s="69"/>
      <c r="S46" s="69"/>
      <c r="T46" s="69"/>
      <c r="U46" s="69"/>
      <c r="V46" s="69"/>
      <c r="W46" s="59"/>
      <c r="X46" s="59"/>
      <c r="Y46" s="59"/>
      <c r="Z46" s="59"/>
    </row>
    <row r="47" ht="15.75" customHeight="1">
      <c r="A47" s="59"/>
      <c r="B47" s="66" t="s">
        <v>2134</v>
      </c>
      <c r="C47" s="67">
        <f>SUMIFS('أرشيف'!K:K,'أرشيف'!B:B,B47,'أرشيف'!E:E,J47)</f>
        <v>344</v>
      </c>
      <c r="D47" s="67">
        <f>SUMIFS('أرشيف'!K:K,'أرشيف'!B:B,B47,'أرشيف'!E:E,K47)</f>
        <v>72</v>
      </c>
      <c r="E47" s="67">
        <f>SUMIFS('أرشيف'!K:K,'أرشيف'!B:B,B47,'أرشيف'!E:E,L47)</f>
        <v>0</v>
      </c>
      <c r="F47" s="67">
        <f>SUMIFS('أرشيف'!K:K,'أرشيف'!B:B,B47,'أرشيف'!E:E,M47)</f>
        <v>36</v>
      </c>
      <c r="G47" s="67">
        <f>SUMIFS('أرشيف'!K:K,'أرشيف'!B:B,B47,'أرشيف'!E:E,N47)</f>
        <v>0</v>
      </c>
      <c r="H47" s="67">
        <f>SUMIFS('أرشيف'!K:K,'أرشيف'!B:B,B47,'أرشيف'!E:E,O47)</f>
        <v>0</v>
      </c>
      <c r="I47" s="75">
        <f t="shared" si="1"/>
        <v>452</v>
      </c>
      <c r="J47" s="76" t="s">
        <v>33</v>
      </c>
      <c r="K47" s="76" t="s">
        <v>184</v>
      </c>
      <c r="L47" s="76" t="s">
        <v>97</v>
      </c>
      <c r="M47" s="76" t="s">
        <v>49</v>
      </c>
      <c r="N47" s="76" t="s">
        <v>224</v>
      </c>
      <c r="O47" s="76" t="s">
        <v>58</v>
      </c>
      <c r="P47" s="60"/>
      <c r="Q47" s="60"/>
      <c r="R47" s="69"/>
      <c r="S47" s="69"/>
      <c r="T47" s="69"/>
      <c r="U47" s="69"/>
      <c r="V47" s="69"/>
      <c r="W47" s="59"/>
      <c r="X47" s="59"/>
      <c r="Y47" s="59"/>
      <c r="Z47" s="59"/>
    </row>
    <row r="48" ht="15.75" customHeight="1">
      <c r="A48" s="59"/>
      <c r="B48" s="74" t="s">
        <v>2200</v>
      </c>
      <c r="C48" s="75">
        <f t="shared" ref="C48:H48" si="2">SUM(C36:C47)</f>
        <v>1146</v>
      </c>
      <c r="D48" s="75">
        <f t="shared" si="2"/>
        <v>433</v>
      </c>
      <c r="E48" s="75">
        <f t="shared" si="2"/>
        <v>42</v>
      </c>
      <c r="F48" s="75">
        <f t="shared" si="2"/>
        <v>397</v>
      </c>
      <c r="G48" s="75">
        <f t="shared" si="2"/>
        <v>77</v>
      </c>
      <c r="H48" s="75">
        <f t="shared" si="2"/>
        <v>164</v>
      </c>
      <c r="I48" s="75">
        <f t="shared" si="1"/>
        <v>2259</v>
      </c>
      <c r="J48" s="60"/>
      <c r="K48" s="60"/>
      <c r="L48" s="60"/>
      <c r="M48" s="60"/>
      <c r="N48" s="60"/>
      <c r="O48" s="60"/>
      <c r="P48" s="60"/>
      <c r="Q48" s="60"/>
      <c r="R48" s="60"/>
      <c r="S48" s="60"/>
      <c r="T48" s="59"/>
      <c r="U48" s="59"/>
      <c r="V48" s="59"/>
      <c r="W48" s="59"/>
      <c r="X48" s="59"/>
      <c r="Y48" s="59"/>
      <c r="Z48" s="59"/>
    </row>
    <row r="49" ht="15.75" customHeight="1">
      <c r="A49" s="59"/>
      <c r="B49" s="59"/>
      <c r="C49" s="59"/>
      <c r="D49" s="59"/>
      <c r="E49" s="59"/>
      <c r="F49" s="77"/>
      <c r="G49" s="77"/>
      <c r="H49" s="77"/>
      <c r="I49" s="77"/>
      <c r="J49" s="77"/>
      <c r="K49" s="78"/>
      <c r="L49" s="78"/>
      <c r="M49" s="60"/>
      <c r="N49" s="60"/>
      <c r="O49" s="60"/>
      <c r="P49" s="60"/>
      <c r="Q49" s="60"/>
      <c r="R49" s="59"/>
      <c r="S49" s="59"/>
      <c r="T49" s="59"/>
      <c r="U49" s="59"/>
      <c r="V49" s="59"/>
      <c r="W49" s="59"/>
      <c r="X49" s="59"/>
      <c r="Y49" s="59"/>
      <c r="Z49" s="59"/>
    </row>
    <row r="50" ht="27.75" customHeight="1">
      <c r="A50" s="59">
        <v>3.0</v>
      </c>
      <c r="B50" s="61" t="s">
        <v>2202</v>
      </c>
      <c r="C50" s="2"/>
      <c r="D50" s="2"/>
      <c r="E50" s="3"/>
      <c r="F50" s="78"/>
      <c r="G50" s="78"/>
      <c r="H50" s="77"/>
      <c r="I50" s="77"/>
      <c r="J50" s="77"/>
      <c r="K50" s="78"/>
      <c r="L50" s="78"/>
      <c r="M50" s="60"/>
      <c r="N50" s="60"/>
      <c r="O50" s="60"/>
      <c r="P50" s="60"/>
      <c r="Q50" s="60"/>
      <c r="R50" s="59"/>
      <c r="S50" s="59"/>
      <c r="T50" s="59"/>
      <c r="U50" s="59"/>
      <c r="V50" s="59"/>
      <c r="W50" s="59"/>
      <c r="X50" s="59"/>
      <c r="Y50" s="59"/>
      <c r="Z50" s="59"/>
    </row>
    <row r="51" ht="31.5" customHeight="1">
      <c r="A51" s="59"/>
      <c r="B51" s="62" t="s">
        <v>12</v>
      </c>
      <c r="C51" s="62" t="s">
        <v>36</v>
      </c>
      <c r="D51" s="62" t="s">
        <v>64</v>
      </c>
      <c r="E51" s="74" t="s">
        <v>2200</v>
      </c>
      <c r="F51" s="78"/>
      <c r="G51" s="78"/>
      <c r="H51" s="77"/>
      <c r="I51" s="77"/>
      <c r="J51" s="77"/>
      <c r="K51" s="78"/>
      <c r="L51" s="78"/>
      <c r="M51" s="60"/>
      <c r="N51" s="60"/>
      <c r="O51" s="60"/>
      <c r="P51" s="60"/>
      <c r="Q51" s="60"/>
      <c r="R51" s="59"/>
      <c r="S51" s="59"/>
      <c r="T51" s="59"/>
      <c r="U51" s="59"/>
      <c r="V51" s="59"/>
      <c r="W51" s="59"/>
      <c r="X51" s="59"/>
      <c r="Y51" s="59"/>
      <c r="Z51" s="59"/>
    </row>
    <row r="52" ht="15.0" customHeight="1">
      <c r="A52" s="59"/>
      <c r="B52" s="66" t="s">
        <v>33</v>
      </c>
      <c r="C52" s="67">
        <f>SUMIFS('أرشيف'!K:K,'أرشيف'!E:E,B52,'أرشيف'!H:H,F52)</f>
        <v>1103</v>
      </c>
      <c r="D52" s="67">
        <f>SUMIFS('أرشيف'!K:K,'أرشيف'!E:E,B52,'أرشيف'!H:H,G52)</f>
        <v>43</v>
      </c>
      <c r="E52" s="75">
        <f t="shared" ref="E52:E58" si="3">SUM(C52:D52)</f>
        <v>1146</v>
      </c>
      <c r="F52" s="79" t="s">
        <v>36</v>
      </c>
      <c r="G52" s="79" t="s">
        <v>64</v>
      </c>
      <c r="H52" s="77"/>
      <c r="I52" s="77"/>
      <c r="J52" s="77"/>
      <c r="K52" s="78"/>
      <c r="L52" s="78"/>
      <c r="M52" s="60"/>
      <c r="N52" s="60"/>
      <c r="O52" s="60"/>
      <c r="P52" s="60"/>
      <c r="Q52" s="60"/>
      <c r="R52" s="69"/>
      <c r="S52" s="69"/>
      <c r="T52" s="69"/>
      <c r="U52" s="69"/>
      <c r="V52" s="69"/>
      <c r="W52" s="59"/>
      <c r="X52" s="59"/>
      <c r="Y52" s="59"/>
      <c r="Z52" s="59"/>
    </row>
    <row r="53" ht="15.75" customHeight="1">
      <c r="A53" s="59"/>
      <c r="B53" s="66" t="s">
        <v>184</v>
      </c>
      <c r="C53" s="67">
        <f>SUMIFS('أرشيف'!K:K,'أرشيف'!E:E,B53,'أرشيف'!H:H,F53)</f>
        <v>405</v>
      </c>
      <c r="D53" s="67">
        <f>SUMIFS('أرشيف'!K:K,'أرشيف'!E:E,B53,'أرشيف'!H:H,G53)</f>
        <v>28</v>
      </c>
      <c r="E53" s="75">
        <f t="shared" si="3"/>
        <v>433</v>
      </c>
      <c r="F53" s="79" t="s">
        <v>36</v>
      </c>
      <c r="G53" s="79" t="s">
        <v>64</v>
      </c>
      <c r="H53" s="77"/>
      <c r="I53" s="77"/>
      <c r="J53" s="77"/>
      <c r="K53" s="78"/>
      <c r="L53" s="78"/>
      <c r="M53" s="60"/>
      <c r="N53" s="60"/>
      <c r="O53" s="60"/>
      <c r="P53" s="60"/>
      <c r="Q53" s="60"/>
      <c r="R53" s="69"/>
      <c r="S53" s="69"/>
      <c r="T53" s="69"/>
      <c r="U53" s="69"/>
      <c r="V53" s="69"/>
      <c r="W53" s="59"/>
      <c r="X53" s="59"/>
      <c r="Y53" s="59"/>
      <c r="Z53" s="59"/>
    </row>
    <row r="54" ht="15.75" customHeight="1">
      <c r="A54" s="59"/>
      <c r="B54" s="66" t="s">
        <v>97</v>
      </c>
      <c r="C54" s="67">
        <f>SUMIFS('أرشيف'!K:K,'أرشيف'!E:E,B54,'أرشيف'!H:H,F54)</f>
        <v>40</v>
      </c>
      <c r="D54" s="67">
        <f>SUMIFS('أرشيف'!K:K,'أرشيف'!E:E,B54,'أرشيف'!H:H,G54)</f>
        <v>2</v>
      </c>
      <c r="E54" s="75">
        <f t="shared" si="3"/>
        <v>42</v>
      </c>
      <c r="F54" s="79" t="s">
        <v>36</v>
      </c>
      <c r="G54" s="79" t="s">
        <v>64</v>
      </c>
      <c r="H54" s="77"/>
      <c r="I54" s="77"/>
      <c r="J54" s="77"/>
      <c r="K54" s="78"/>
      <c r="L54" s="78"/>
      <c r="M54" s="60"/>
      <c r="N54" s="60"/>
      <c r="O54" s="60"/>
      <c r="P54" s="60"/>
      <c r="Q54" s="60"/>
      <c r="R54" s="69"/>
      <c r="S54" s="69"/>
      <c r="T54" s="69"/>
      <c r="U54" s="69"/>
      <c r="V54" s="69"/>
      <c r="W54" s="59"/>
      <c r="X54" s="59"/>
      <c r="Y54" s="59"/>
      <c r="Z54" s="59"/>
    </row>
    <row r="55" ht="15.0" customHeight="1">
      <c r="A55" s="59"/>
      <c r="B55" s="66" t="s">
        <v>49</v>
      </c>
      <c r="C55" s="67">
        <f>SUMIFS('أرشيف'!K:K,'أرشيف'!E:E,B55,'أرشيف'!H:H,F55)</f>
        <v>387</v>
      </c>
      <c r="D55" s="67">
        <f>SUMIFS('أرشيف'!K:K,'أرشيف'!E:E,B55,'أرشيف'!H:H,G55)</f>
        <v>10</v>
      </c>
      <c r="E55" s="75">
        <f t="shared" si="3"/>
        <v>397</v>
      </c>
      <c r="F55" s="79" t="s">
        <v>36</v>
      </c>
      <c r="G55" s="79" t="s">
        <v>64</v>
      </c>
      <c r="H55" s="77"/>
      <c r="I55" s="77"/>
      <c r="J55" s="77"/>
      <c r="K55" s="78"/>
      <c r="L55" s="78"/>
      <c r="M55" s="60"/>
      <c r="N55" s="60"/>
      <c r="O55" s="60"/>
      <c r="P55" s="60"/>
      <c r="Q55" s="60"/>
      <c r="R55" s="69"/>
      <c r="S55" s="69"/>
      <c r="T55" s="69"/>
      <c r="U55" s="69"/>
      <c r="V55" s="69"/>
      <c r="W55" s="59"/>
      <c r="X55" s="59"/>
      <c r="Y55" s="59"/>
      <c r="Z55" s="59"/>
    </row>
    <row r="56" ht="15.75" customHeight="1">
      <c r="A56" s="59"/>
      <c r="B56" s="66" t="s">
        <v>224</v>
      </c>
      <c r="C56" s="67">
        <f>SUMIFS('أرشيف'!K:K,'أرشيف'!E:E,B56,'أرشيف'!H:H,F56)</f>
        <v>68</v>
      </c>
      <c r="D56" s="67">
        <f>SUMIFS('أرشيف'!K:K,'أرشيف'!E:E,B56,'أرشيف'!H:H,G56)</f>
        <v>9</v>
      </c>
      <c r="E56" s="75">
        <f t="shared" si="3"/>
        <v>77</v>
      </c>
      <c r="F56" s="79" t="s">
        <v>36</v>
      </c>
      <c r="G56" s="79" t="s">
        <v>64</v>
      </c>
      <c r="H56" s="77"/>
      <c r="I56" s="77"/>
      <c r="J56" s="77"/>
      <c r="K56" s="78"/>
      <c r="L56" s="78"/>
      <c r="M56" s="60"/>
      <c r="N56" s="60"/>
      <c r="O56" s="60"/>
      <c r="P56" s="60"/>
      <c r="Q56" s="60"/>
      <c r="R56" s="69"/>
      <c r="S56" s="69"/>
      <c r="T56" s="69"/>
      <c r="U56" s="69"/>
      <c r="V56" s="69"/>
      <c r="W56" s="59"/>
      <c r="X56" s="59"/>
      <c r="Y56" s="59"/>
      <c r="Z56" s="59"/>
    </row>
    <row r="57" ht="15.75" customHeight="1">
      <c r="A57" s="59"/>
      <c r="B57" s="66" t="s">
        <v>58</v>
      </c>
      <c r="C57" s="67">
        <f>SUMIFS('أرشيف'!K:K,'أرشيف'!E:E,B57,'أرشيف'!H:H,F57)</f>
        <v>162</v>
      </c>
      <c r="D57" s="67">
        <f>SUMIFS('أرشيف'!K:K,'أرشيف'!E:E,B57,'أرشيف'!H:H,G57)</f>
        <v>2</v>
      </c>
      <c r="E57" s="75">
        <f t="shared" si="3"/>
        <v>164</v>
      </c>
      <c r="F57" s="79" t="s">
        <v>36</v>
      </c>
      <c r="G57" s="79" t="s">
        <v>64</v>
      </c>
      <c r="H57" s="77"/>
      <c r="I57" s="77"/>
      <c r="J57" s="77"/>
      <c r="K57" s="78"/>
      <c r="L57" s="78"/>
      <c r="M57" s="60"/>
      <c r="N57" s="60"/>
      <c r="O57" s="60"/>
      <c r="P57" s="60"/>
      <c r="Q57" s="60"/>
      <c r="R57" s="69"/>
      <c r="S57" s="69"/>
      <c r="T57" s="69"/>
      <c r="U57" s="69"/>
      <c r="V57" s="69"/>
      <c r="W57" s="59"/>
      <c r="X57" s="59"/>
      <c r="Y57" s="59"/>
      <c r="Z57" s="59"/>
    </row>
    <row r="58" ht="15.75" customHeight="1">
      <c r="A58" s="59"/>
      <c r="B58" s="74" t="s">
        <v>2200</v>
      </c>
      <c r="C58" s="75">
        <f t="shared" ref="C58:D58" si="4">SUM(C52:C57)</f>
        <v>2165</v>
      </c>
      <c r="D58" s="75">
        <f t="shared" si="4"/>
        <v>94</v>
      </c>
      <c r="E58" s="75">
        <f t="shared" si="3"/>
        <v>2259</v>
      </c>
      <c r="F58" s="78"/>
      <c r="G58" s="78"/>
      <c r="H58" s="77"/>
      <c r="I58" s="77"/>
      <c r="J58" s="77"/>
      <c r="K58" s="78"/>
      <c r="L58" s="78"/>
      <c r="M58" s="60"/>
      <c r="N58" s="60"/>
      <c r="O58" s="60"/>
      <c r="P58" s="60"/>
      <c r="Q58" s="60"/>
      <c r="R58" s="60"/>
      <c r="S58" s="60"/>
      <c r="T58" s="59"/>
      <c r="U58" s="59"/>
      <c r="V58" s="59"/>
      <c r="W58" s="59"/>
      <c r="X58" s="59"/>
      <c r="Y58" s="59"/>
      <c r="Z58" s="59"/>
    </row>
    <row r="59" ht="15.75" customHeight="1">
      <c r="A59" s="59"/>
      <c r="B59" s="59"/>
      <c r="C59" s="59"/>
      <c r="D59" s="59"/>
      <c r="E59" s="59"/>
      <c r="F59" s="60"/>
      <c r="G59" s="60"/>
      <c r="H59" s="77"/>
      <c r="I59" s="77"/>
      <c r="J59" s="77"/>
      <c r="K59" s="78"/>
      <c r="L59" s="60"/>
      <c r="M59" s="60"/>
      <c r="N59" s="60"/>
      <c r="O59" s="60"/>
      <c r="P59" s="60"/>
      <c r="Q59" s="60"/>
      <c r="R59" s="59"/>
      <c r="S59" s="59"/>
      <c r="T59" s="59"/>
      <c r="U59" s="59"/>
      <c r="V59" s="59"/>
      <c r="W59" s="59"/>
      <c r="X59" s="59"/>
      <c r="Y59" s="59"/>
      <c r="Z59" s="59"/>
    </row>
    <row r="60" ht="27.75" customHeight="1">
      <c r="A60" s="59">
        <v>4.0</v>
      </c>
      <c r="B60" s="61" t="s">
        <v>2203</v>
      </c>
      <c r="C60" s="2"/>
      <c r="D60" s="2"/>
      <c r="E60" s="3"/>
      <c r="F60" s="60"/>
      <c r="G60" s="60"/>
      <c r="H60" s="77"/>
      <c r="I60" s="77"/>
      <c r="J60" s="77"/>
      <c r="K60" s="78"/>
      <c r="L60" s="60"/>
      <c r="M60" s="60"/>
      <c r="N60" s="60"/>
      <c r="O60" s="60"/>
      <c r="P60" s="60"/>
      <c r="Q60" s="60"/>
      <c r="R60" s="59"/>
      <c r="S60" s="59"/>
      <c r="T60" s="59"/>
      <c r="U60" s="59"/>
      <c r="V60" s="59"/>
      <c r="W60" s="59"/>
      <c r="X60" s="59"/>
      <c r="Y60" s="59"/>
      <c r="Z60" s="59"/>
    </row>
    <row r="61" ht="31.5" customHeight="1">
      <c r="A61" s="59"/>
      <c r="B61" s="62" t="s">
        <v>9</v>
      </c>
      <c r="C61" s="62" t="s">
        <v>36</v>
      </c>
      <c r="D61" s="62" t="s">
        <v>64</v>
      </c>
      <c r="E61" s="74" t="s">
        <v>2200</v>
      </c>
      <c r="F61" s="78"/>
      <c r="G61" s="78"/>
      <c r="H61" s="77"/>
      <c r="I61" s="77"/>
      <c r="J61" s="77"/>
      <c r="K61" s="78"/>
      <c r="L61" s="60"/>
      <c r="M61" s="60"/>
      <c r="N61" s="60"/>
      <c r="O61" s="60"/>
      <c r="P61" s="60"/>
      <c r="Q61" s="60"/>
      <c r="R61" s="59"/>
      <c r="S61" s="59"/>
      <c r="T61" s="59"/>
      <c r="U61" s="59"/>
      <c r="V61" s="59"/>
      <c r="W61" s="59"/>
      <c r="X61" s="59"/>
      <c r="Y61" s="59"/>
      <c r="Z61" s="59"/>
    </row>
    <row r="62" ht="15.0" customHeight="1">
      <c r="A62" s="59"/>
      <c r="B62" s="66" t="s">
        <v>31</v>
      </c>
      <c r="C62" s="67">
        <f>SUMIFS('أرشيف'!K:K,'أرشيف'!B:B,B62,'أرشيف'!H:H,F62)</f>
        <v>269</v>
      </c>
      <c r="D62" s="67">
        <f>SUMIFS('أرشيف'!K:K,'أرشيف'!B:B,B62,'أرشيف'!H:H,G62)</f>
        <v>38</v>
      </c>
      <c r="E62" s="75">
        <f t="shared" ref="E62:E74" si="5">SUM(C62:D62)</f>
        <v>307</v>
      </c>
      <c r="F62" s="79" t="s">
        <v>36</v>
      </c>
      <c r="G62" s="79" t="s">
        <v>64</v>
      </c>
      <c r="H62" s="77"/>
      <c r="I62" s="77"/>
      <c r="J62" s="77"/>
      <c r="K62" s="78"/>
      <c r="L62" s="60"/>
      <c r="M62" s="60"/>
      <c r="N62" s="60"/>
      <c r="O62" s="60"/>
      <c r="P62" s="60"/>
      <c r="Q62" s="60"/>
      <c r="R62" s="69"/>
      <c r="S62" s="69"/>
      <c r="T62" s="69"/>
      <c r="U62" s="69"/>
      <c r="V62" s="69"/>
      <c r="W62" s="59"/>
      <c r="X62" s="59"/>
      <c r="Y62" s="59"/>
      <c r="Z62" s="59"/>
    </row>
    <row r="63" ht="15.75" customHeight="1">
      <c r="A63" s="59"/>
      <c r="B63" s="66" t="s">
        <v>743</v>
      </c>
      <c r="C63" s="67">
        <f>SUMIFS('أرشيف'!K:K,'أرشيف'!B:B,B63,'أرشيف'!H:H,F63)</f>
        <v>158</v>
      </c>
      <c r="D63" s="67">
        <f>SUMIFS('أرشيف'!K:K,'أرشيف'!B:B,B63,'أرشيف'!H:H,G63)</f>
        <v>21</v>
      </c>
      <c r="E63" s="75">
        <f t="shared" si="5"/>
        <v>179</v>
      </c>
      <c r="F63" s="79" t="s">
        <v>36</v>
      </c>
      <c r="G63" s="79" t="s">
        <v>64</v>
      </c>
      <c r="H63" s="77"/>
      <c r="I63" s="77"/>
      <c r="J63" s="77"/>
      <c r="K63" s="78"/>
      <c r="L63" s="60"/>
      <c r="M63" s="60"/>
      <c r="N63" s="60"/>
      <c r="O63" s="60"/>
      <c r="P63" s="60"/>
      <c r="Q63" s="60"/>
      <c r="R63" s="69"/>
      <c r="S63" s="69"/>
      <c r="T63" s="69"/>
      <c r="U63" s="69"/>
      <c r="V63" s="69"/>
      <c r="W63" s="59"/>
      <c r="X63" s="59"/>
      <c r="Y63" s="59"/>
      <c r="Z63" s="59"/>
    </row>
    <row r="64" ht="15.75" customHeight="1">
      <c r="A64" s="59"/>
      <c r="B64" s="66" t="s">
        <v>846</v>
      </c>
      <c r="C64" s="67">
        <f>SUMIFS('أرشيف'!K:K,'أرشيف'!B:B,B64,'أرشيف'!H:H,F64)</f>
        <v>179</v>
      </c>
      <c r="D64" s="67">
        <f>SUMIFS('أرشيف'!K:K,'أرشيف'!B:B,B64,'أرشيف'!H:H,G64)</f>
        <v>4</v>
      </c>
      <c r="E64" s="75">
        <f t="shared" si="5"/>
        <v>183</v>
      </c>
      <c r="F64" s="79" t="s">
        <v>36</v>
      </c>
      <c r="G64" s="79" t="s">
        <v>64</v>
      </c>
      <c r="H64" s="77"/>
      <c r="I64" s="77"/>
      <c r="J64" s="77"/>
      <c r="K64" s="78"/>
      <c r="L64" s="60"/>
      <c r="M64" s="60"/>
      <c r="N64" s="60"/>
      <c r="O64" s="60"/>
      <c r="P64" s="60"/>
      <c r="Q64" s="60"/>
      <c r="R64" s="69"/>
      <c r="S64" s="69"/>
      <c r="T64" s="69"/>
      <c r="U64" s="69"/>
      <c r="V64" s="69"/>
      <c r="W64" s="59"/>
      <c r="X64" s="59"/>
      <c r="Y64" s="59"/>
      <c r="Z64" s="59"/>
    </row>
    <row r="65" ht="15.0" customHeight="1">
      <c r="A65" s="59"/>
      <c r="B65" s="66" t="s">
        <v>1144</v>
      </c>
      <c r="C65" s="67">
        <f>SUMIFS('أرشيف'!K:K,'أرشيف'!B:B,B65,'أرشيف'!H:H,F65)</f>
        <v>500</v>
      </c>
      <c r="D65" s="67">
        <f>SUMIFS('أرشيف'!K:K,'أرشيف'!B:B,B65,'أرشيف'!H:H,G65)</f>
        <v>0</v>
      </c>
      <c r="E65" s="75">
        <f t="shared" si="5"/>
        <v>500</v>
      </c>
      <c r="F65" s="79" t="s">
        <v>36</v>
      </c>
      <c r="G65" s="79" t="s">
        <v>64</v>
      </c>
      <c r="H65" s="77"/>
      <c r="I65" s="77"/>
      <c r="J65" s="77"/>
      <c r="K65" s="78"/>
      <c r="L65" s="60"/>
      <c r="M65" s="60"/>
      <c r="N65" s="60"/>
      <c r="O65" s="60"/>
      <c r="P65" s="60"/>
      <c r="Q65" s="60"/>
      <c r="R65" s="69"/>
      <c r="S65" s="69"/>
      <c r="T65" s="69"/>
      <c r="U65" s="69"/>
      <c r="V65" s="69"/>
      <c r="W65" s="59"/>
      <c r="X65" s="59"/>
      <c r="Y65" s="59"/>
      <c r="Z65" s="59"/>
    </row>
    <row r="66" ht="15.75" customHeight="1">
      <c r="A66" s="59"/>
      <c r="B66" s="66" t="s">
        <v>1198</v>
      </c>
      <c r="C66" s="67">
        <f>SUMIFS('أرشيف'!K:K,'أرشيف'!B:B,B66,'أرشيف'!H:H,F66)</f>
        <v>191</v>
      </c>
      <c r="D66" s="67">
        <f>SUMIFS('أرشيف'!K:K,'أرشيف'!B:B,B66,'أرشيف'!H:H,G66)</f>
        <v>8</v>
      </c>
      <c r="E66" s="75">
        <f t="shared" si="5"/>
        <v>199</v>
      </c>
      <c r="F66" s="79" t="s">
        <v>36</v>
      </c>
      <c r="G66" s="79" t="s">
        <v>64</v>
      </c>
      <c r="H66" s="77"/>
      <c r="I66" s="77"/>
      <c r="J66" s="77"/>
      <c r="K66" s="78"/>
      <c r="L66" s="60"/>
      <c r="M66" s="60"/>
      <c r="N66" s="60"/>
      <c r="O66" s="60"/>
      <c r="P66" s="60"/>
      <c r="Q66" s="60"/>
      <c r="R66" s="69"/>
      <c r="S66" s="69"/>
      <c r="T66" s="69"/>
      <c r="U66" s="69"/>
      <c r="V66" s="69"/>
      <c r="W66" s="59"/>
      <c r="X66" s="59"/>
      <c r="Y66" s="59"/>
      <c r="Z66" s="59"/>
    </row>
    <row r="67" ht="15.75" customHeight="1">
      <c r="A67" s="59"/>
      <c r="B67" s="66" t="s">
        <v>1497</v>
      </c>
      <c r="C67" s="67">
        <f>SUMIFS('أرشيف'!K:K,'أرشيف'!B:B,B67,'أرشيف'!H:H,F67)</f>
        <v>18</v>
      </c>
      <c r="D67" s="67">
        <f>SUMIFS('أرشيف'!K:K,'أرشيف'!B:B,B67,'أرشيف'!H:H,G67)</f>
        <v>2</v>
      </c>
      <c r="E67" s="75">
        <f t="shared" si="5"/>
        <v>20</v>
      </c>
      <c r="F67" s="79" t="s">
        <v>36</v>
      </c>
      <c r="G67" s="79" t="s">
        <v>64</v>
      </c>
      <c r="H67" s="77"/>
      <c r="I67" s="77"/>
      <c r="J67" s="77"/>
      <c r="K67" s="78"/>
      <c r="L67" s="60"/>
      <c r="M67" s="60"/>
      <c r="N67" s="60"/>
      <c r="O67" s="60"/>
      <c r="P67" s="60"/>
      <c r="Q67" s="60"/>
      <c r="R67" s="69"/>
      <c r="S67" s="69"/>
      <c r="T67" s="69"/>
      <c r="U67" s="69"/>
      <c r="V67" s="69"/>
      <c r="W67" s="59"/>
      <c r="X67" s="59"/>
      <c r="Y67" s="59"/>
      <c r="Z67" s="59"/>
    </row>
    <row r="68" ht="15.0" customHeight="1">
      <c r="A68" s="59"/>
      <c r="B68" s="66" t="s">
        <v>1589</v>
      </c>
      <c r="C68" s="67">
        <f>SUMIFS('أرشيف'!K:K,'أرشيف'!B:B,B68,'أرشيف'!H:H,F68)</f>
        <v>117</v>
      </c>
      <c r="D68" s="67">
        <f>SUMIFS('أرشيف'!K:K,'أرشيف'!B:B,B68,'أرشيف'!H:H,G68)</f>
        <v>13</v>
      </c>
      <c r="E68" s="75">
        <f t="shared" si="5"/>
        <v>130</v>
      </c>
      <c r="F68" s="79" t="s">
        <v>36</v>
      </c>
      <c r="G68" s="79" t="s">
        <v>64</v>
      </c>
      <c r="H68" s="77"/>
      <c r="I68" s="77"/>
      <c r="J68" s="77"/>
      <c r="K68" s="78"/>
      <c r="L68" s="60"/>
      <c r="M68" s="60"/>
      <c r="N68" s="60"/>
      <c r="O68" s="60"/>
      <c r="P68" s="60"/>
      <c r="Q68" s="60"/>
      <c r="R68" s="69"/>
      <c r="S68" s="69"/>
      <c r="T68" s="69"/>
      <c r="U68" s="69"/>
      <c r="V68" s="69"/>
      <c r="W68" s="59"/>
      <c r="X68" s="59"/>
      <c r="Y68" s="59"/>
      <c r="Z68" s="59"/>
    </row>
    <row r="69" ht="15.75" customHeight="1">
      <c r="A69" s="59"/>
      <c r="B69" s="66" t="s">
        <v>1745</v>
      </c>
      <c r="C69" s="67">
        <f>SUMIFS('أرشيف'!K:K,'أرشيف'!B:B,B69,'أرشيف'!H:H,F69)</f>
        <v>89</v>
      </c>
      <c r="D69" s="67">
        <f>SUMIFS('أرشيف'!K:K,'أرشيف'!B:B,B69,'أرشيف'!H:H,G69)</f>
        <v>4</v>
      </c>
      <c r="E69" s="75">
        <f t="shared" si="5"/>
        <v>93</v>
      </c>
      <c r="F69" s="79" t="s">
        <v>36</v>
      </c>
      <c r="G69" s="79" t="s">
        <v>64</v>
      </c>
      <c r="H69" s="77"/>
      <c r="I69" s="77"/>
      <c r="J69" s="77"/>
      <c r="K69" s="78"/>
      <c r="L69" s="60"/>
      <c r="M69" s="60"/>
      <c r="N69" s="60"/>
      <c r="O69" s="60"/>
      <c r="P69" s="60"/>
      <c r="Q69" s="60"/>
      <c r="R69" s="69"/>
      <c r="S69" s="69"/>
      <c r="T69" s="69"/>
      <c r="U69" s="69"/>
      <c r="V69" s="69"/>
      <c r="W69" s="59"/>
      <c r="X69" s="59"/>
      <c r="Y69" s="59"/>
      <c r="Z69" s="59"/>
    </row>
    <row r="70" ht="15.75" customHeight="1">
      <c r="A70" s="59"/>
      <c r="B70" s="66" t="s">
        <v>1917</v>
      </c>
      <c r="C70" s="67">
        <f>SUMIFS('أرشيف'!K:K,'أرشيف'!B:B,B70,'أرشيف'!H:H,F70)</f>
        <v>37</v>
      </c>
      <c r="D70" s="67">
        <f>SUMIFS('أرشيف'!K:K,'أرشيف'!B:B,B70,'أرشيف'!H:H,G70)</f>
        <v>0</v>
      </c>
      <c r="E70" s="75">
        <f t="shared" si="5"/>
        <v>37</v>
      </c>
      <c r="F70" s="79" t="s">
        <v>36</v>
      </c>
      <c r="G70" s="79" t="s">
        <v>64</v>
      </c>
      <c r="H70" s="77"/>
      <c r="I70" s="77"/>
      <c r="J70" s="77"/>
      <c r="K70" s="78"/>
      <c r="L70" s="60"/>
      <c r="M70" s="60"/>
      <c r="N70" s="60"/>
      <c r="O70" s="60"/>
      <c r="P70" s="60"/>
      <c r="Q70" s="60"/>
      <c r="R70" s="69"/>
      <c r="S70" s="69"/>
      <c r="T70" s="69"/>
      <c r="U70" s="69"/>
      <c r="V70" s="69"/>
      <c r="W70" s="59"/>
      <c r="X70" s="59"/>
      <c r="Y70" s="59"/>
      <c r="Z70" s="59"/>
    </row>
    <row r="71" ht="15.0" customHeight="1">
      <c r="A71" s="59"/>
      <c r="B71" s="66" t="s">
        <v>1970</v>
      </c>
      <c r="C71" s="67">
        <f>SUMIFS('أرشيف'!K:K,'أرشيف'!B:B,B71,'أرشيف'!H:H,F71)</f>
        <v>122</v>
      </c>
      <c r="D71" s="67">
        <f>SUMIFS('أرشيف'!K:K,'أرشيف'!B:B,B71,'أرشيف'!H:H,G71)</f>
        <v>2</v>
      </c>
      <c r="E71" s="75">
        <f t="shared" si="5"/>
        <v>124</v>
      </c>
      <c r="F71" s="79" t="s">
        <v>36</v>
      </c>
      <c r="G71" s="79" t="s">
        <v>64</v>
      </c>
      <c r="H71" s="77"/>
      <c r="I71" s="77"/>
      <c r="J71" s="77"/>
      <c r="K71" s="78"/>
      <c r="L71" s="60"/>
      <c r="M71" s="60"/>
      <c r="N71" s="60"/>
      <c r="O71" s="60"/>
      <c r="P71" s="60"/>
      <c r="Q71" s="60"/>
      <c r="R71" s="69"/>
      <c r="S71" s="69"/>
      <c r="T71" s="69"/>
      <c r="U71" s="69"/>
      <c r="V71" s="69"/>
      <c r="W71" s="59"/>
      <c r="X71" s="59"/>
      <c r="Y71" s="59"/>
      <c r="Z71" s="59"/>
    </row>
    <row r="72" ht="15.75" customHeight="1">
      <c r="A72" s="59"/>
      <c r="B72" s="66" t="s">
        <v>2015</v>
      </c>
      <c r="C72" s="67">
        <f>SUMIFS('أرشيف'!K:K,'أرشيف'!B:B,B72,'أرشيف'!H:H,F72)</f>
        <v>35</v>
      </c>
      <c r="D72" s="67">
        <f>SUMIFS('أرشيف'!K:K,'أرشيف'!B:B,B72,'أرشيف'!H:H,G72)</f>
        <v>0</v>
      </c>
      <c r="E72" s="75">
        <f t="shared" si="5"/>
        <v>35</v>
      </c>
      <c r="F72" s="79" t="s">
        <v>36</v>
      </c>
      <c r="G72" s="79" t="s">
        <v>64</v>
      </c>
      <c r="H72" s="77"/>
      <c r="I72" s="77"/>
      <c r="J72" s="77"/>
      <c r="K72" s="78"/>
      <c r="L72" s="60"/>
      <c r="M72" s="60"/>
      <c r="N72" s="60"/>
      <c r="O72" s="60"/>
      <c r="P72" s="60"/>
      <c r="Q72" s="60"/>
      <c r="R72" s="69"/>
      <c r="S72" s="69"/>
      <c r="T72" s="69"/>
      <c r="U72" s="69"/>
      <c r="V72" s="69"/>
      <c r="W72" s="59"/>
      <c r="X72" s="59"/>
      <c r="Y72" s="59"/>
      <c r="Z72" s="59"/>
    </row>
    <row r="73" ht="15.75" customHeight="1">
      <c r="A73" s="59"/>
      <c r="B73" s="66" t="s">
        <v>2134</v>
      </c>
      <c r="C73" s="67">
        <f>SUMIFS('أرشيف'!K:K,'أرشيف'!B:B,B73,'أرشيف'!H:H,F73)</f>
        <v>450</v>
      </c>
      <c r="D73" s="67">
        <f>SUMIFS('أرشيف'!K:K,'أرشيف'!B:B,B73,'أرشيف'!H:H,G73)</f>
        <v>2</v>
      </c>
      <c r="E73" s="75">
        <f t="shared" si="5"/>
        <v>452</v>
      </c>
      <c r="F73" s="79" t="s">
        <v>36</v>
      </c>
      <c r="G73" s="79" t="s">
        <v>64</v>
      </c>
      <c r="H73" s="77"/>
      <c r="I73" s="77"/>
      <c r="J73" s="77"/>
      <c r="K73" s="78"/>
      <c r="L73" s="60"/>
      <c r="M73" s="60"/>
      <c r="N73" s="60"/>
      <c r="O73" s="60"/>
      <c r="P73" s="60"/>
      <c r="Q73" s="60"/>
      <c r="R73" s="69"/>
      <c r="S73" s="69"/>
      <c r="T73" s="69"/>
      <c r="U73" s="69"/>
      <c r="V73" s="69"/>
      <c r="W73" s="59"/>
      <c r="X73" s="59"/>
      <c r="Y73" s="59"/>
      <c r="Z73" s="59"/>
    </row>
    <row r="74" ht="15.75" customHeight="1">
      <c r="A74" s="59"/>
      <c r="B74" s="74" t="s">
        <v>2200</v>
      </c>
      <c r="C74" s="75">
        <f t="shared" ref="C74:D74" si="6">SUM(C62:C73)</f>
        <v>2165</v>
      </c>
      <c r="D74" s="75">
        <f t="shared" si="6"/>
        <v>94</v>
      </c>
      <c r="E74" s="75">
        <f t="shared" si="5"/>
        <v>2259</v>
      </c>
      <c r="F74" s="79" t="s">
        <v>36</v>
      </c>
      <c r="G74" s="79" t="s">
        <v>64</v>
      </c>
      <c r="H74" s="77"/>
      <c r="I74" s="77"/>
      <c r="J74" s="59"/>
      <c r="K74" s="60"/>
      <c r="L74" s="60"/>
      <c r="M74" s="60"/>
      <c r="N74" s="60"/>
      <c r="O74" s="60"/>
      <c r="P74" s="60"/>
      <c r="Q74" s="60"/>
      <c r="R74" s="60"/>
      <c r="S74" s="60"/>
      <c r="T74" s="59"/>
      <c r="U74" s="59"/>
      <c r="V74" s="59"/>
      <c r="W74" s="59"/>
      <c r="X74" s="59"/>
      <c r="Y74" s="59"/>
      <c r="Z74" s="59"/>
    </row>
    <row r="75" ht="15.75" customHeight="1">
      <c r="A75" s="59"/>
      <c r="B75" s="59"/>
      <c r="C75" s="59"/>
      <c r="D75" s="59"/>
      <c r="E75" s="59"/>
      <c r="F75" s="78"/>
      <c r="G75" s="78"/>
      <c r="H75" s="77"/>
      <c r="I75" s="77"/>
      <c r="J75" s="59"/>
      <c r="K75" s="60"/>
      <c r="L75" s="60"/>
      <c r="M75" s="60"/>
      <c r="N75" s="60"/>
      <c r="O75" s="60"/>
      <c r="P75" s="60"/>
      <c r="Q75" s="60"/>
      <c r="R75" s="59"/>
      <c r="S75" s="59"/>
      <c r="T75" s="59"/>
      <c r="U75" s="59"/>
      <c r="V75" s="59"/>
      <c r="W75" s="59"/>
      <c r="X75" s="59"/>
      <c r="Y75" s="59"/>
      <c r="Z75" s="59"/>
    </row>
    <row r="76" ht="27.75" customHeight="1">
      <c r="A76" s="59">
        <v>5.0</v>
      </c>
      <c r="B76" s="61" t="s">
        <v>2204</v>
      </c>
      <c r="C76" s="2"/>
      <c r="D76" s="2"/>
      <c r="E76" s="3"/>
      <c r="F76" s="78"/>
      <c r="G76" s="78"/>
      <c r="H76" s="77"/>
      <c r="I76" s="77"/>
      <c r="J76" s="59"/>
      <c r="K76" s="60"/>
      <c r="L76" s="60"/>
      <c r="M76" s="60"/>
      <c r="N76" s="60"/>
      <c r="O76" s="60"/>
      <c r="P76" s="60"/>
      <c r="Q76" s="60"/>
      <c r="R76" s="59"/>
      <c r="S76" s="59"/>
      <c r="T76" s="59"/>
      <c r="U76" s="59"/>
      <c r="V76" s="59"/>
      <c r="W76" s="59"/>
      <c r="X76" s="59"/>
      <c r="Y76" s="59"/>
      <c r="Z76" s="59"/>
    </row>
    <row r="77" ht="31.5" customHeight="1">
      <c r="A77" s="59"/>
      <c r="B77" s="62" t="s">
        <v>12</v>
      </c>
      <c r="C77" s="62" t="s">
        <v>52</v>
      </c>
      <c r="D77" s="62" t="s">
        <v>37</v>
      </c>
      <c r="E77" s="74" t="s">
        <v>2200</v>
      </c>
      <c r="F77" s="78"/>
      <c r="G77" s="78"/>
      <c r="H77" s="77"/>
      <c r="I77" s="77"/>
      <c r="J77" s="59"/>
      <c r="K77" s="60"/>
      <c r="L77" s="60"/>
      <c r="M77" s="60"/>
      <c r="N77" s="60"/>
      <c r="O77" s="60"/>
      <c r="P77" s="60"/>
      <c r="Q77" s="60"/>
      <c r="R77" s="59"/>
      <c r="S77" s="59"/>
      <c r="T77" s="59"/>
      <c r="U77" s="59"/>
      <c r="V77" s="59"/>
      <c r="W77" s="59"/>
      <c r="X77" s="59"/>
      <c r="Y77" s="59"/>
      <c r="Z77" s="59"/>
    </row>
    <row r="78" ht="15.0" customHeight="1">
      <c r="A78" s="59"/>
      <c r="B78" s="66" t="s">
        <v>33</v>
      </c>
      <c r="C78" s="67">
        <f>SUMIFS('أرشيف'!K:K,'أرشيف'!E:E,B78,'أرشيف'!I:I,F78)</f>
        <v>214</v>
      </c>
      <c r="D78" s="67">
        <f>SUMIFS('أرشيف'!K:K,'أرشيف'!E:E,B78,'أرشيف'!I:I,G78)</f>
        <v>932</v>
      </c>
      <c r="E78" s="75">
        <f t="shared" ref="E78:E84" si="7">SUM(C78:D78)</f>
        <v>1146</v>
      </c>
      <c r="F78" s="76" t="s">
        <v>52</v>
      </c>
      <c r="G78" s="76" t="s">
        <v>37</v>
      </c>
      <c r="H78" s="59"/>
      <c r="I78" s="59"/>
      <c r="J78" s="59"/>
      <c r="K78" s="60"/>
      <c r="L78" s="60"/>
      <c r="M78" s="60"/>
      <c r="N78" s="60"/>
      <c r="O78" s="60"/>
      <c r="P78" s="60"/>
      <c r="Q78" s="60"/>
      <c r="R78" s="69"/>
      <c r="S78" s="69"/>
      <c r="T78" s="69"/>
      <c r="U78" s="69"/>
      <c r="V78" s="69"/>
      <c r="W78" s="59"/>
      <c r="X78" s="59"/>
      <c r="Y78" s="59"/>
      <c r="Z78" s="59"/>
    </row>
    <row r="79" ht="15.75" customHeight="1">
      <c r="A79" s="59"/>
      <c r="B79" s="66" t="s">
        <v>184</v>
      </c>
      <c r="C79" s="67">
        <f>SUMIFS('أرشيف'!K:K,'أرشيف'!E:E,B79,'أرشيف'!I:I,F79)</f>
        <v>82</v>
      </c>
      <c r="D79" s="67">
        <f>SUMIFS('أرشيف'!K:K,'أرشيف'!E:E,B79,'أرشيف'!I:I,G79)</f>
        <v>351</v>
      </c>
      <c r="E79" s="75">
        <f t="shared" si="7"/>
        <v>433</v>
      </c>
      <c r="F79" s="76" t="s">
        <v>52</v>
      </c>
      <c r="G79" s="76" t="s">
        <v>37</v>
      </c>
      <c r="H79" s="59"/>
      <c r="I79" s="59"/>
      <c r="J79" s="59"/>
      <c r="K79" s="60"/>
      <c r="L79" s="60"/>
      <c r="M79" s="60"/>
      <c r="N79" s="60"/>
      <c r="O79" s="60"/>
      <c r="P79" s="60"/>
      <c r="Q79" s="60"/>
      <c r="R79" s="69"/>
      <c r="S79" s="69"/>
      <c r="T79" s="69"/>
      <c r="U79" s="69"/>
      <c r="V79" s="69"/>
      <c r="W79" s="59"/>
      <c r="X79" s="59"/>
      <c r="Y79" s="59"/>
      <c r="Z79" s="59"/>
    </row>
    <row r="80" ht="15.75" customHeight="1">
      <c r="A80" s="59"/>
      <c r="B80" s="66" t="s">
        <v>97</v>
      </c>
      <c r="C80" s="67">
        <f>SUMIFS('أرشيف'!K:K,'أرشيف'!E:E,B80,'أرشيف'!I:I,F80)</f>
        <v>17</v>
      </c>
      <c r="D80" s="67">
        <f>SUMIFS('أرشيف'!K:K,'أرشيف'!E:E,B80,'أرشيف'!I:I,G80)</f>
        <v>25</v>
      </c>
      <c r="E80" s="75">
        <f t="shared" si="7"/>
        <v>42</v>
      </c>
      <c r="F80" s="76" t="s">
        <v>52</v>
      </c>
      <c r="G80" s="76" t="s">
        <v>37</v>
      </c>
      <c r="H80" s="59"/>
      <c r="I80" s="59"/>
      <c r="J80" s="59"/>
      <c r="K80" s="60"/>
      <c r="L80" s="60"/>
      <c r="M80" s="60"/>
      <c r="N80" s="60"/>
      <c r="O80" s="60"/>
      <c r="P80" s="60"/>
      <c r="Q80" s="60"/>
      <c r="R80" s="69"/>
      <c r="S80" s="69"/>
      <c r="T80" s="69"/>
      <c r="U80" s="69"/>
      <c r="V80" s="69"/>
      <c r="W80" s="59"/>
      <c r="X80" s="59"/>
      <c r="Y80" s="59"/>
      <c r="Z80" s="59"/>
    </row>
    <row r="81" ht="15.0" customHeight="1">
      <c r="A81" s="59"/>
      <c r="B81" s="66" t="s">
        <v>49</v>
      </c>
      <c r="C81" s="67">
        <f>SUMIFS('أرشيف'!K:K,'أرشيف'!E:E,B81,'أرشيف'!I:I,F81)</f>
        <v>54</v>
      </c>
      <c r="D81" s="67">
        <f>SUMIFS('أرشيف'!K:K,'أرشيف'!E:E,B81,'أرشيف'!I:I,G81)</f>
        <v>343</v>
      </c>
      <c r="E81" s="75">
        <f t="shared" si="7"/>
        <v>397</v>
      </c>
      <c r="F81" s="76" t="s">
        <v>52</v>
      </c>
      <c r="G81" s="76" t="s">
        <v>37</v>
      </c>
      <c r="H81" s="59"/>
      <c r="I81" s="59"/>
      <c r="J81" s="59"/>
      <c r="K81" s="60"/>
      <c r="L81" s="60"/>
      <c r="M81" s="60"/>
      <c r="N81" s="60"/>
      <c r="O81" s="60"/>
      <c r="P81" s="60"/>
      <c r="Q81" s="60"/>
      <c r="R81" s="69"/>
      <c r="S81" s="69"/>
      <c r="T81" s="69"/>
      <c r="U81" s="69"/>
      <c r="V81" s="69"/>
      <c r="W81" s="59"/>
      <c r="X81" s="59"/>
      <c r="Y81" s="59"/>
      <c r="Z81" s="59"/>
    </row>
    <row r="82" ht="15.75" customHeight="1">
      <c r="A82" s="59"/>
      <c r="B82" s="66" t="s">
        <v>224</v>
      </c>
      <c r="C82" s="67">
        <f>SUMIFS('أرشيف'!K:K,'أرشيف'!E:E,B82,'أرشيف'!I:I,F82)</f>
        <v>52</v>
      </c>
      <c r="D82" s="67">
        <f>SUMIFS('أرشيف'!K:K,'أرشيف'!E:E,B82,'أرشيف'!I:I,G82)</f>
        <v>25</v>
      </c>
      <c r="E82" s="75">
        <f t="shared" si="7"/>
        <v>77</v>
      </c>
      <c r="F82" s="76" t="s">
        <v>52</v>
      </c>
      <c r="G82" s="76" t="s">
        <v>37</v>
      </c>
      <c r="H82" s="59"/>
      <c r="I82" s="59"/>
      <c r="J82" s="59"/>
      <c r="K82" s="60"/>
      <c r="L82" s="60"/>
      <c r="M82" s="60"/>
      <c r="N82" s="60"/>
      <c r="O82" s="60"/>
      <c r="P82" s="60"/>
      <c r="Q82" s="60"/>
      <c r="R82" s="69"/>
      <c r="S82" s="69"/>
      <c r="T82" s="69"/>
      <c r="U82" s="69"/>
      <c r="V82" s="69"/>
      <c r="W82" s="59"/>
      <c r="X82" s="59"/>
      <c r="Y82" s="59"/>
      <c r="Z82" s="59"/>
    </row>
    <row r="83" ht="15.75" customHeight="1">
      <c r="A83" s="59"/>
      <c r="B83" s="66" t="s">
        <v>58</v>
      </c>
      <c r="C83" s="67">
        <f>SUMIFS('أرشيف'!K:K,'أرشيف'!E:E,B83,'أرشيف'!I:I,F83)</f>
        <v>41</v>
      </c>
      <c r="D83" s="67">
        <f>SUMIFS('أرشيف'!K:K,'أرشيف'!E:E,B83,'أرشيف'!I:I,G83)</f>
        <v>123</v>
      </c>
      <c r="E83" s="75">
        <f t="shared" si="7"/>
        <v>164</v>
      </c>
      <c r="F83" s="76" t="s">
        <v>52</v>
      </c>
      <c r="G83" s="76" t="s">
        <v>37</v>
      </c>
      <c r="H83" s="59"/>
      <c r="I83" s="59"/>
      <c r="J83" s="59"/>
      <c r="K83" s="60"/>
      <c r="L83" s="60"/>
      <c r="M83" s="60"/>
      <c r="N83" s="60"/>
      <c r="O83" s="60"/>
      <c r="P83" s="60"/>
      <c r="Q83" s="60"/>
      <c r="R83" s="69"/>
      <c r="S83" s="69"/>
      <c r="T83" s="69"/>
      <c r="U83" s="69"/>
      <c r="V83" s="69"/>
      <c r="W83" s="59"/>
      <c r="X83" s="59"/>
      <c r="Y83" s="59"/>
      <c r="Z83" s="59"/>
    </row>
    <row r="84" ht="15.75" customHeight="1">
      <c r="A84" s="59"/>
      <c r="B84" s="74" t="s">
        <v>2200</v>
      </c>
      <c r="C84" s="75">
        <f t="shared" ref="C84:D84" si="8">SUM(C78:C83)</f>
        <v>460</v>
      </c>
      <c r="D84" s="75">
        <f t="shared" si="8"/>
        <v>1799</v>
      </c>
      <c r="E84" s="75">
        <f t="shared" si="7"/>
        <v>2259</v>
      </c>
      <c r="F84" s="78"/>
      <c r="G84" s="78"/>
      <c r="H84" s="77"/>
      <c r="I84" s="77"/>
      <c r="J84" s="59"/>
      <c r="K84" s="60"/>
      <c r="L84" s="60"/>
      <c r="M84" s="60"/>
      <c r="N84" s="60"/>
      <c r="O84" s="60"/>
      <c r="P84" s="60"/>
      <c r="Q84" s="60"/>
      <c r="R84" s="60"/>
      <c r="S84" s="60"/>
      <c r="T84" s="59"/>
      <c r="U84" s="59"/>
      <c r="V84" s="59"/>
      <c r="W84" s="59"/>
      <c r="X84" s="59"/>
      <c r="Y84" s="59"/>
      <c r="Z84" s="59"/>
    </row>
    <row r="85" ht="15.75" customHeight="1">
      <c r="A85" s="59"/>
      <c r="B85" s="59"/>
      <c r="C85" s="59"/>
      <c r="D85" s="59"/>
      <c r="E85" s="59"/>
      <c r="F85" s="60"/>
      <c r="G85" s="60"/>
      <c r="H85" s="59"/>
      <c r="I85" s="59"/>
      <c r="J85" s="59"/>
      <c r="K85" s="60"/>
      <c r="L85" s="60"/>
      <c r="M85" s="60"/>
      <c r="N85" s="60"/>
      <c r="O85" s="60"/>
      <c r="P85" s="60"/>
      <c r="Q85" s="60"/>
      <c r="R85" s="59"/>
      <c r="S85" s="59"/>
      <c r="T85" s="59"/>
      <c r="U85" s="59"/>
      <c r="V85" s="59"/>
      <c r="W85" s="59"/>
      <c r="X85" s="59"/>
      <c r="Y85" s="59"/>
      <c r="Z85" s="59"/>
    </row>
    <row r="86" ht="27.75" customHeight="1">
      <c r="A86" s="59">
        <v>6.0</v>
      </c>
      <c r="B86" s="61" t="s">
        <v>2205</v>
      </c>
      <c r="C86" s="2"/>
      <c r="D86" s="2"/>
      <c r="E86" s="3"/>
      <c r="F86" s="60"/>
      <c r="G86" s="60"/>
      <c r="H86" s="59"/>
      <c r="I86" s="59"/>
      <c r="J86" s="59"/>
      <c r="K86" s="60"/>
      <c r="L86" s="60"/>
      <c r="M86" s="60"/>
      <c r="N86" s="60"/>
      <c r="O86" s="60"/>
      <c r="P86" s="60"/>
      <c r="Q86" s="60"/>
      <c r="R86" s="59"/>
      <c r="S86" s="59"/>
      <c r="T86" s="59"/>
      <c r="U86" s="59"/>
      <c r="V86" s="59"/>
      <c r="W86" s="59"/>
      <c r="X86" s="59"/>
      <c r="Y86" s="59"/>
      <c r="Z86" s="59"/>
    </row>
    <row r="87" ht="31.5" customHeight="1">
      <c r="A87" s="59"/>
      <c r="B87" s="62" t="s">
        <v>9</v>
      </c>
      <c r="C87" s="62" t="s">
        <v>52</v>
      </c>
      <c r="D87" s="62" t="s">
        <v>37</v>
      </c>
      <c r="E87" s="74" t="s">
        <v>2200</v>
      </c>
      <c r="F87" s="78"/>
      <c r="G87" s="78"/>
      <c r="H87" s="59"/>
      <c r="I87" s="59"/>
      <c r="J87" s="59"/>
      <c r="K87" s="60"/>
      <c r="L87" s="60"/>
      <c r="M87" s="60"/>
      <c r="N87" s="60"/>
      <c r="O87" s="60"/>
      <c r="P87" s="60"/>
      <c r="Q87" s="60"/>
      <c r="R87" s="59"/>
      <c r="S87" s="59"/>
      <c r="T87" s="59"/>
      <c r="U87" s="59"/>
      <c r="V87" s="59"/>
      <c r="W87" s="59"/>
      <c r="X87" s="59"/>
      <c r="Y87" s="59"/>
      <c r="Z87" s="59"/>
    </row>
    <row r="88" ht="15.0" customHeight="1">
      <c r="A88" s="59"/>
      <c r="B88" s="66" t="s">
        <v>31</v>
      </c>
      <c r="C88" s="67">
        <f>SUMIFS('أرشيف'!K:K,'أرشيف'!B:B,B88,'أرشيف'!I:I,F88)</f>
        <v>136</v>
      </c>
      <c r="D88" s="67">
        <f>SUMIFS('أرشيف'!K:K,'أرشيف'!B:B,B88,'أرشيف'!I:I,G88)</f>
        <v>171</v>
      </c>
      <c r="E88" s="75">
        <f t="shared" ref="E88:E100" si="9">SUM(C88:D88)</f>
        <v>307</v>
      </c>
      <c r="F88" s="76" t="s">
        <v>52</v>
      </c>
      <c r="G88" s="76" t="s">
        <v>37</v>
      </c>
      <c r="H88" s="59"/>
      <c r="I88" s="59"/>
      <c r="J88" s="59"/>
      <c r="K88" s="60"/>
      <c r="L88" s="60"/>
      <c r="M88" s="60"/>
      <c r="N88" s="60"/>
      <c r="O88" s="60"/>
      <c r="P88" s="60"/>
      <c r="Q88" s="60"/>
      <c r="R88" s="69"/>
      <c r="S88" s="69"/>
      <c r="T88" s="69"/>
      <c r="U88" s="69"/>
      <c r="V88" s="69"/>
      <c r="W88" s="59"/>
      <c r="X88" s="59"/>
      <c r="Y88" s="59"/>
      <c r="Z88" s="59"/>
    </row>
    <row r="89" ht="15.75" customHeight="1">
      <c r="A89" s="59"/>
      <c r="B89" s="66" t="s">
        <v>743</v>
      </c>
      <c r="C89" s="67">
        <f>SUMIFS('أرشيف'!K:K,'أرشيف'!B:B,B89,'أرشيف'!I:I,F89)</f>
        <v>66</v>
      </c>
      <c r="D89" s="67">
        <f>SUMIFS('أرشيف'!K:K,'أرشيف'!B:B,B89,'أرشيف'!I:I,G89)</f>
        <v>113</v>
      </c>
      <c r="E89" s="75">
        <f t="shared" si="9"/>
        <v>179</v>
      </c>
      <c r="F89" s="76" t="s">
        <v>52</v>
      </c>
      <c r="G89" s="76" t="s">
        <v>37</v>
      </c>
      <c r="H89" s="59"/>
      <c r="I89" s="59"/>
      <c r="J89" s="59"/>
      <c r="K89" s="60"/>
      <c r="L89" s="60"/>
      <c r="M89" s="60"/>
      <c r="N89" s="60"/>
      <c r="O89" s="60"/>
      <c r="P89" s="60"/>
      <c r="Q89" s="60"/>
      <c r="R89" s="69"/>
      <c r="S89" s="69"/>
      <c r="T89" s="69"/>
      <c r="U89" s="69"/>
      <c r="V89" s="69"/>
      <c r="W89" s="59"/>
      <c r="X89" s="59"/>
      <c r="Y89" s="59"/>
      <c r="Z89" s="59"/>
    </row>
    <row r="90" ht="15.75" customHeight="1">
      <c r="A90" s="59"/>
      <c r="B90" s="66" t="s">
        <v>846</v>
      </c>
      <c r="C90" s="67">
        <f>SUMIFS('أرشيف'!K:K,'أرشيف'!B:B,B90,'أرشيف'!I:I,F90)</f>
        <v>42</v>
      </c>
      <c r="D90" s="67">
        <f>SUMIFS('أرشيف'!K:K,'أرشيف'!B:B,B90,'أرشيف'!I:I,G90)</f>
        <v>141</v>
      </c>
      <c r="E90" s="75">
        <f t="shared" si="9"/>
        <v>183</v>
      </c>
      <c r="F90" s="76" t="s">
        <v>52</v>
      </c>
      <c r="G90" s="76" t="s">
        <v>37</v>
      </c>
      <c r="H90" s="59"/>
      <c r="I90" s="59"/>
      <c r="J90" s="59"/>
      <c r="K90" s="60"/>
      <c r="L90" s="60"/>
      <c r="M90" s="60"/>
      <c r="N90" s="60"/>
      <c r="O90" s="60"/>
      <c r="P90" s="60"/>
      <c r="Q90" s="60"/>
      <c r="R90" s="69"/>
      <c r="S90" s="69"/>
      <c r="T90" s="69"/>
      <c r="U90" s="69"/>
      <c r="V90" s="69"/>
      <c r="W90" s="59"/>
      <c r="X90" s="59"/>
      <c r="Y90" s="59"/>
      <c r="Z90" s="59"/>
    </row>
    <row r="91" ht="15.0" customHeight="1">
      <c r="A91" s="59"/>
      <c r="B91" s="66" t="s">
        <v>1144</v>
      </c>
      <c r="C91" s="67">
        <f>SUMIFS('أرشيف'!K:K,'أرشيف'!B:B,B91,'أرشيف'!I:I,F91)</f>
        <v>28</v>
      </c>
      <c r="D91" s="67">
        <f>SUMIFS('أرشيف'!K:K,'أرشيف'!B:B,B91,'أرشيف'!I:I,G91)</f>
        <v>472</v>
      </c>
      <c r="E91" s="75">
        <f t="shared" si="9"/>
        <v>500</v>
      </c>
      <c r="F91" s="76" t="s">
        <v>52</v>
      </c>
      <c r="G91" s="76" t="s">
        <v>37</v>
      </c>
      <c r="H91" s="59"/>
      <c r="I91" s="59"/>
      <c r="J91" s="59"/>
      <c r="K91" s="60"/>
      <c r="L91" s="60"/>
      <c r="M91" s="60"/>
      <c r="N91" s="60"/>
      <c r="O91" s="60"/>
      <c r="P91" s="60"/>
      <c r="Q91" s="60"/>
      <c r="R91" s="69"/>
      <c r="S91" s="69"/>
      <c r="T91" s="69"/>
      <c r="U91" s="69"/>
      <c r="V91" s="69"/>
      <c r="W91" s="59"/>
      <c r="X91" s="59"/>
      <c r="Y91" s="59"/>
      <c r="Z91" s="59"/>
    </row>
    <row r="92" ht="15.75" customHeight="1">
      <c r="A92" s="59"/>
      <c r="B92" s="66" t="s">
        <v>1198</v>
      </c>
      <c r="C92" s="67">
        <f>SUMIFS('أرشيف'!K:K,'أرشيف'!B:B,B92,'أرشيف'!I:I,F92)</f>
        <v>36</v>
      </c>
      <c r="D92" s="67">
        <f>SUMIFS('أرشيف'!K:K,'أرشيف'!B:B,B92,'أرشيف'!I:I,G92)</f>
        <v>163</v>
      </c>
      <c r="E92" s="75">
        <f t="shared" si="9"/>
        <v>199</v>
      </c>
      <c r="F92" s="76" t="s">
        <v>52</v>
      </c>
      <c r="G92" s="76" t="s">
        <v>37</v>
      </c>
      <c r="H92" s="59"/>
      <c r="I92" s="59"/>
      <c r="J92" s="59"/>
      <c r="K92" s="60"/>
      <c r="L92" s="60"/>
      <c r="M92" s="60"/>
      <c r="N92" s="60"/>
      <c r="O92" s="60"/>
      <c r="P92" s="60"/>
      <c r="Q92" s="60"/>
      <c r="R92" s="69"/>
      <c r="S92" s="69"/>
      <c r="T92" s="69"/>
      <c r="U92" s="69"/>
      <c r="V92" s="69"/>
      <c r="W92" s="59"/>
      <c r="X92" s="59"/>
      <c r="Y92" s="59"/>
      <c r="Z92" s="59"/>
    </row>
    <row r="93" ht="15.75" customHeight="1">
      <c r="A93" s="59"/>
      <c r="B93" s="66" t="s">
        <v>1497</v>
      </c>
      <c r="C93" s="67">
        <f>SUMIFS('أرشيف'!K:K,'أرشيف'!B:B,B93,'أرشيف'!I:I,F93)</f>
        <v>14</v>
      </c>
      <c r="D93" s="67">
        <f>SUMIFS('أرشيف'!K:K,'أرشيف'!B:B,B93,'أرشيف'!I:I,G93)</f>
        <v>6</v>
      </c>
      <c r="E93" s="75">
        <f t="shared" si="9"/>
        <v>20</v>
      </c>
      <c r="F93" s="76" t="s">
        <v>52</v>
      </c>
      <c r="G93" s="76" t="s">
        <v>37</v>
      </c>
      <c r="H93" s="59"/>
      <c r="I93" s="59"/>
      <c r="J93" s="59"/>
      <c r="K93" s="60"/>
      <c r="L93" s="60"/>
      <c r="M93" s="60"/>
      <c r="N93" s="60"/>
      <c r="O93" s="60"/>
      <c r="P93" s="60"/>
      <c r="Q93" s="60"/>
      <c r="R93" s="69"/>
      <c r="S93" s="69"/>
      <c r="T93" s="69"/>
      <c r="U93" s="69"/>
      <c r="V93" s="69"/>
      <c r="W93" s="59"/>
      <c r="X93" s="59"/>
      <c r="Y93" s="59"/>
      <c r="Z93" s="59"/>
    </row>
    <row r="94" ht="15.0" customHeight="1">
      <c r="A94" s="59"/>
      <c r="B94" s="66" t="s">
        <v>1589</v>
      </c>
      <c r="C94" s="67">
        <f>SUMIFS('أرشيف'!K:K,'أرشيف'!B:B,B94,'أرشيف'!I:I,F94)</f>
        <v>29</v>
      </c>
      <c r="D94" s="67">
        <f>SUMIFS('أرشيف'!K:K,'أرشيف'!B:B,B94,'أرشيف'!I:I,G94)</f>
        <v>101</v>
      </c>
      <c r="E94" s="75">
        <f t="shared" si="9"/>
        <v>130</v>
      </c>
      <c r="F94" s="76" t="s">
        <v>52</v>
      </c>
      <c r="G94" s="76" t="s">
        <v>37</v>
      </c>
      <c r="H94" s="59"/>
      <c r="I94" s="59"/>
      <c r="J94" s="59"/>
      <c r="K94" s="60"/>
      <c r="L94" s="60"/>
      <c r="M94" s="60"/>
      <c r="N94" s="60"/>
      <c r="O94" s="60"/>
      <c r="P94" s="60"/>
      <c r="Q94" s="60"/>
      <c r="R94" s="69"/>
      <c r="S94" s="69"/>
      <c r="T94" s="69"/>
      <c r="U94" s="69"/>
      <c r="V94" s="69"/>
      <c r="W94" s="59"/>
      <c r="X94" s="59"/>
      <c r="Y94" s="59"/>
      <c r="Z94" s="59"/>
    </row>
    <row r="95" ht="15.75" customHeight="1">
      <c r="A95" s="59"/>
      <c r="B95" s="66" t="s">
        <v>1745</v>
      </c>
      <c r="C95" s="67">
        <f>SUMIFS('أرشيف'!K:K,'أرشيف'!B:B,B95,'أرشيف'!I:I,F95)</f>
        <v>25</v>
      </c>
      <c r="D95" s="67">
        <f>SUMIFS('أرشيف'!K:K,'أرشيف'!B:B,B95,'أرشيف'!I:I,G95)</f>
        <v>68</v>
      </c>
      <c r="E95" s="75">
        <f t="shared" si="9"/>
        <v>93</v>
      </c>
      <c r="F95" s="76" t="s">
        <v>52</v>
      </c>
      <c r="G95" s="76" t="s">
        <v>37</v>
      </c>
      <c r="H95" s="59"/>
      <c r="I95" s="59"/>
      <c r="J95" s="59"/>
      <c r="K95" s="60"/>
      <c r="L95" s="60"/>
      <c r="M95" s="60"/>
      <c r="N95" s="60"/>
      <c r="O95" s="60"/>
      <c r="P95" s="60"/>
      <c r="Q95" s="60"/>
      <c r="R95" s="69"/>
      <c r="S95" s="69"/>
      <c r="T95" s="69"/>
      <c r="U95" s="69"/>
      <c r="V95" s="69"/>
      <c r="W95" s="59"/>
      <c r="X95" s="59"/>
      <c r="Y95" s="59"/>
      <c r="Z95" s="59"/>
    </row>
    <row r="96" ht="15.75" customHeight="1">
      <c r="A96" s="59"/>
      <c r="B96" s="66" t="s">
        <v>1917</v>
      </c>
      <c r="C96" s="67">
        <f>SUMIFS('أرشيف'!K:K,'أرشيف'!B:B,B96,'أرشيف'!I:I,F96)</f>
        <v>13</v>
      </c>
      <c r="D96" s="67">
        <f>SUMIFS('أرشيف'!K:K,'أرشيف'!B:B,B96,'أرشيف'!I:I,G96)</f>
        <v>24</v>
      </c>
      <c r="E96" s="75">
        <f t="shared" si="9"/>
        <v>37</v>
      </c>
      <c r="F96" s="76" t="s">
        <v>52</v>
      </c>
      <c r="G96" s="76" t="s">
        <v>37</v>
      </c>
      <c r="H96" s="59"/>
      <c r="I96" s="59"/>
      <c r="J96" s="59"/>
      <c r="K96" s="60"/>
      <c r="L96" s="60"/>
      <c r="M96" s="60"/>
      <c r="N96" s="60"/>
      <c r="O96" s="60"/>
      <c r="P96" s="60"/>
      <c r="Q96" s="60"/>
      <c r="R96" s="69"/>
      <c r="S96" s="69"/>
      <c r="T96" s="69"/>
      <c r="U96" s="69"/>
      <c r="V96" s="69"/>
      <c r="W96" s="59"/>
      <c r="X96" s="59"/>
      <c r="Y96" s="59"/>
      <c r="Z96" s="59"/>
    </row>
    <row r="97" ht="15.0" customHeight="1">
      <c r="A97" s="59"/>
      <c r="B97" s="66" t="s">
        <v>1970</v>
      </c>
      <c r="C97" s="67">
        <f>SUMIFS('أرشيف'!K:K,'أرشيف'!B:B,B97,'أرشيف'!I:I,F97)</f>
        <v>13</v>
      </c>
      <c r="D97" s="67">
        <f>SUMIFS('أرشيف'!K:K,'أرشيف'!B:B,B97,'أرشيف'!I:I,G97)</f>
        <v>111</v>
      </c>
      <c r="E97" s="75">
        <f t="shared" si="9"/>
        <v>124</v>
      </c>
      <c r="F97" s="76" t="s">
        <v>52</v>
      </c>
      <c r="G97" s="76" t="s">
        <v>37</v>
      </c>
      <c r="H97" s="59"/>
      <c r="I97" s="59"/>
      <c r="J97" s="59"/>
      <c r="K97" s="60"/>
      <c r="L97" s="60"/>
      <c r="M97" s="60"/>
      <c r="N97" s="60"/>
      <c r="O97" s="60"/>
      <c r="P97" s="60"/>
      <c r="Q97" s="60"/>
      <c r="R97" s="69"/>
      <c r="S97" s="69"/>
      <c r="T97" s="69"/>
      <c r="U97" s="69"/>
      <c r="V97" s="69"/>
      <c r="W97" s="59"/>
      <c r="X97" s="59"/>
      <c r="Y97" s="59"/>
      <c r="Z97" s="59"/>
    </row>
    <row r="98" ht="15.75" customHeight="1">
      <c r="A98" s="59"/>
      <c r="B98" s="66" t="s">
        <v>2015</v>
      </c>
      <c r="C98" s="67">
        <f>SUMIFS('أرشيف'!K:K,'أرشيف'!B:B,B98,'أرشيف'!I:I,F98)</f>
        <v>13</v>
      </c>
      <c r="D98" s="67">
        <f>SUMIFS('أرشيف'!K:K,'أرشيف'!B:B,B98,'أرشيف'!I:I,G98)</f>
        <v>22</v>
      </c>
      <c r="E98" s="75">
        <f t="shared" si="9"/>
        <v>35</v>
      </c>
      <c r="F98" s="76" t="s">
        <v>52</v>
      </c>
      <c r="G98" s="76" t="s">
        <v>37</v>
      </c>
      <c r="H98" s="59"/>
      <c r="I98" s="59"/>
      <c r="J98" s="59"/>
      <c r="K98" s="60"/>
      <c r="L98" s="60"/>
      <c r="M98" s="60"/>
      <c r="N98" s="60"/>
      <c r="O98" s="60"/>
      <c r="P98" s="60"/>
      <c r="Q98" s="60"/>
      <c r="R98" s="69"/>
      <c r="S98" s="69"/>
      <c r="T98" s="69"/>
      <c r="U98" s="69"/>
      <c r="V98" s="69"/>
      <c r="W98" s="59"/>
      <c r="X98" s="59"/>
      <c r="Y98" s="59"/>
      <c r="Z98" s="59"/>
    </row>
    <row r="99" ht="15.75" customHeight="1">
      <c r="A99" s="59"/>
      <c r="B99" s="66" t="s">
        <v>2134</v>
      </c>
      <c r="C99" s="67">
        <f>SUMIFS('أرشيف'!K:K,'أرشيف'!B:B,B99,'أرشيف'!I:I,F99)</f>
        <v>45</v>
      </c>
      <c r="D99" s="67">
        <f>SUMIFS('أرشيف'!K:K,'أرشيف'!B:B,B99,'أرشيف'!I:I,G99)</f>
        <v>407</v>
      </c>
      <c r="E99" s="75">
        <f t="shared" si="9"/>
        <v>452</v>
      </c>
      <c r="F99" s="76" t="s">
        <v>52</v>
      </c>
      <c r="G99" s="76" t="s">
        <v>37</v>
      </c>
      <c r="H99" s="59"/>
      <c r="I99" s="59"/>
      <c r="J99" s="59"/>
      <c r="K99" s="60"/>
      <c r="L99" s="60"/>
      <c r="M99" s="60"/>
      <c r="N99" s="60"/>
      <c r="O99" s="60"/>
      <c r="P99" s="60"/>
      <c r="Q99" s="60"/>
      <c r="R99" s="69"/>
      <c r="S99" s="69"/>
      <c r="T99" s="69"/>
      <c r="U99" s="69"/>
      <c r="V99" s="69"/>
      <c r="W99" s="59"/>
      <c r="X99" s="59"/>
      <c r="Y99" s="59"/>
      <c r="Z99" s="59"/>
    </row>
    <row r="100" ht="15.75" customHeight="1">
      <c r="A100" s="59"/>
      <c r="B100" s="74" t="s">
        <v>2200</v>
      </c>
      <c r="C100" s="75">
        <f t="shared" ref="C100:D100" si="10">SUM(C88:C99)</f>
        <v>460</v>
      </c>
      <c r="D100" s="75">
        <f t="shared" si="10"/>
        <v>1799</v>
      </c>
      <c r="E100" s="75">
        <f t="shared" si="9"/>
        <v>2259</v>
      </c>
      <c r="F100" s="79" t="s">
        <v>52</v>
      </c>
      <c r="G100" s="79" t="s">
        <v>37</v>
      </c>
      <c r="H100" s="59"/>
      <c r="I100" s="59"/>
      <c r="J100" s="59"/>
      <c r="K100" s="60"/>
      <c r="L100" s="60"/>
      <c r="M100" s="60"/>
      <c r="N100" s="60"/>
      <c r="O100" s="60"/>
      <c r="P100" s="60"/>
      <c r="Q100" s="60"/>
      <c r="R100" s="60"/>
      <c r="S100" s="60"/>
      <c r="T100" s="59"/>
      <c r="U100" s="59"/>
      <c r="V100" s="59"/>
      <c r="W100" s="59"/>
      <c r="X100" s="59"/>
      <c r="Y100" s="59"/>
      <c r="Z100" s="59"/>
    </row>
    <row r="101" ht="15.75" customHeight="1">
      <c r="A101" s="59"/>
      <c r="B101" s="59"/>
      <c r="C101" s="59"/>
      <c r="D101" s="59"/>
      <c r="E101" s="59"/>
      <c r="F101" s="59"/>
      <c r="G101" s="59"/>
      <c r="H101" s="59"/>
      <c r="I101" s="59"/>
      <c r="J101" s="59"/>
      <c r="K101" s="60"/>
      <c r="L101" s="60"/>
      <c r="M101" s="60"/>
      <c r="N101" s="60"/>
      <c r="O101" s="60"/>
      <c r="P101" s="60"/>
      <c r="Q101" s="60"/>
      <c r="R101" s="59"/>
      <c r="S101" s="59"/>
      <c r="T101" s="59"/>
      <c r="U101" s="59"/>
      <c r="V101" s="59"/>
      <c r="W101" s="59"/>
      <c r="X101" s="59"/>
      <c r="Y101" s="59"/>
      <c r="Z101" s="59"/>
    </row>
    <row r="102" ht="27.75" customHeight="1">
      <c r="A102" s="59">
        <v>7.0</v>
      </c>
      <c r="B102" s="61" t="s">
        <v>2206</v>
      </c>
      <c r="C102" s="2"/>
      <c r="D102" s="2"/>
      <c r="E102" s="2"/>
      <c r="F102" s="2"/>
      <c r="G102" s="2"/>
      <c r="H102" s="2"/>
      <c r="I102" s="2"/>
      <c r="J102" s="3"/>
      <c r="K102" s="60"/>
      <c r="L102" s="60"/>
      <c r="M102" s="60"/>
      <c r="N102" s="60"/>
      <c r="O102" s="60"/>
      <c r="P102" s="60"/>
      <c r="Q102" s="60"/>
      <c r="R102" s="59"/>
      <c r="S102" s="59"/>
      <c r="T102" s="59"/>
      <c r="U102" s="59"/>
      <c r="V102" s="59"/>
      <c r="W102" s="59"/>
      <c r="X102" s="59"/>
      <c r="Y102" s="59"/>
      <c r="Z102" s="59"/>
    </row>
    <row r="103" ht="31.5" customHeight="1">
      <c r="A103" s="59"/>
      <c r="B103" s="62" t="s">
        <v>12</v>
      </c>
      <c r="C103" s="62" t="s">
        <v>38</v>
      </c>
      <c r="D103" s="62" t="s">
        <v>77</v>
      </c>
      <c r="E103" s="62" t="s">
        <v>378</v>
      </c>
      <c r="F103" s="62" t="s">
        <v>153</v>
      </c>
      <c r="G103" s="62" t="s">
        <v>125</v>
      </c>
      <c r="H103" s="62" t="s">
        <v>53</v>
      </c>
      <c r="I103" s="62" t="s">
        <v>100</v>
      </c>
      <c r="J103" s="74" t="s">
        <v>2200</v>
      </c>
      <c r="K103" s="60"/>
      <c r="L103" s="60"/>
      <c r="M103" s="60"/>
      <c r="N103" s="60"/>
      <c r="O103" s="60"/>
      <c r="P103" s="60"/>
      <c r="Q103" s="60"/>
      <c r="R103" s="59"/>
      <c r="S103" s="59"/>
      <c r="T103" s="59"/>
      <c r="U103" s="59"/>
      <c r="V103" s="59"/>
      <c r="W103" s="59"/>
      <c r="X103" s="59"/>
      <c r="Y103" s="59"/>
      <c r="Z103" s="59"/>
    </row>
    <row r="104" ht="15.0" customHeight="1">
      <c r="A104" s="59"/>
      <c r="B104" s="66" t="s">
        <v>33</v>
      </c>
      <c r="C104" s="67">
        <f>SUMIFS('أرشيف'!K:K,'أرشيف'!E:E,B104,'أرشيف'!J:J,K104)</f>
        <v>30</v>
      </c>
      <c r="D104" s="67">
        <f>SUMIFS('أرشيف'!K:K,'أرشيف'!E:E,B104,'أرشيف'!J:J,L104)</f>
        <v>6</v>
      </c>
      <c r="E104" s="67">
        <f>SUMIFS('أرشيف'!K:K,'أرشيف'!E:E,B104,'أرشيف'!J:J,M104)</f>
        <v>1</v>
      </c>
      <c r="F104" s="67">
        <f>SUMIFS('أرشيف'!K:K,'أرشيف'!E:E,B104,'أرشيف'!J:J,N104)</f>
        <v>16</v>
      </c>
      <c r="G104" s="67">
        <f>SUMIFS('أرشيف'!K:K,'أرشيف'!E:E,B104,'أرشيف'!J:J,O104)</f>
        <v>24</v>
      </c>
      <c r="H104" s="67">
        <f>SUMIFS('أرشيف'!K:K,'أرشيف'!E:E,B104,'أرشيف'!J:J,P104)</f>
        <v>63</v>
      </c>
      <c r="I104" s="67">
        <f>SUMIFS('أرشيف'!K:K,'أرشيف'!E:E,B104,'أرشيف'!J:J,Q104)</f>
        <v>1006</v>
      </c>
      <c r="J104" s="75">
        <f t="shared" ref="J104:J110" si="11">SUM(C104:I104)</f>
        <v>1146</v>
      </c>
      <c r="K104" s="76" t="s">
        <v>38</v>
      </c>
      <c r="L104" s="76" t="s">
        <v>77</v>
      </c>
      <c r="M104" s="76" t="s">
        <v>378</v>
      </c>
      <c r="N104" s="76" t="s">
        <v>153</v>
      </c>
      <c r="O104" s="76" t="s">
        <v>125</v>
      </c>
      <c r="P104" s="76" t="s">
        <v>53</v>
      </c>
      <c r="Q104" s="76" t="s">
        <v>100</v>
      </c>
      <c r="R104" s="69"/>
      <c r="S104" s="69"/>
      <c r="T104" s="69"/>
      <c r="U104" s="69"/>
      <c r="V104" s="69"/>
      <c r="W104" s="59"/>
      <c r="X104" s="59"/>
      <c r="Y104" s="59"/>
      <c r="Z104" s="59"/>
    </row>
    <row r="105" ht="15.75" customHeight="1">
      <c r="A105" s="59"/>
      <c r="B105" s="66" t="s">
        <v>184</v>
      </c>
      <c r="C105" s="67">
        <f>SUMIFS('أرشيف'!K:K,'أرشيف'!E:E,B105,'أرشيف'!J:J,K105)</f>
        <v>1</v>
      </c>
      <c r="D105" s="67">
        <f>SUMIFS('أرشيف'!K:K,'أرشيف'!E:E,B105,'أرشيف'!J:J,L105)</f>
        <v>1</v>
      </c>
      <c r="E105" s="67">
        <f>SUMIFS('أرشيف'!K:K,'أرشيف'!E:E,B105,'أرشيف'!J:J,M105)</f>
        <v>3</v>
      </c>
      <c r="F105" s="67">
        <f>SUMIFS('أرشيف'!K:K,'أرشيف'!E:E,B105,'أرشيف'!J:J,N105)</f>
        <v>0</v>
      </c>
      <c r="G105" s="67">
        <f>SUMIFS('أرشيف'!K:K,'أرشيف'!E:E,B105,'أرشيف'!J:J,O105)</f>
        <v>17</v>
      </c>
      <c r="H105" s="67">
        <f>SUMIFS('أرشيف'!K:K,'أرشيف'!E:E,B105,'أرشيف'!J:J,P105)</f>
        <v>42</v>
      </c>
      <c r="I105" s="67">
        <f>SUMIFS('أرشيف'!K:K,'أرشيف'!E:E,B105,'أرشيف'!J:J,Q105)</f>
        <v>369</v>
      </c>
      <c r="J105" s="75">
        <f t="shared" si="11"/>
        <v>433</v>
      </c>
      <c r="K105" s="76" t="s">
        <v>38</v>
      </c>
      <c r="L105" s="76" t="s">
        <v>77</v>
      </c>
      <c r="M105" s="76" t="s">
        <v>378</v>
      </c>
      <c r="N105" s="76" t="s">
        <v>153</v>
      </c>
      <c r="O105" s="76" t="s">
        <v>125</v>
      </c>
      <c r="P105" s="76" t="s">
        <v>53</v>
      </c>
      <c r="Q105" s="76" t="s">
        <v>100</v>
      </c>
      <c r="R105" s="69"/>
      <c r="S105" s="69"/>
      <c r="T105" s="69"/>
      <c r="U105" s="69"/>
      <c r="V105" s="69"/>
      <c r="W105" s="59"/>
      <c r="X105" s="59"/>
      <c r="Y105" s="59"/>
      <c r="Z105" s="59"/>
    </row>
    <row r="106" ht="15.75" customHeight="1">
      <c r="A106" s="59"/>
      <c r="B106" s="66" t="s">
        <v>97</v>
      </c>
      <c r="C106" s="67">
        <f>SUMIFS('أرشيف'!K:K,'أرشيف'!E:E,B106,'أرشيف'!J:J,K106)</f>
        <v>1</v>
      </c>
      <c r="D106" s="67">
        <f>SUMIFS('أرشيف'!K:K,'أرشيف'!E:E,B106,'أرشيف'!J:J,L106)</f>
        <v>2</v>
      </c>
      <c r="E106" s="67">
        <f>SUMIFS('أرشيف'!K:K,'أرشيف'!E:E,B106,'أرشيف'!J:J,M106)</f>
        <v>0</v>
      </c>
      <c r="F106" s="67">
        <f>SUMIFS('أرشيف'!K:K,'أرشيف'!E:E,B106,'أرشيف'!J:J,N106)</f>
        <v>0</v>
      </c>
      <c r="G106" s="67">
        <f>SUMIFS('أرشيف'!K:K,'أرشيف'!E:E,B106,'أرشيف'!J:J,O106)</f>
        <v>2</v>
      </c>
      <c r="H106" s="67">
        <f>SUMIFS('أرشيف'!K:K,'أرشيف'!E:E,B106,'أرشيف'!J:J,P106)</f>
        <v>7</v>
      </c>
      <c r="I106" s="67">
        <f>SUMIFS('أرشيف'!K:K,'أرشيف'!E:E,B106,'أرشيف'!J:J,Q106)</f>
        <v>30</v>
      </c>
      <c r="J106" s="75">
        <f t="shared" si="11"/>
        <v>42</v>
      </c>
      <c r="K106" s="76" t="s">
        <v>38</v>
      </c>
      <c r="L106" s="76" t="s">
        <v>77</v>
      </c>
      <c r="M106" s="76" t="s">
        <v>378</v>
      </c>
      <c r="N106" s="76" t="s">
        <v>153</v>
      </c>
      <c r="O106" s="76" t="s">
        <v>125</v>
      </c>
      <c r="P106" s="76" t="s">
        <v>53</v>
      </c>
      <c r="Q106" s="76" t="s">
        <v>100</v>
      </c>
      <c r="R106" s="69"/>
      <c r="S106" s="69"/>
      <c r="T106" s="69"/>
      <c r="U106" s="69"/>
      <c r="V106" s="69"/>
      <c r="W106" s="59"/>
      <c r="X106" s="59"/>
      <c r="Y106" s="59"/>
      <c r="Z106" s="59"/>
    </row>
    <row r="107" ht="15.0" customHeight="1">
      <c r="A107" s="59"/>
      <c r="B107" s="66" t="s">
        <v>49</v>
      </c>
      <c r="C107" s="67">
        <f>SUMIFS('أرشيف'!K:K,'أرشيف'!E:E,B107,'أرشيف'!J:J,K107)</f>
        <v>5</v>
      </c>
      <c r="D107" s="67">
        <f>SUMIFS('أرشيف'!K:K,'أرشيف'!E:E,B107,'أرشيف'!J:J,L107)</f>
        <v>1</v>
      </c>
      <c r="E107" s="67">
        <f>SUMIFS('أرشيف'!K:K,'أرشيف'!E:E,B107,'أرشيف'!J:J,M107)</f>
        <v>2</v>
      </c>
      <c r="F107" s="67">
        <f>SUMIFS('أرشيف'!K:K,'أرشيف'!E:E,B107,'أرشيف'!J:J,N107)</f>
        <v>0</v>
      </c>
      <c r="G107" s="67">
        <f>SUMIFS('أرشيف'!K:K,'أرشيف'!E:E,B107,'أرشيف'!J:J,O107)</f>
        <v>7</v>
      </c>
      <c r="H107" s="67">
        <f>SUMIFS('أرشيف'!K:K,'أرشيف'!E:E,B107,'أرشيف'!J:J,P107)</f>
        <v>42</v>
      </c>
      <c r="I107" s="67">
        <f>SUMIFS('أرشيف'!K:K,'أرشيف'!E:E,B107,'أرشيف'!J:J,Q107)</f>
        <v>340</v>
      </c>
      <c r="J107" s="75">
        <f t="shared" si="11"/>
        <v>397</v>
      </c>
      <c r="K107" s="76" t="s">
        <v>38</v>
      </c>
      <c r="L107" s="76" t="s">
        <v>77</v>
      </c>
      <c r="M107" s="76" t="s">
        <v>378</v>
      </c>
      <c r="N107" s="76" t="s">
        <v>153</v>
      </c>
      <c r="O107" s="76" t="s">
        <v>125</v>
      </c>
      <c r="P107" s="76" t="s">
        <v>53</v>
      </c>
      <c r="Q107" s="76" t="s">
        <v>100</v>
      </c>
      <c r="R107" s="69"/>
      <c r="S107" s="69"/>
      <c r="T107" s="69"/>
      <c r="U107" s="69"/>
      <c r="V107" s="69"/>
      <c r="W107" s="59"/>
      <c r="X107" s="59"/>
      <c r="Y107" s="59"/>
      <c r="Z107" s="59"/>
    </row>
    <row r="108" ht="15.75" customHeight="1">
      <c r="A108" s="59"/>
      <c r="B108" s="66" t="s">
        <v>224</v>
      </c>
      <c r="C108" s="67">
        <f>SUMIFS('أرشيف'!K:K,'أرشيف'!E:E,B108,'أرشيف'!J:J,K108)</f>
        <v>5</v>
      </c>
      <c r="D108" s="67">
        <f>SUMIFS('أرشيف'!K:K,'أرشيف'!E:E,B108,'أرشيف'!J:J,L108)</f>
        <v>1</v>
      </c>
      <c r="E108" s="67">
        <f>SUMIFS('أرشيف'!K:K,'أرشيف'!E:E,B108,'أرشيف'!J:J,M108)</f>
        <v>0</v>
      </c>
      <c r="F108" s="67">
        <f>SUMIFS('أرشيف'!K:K,'أرشيف'!E:E,B108,'أرشيف'!J:J,N108)</f>
        <v>0</v>
      </c>
      <c r="G108" s="67">
        <f>SUMIFS('أرشيف'!K:K,'أرشيف'!E:E,B108,'أرشيف'!J:J,O108)</f>
        <v>2</v>
      </c>
      <c r="H108" s="67">
        <f>SUMIFS('أرشيف'!K:K,'أرشيف'!E:E,B108,'أرشيف'!J:J,P108)</f>
        <v>39</v>
      </c>
      <c r="I108" s="67">
        <f>SUMIFS('أرشيف'!K:K,'أرشيف'!E:E,B108,'أرشيف'!J:J,Q108)</f>
        <v>30</v>
      </c>
      <c r="J108" s="75">
        <f t="shared" si="11"/>
        <v>77</v>
      </c>
      <c r="K108" s="76" t="s">
        <v>38</v>
      </c>
      <c r="L108" s="76" t="s">
        <v>77</v>
      </c>
      <c r="M108" s="76" t="s">
        <v>378</v>
      </c>
      <c r="N108" s="76" t="s">
        <v>153</v>
      </c>
      <c r="O108" s="76" t="s">
        <v>125</v>
      </c>
      <c r="P108" s="76" t="s">
        <v>53</v>
      </c>
      <c r="Q108" s="76" t="s">
        <v>100</v>
      </c>
      <c r="R108" s="69"/>
      <c r="S108" s="69"/>
      <c r="T108" s="69"/>
      <c r="U108" s="69"/>
      <c r="V108" s="69"/>
      <c r="W108" s="59"/>
      <c r="X108" s="59"/>
      <c r="Y108" s="59"/>
      <c r="Z108" s="59"/>
    </row>
    <row r="109" ht="15.75" customHeight="1">
      <c r="A109" s="59"/>
      <c r="B109" s="66" t="s">
        <v>58</v>
      </c>
      <c r="C109" s="67">
        <f>SUMIFS('أرشيف'!K:K,'أرشيف'!E:E,B109,'أرشيف'!J:J,K109)</f>
        <v>0</v>
      </c>
      <c r="D109" s="67">
        <f>SUMIFS('أرشيف'!K:K,'أرشيف'!E:E,B109,'أرشيف'!J:J,L109)</f>
        <v>0</v>
      </c>
      <c r="E109" s="67">
        <f>SUMIFS('أرشيف'!K:K,'أرشيف'!E:E,B109,'أرشيف'!J:J,M109)</f>
        <v>0</v>
      </c>
      <c r="F109" s="67">
        <f>SUMIFS('أرشيف'!K:K,'أرشيف'!E:E,B109,'أرشيف'!J:J,N109)</f>
        <v>0</v>
      </c>
      <c r="G109" s="67">
        <f>SUMIFS('أرشيف'!K:K,'أرشيف'!E:E,B109,'أرشيف'!J:J,O109)</f>
        <v>0</v>
      </c>
      <c r="H109" s="67">
        <f>SUMIFS('أرشيف'!K:K,'أرشيف'!E:E,B109,'أرشيف'!J:J,P109)</f>
        <v>0</v>
      </c>
      <c r="I109" s="67">
        <f>SUMIFS('أرشيف'!K:K,'أرشيف'!E:E,B109,'أرشيف'!J:J,Q109)</f>
        <v>164</v>
      </c>
      <c r="J109" s="75">
        <f t="shared" si="11"/>
        <v>164</v>
      </c>
      <c r="K109" s="76" t="s">
        <v>38</v>
      </c>
      <c r="L109" s="76" t="s">
        <v>77</v>
      </c>
      <c r="M109" s="76" t="s">
        <v>378</v>
      </c>
      <c r="N109" s="76" t="s">
        <v>153</v>
      </c>
      <c r="O109" s="76" t="s">
        <v>125</v>
      </c>
      <c r="P109" s="76" t="s">
        <v>53</v>
      </c>
      <c r="Q109" s="76" t="s">
        <v>100</v>
      </c>
      <c r="R109" s="69"/>
      <c r="S109" s="69"/>
      <c r="T109" s="69"/>
      <c r="U109" s="69"/>
      <c r="V109" s="69"/>
      <c r="W109" s="59"/>
      <c r="X109" s="59"/>
      <c r="Y109" s="59"/>
      <c r="Z109" s="59"/>
    </row>
    <row r="110" ht="15.75" customHeight="1">
      <c r="A110" s="59"/>
      <c r="B110" s="74" t="s">
        <v>2200</v>
      </c>
      <c r="C110" s="75">
        <f t="shared" ref="C110:I110" si="12">SUM(C104:C109)</f>
        <v>42</v>
      </c>
      <c r="D110" s="75">
        <f t="shared" si="12"/>
        <v>11</v>
      </c>
      <c r="E110" s="75">
        <f t="shared" si="12"/>
        <v>6</v>
      </c>
      <c r="F110" s="75">
        <f t="shared" si="12"/>
        <v>16</v>
      </c>
      <c r="G110" s="75">
        <f t="shared" si="12"/>
        <v>52</v>
      </c>
      <c r="H110" s="75">
        <f t="shared" si="12"/>
        <v>193</v>
      </c>
      <c r="I110" s="75">
        <f t="shared" si="12"/>
        <v>1939</v>
      </c>
      <c r="J110" s="75">
        <f t="shared" si="11"/>
        <v>2259</v>
      </c>
      <c r="K110" s="60"/>
      <c r="L110" s="60"/>
      <c r="M110" s="60"/>
      <c r="N110" s="60"/>
      <c r="O110" s="60"/>
      <c r="P110" s="60"/>
      <c r="Q110" s="60"/>
      <c r="R110" s="60"/>
      <c r="S110" s="60"/>
      <c r="T110" s="59"/>
      <c r="U110" s="59"/>
      <c r="V110" s="59"/>
      <c r="W110" s="59"/>
      <c r="X110" s="59"/>
      <c r="Y110" s="59"/>
      <c r="Z110" s="59"/>
    </row>
    <row r="111" ht="15.75" customHeight="1">
      <c r="A111" s="59"/>
      <c r="B111" s="59"/>
      <c r="C111" s="59"/>
      <c r="D111" s="59"/>
      <c r="E111" s="59"/>
      <c r="F111" s="59"/>
      <c r="G111" s="59"/>
      <c r="H111" s="59"/>
      <c r="I111" s="59"/>
      <c r="J111" s="59"/>
      <c r="K111" s="60"/>
      <c r="L111" s="60"/>
      <c r="M111" s="60"/>
      <c r="N111" s="60"/>
      <c r="O111" s="60"/>
      <c r="P111" s="60"/>
      <c r="Q111" s="60"/>
      <c r="R111" s="59"/>
      <c r="S111" s="59"/>
      <c r="T111" s="59"/>
      <c r="U111" s="59"/>
      <c r="V111" s="59"/>
      <c r="W111" s="59"/>
      <c r="X111" s="59"/>
      <c r="Y111" s="59"/>
      <c r="Z111" s="59"/>
    </row>
    <row r="112" ht="27.75" customHeight="1">
      <c r="A112" s="80">
        <v>8.0</v>
      </c>
      <c r="B112" s="61" t="s">
        <v>2207</v>
      </c>
      <c r="C112" s="2"/>
      <c r="D112" s="2"/>
      <c r="E112" s="2"/>
      <c r="F112" s="2"/>
      <c r="G112" s="2"/>
      <c r="H112" s="2"/>
      <c r="I112" s="2"/>
      <c r="J112" s="3"/>
      <c r="K112" s="60"/>
      <c r="L112" s="60"/>
      <c r="M112" s="60"/>
      <c r="N112" s="60"/>
      <c r="O112" s="60"/>
      <c r="P112" s="60"/>
      <c r="Q112" s="60"/>
      <c r="R112" s="59"/>
      <c r="S112" s="59"/>
      <c r="T112" s="59"/>
      <c r="U112" s="59"/>
      <c r="V112" s="59"/>
      <c r="W112" s="59"/>
      <c r="X112" s="59"/>
      <c r="Y112" s="59"/>
      <c r="Z112" s="59"/>
    </row>
    <row r="113" ht="31.5" customHeight="1">
      <c r="A113" s="59"/>
      <c r="B113" s="62" t="s">
        <v>9</v>
      </c>
      <c r="C113" s="62" t="s">
        <v>38</v>
      </c>
      <c r="D113" s="62" t="s">
        <v>77</v>
      </c>
      <c r="E113" s="62" t="s">
        <v>378</v>
      </c>
      <c r="F113" s="62" t="s">
        <v>153</v>
      </c>
      <c r="G113" s="62" t="s">
        <v>125</v>
      </c>
      <c r="H113" s="62" t="s">
        <v>53</v>
      </c>
      <c r="I113" s="62" t="s">
        <v>100</v>
      </c>
      <c r="J113" s="74" t="s">
        <v>2200</v>
      </c>
      <c r="K113" s="60"/>
      <c r="L113" s="60"/>
      <c r="M113" s="60"/>
      <c r="N113" s="60"/>
      <c r="O113" s="60"/>
      <c r="P113" s="60"/>
      <c r="Q113" s="60"/>
      <c r="R113" s="59"/>
      <c r="S113" s="59"/>
      <c r="T113" s="59"/>
      <c r="U113" s="59"/>
      <c r="V113" s="59"/>
      <c r="W113" s="59"/>
      <c r="X113" s="59"/>
      <c r="Y113" s="59"/>
      <c r="Z113" s="59"/>
    </row>
    <row r="114" ht="15.0" customHeight="1">
      <c r="A114" s="59">
        <v>1.0</v>
      </c>
      <c r="B114" s="66" t="s">
        <v>31</v>
      </c>
      <c r="C114" s="67" t="str">
        <f>SUMIFS(أرشيف!K:K,أرشيف!#REF!,A114,أرشيف!J:J,K114)</f>
        <v>#ERROR!</v>
      </c>
      <c r="D114" s="67" t="str">
        <f>SUMIFS(أرشيف!K:K,أرشيف!#REF!,A114,أرشيف!J:J,L114)</f>
        <v>#ERROR!</v>
      </c>
      <c r="E114" s="67" t="str">
        <f>SUMIFS(أرشيف!K:K,أرشيف!#REF!,A114,أرشيف!J:J,M114)</f>
        <v>#ERROR!</v>
      </c>
      <c r="F114" s="67" t="str">
        <f>SUMIFS(أرشيف!K:K,أرشيف!#REF!,A114,أرشيف!J:J,N114)</f>
        <v>#ERROR!</v>
      </c>
      <c r="G114" s="67" t="str">
        <f>SUMIFS(أرشيف!K:K,أرشيف!#REF!,A114,أرشيف!J:J,O114)</f>
        <v>#ERROR!</v>
      </c>
      <c r="H114" s="67" t="str">
        <f>SUMIFS(أرشيف!K:K,أرشيف!#REF!,A114,أرشيف!J:J,P114)</f>
        <v>#ERROR!</v>
      </c>
      <c r="I114" s="67" t="str">
        <f>SUMIFS(أرشيف!K:K,أرشيف!#REF!,A114,أرشيف!J:J,Q114)</f>
        <v>#ERROR!</v>
      </c>
      <c r="J114" s="75" t="str">
        <f t="shared" ref="J114:J125" si="13">SUM(C114:I114)</f>
        <v>#ERROR!</v>
      </c>
      <c r="K114" s="76" t="s">
        <v>38</v>
      </c>
      <c r="L114" s="76" t="s">
        <v>77</v>
      </c>
      <c r="M114" s="76" t="s">
        <v>378</v>
      </c>
      <c r="N114" s="76" t="s">
        <v>153</v>
      </c>
      <c r="O114" s="76" t="s">
        <v>125</v>
      </c>
      <c r="P114" s="76" t="s">
        <v>53</v>
      </c>
      <c r="Q114" s="76" t="s">
        <v>100</v>
      </c>
      <c r="R114" s="69"/>
      <c r="S114" s="69"/>
      <c r="T114" s="69"/>
      <c r="U114" s="69"/>
      <c r="V114" s="69"/>
      <c r="W114" s="59"/>
      <c r="X114" s="59"/>
      <c r="Y114" s="59"/>
      <c r="Z114" s="59"/>
    </row>
    <row r="115" ht="15.75" customHeight="1">
      <c r="A115" s="59">
        <v>2.0</v>
      </c>
      <c r="B115" s="66" t="s">
        <v>743</v>
      </c>
      <c r="C115" s="67" t="str">
        <f>SUMIFS(أرشيف!K:K,أرشيف!#REF!,A115,أرشيف!J:J,K115)</f>
        <v>#ERROR!</v>
      </c>
      <c r="D115" s="67" t="str">
        <f>SUMIFS(أرشيف!K:K,أرشيف!#REF!,A115,أرشيف!J:J,L115)</f>
        <v>#ERROR!</v>
      </c>
      <c r="E115" s="67" t="str">
        <f>SUMIFS(أرشيف!K:K,أرشيف!#REF!,A115,أرشيف!J:J,M115)</f>
        <v>#ERROR!</v>
      </c>
      <c r="F115" s="67" t="str">
        <f>SUMIFS(أرشيف!K:K,أرشيف!#REF!,A115,أرشيف!J:J,N115)</f>
        <v>#ERROR!</v>
      </c>
      <c r="G115" s="67" t="str">
        <f>SUMIFS(أرشيف!K:K,أرشيف!#REF!,A115,أرشيف!J:J,O115)</f>
        <v>#ERROR!</v>
      </c>
      <c r="H115" s="67" t="str">
        <f>SUMIFS(أرشيف!K:K,أرشيف!#REF!,A115,أرشيف!J:J,P115)</f>
        <v>#ERROR!</v>
      </c>
      <c r="I115" s="67" t="str">
        <f>SUMIFS(أرشيف!K:K,أرشيف!#REF!,A115,أرشيف!J:J,Q115)</f>
        <v>#ERROR!</v>
      </c>
      <c r="J115" s="75" t="str">
        <f t="shared" si="13"/>
        <v>#ERROR!</v>
      </c>
      <c r="K115" s="76" t="s">
        <v>38</v>
      </c>
      <c r="L115" s="76" t="s">
        <v>77</v>
      </c>
      <c r="M115" s="76" t="s">
        <v>378</v>
      </c>
      <c r="N115" s="76" t="s">
        <v>153</v>
      </c>
      <c r="O115" s="76" t="s">
        <v>125</v>
      </c>
      <c r="P115" s="76" t="s">
        <v>53</v>
      </c>
      <c r="Q115" s="76" t="s">
        <v>100</v>
      </c>
      <c r="R115" s="69"/>
      <c r="S115" s="69"/>
      <c r="T115" s="69"/>
      <c r="U115" s="69"/>
      <c r="V115" s="69"/>
      <c r="W115" s="59"/>
      <c r="X115" s="59"/>
      <c r="Y115" s="59"/>
      <c r="Z115" s="59"/>
    </row>
    <row r="116" ht="15.75" customHeight="1">
      <c r="A116" s="59">
        <v>3.0</v>
      </c>
      <c r="B116" s="66" t="s">
        <v>846</v>
      </c>
      <c r="C116" s="67" t="str">
        <f>SUMIFS(أرشيف!K:K,أرشيف!#REF!,A116,أرشيف!J:J,K116)</f>
        <v>#ERROR!</v>
      </c>
      <c r="D116" s="67" t="str">
        <f>SUMIFS(أرشيف!K:K,أرشيف!#REF!,A116,أرشيف!J:J,L116)</f>
        <v>#ERROR!</v>
      </c>
      <c r="E116" s="67" t="str">
        <f>SUMIFS(أرشيف!K:K,أرشيف!#REF!,A116,أرشيف!J:J,M116)</f>
        <v>#ERROR!</v>
      </c>
      <c r="F116" s="67" t="str">
        <f>SUMIFS(أرشيف!K:K,أرشيف!#REF!,A116,أرشيف!J:J,N116)</f>
        <v>#ERROR!</v>
      </c>
      <c r="G116" s="67" t="str">
        <f>SUMIFS(أرشيف!K:K,أرشيف!#REF!,A116,أرشيف!J:J,O116)</f>
        <v>#ERROR!</v>
      </c>
      <c r="H116" s="67" t="str">
        <f>SUMIFS(أرشيف!K:K,أرشيف!#REF!,A116,أرشيف!J:J,P116)</f>
        <v>#ERROR!</v>
      </c>
      <c r="I116" s="67" t="str">
        <f>SUMIFS(أرشيف!K:K,أرشيف!#REF!,A116,أرشيف!J:J,Q116)</f>
        <v>#ERROR!</v>
      </c>
      <c r="J116" s="75" t="str">
        <f t="shared" si="13"/>
        <v>#ERROR!</v>
      </c>
      <c r="K116" s="76" t="s">
        <v>38</v>
      </c>
      <c r="L116" s="76" t="s">
        <v>77</v>
      </c>
      <c r="M116" s="76" t="s">
        <v>378</v>
      </c>
      <c r="N116" s="76" t="s">
        <v>153</v>
      </c>
      <c r="O116" s="76" t="s">
        <v>125</v>
      </c>
      <c r="P116" s="76" t="s">
        <v>53</v>
      </c>
      <c r="Q116" s="76" t="s">
        <v>100</v>
      </c>
      <c r="R116" s="69"/>
      <c r="S116" s="69"/>
      <c r="T116" s="69"/>
      <c r="U116" s="69"/>
      <c r="V116" s="69"/>
      <c r="W116" s="59"/>
      <c r="X116" s="59"/>
      <c r="Y116" s="59"/>
      <c r="Z116" s="59"/>
    </row>
    <row r="117" ht="15.0" customHeight="1">
      <c r="A117" s="59">
        <v>4.0</v>
      </c>
      <c r="B117" s="66" t="s">
        <v>1144</v>
      </c>
      <c r="C117" s="67" t="str">
        <f>SUMIFS(أرشيف!K:K,أرشيف!#REF!,A117,أرشيف!J:J,K117)</f>
        <v>#ERROR!</v>
      </c>
      <c r="D117" s="67" t="str">
        <f>SUMIFS(أرشيف!K:K,أرشيف!#REF!,A117,أرشيف!J:J,L117)</f>
        <v>#ERROR!</v>
      </c>
      <c r="E117" s="67" t="str">
        <f>SUMIFS(أرشيف!K:K,أرشيف!#REF!,A117,أرشيف!J:J,M117)</f>
        <v>#ERROR!</v>
      </c>
      <c r="F117" s="67" t="str">
        <f>SUMIFS(أرشيف!K:K,أرشيف!#REF!,A117,أرشيف!J:J,N117)</f>
        <v>#ERROR!</v>
      </c>
      <c r="G117" s="67" t="str">
        <f>SUMIFS(أرشيف!K:K,أرشيف!#REF!,A117,أرشيف!J:J,O117)</f>
        <v>#ERROR!</v>
      </c>
      <c r="H117" s="67" t="str">
        <f>SUMIFS(أرشيف!K:K,أرشيف!#REF!,A117,أرشيف!J:J,P117)</f>
        <v>#ERROR!</v>
      </c>
      <c r="I117" s="67" t="str">
        <f>SUMIFS(أرشيف!K:K,أرشيف!#REF!,A117,أرشيف!J:J,Q117)</f>
        <v>#ERROR!</v>
      </c>
      <c r="J117" s="75" t="str">
        <f t="shared" si="13"/>
        <v>#ERROR!</v>
      </c>
      <c r="K117" s="76" t="s">
        <v>38</v>
      </c>
      <c r="L117" s="76" t="s">
        <v>77</v>
      </c>
      <c r="M117" s="76" t="s">
        <v>378</v>
      </c>
      <c r="N117" s="76" t="s">
        <v>153</v>
      </c>
      <c r="O117" s="76" t="s">
        <v>125</v>
      </c>
      <c r="P117" s="76" t="s">
        <v>53</v>
      </c>
      <c r="Q117" s="76" t="s">
        <v>100</v>
      </c>
      <c r="R117" s="69"/>
      <c r="S117" s="69"/>
      <c r="T117" s="69"/>
      <c r="U117" s="69"/>
      <c r="V117" s="69"/>
      <c r="W117" s="59"/>
      <c r="X117" s="59"/>
      <c r="Y117" s="59"/>
      <c r="Z117" s="59"/>
    </row>
    <row r="118" ht="15.75" customHeight="1">
      <c r="A118" s="59">
        <v>5.0</v>
      </c>
      <c r="B118" s="66" t="s">
        <v>1198</v>
      </c>
      <c r="C118" s="67" t="str">
        <f>SUMIFS(أرشيف!K:K,أرشيف!#REF!,A118,أرشيف!J:J,K118)</f>
        <v>#ERROR!</v>
      </c>
      <c r="D118" s="67" t="str">
        <f>SUMIFS(أرشيف!K:K,أرشيف!#REF!,A118,أرشيف!J:J,L118)</f>
        <v>#ERROR!</v>
      </c>
      <c r="E118" s="67" t="str">
        <f>SUMIFS(أرشيف!K:K,أرشيف!#REF!,A118,أرشيف!J:J,M118)</f>
        <v>#ERROR!</v>
      </c>
      <c r="F118" s="67" t="str">
        <f>SUMIFS(أرشيف!K:K,أرشيف!#REF!,A118,أرشيف!J:J,N118)</f>
        <v>#ERROR!</v>
      </c>
      <c r="G118" s="67" t="str">
        <f>SUMIFS(أرشيف!K:K,أرشيف!#REF!,A118,أرشيف!J:J,O118)</f>
        <v>#ERROR!</v>
      </c>
      <c r="H118" s="67" t="str">
        <f>SUMIFS(أرشيف!K:K,أرشيف!#REF!,A118,أرشيف!J:J,P118)</f>
        <v>#ERROR!</v>
      </c>
      <c r="I118" s="67" t="str">
        <f>SUMIFS(أرشيف!K:K,أرشيف!#REF!,A118,أرشيف!J:J,Q118)</f>
        <v>#ERROR!</v>
      </c>
      <c r="J118" s="75" t="str">
        <f t="shared" si="13"/>
        <v>#ERROR!</v>
      </c>
      <c r="K118" s="76" t="s">
        <v>38</v>
      </c>
      <c r="L118" s="76" t="s">
        <v>77</v>
      </c>
      <c r="M118" s="76" t="s">
        <v>378</v>
      </c>
      <c r="N118" s="76" t="s">
        <v>153</v>
      </c>
      <c r="O118" s="76" t="s">
        <v>125</v>
      </c>
      <c r="P118" s="76" t="s">
        <v>53</v>
      </c>
      <c r="Q118" s="76" t="s">
        <v>100</v>
      </c>
      <c r="R118" s="69"/>
      <c r="S118" s="69"/>
      <c r="T118" s="69"/>
      <c r="U118" s="69"/>
      <c r="V118" s="69"/>
      <c r="W118" s="59"/>
      <c r="X118" s="59"/>
      <c r="Y118" s="59"/>
      <c r="Z118" s="59"/>
    </row>
    <row r="119" ht="15.75" customHeight="1">
      <c r="A119" s="59">
        <v>6.0</v>
      </c>
      <c r="B119" s="66" t="s">
        <v>1497</v>
      </c>
      <c r="C119" s="67" t="str">
        <f>SUMIFS(أرشيف!K:K,أرشيف!#REF!,A119,أرشيف!J:J,K119)</f>
        <v>#ERROR!</v>
      </c>
      <c r="D119" s="67" t="str">
        <f>SUMIFS(أرشيف!K:K,أرشيف!#REF!,A119,أرشيف!J:J,L119)</f>
        <v>#ERROR!</v>
      </c>
      <c r="E119" s="67" t="str">
        <f>SUMIFS(أرشيف!K:K,أرشيف!#REF!,A119,أرشيف!J:J,M119)</f>
        <v>#ERROR!</v>
      </c>
      <c r="F119" s="67" t="str">
        <f>SUMIFS(أرشيف!K:K,أرشيف!#REF!,A119,أرشيف!J:J,N119)</f>
        <v>#ERROR!</v>
      </c>
      <c r="G119" s="67" t="str">
        <f>SUMIFS(أرشيف!K:K,أرشيف!#REF!,A119,أرشيف!J:J,O119)</f>
        <v>#ERROR!</v>
      </c>
      <c r="H119" s="67" t="str">
        <f>SUMIFS(أرشيف!K:K,أرشيف!#REF!,A119,أرشيف!J:J,P119)</f>
        <v>#ERROR!</v>
      </c>
      <c r="I119" s="67" t="str">
        <f>SUMIFS(أرشيف!K:K,أرشيف!#REF!,A119,أرشيف!J:J,Q119)</f>
        <v>#ERROR!</v>
      </c>
      <c r="J119" s="75" t="str">
        <f t="shared" si="13"/>
        <v>#ERROR!</v>
      </c>
      <c r="K119" s="76" t="s">
        <v>38</v>
      </c>
      <c r="L119" s="76" t="s">
        <v>77</v>
      </c>
      <c r="M119" s="76" t="s">
        <v>378</v>
      </c>
      <c r="N119" s="76" t="s">
        <v>153</v>
      </c>
      <c r="O119" s="76" t="s">
        <v>125</v>
      </c>
      <c r="P119" s="76" t="s">
        <v>53</v>
      </c>
      <c r="Q119" s="76" t="s">
        <v>100</v>
      </c>
      <c r="R119" s="69"/>
      <c r="S119" s="69"/>
      <c r="T119" s="69"/>
      <c r="U119" s="69"/>
      <c r="V119" s="69"/>
      <c r="W119" s="59"/>
      <c r="X119" s="59"/>
      <c r="Y119" s="59"/>
      <c r="Z119" s="59"/>
    </row>
    <row r="120" ht="15.0" customHeight="1">
      <c r="A120" s="59">
        <v>7.0</v>
      </c>
      <c r="B120" s="66" t="s">
        <v>1589</v>
      </c>
      <c r="C120" s="67" t="str">
        <f>SUMIFS(أرشيف!K:K,أرشيف!#REF!,A120,أرشيف!J:J,K120)</f>
        <v>#ERROR!</v>
      </c>
      <c r="D120" s="67" t="str">
        <f>SUMIFS(أرشيف!K:K,أرشيف!#REF!,A120,أرشيف!J:J,L120)</f>
        <v>#ERROR!</v>
      </c>
      <c r="E120" s="67" t="str">
        <f>SUMIFS(أرشيف!K:K,أرشيف!#REF!,A120,أرشيف!J:J,M120)</f>
        <v>#ERROR!</v>
      </c>
      <c r="F120" s="67" t="str">
        <f>SUMIFS(أرشيف!K:K,أرشيف!#REF!,A120,أرشيف!J:J,N120)</f>
        <v>#ERROR!</v>
      </c>
      <c r="G120" s="67" t="str">
        <f>SUMIFS(أرشيف!K:K,أرشيف!#REF!,A120,أرشيف!J:J,O120)</f>
        <v>#ERROR!</v>
      </c>
      <c r="H120" s="67" t="str">
        <f>SUMIFS(أرشيف!K:K,أرشيف!#REF!,A120,أرشيف!J:J,P120)</f>
        <v>#ERROR!</v>
      </c>
      <c r="I120" s="67" t="str">
        <f>SUMIFS(أرشيف!K:K,أرشيف!#REF!,A120,أرشيف!J:J,Q120)</f>
        <v>#ERROR!</v>
      </c>
      <c r="J120" s="75" t="str">
        <f t="shared" si="13"/>
        <v>#ERROR!</v>
      </c>
      <c r="K120" s="76" t="s">
        <v>38</v>
      </c>
      <c r="L120" s="76" t="s">
        <v>77</v>
      </c>
      <c r="M120" s="76" t="s">
        <v>378</v>
      </c>
      <c r="N120" s="76" t="s">
        <v>153</v>
      </c>
      <c r="O120" s="76" t="s">
        <v>125</v>
      </c>
      <c r="P120" s="76" t="s">
        <v>53</v>
      </c>
      <c r="Q120" s="76" t="s">
        <v>100</v>
      </c>
      <c r="R120" s="69"/>
      <c r="S120" s="69"/>
      <c r="T120" s="69"/>
      <c r="U120" s="69"/>
      <c r="V120" s="69"/>
      <c r="W120" s="59"/>
      <c r="X120" s="59"/>
      <c r="Y120" s="59"/>
      <c r="Z120" s="59"/>
    </row>
    <row r="121" ht="15.75" customHeight="1">
      <c r="A121" s="59">
        <v>8.0</v>
      </c>
      <c r="B121" s="66" t="s">
        <v>1745</v>
      </c>
      <c r="C121" s="67" t="str">
        <f>SUMIFS(أرشيف!K:K,أرشيف!#REF!,A121,أرشيف!J:J,K121)</f>
        <v>#ERROR!</v>
      </c>
      <c r="D121" s="67" t="str">
        <f>SUMIFS(أرشيف!K:K,أرشيف!#REF!,A121,أرشيف!J:J,L121)</f>
        <v>#ERROR!</v>
      </c>
      <c r="E121" s="67" t="str">
        <f>SUMIFS(أرشيف!K:K,أرشيف!#REF!,A121,أرشيف!J:J,M121)</f>
        <v>#ERROR!</v>
      </c>
      <c r="F121" s="67" t="str">
        <f>SUMIFS(أرشيف!K:K,أرشيف!#REF!,A121,أرشيف!J:J,N121)</f>
        <v>#ERROR!</v>
      </c>
      <c r="G121" s="67" t="str">
        <f>SUMIFS(أرشيف!K:K,أرشيف!#REF!,A121,أرشيف!J:J,O121)</f>
        <v>#ERROR!</v>
      </c>
      <c r="H121" s="67" t="str">
        <f>SUMIFS(أرشيف!K:K,أرشيف!#REF!,A121,أرشيف!J:J,P121)</f>
        <v>#ERROR!</v>
      </c>
      <c r="I121" s="67" t="str">
        <f>SUMIFS(أرشيف!K:K,أرشيف!#REF!,A121,أرشيف!J:J,Q121)</f>
        <v>#ERROR!</v>
      </c>
      <c r="J121" s="75" t="str">
        <f t="shared" si="13"/>
        <v>#ERROR!</v>
      </c>
      <c r="K121" s="76" t="s">
        <v>38</v>
      </c>
      <c r="L121" s="76" t="s">
        <v>77</v>
      </c>
      <c r="M121" s="76" t="s">
        <v>378</v>
      </c>
      <c r="N121" s="76" t="s">
        <v>153</v>
      </c>
      <c r="O121" s="76" t="s">
        <v>125</v>
      </c>
      <c r="P121" s="76" t="s">
        <v>53</v>
      </c>
      <c r="Q121" s="76" t="s">
        <v>100</v>
      </c>
      <c r="R121" s="69"/>
      <c r="S121" s="69"/>
      <c r="T121" s="69"/>
      <c r="U121" s="69"/>
      <c r="V121" s="69"/>
      <c r="W121" s="59"/>
      <c r="X121" s="59"/>
      <c r="Y121" s="59"/>
      <c r="Z121" s="59"/>
    </row>
    <row r="122" ht="15.75" customHeight="1">
      <c r="A122" s="59">
        <v>9.0</v>
      </c>
      <c r="B122" s="66" t="s">
        <v>1917</v>
      </c>
      <c r="C122" s="67" t="str">
        <f>SUMIFS(أرشيف!K:K,أرشيف!#REF!,A122,أرشيف!J:J,K122)</f>
        <v>#ERROR!</v>
      </c>
      <c r="D122" s="67" t="str">
        <f>SUMIFS(أرشيف!K:K,أرشيف!#REF!,A122,أرشيف!J:J,L122)</f>
        <v>#ERROR!</v>
      </c>
      <c r="E122" s="67" t="str">
        <f>SUMIFS(أرشيف!K:K,أرشيف!#REF!,A122,أرشيف!J:J,M122)</f>
        <v>#ERROR!</v>
      </c>
      <c r="F122" s="67" t="str">
        <f>SUMIFS(أرشيف!K:K,أرشيف!#REF!,A122,أرشيف!J:J,N122)</f>
        <v>#ERROR!</v>
      </c>
      <c r="G122" s="67" t="str">
        <f>SUMIFS(أرشيف!K:K,أرشيف!#REF!,A122,أرشيف!J:J,O122)</f>
        <v>#ERROR!</v>
      </c>
      <c r="H122" s="67" t="str">
        <f>SUMIFS(أرشيف!K:K,أرشيف!#REF!,A122,أرشيف!J:J,P122)</f>
        <v>#ERROR!</v>
      </c>
      <c r="I122" s="67" t="str">
        <f>SUMIFS(أرشيف!K:K,أرشيف!#REF!,A122,أرشيف!J:J,Q122)</f>
        <v>#ERROR!</v>
      </c>
      <c r="J122" s="75" t="str">
        <f t="shared" si="13"/>
        <v>#ERROR!</v>
      </c>
      <c r="K122" s="76" t="s">
        <v>38</v>
      </c>
      <c r="L122" s="76" t="s">
        <v>77</v>
      </c>
      <c r="M122" s="76" t="s">
        <v>378</v>
      </c>
      <c r="N122" s="76" t="s">
        <v>153</v>
      </c>
      <c r="O122" s="76" t="s">
        <v>125</v>
      </c>
      <c r="P122" s="76" t="s">
        <v>53</v>
      </c>
      <c r="Q122" s="76" t="s">
        <v>100</v>
      </c>
      <c r="R122" s="69"/>
      <c r="S122" s="69"/>
      <c r="T122" s="69"/>
      <c r="U122" s="69"/>
      <c r="V122" s="69"/>
      <c r="W122" s="59"/>
      <c r="X122" s="59"/>
      <c r="Y122" s="59"/>
      <c r="Z122" s="59"/>
    </row>
    <row r="123" ht="15.0" customHeight="1">
      <c r="A123" s="59">
        <v>10.0</v>
      </c>
      <c r="B123" s="66" t="s">
        <v>1970</v>
      </c>
      <c r="C123" s="67" t="str">
        <f>SUMIFS(أرشيف!K:K,أرشيف!#REF!,A123,أرشيف!J:J,K123)</f>
        <v>#ERROR!</v>
      </c>
      <c r="D123" s="67" t="str">
        <f>SUMIFS(أرشيف!K:K,أرشيف!#REF!,A123,أرشيف!J:J,L123)</f>
        <v>#ERROR!</v>
      </c>
      <c r="E123" s="67" t="str">
        <f>SUMIFS(أرشيف!K:K,أرشيف!#REF!,A123,أرشيف!J:J,M123)</f>
        <v>#ERROR!</v>
      </c>
      <c r="F123" s="67" t="str">
        <f>SUMIFS(أرشيف!K:K,أرشيف!#REF!,A123,أرشيف!J:J,N123)</f>
        <v>#ERROR!</v>
      </c>
      <c r="G123" s="67" t="str">
        <f>SUMIFS(أرشيف!K:K,أرشيف!#REF!,A123,أرشيف!J:J,O123)</f>
        <v>#ERROR!</v>
      </c>
      <c r="H123" s="67" t="str">
        <f>SUMIFS(أرشيف!K:K,أرشيف!#REF!,A123,أرشيف!J:J,P123)</f>
        <v>#ERROR!</v>
      </c>
      <c r="I123" s="67" t="str">
        <f>SUMIFS(أرشيف!K:K,أرشيف!#REF!,A123,أرشيف!J:J,Q123)</f>
        <v>#ERROR!</v>
      </c>
      <c r="J123" s="75" t="str">
        <f t="shared" si="13"/>
        <v>#ERROR!</v>
      </c>
      <c r="K123" s="76" t="s">
        <v>38</v>
      </c>
      <c r="L123" s="76" t="s">
        <v>77</v>
      </c>
      <c r="M123" s="76" t="s">
        <v>378</v>
      </c>
      <c r="N123" s="76" t="s">
        <v>153</v>
      </c>
      <c r="O123" s="76" t="s">
        <v>125</v>
      </c>
      <c r="P123" s="76" t="s">
        <v>53</v>
      </c>
      <c r="Q123" s="76" t="s">
        <v>100</v>
      </c>
      <c r="R123" s="69"/>
      <c r="S123" s="69"/>
      <c r="T123" s="69"/>
      <c r="U123" s="69"/>
      <c r="V123" s="69"/>
      <c r="W123" s="59"/>
      <c r="X123" s="59"/>
      <c r="Y123" s="59"/>
      <c r="Z123" s="59"/>
    </row>
    <row r="124" ht="15.75" customHeight="1">
      <c r="A124" s="59">
        <v>11.0</v>
      </c>
      <c r="B124" s="66" t="s">
        <v>2015</v>
      </c>
      <c r="C124" s="67" t="str">
        <f>SUMIFS(أرشيف!K:K,أرشيف!#REF!,A124,أرشيف!J:J,K124)</f>
        <v>#ERROR!</v>
      </c>
      <c r="D124" s="67" t="str">
        <f>SUMIFS(أرشيف!K:K,أرشيف!#REF!,A124,أرشيف!J:J,L124)</f>
        <v>#ERROR!</v>
      </c>
      <c r="E124" s="67" t="str">
        <f>SUMIFS(أرشيف!K:K,أرشيف!#REF!,A124,أرشيف!J:J,M124)</f>
        <v>#ERROR!</v>
      </c>
      <c r="F124" s="67" t="str">
        <f>SUMIFS(أرشيف!K:K,أرشيف!#REF!,A124,أرشيف!J:J,N124)</f>
        <v>#ERROR!</v>
      </c>
      <c r="G124" s="67" t="str">
        <f>SUMIFS(أرشيف!K:K,أرشيف!#REF!,A124,أرشيف!J:J,O124)</f>
        <v>#ERROR!</v>
      </c>
      <c r="H124" s="67" t="str">
        <f>SUMIFS(أرشيف!K:K,أرشيف!#REF!,A124,أرشيف!J:J,P124)</f>
        <v>#ERROR!</v>
      </c>
      <c r="I124" s="67" t="str">
        <f>SUMIFS(أرشيف!K:K,أرشيف!#REF!,A124,أرشيف!J:J,Q124)</f>
        <v>#ERROR!</v>
      </c>
      <c r="J124" s="75" t="str">
        <f t="shared" si="13"/>
        <v>#ERROR!</v>
      </c>
      <c r="K124" s="76" t="s">
        <v>38</v>
      </c>
      <c r="L124" s="76" t="s">
        <v>77</v>
      </c>
      <c r="M124" s="76" t="s">
        <v>378</v>
      </c>
      <c r="N124" s="76" t="s">
        <v>153</v>
      </c>
      <c r="O124" s="76" t="s">
        <v>125</v>
      </c>
      <c r="P124" s="76" t="s">
        <v>53</v>
      </c>
      <c r="Q124" s="76" t="s">
        <v>100</v>
      </c>
      <c r="R124" s="69"/>
      <c r="S124" s="69"/>
      <c r="T124" s="69"/>
      <c r="U124" s="69"/>
      <c r="V124" s="69"/>
      <c r="W124" s="59"/>
      <c r="X124" s="59"/>
      <c r="Y124" s="59"/>
      <c r="Z124" s="59"/>
    </row>
    <row r="125" ht="15.75" customHeight="1">
      <c r="A125" s="59">
        <v>12.0</v>
      </c>
      <c r="B125" s="66" t="s">
        <v>2134</v>
      </c>
      <c r="C125" s="67" t="str">
        <f>SUMIFS(أرشيف!K:K,أرشيف!#REF!,A125,أرشيف!J:J,K125)</f>
        <v>#ERROR!</v>
      </c>
      <c r="D125" s="67" t="str">
        <f>SUMIFS(أرشيف!K:K,أرشيف!#REF!,A125,أرشيف!J:J,L125)</f>
        <v>#ERROR!</v>
      </c>
      <c r="E125" s="67" t="str">
        <f>SUMIFS(أرشيف!K:K,أرشيف!#REF!,A125,أرشيف!J:J,M125)</f>
        <v>#ERROR!</v>
      </c>
      <c r="F125" s="67" t="str">
        <f>SUMIFS(أرشيف!K:K,أرشيف!#REF!,A125,أرشيف!J:J,N125)</f>
        <v>#ERROR!</v>
      </c>
      <c r="G125" s="67" t="str">
        <f>SUMIFS(أرشيف!K:K,أرشيف!#REF!,A125,أرشيف!J:J,O125)</f>
        <v>#ERROR!</v>
      </c>
      <c r="H125" s="67" t="str">
        <f>SUMIFS(أرشيف!K:K,أرشيف!#REF!,A125,أرشيف!J:J,P125)</f>
        <v>#ERROR!</v>
      </c>
      <c r="I125" s="67" t="str">
        <f>SUMIFS(أرشيف!K:K,أرشيف!#REF!,A125,أرشيف!J:J,Q125)</f>
        <v>#ERROR!</v>
      </c>
      <c r="J125" s="75" t="str">
        <f t="shared" si="13"/>
        <v>#ERROR!</v>
      </c>
      <c r="K125" s="76" t="s">
        <v>38</v>
      </c>
      <c r="L125" s="76" t="s">
        <v>77</v>
      </c>
      <c r="M125" s="76" t="s">
        <v>378</v>
      </c>
      <c r="N125" s="76" t="s">
        <v>153</v>
      </c>
      <c r="O125" s="76" t="s">
        <v>125</v>
      </c>
      <c r="P125" s="76" t="s">
        <v>53</v>
      </c>
      <c r="Q125" s="76" t="s">
        <v>100</v>
      </c>
      <c r="R125" s="69"/>
      <c r="S125" s="69"/>
      <c r="T125" s="69"/>
      <c r="U125" s="69"/>
      <c r="V125" s="69"/>
      <c r="W125" s="59"/>
      <c r="X125" s="59"/>
      <c r="Y125" s="59"/>
      <c r="Z125" s="59"/>
    </row>
    <row r="126" ht="15.75" customHeight="1">
      <c r="A126" s="59"/>
      <c r="B126" s="74" t="s">
        <v>2200</v>
      </c>
      <c r="C126" s="75" t="str">
        <f t="shared" ref="C126:J126" si="14">SUM(C114:C125)</f>
        <v>#ERROR!</v>
      </c>
      <c r="D126" s="75" t="str">
        <f t="shared" si="14"/>
        <v>#ERROR!</v>
      </c>
      <c r="E126" s="75" t="str">
        <f t="shared" si="14"/>
        <v>#ERROR!</v>
      </c>
      <c r="F126" s="75" t="str">
        <f t="shared" si="14"/>
        <v>#ERROR!</v>
      </c>
      <c r="G126" s="75" t="str">
        <f t="shared" si="14"/>
        <v>#ERROR!</v>
      </c>
      <c r="H126" s="75" t="str">
        <f t="shared" si="14"/>
        <v>#ERROR!</v>
      </c>
      <c r="I126" s="75" t="str">
        <f t="shared" si="14"/>
        <v>#ERROR!</v>
      </c>
      <c r="J126" s="75" t="str">
        <f t="shared" si="14"/>
        <v>#ERROR!</v>
      </c>
      <c r="K126" s="60"/>
      <c r="L126" s="60"/>
      <c r="M126" s="60"/>
      <c r="N126" s="60"/>
      <c r="O126" s="60"/>
      <c r="P126" s="60"/>
      <c r="Q126" s="60"/>
      <c r="R126" s="60"/>
      <c r="S126" s="60"/>
      <c r="T126" s="59"/>
      <c r="U126" s="59"/>
      <c r="V126" s="59"/>
      <c r="W126" s="59"/>
      <c r="X126" s="59"/>
      <c r="Y126" s="59"/>
      <c r="Z126" s="59"/>
    </row>
    <row r="127" ht="15.75" customHeight="1">
      <c r="A127" s="59"/>
      <c r="B127" s="59"/>
      <c r="C127" s="59"/>
      <c r="D127" s="59"/>
      <c r="E127" s="59"/>
      <c r="F127" s="59"/>
      <c r="G127" s="77"/>
      <c r="H127" s="77"/>
      <c r="I127" s="77"/>
      <c r="J127" s="77"/>
      <c r="K127" s="78"/>
      <c r="L127" s="78"/>
      <c r="M127" s="60"/>
      <c r="N127" s="60"/>
      <c r="O127" s="60"/>
      <c r="P127" s="60"/>
      <c r="Q127" s="60"/>
      <c r="R127" s="59"/>
      <c r="S127" s="59"/>
      <c r="T127" s="59"/>
      <c r="U127" s="59"/>
      <c r="V127" s="59"/>
      <c r="W127" s="59"/>
      <c r="X127" s="59"/>
      <c r="Y127" s="59"/>
      <c r="Z127" s="59"/>
    </row>
    <row r="128" ht="27.75" customHeight="1">
      <c r="A128" s="59">
        <v>9.0</v>
      </c>
      <c r="B128" s="61" t="s">
        <v>2208</v>
      </c>
      <c r="C128" s="2"/>
      <c r="D128" s="2"/>
      <c r="E128" s="2"/>
      <c r="F128" s="3"/>
      <c r="G128" s="77"/>
      <c r="H128" s="77"/>
      <c r="I128" s="77"/>
      <c r="J128" s="77"/>
      <c r="K128" s="78"/>
      <c r="L128" s="78"/>
      <c r="M128" s="60"/>
      <c r="N128" s="60"/>
      <c r="O128" s="60"/>
      <c r="P128" s="60"/>
      <c r="Q128" s="60"/>
      <c r="R128" s="59"/>
      <c r="S128" s="59"/>
      <c r="T128" s="59"/>
      <c r="U128" s="59"/>
      <c r="V128" s="59"/>
      <c r="W128" s="59"/>
      <c r="X128" s="59"/>
      <c r="Y128" s="59"/>
      <c r="Z128" s="59"/>
    </row>
    <row r="129" ht="31.5" customHeight="1">
      <c r="A129" s="59"/>
      <c r="B129" s="62" t="s">
        <v>12</v>
      </c>
      <c r="C129" s="62" t="s">
        <v>362</v>
      </c>
      <c r="D129" s="62" t="s">
        <v>57</v>
      </c>
      <c r="E129" s="62" t="s">
        <v>39</v>
      </c>
      <c r="F129" s="74" t="s">
        <v>2200</v>
      </c>
      <c r="G129" s="60"/>
      <c r="H129" s="60"/>
      <c r="I129" s="60"/>
      <c r="J129" s="78"/>
      <c r="K129" s="78"/>
      <c r="L129" s="78"/>
      <c r="M129" s="60"/>
      <c r="N129" s="60"/>
      <c r="O129" s="60"/>
      <c r="P129" s="60"/>
      <c r="Q129" s="60"/>
      <c r="R129" s="59"/>
      <c r="S129" s="59"/>
      <c r="T129" s="59"/>
      <c r="U129" s="59"/>
      <c r="V129" s="59"/>
      <c r="W129" s="59"/>
      <c r="X129" s="59"/>
      <c r="Y129" s="59"/>
      <c r="Z129" s="59"/>
    </row>
    <row r="130" ht="15.0" customHeight="1">
      <c r="A130" s="59"/>
      <c r="B130" s="66" t="s">
        <v>33</v>
      </c>
      <c r="C130" s="67">
        <f>SUMIFS('أرشيف'!K:K,'أرشيف'!E:E,B130,'أرشيف'!O:O,G130)</f>
        <v>5</v>
      </c>
      <c r="D130" s="67">
        <f>SUMIFS('أرشيف'!K:K,'أرشيف'!E:E,B130,'أرشيف'!O:O,H130)</f>
        <v>21</v>
      </c>
      <c r="E130" s="67">
        <f>SUMIFS('أرشيف'!K:K,'أرشيف'!E:E,B130,'أرشيف'!O:O,I130)</f>
        <v>1120</v>
      </c>
      <c r="F130" s="75">
        <f t="shared" ref="F130:F136" si="15">SUM(C130:E130)</f>
        <v>1146</v>
      </c>
      <c r="G130" s="76" t="s">
        <v>362</v>
      </c>
      <c r="H130" s="76" t="s">
        <v>57</v>
      </c>
      <c r="I130" s="76" t="s">
        <v>39</v>
      </c>
      <c r="J130" s="78"/>
      <c r="K130" s="78"/>
      <c r="L130" s="78"/>
      <c r="M130" s="60"/>
      <c r="N130" s="60"/>
      <c r="O130" s="60"/>
      <c r="P130" s="60"/>
      <c r="Q130" s="60"/>
      <c r="R130" s="69"/>
      <c r="S130" s="69"/>
      <c r="T130" s="69"/>
      <c r="U130" s="69"/>
      <c r="V130" s="69"/>
      <c r="W130" s="59"/>
      <c r="X130" s="59"/>
      <c r="Y130" s="59"/>
      <c r="Z130" s="59"/>
    </row>
    <row r="131" ht="15.75" customHeight="1">
      <c r="A131" s="59"/>
      <c r="B131" s="66" t="s">
        <v>184</v>
      </c>
      <c r="C131" s="67">
        <f>SUMIFS('أرشيف'!K:K,'أرشيف'!E:E,B131,'أرشيف'!O:O,G131)</f>
        <v>7</v>
      </c>
      <c r="D131" s="67">
        <f>SUMIFS('أرشيف'!K:K,'أرشيف'!E:E,B131,'أرشيف'!O:O,H131)</f>
        <v>14</v>
      </c>
      <c r="E131" s="67">
        <f>SUMIFS('أرشيف'!K:K,'أرشيف'!E:E,B131,'أرشيف'!O:O,I131)</f>
        <v>412</v>
      </c>
      <c r="F131" s="75">
        <f t="shared" si="15"/>
        <v>433</v>
      </c>
      <c r="G131" s="76" t="s">
        <v>362</v>
      </c>
      <c r="H131" s="76" t="s">
        <v>57</v>
      </c>
      <c r="I131" s="76" t="s">
        <v>39</v>
      </c>
      <c r="J131" s="78"/>
      <c r="K131" s="78"/>
      <c r="L131" s="78"/>
      <c r="M131" s="60"/>
      <c r="N131" s="60"/>
      <c r="O131" s="60"/>
      <c r="P131" s="60"/>
      <c r="Q131" s="60"/>
      <c r="R131" s="69"/>
      <c r="S131" s="69"/>
      <c r="T131" s="69"/>
      <c r="U131" s="69"/>
      <c r="V131" s="69"/>
      <c r="W131" s="59"/>
      <c r="X131" s="59"/>
      <c r="Y131" s="59"/>
      <c r="Z131" s="59"/>
    </row>
    <row r="132" ht="15.75" customHeight="1">
      <c r="A132" s="59"/>
      <c r="B132" s="66" t="s">
        <v>97</v>
      </c>
      <c r="C132" s="67">
        <f>SUMIFS('أرشيف'!K:K,'أرشيف'!E:E,B132,'أرشيف'!O:O,G132)</f>
        <v>0</v>
      </c>
      <c r="D132" s="67">
        <f>SUMIFS('أرشيف'!K:K,'أرشيف'!E:E,B132,'أرشيف'!O:O,H132)</f>
        <v>2</v>
      </c>
      <c r="E132" s="67">
        <f>SUMIFS('أرشيف'!K:K,'أرشيف'!E:E,B132,'أرشيف'!O:O,I132)</f>
        <v>40</v>
      </c>
      <c r="F132" s="75">
        <f t="shared" si="15"/>
        <v>42</v>
      </c>
      <c r="G132" s="76" t="s">
        <v>362</v>
      </c>
      <c r="H132" s="76" t="s">
        <v>57</v>
      </c>
      <c r="I132" s="76" t="s">
        <v>39</v>
      </c>
      <c r="J132" s="78"/>
      <c r="K132" s="78"/>
      <c r="L132" s="78"/>
      <c r="M132" s="60"/>
      <c r="N132" s="60"/>
      <c r="O132" s="60"/>
      <c r="P132" s="60"/>
      <c r="Q132" s="60"/>
      <c r="R132" s="69"/>
      <c r="S132" s="69"/>
      <c r="T132" s="69"/>
      <c r="U132" s="69"/>
      <c r="V132" s="69"/>
      <c r="W132" s="59"/>
      <c r="X132" s="59"/>
      <c r="Y132" s="59"/>
      <c r="Z132" s="59"/>
    </row>
    <row r="133" ht="15.0" customHeight="1">
      <c r="A133" s="59"/>
      <c r="B133" s="66" t="s">
        <v>49</v>
      </c>
      <c r="C133" s="67">
        <f>SUMIFS('أرشيف'!K:K,'أرشيف'!E:E,B133,'أرشيف'!O:O,G133)</f>
        <v>5</v>
      </c>
      <c r="D133" s="67">
        <f>SUMIFS('أرشيف'!K:K,'أرشيف'!E:E,B133,'أرشيف'!O:O,H133)</f>
        <v>12</v>
      </c>
      <c r="E133" s="67">
        <f>SUMIFS('أرشيف'!K:K,'أرشيف'!E:E,B133,'أرشيف'!O:O,I133)</f>
        <v>380</v>
      </c>
      <c r="F133" s="75">
        <f t="shared" si="15"/>
        <v>397</v>
      </c>
      <c r="G133" s="76" t="s">
        <v>362</v>
      </c>
      <c r="H133" s="76" t="s">
        <v>57</v>
      </c>
      <c r="I133" s="76" t="s">
        <v>39</v>
      </c>
      <c r="J133" s="78"/>
      <c r="K133" s="78"/>
      <c r="L133" s="78"/>
      <c r="M133" s="60"/>
      <c r="N133" s="60"/>
      <c r="O133" s="60"/>
      <c r="P133" s="60"/>
      <c r="Q133" s="60"/>
      <c r="R133" s="69"/>
      <c r="S133" s="69"/>
      <c r="T133" s="69"/>
      <c r="U133" s="69"/>
      <c r="V133" s="69"/>
      <c r="W133" s="59"/>
      <c r="X133" s="59"/>
      <c r="Y133" s="59"/>
      <c r="Z133" s="59"/>
    </row>
    <row r="134" ht="15.75" customHeight="1">
      <c r="A134" s="59"/>
      <c r="B134" s="66" t="s">
        <v>224</v>
      </c>
      <c r="C134" s="67">
        <f>SUMIFS('أرشيف'!K:K,'أرشيف'!E:E,B134,'أرشيف'!O:O,G134)</f>
        <v>7</v>
      </c>
      <c r="D134" s="67">
        <f>SUMIFS('أرشيف'!K:K,'أرشيف'!E:E,B134,'أرشيف'!O:O,H134)</f>
        <v>17</v>
      </c>
      <c r="E134" s="67">
        <f>SUMIFS('أرشيف'!K:K,'أرشيف'!E:E,B134,'أرشيف'!O:O,I134)</f>
        <v>53</v>
      </c>
      <c r="F134" s="75">
        <f t="shared" si="15"/>
        <v>77</v>
      </c>
      <c r="G134" s="76" t="s">
        <v>362</v>
      </c>
      <c r="H134" s="76" t="s">
        <v>57</v>
      </c>
      <c r="I134" s="76" t="s">
        <v>39</v>
      </c>
      <c r="J134" s="78"/>
      <c r="K134" s="78"/>
      <c r="L134" s="78"/>
      <c r="M134" s="60"/>
      <c r="N134" s="60"/>
      <c r="O134" s="60"/>
      <c r="P134" s="60"/>
      <c r="Q134" s="60"/>
      <c r="R134" s="69"/>
      <c r="S134" s="69"/>
      <c r="T134" s="69"/>
      <c r="U134" s="69"/>
      <c r="V134" s="69"/>
      <c r="W134" s="59"/>
      <c r="X134" s="59"/>
      <c r="Y134" s="59"/>
      <c r="Z134" s="59"/>
    </row>
    <row r="135" ht="15.75" customHeight="1">
      <c r="A135" s="59"/>
      <c r="B135" s="66" t="s">
        <v>58</v>
      </c>
      <c r="C135" s="67">
        <f>SUMIFS('أرشيف'!K:K,'أرشيف'!E:E,B135,'أرشيف'!O:O,G135)</f>
        <v>0</v>
      </c>
      <c r="D135" s="67">
        <f>SUMIFS('أرشيف'!K:K,'أرشيف'!E:E,B135,'أرشيف'!O:O,H135)</f>
        <v>0</v>
      </c>
      <c r="E135" s="67">
        <f>SUMIFS('أرشيف'!K:K,'أرشيف'!E:E,B135,'أرشيف'!O:O,I135)</f>
        <v>164</v>
      </c>
      <c r="F135" s="75">
        <f t="shared" si="15"/>
        <v>164</v>
      </c>
      <c r="G135" s="76" t="s">
        <v>362</v>
      </c>
      <c r="H135" s="76" t="s">
        <v>57</v>
      </c>
      <c r="I135" s="76" t="s">
        <v>39</v>
      </c>
      <c r="J135" s="78"/>
      <c r="K135" s="78"/>
      <c r="L135" s="78"/>
      <c r="M135" s="60"/>
      <c r="N135" s="60"/>
      <c r="O135" s="60"/>
      <c r="P135" s="60"/>
      <c r="Q135" s="60"/>
      <c r="R135" s="69"/>
      <c r="S135" s="69"/>
      <c r="T135" s="69"/>
      <c r="U135" s="69"/>
      <c r="V135" s="69"/>
      <c r="W135" s="59"/>
      <c r="X135" s="59"/>
      <c r="Y135" s="59"/>
      <c r="Z135" s="59"/>
    </row>
    <row r="136" ht="15.75" customHeight="1">
      <c r="A136" s="59"/>
      <c r="B136" s="74" t="s">
        <v>2200</v>
      </c>
      <c r="C136" s="75">
        <f t="shared" ref="C136:E136" si="16">SUM(C130:C135)</f>
        <v>24</v>
      </c>
      <c r="D136" s="75">
        <f t="shared" si="16"/>
        <v>66</v>
      </c>
      <c r="E136" s="75">
        <f t="shared" si="16"/>
        <v>2169</v>
      </c>
      <c r="F136" s="75">
        <f t="shared" si="15"/>
        <v>2259</v>
      </c>
      <c r="G136" s="78"/>
      <c r="H136" s="78"/>
      <c r="I136" s="78"/>
      <c r="J136" s="78"/>
      <c r="K136" s="78"/>
      <c r="L136" s="78"/>
      <c r="M136" s="60"/>
      <c r="N136" s="60"/>
      <c r="O136" s="60"/>
      <c r="P136" s="60"/>
      <c r="Q136" s="60"/>
      <c r="R136" s="60"/>
      <c r="S136" s="60"/>
      <c r="T136" s="59"/>
      <c r="U136" s="59"/>
      <c r="V136" s="59"/>
      <c r="W136" s="59"/>
      <c r="X136" s="59"/>
      <c r="Y136" s="59"/>
      <c r="Z136" s="59"/>
    </row>
    <row r="137" ht="15.75" customHeight="1">
      <c r="A137" s="59"/>
      <c r="B137" s="59"/>
      <c r="C137" s="59"/>
      <c r="D137" s="59"/>
      <c r="E137" s="59"/>
      <c r="F137" s="59"/>
      <c r="G137" s="60"/>
      <c r="H137" s="60"/>
      <c r="I137" s="60"/>
      <c r="J137" s="60"/>
      <c r="K137" s="60"/>
      <c r="L137" s="60"/>
      <c r="M137" s="60"/>
      <c r="N137" s="60"/>
      <c r="O137" s="60"/>
      <c r="P137" s="60"/>
      <c r="Q137" s="60"/>
      <c r="R137" s="59"/>
      <c r="S137" s="59"/>
      <c r="T137" s="59"/>
      <c r="U137" s="59"/>
      <c r="V137" s="59"/>
      <c r="W137" s="59"/>
      <c r="X137" s="59"/>
      <c r="Y137" s="59"/>
      <c r="Z137" s="59"/>
    </row>
    <row r="138" ht="27.75" customHeight="1">
      <c r="A138" s="59">
        <v>10.0</v>
      </c>
      <c r="B138" s="61" t="s">
        <v>2209</v>
      </c>
      <c r="C138" s="2"/>
      <c r="D138" s="2"/>
      <c r="E138" s="3"/>
      <c r="F138" s="77"/>
      <c r="G138" s="78"/>
      <c r="H138" s="78"/>
      <c r="I138" s="78"/>
      <c r="J138" s="60"/>
      <c r="K138" s="60"/>
      <c r="L138" s="60"/>
      <c r="M138" s="60"/>
      <c r="N138" s="60"/>
      <c r="O138" s="60"/>
      <c r="P138" s="60"/>
      <c r="Q138" s="60"/>
      <c r="R138" s="59"/>
      <c r="S138" s="59"/>
      <c r="T138" s="59"/>
      <c r="U138" s="59"/>
      <c r="V138" s="59"/>
      <c r="W138" s="59"/>
      <c r="X138" s="59"/>
      <c r="Y138" s="59"/>
      <c r="Z138" s="59"/>
    </row>
    <row r="139" ht="31.5" customHeight="1">
      <c r="A139" s="59"/>
      <c r="B139" s="62" t="s">
        <v>12</v>
      </c>
      <c r="C139" s="62" t="s">
        <v>41</v>
      </c>
      <c r="D139" s="62" t="s">
        <v>230</v>
      </c>
      <c r="E139" s="74" t="s">
        <v>2200</v>
      </c>
      <c r="F139" s="77"/>
      <c r="G139" s="78"/>
      <c r="H139" s="78"/>
      <c r="I139" s="78"/>
      <c r="J139" s="60"/>
      <c r="K139" s="60"/>
      <c r="L139" s="60"/>
      <c r="M139" s="60"/>
      <c r="N139" s="60"/>
      <c r="O139" s="60"/>
      <c r="P139" s="60"/>
      <c r="Q139" s="60"/>
      <c r="R139" s="59"/>
      <c r="S139" s="59"/>
      <c r="T139" s="59"/>
      <c r="U139" s="59"/>
      <c r="V139" s="59"/>
      <c r="W139" s="59"/>
      <c r="X139" s="59"/>
      <c r="Y139" s="59"/>
      <c r="Z139" s="59"/>
    </row>
    <row r="140" ht="15.0" customHeight="1">
      <c r="A140" s="59"/>
      <c r="B140" s="66" t="s">
        <v>33</v>
      </c>
      <c r="C140" s="67">
        <f>SUMIFS('أرشيف'!K:K,'أرشيف'!E:E,B140,'أرشيف'!Q:Q,F140)</f>
        <v>1138</v>
      </c>
      <c r="D140" s="67">
        <f>SUMIFS('أرشيف'!K:K,'أرشيف'!E:E,B140,'أرشيف'!Q:Q,G140)</f>
        <v>8</v>
      </c>
      <c r="E140" s="75">
        <f t="shared" ref="E140:E146" si="17">SUM(C140:D140)</f>
        <v>1146</v>
      </c>
      <c r="F140" s="76" t="s">
        <v>41</v>
      </c>
      <c r="G140" s="76" t="s">
        <v>230</v>
      </c>
      <c r="H140" s="60"/>
      <c r="I140" s="60"/>
      <c r="J140" s="60"/>
      <c r="K140" s="60"/>
      <c r="L140" s="60"/>
      <c r="M140" s="60"/>
      <c r="N140" s="60"/>
      <c r="O140" s="60"/>
      <c r="P140" s="60"/>
      <c r="Q140" s="60"/>
      <c r="R140" s="69"/>
      <c r="S140" s="69"/>
      <c r="T140" s="69"/>
      <c r="U140" s="69"/>
      <c r="V140" s="69"/>
      <c r="W140" s="59"/>
      <c r="X140" s="59"/>
      <c r="Y140" s="59"/>
      <c r="Z140" s="59"/>
    </row>
    <row r="141" ht="15.75" customHeight="1">
      <c r="A141" s="59"/>
      <c r="B141" s="66" t="s">
        <v>184</v>
      </c>
      <c r="C141" s="67">
        <f>SUMIFS('أرشيف'!K:K,'أرشيف'!E:E,B141,'أرشيف'!Q:Q,F141)</f>
        <v>433</v>
      </c>
      <c r="D141" s="67">
        <f>SUMIFS('أرشيف'!K:K,'أرشيف'!E:E,B141,'أرشيف'!Q:Q,G141)</f>
        <v>0</v>
      </c>
      <c r="E141" s="75">
        <f t="shared" si="17"/>
        <v>433</v>
      </c>
      <c r="F141" s="76" t="s">
        <v>41</v>
      </c>
      <c r="G141" s="76" t="s">
        <v>230</v>
      </c>
      <c r="H141" s="60"/>
      <c r="I141" s="60"/>
      <c r="J141" s="60"/>
      <c r="K141" s="60"/>
      <c r="L141" s="60"/>
      <c r="M141" s="60"/>
      <c r="N141" s="60"/>
      <c r="O141" s="60"/>
      <c r="P141" s="60"/>
      <c r="Q141" s="60"/>
      <c r="R141" s="69"/>
      <c r="S141" s="69"/>
      <c r="T141" s="69"/>
      <c r="U141" s="69"/>
      <c r="V141" s="69"/>
      <c r="W141" s="59"/>
      <c r="X141" s="59"/>
      <c r="Y141" s="59"/>
      <c r="Z141" s="59"/>
    </row>
    <row r="142" ht="15.75" customHeight="1">
      <c r="A142" s="59"/>
      <c r="B142" s="66" t="s">
        <v>97</v>
      </c>
      <c r="C142" s="67">
        <f>SUMIFS('أرشيف'!K:K,'أرشيف'!E:E,B142,'أرشيف'!Q:Q,F142)</f>
        <v>42</v>
      </c>
      <c r="D142" s="67">
        <f>SUMIFS('أرشيف'!K:K,'أرشيف'!E:E,B142,'أرشيف'!Q:Q,G142)</f>
        <v>0</v>
      </c>
      <c r="E142" s="75">
        <f t="shared" si="17"/>
        <v>42</v>
      </c>
      <c r="F142" s="76" t="s">
        <v>41</v>
      </c>
      <c r="G142" s="76" t="s">
        <v>230</v>
      </c>
      <c r="H142" s="60"/>
      <c r="I142" s="60"/>
      <c r="J142" s="60"/>
      <c r="K142" s="60"/>
      <c r="L142" s="60"/>
      <c r="M142" s="60"/>
      <c r="N142" s="60"/>
      <c r="O142" s="60"/>
      <c r="P142" s="60"/>
      <c r="Q142" s="60"/>
      <c r="R142" s="69"/>
      <c r="S142" s="69"/>
      <c r="T142" s="69"/>
      <c r="U142" s="69"/>
      <c r="V142" s="69"/>
      <c r="W142" s="59"/>
      <c r="X142" s="59"/>
      <c r="Y142" s="59"/>
      <c r="Z142" s="59"/>
    </row>
    <row r="143" ht="15.0" customHeight="1">
      <c r="A143" s="59"/>
      <c r="B143" s="66" t="s">
        <v>49</v>
      </c>
      <c r="C143" s="67">
        <f>SUMIFS('أرشيف'!K:K,'أرشيف'!E:E,B143,'أرشيف'!Q:Q,F143)</f>
        <v>391</v>
      </c>
      <c r="D143" s="67">
        <f>SUMIFS('أرشيف'!K:K,'أرشيف'!E:E,B143,'أرشيف'!Q:Q,G143)</f>
        <v>6</v>
      </c>
      <c r="E143" s="75">
        <f t="shared" si="17"/>
        <v>397</v>
      </c>
      <c r="F143" s="76" t="s">
        <v>41</v>
      </c>
      <c r="G143" s="76" t="s">
        <v>230</v>
      </c>
      <c r="H143" s="60"/>
      <c r="I143" s="60"/>
      <c r="J143" s="60"/>
      <c r="K143" s="60"/>
      <c r="L143" s="60"/>
      <c r="M143" s="60"/>
      <c r="N143" s="60"/>
      <c r="O143" s="60"/>
      <c r="P143" s="60"/>
      <c r="Q143" s="60"/>
      <c r="R143" s="69"/>
      <c r="S143" s="69"/>
      <c r="T143" s="69"/>
      <c r="U143" s="69"/>
      <c r="V143" s="69"/>
      <c r="W143" s="59"/>
      <c r="X143" s="59"/>
      <c r="Y143" s="59"/>
      <c r="Z143" s="59"/>
    </row>
    <row r="144" ht="15.75" customHeight="1">
      <c r="A144" s="59"/>
      <c r="B144" s="66" t="s">
        <v>224</v>
      </c>
      <c r="C144" s="67">
        <f>SUMIFS('أرشيف'!K:K,'أرشيف'!E:E,B144,'أرشيف'!Q:Q,F144)</f>
        <v>54</v>
      </c>
      <c r="D144" s="67">
        <f>SUMIFS('أرشيف'!K:K,'أرشيف'!E:E,B144,'أرشيف'!Q:Q,G144)</f>
        <v>23</v>
      </c>
      <c r="E144" s="75">
        <f t="shared" si="17"/>
        <v>77</v>
      </c>
      <c r="F144" s="76" t="s">
        <v>41</v>
      </c>
      <c r="G144" s="76" t="s">
        <v>230</v>
      </c>
      <c r="H144" s="60"/>
      <c r="I144" s="60"/>
      <c r="J144" s="60"/>
      <c r="K144" s="60"/>
      <c r="L144" s="60"/>
      <c r="M144" s="60"/>
      <c r="N144" s="60"/>
      <c r="O144" s="60"/>
      <c r="P144" s="60"/>
      <c r="Q144" s="60"/>
      <c r="R144" s="69"/>
      <c r="S144" s="69"/>
      <c r="T144" s="69"/>
      <c r="U144" s="69"/>
      <c r="V144" s="69"/>
      <c r="W144" s="59"/>
      <c r="X144" s="59"/>
      <c r="Y144" s="59"/>
      <c r="Z144" s="59"/>
    </row>
    <row r="145" ht="15.75" customHeight="1">
      <c r="A145" s="59"/>
      <c r="B145" s="66" t="s">
        <v>58</v>
      </c>
      <c r="C145" s="67">
        <f>SUMIFS('أرشيف'!K:K,'أرشيف'!E:E,B145,'أرشيف'!Q:Q,F145)</f>
        <v>163</v>
      </c>
      <c r="D145" s="67">
        <f>SUMIFS('أرشيف'!K:K,'أرشيف'!E:E,B145,'أرشيف'!Q:Q,G145)</f>
        <v>1</v>
      </c>
      <c r="E145" s="75">
        <f t="shared" si="17"/>
        <v>164</v>
      </c>
      <c r="F145" s="76" t="s">
        <v>41</v>
      </c>
      <c r="G145" s="76" t="s">
        <v>230</v>
      </c>
      <c r="H145" s="60"/>
      <c r="I145" s="60"/>
      <c r="J145" s="60"/>
      <c r="K145" s="60"/>
      <c r="L145" s="60"/>
      <c r="M145" s="60"/>
      <c r="N145" s="60"/>
      <c r="O145" s="60"/>
      <c r="P145" s="60"/>
      <c r="Q145" s="60"/>
      <c r="R145" s="69"/>
      <c r="S145" s="69"/>
      <c r="T145" s="69"/>
      <c r="U145" s="69"/>
      <c r="V145" s="69"/>
      <c r="W145" s="59"/>
      <c r="X145" s="59"/>
      <c r="Y145" s="59"/>
      <c r="Z145" s="59"/>
    </row>
    <row r="146" ht="15.75" customHeight="1">
      <c r="A146" s="59"/>
      <c r="B146" s="74" t="s">
        <v>2200</v>
      </c>
      <c r="C146" s="75">
        <f t="shared" ref="C146:D146" si="18">SUM(C140:C145)</f>
        <v>2221</v>
      </c>
      <c r="D146" s="75">
        <f t="shared" si="18"/>
        <v>38</v>
      </c>
      <c r="E146" s="75">
        <f t="shared" si="17"/>
        <v>2259</v>
      </c>
      <c r="F146" s="77"/>
      <c r="G146" s="78"/>
      <c r="H146" s="78"/>
      <c r="I146" s="78"/>
      <c r="J146" s="60"/>
      <c r="K146" s="60"/>
      <c r="L146" s="60"/>
      <c r="M146" s="60"/>
      <c r="N146" s="60"/>
      <c r="O146" s="60"/>
      <c r="P146" s="60"/>
      <c r="Q146" s="60"/>
      <c r="R146" s="60"/>
      <c r="S146" s="60"/>
      <c r="T146" s="59"/>
      <c r="U146" s="59"/>
      <c r="V146" s="59"/>
      <c r="W146" s="59"/>
      <c r="X146" s="59"/>
      <c r="Y146" s="59"/>
      <c r="Z146" s="59"/>
    </row>
    <row r="147" ht="15.75" customHeight="1">
      <c r="A147" s="59"/>
      <c r="B147" s="59"/>
      <c r="C147" s="59"/>
      <c r="D147" s="59"/>
      <c r="E147" s="59"/>
      <c r="F147" s="59"/>
      <c r="G147" s="60"/>
      <c r="H147" s="60"/>
      <c r="I147" s="60"/>
      <c r="J147" s="60"/>
      <c r="K147" s="60"/>
      <c r="L147" s="60"/>
      <c r="M147" s="60"/>
      <c r="N147" s="60"/>
      <c r="O147" s="60"/>
      <c r="P147" s="60"/>
      <c r="Q147" s="60"/>
      <c r="R147" s="59"/>
      <c r="S147" s="59"/>
      <c r="T147" s="59"/>
      <c r="U147" s="59"/>
      <c r="V147" s="59"/>
      <c r="W147" s="59"/>
      <c r="X147" s="59"/>
      <c r="Y147" s="59"/>
      <c r="Z147" s="59"/>
    </row>
    <row r="148" ht="27.75" customHeight="1">
      <c r="A148" s="59">
        <v>11.0</v>
      </c>
      <c r="B148" s="61" t="s">
        <v>2210</v>
      </c>
      <c r="C148" s="2"/>
      <c r="D148" s="2"/>
      <c r="E148" s="3"/>
      <c r="F148" s="59"/>
      <c r="G148" s="60"/>
      <c r="H148" s="60"/>
      <c r="I148" s="60"/>
      <c r="J148" s="60"/>
      <c r="K148" s="60"/>
      <c r="L148" s="60"/>
      <c r="M148" s="60"/>
      <c r="N148" s="60"/>
      <c r="O148" s="60"/>
      <c r="P148" s="60"/>
      <c r="Q148" s="60"/>
      <c r="R148" s="59"/>
      <c r="S148" s="59"/>
      <c r="T148" s="59"/>
      <c r="U148" s="59"/>
      <c r="V148" s="59"/>
      <c r="W148" s="59"/>
      <c r="X148" s="59"/>
      <c r="Y148" s="59"/>
      <c r="Z148" s="59"/>
    </row>
    <row r="149" ht="31.5" customHeight="1">
      <c r="A149" s="59"/>
      <c r="B149" s="62" t="s">
        <v>9</v>
      </c>
      <c r="C149" s="62" t="s">
        <v>41</v>
      </c>
      <c r="D149" s="62" t="s">
        <v>230</v>
      </c>
      <c r="E149" s="74" t="s">
        <v>2200</v>
      </c>
      <c r="F149" s="78"/>
      <c r="G149" s="78"/>
      <c r="H149" s="60"/>
      <c r="I149" s="60"/>
      <c r="J149" s="60"/>
      <c r="K149" s="60"/>
      <c r="L149" s="60"/>
      <c r="M149" s="60"/>
      <c r="N149" s="60"/>
      <c r="O149" s="60"/>
      <c r="P149" s="60"/>
      <c r="Q149" s="60"/>
      <c r="R149" s="59"/>
      <c r="S149" s="59"/>
      <c r="T149" s="59"/>
      <c r="U149" s="59"/>
      <c r="V149" s="59"/>
      <c r="W149" s="59"/>
      <c r="X149" s="59"/>
      <c r="Y149" s="59"/>
      <c r="Z149" s="59"/>
    </row>
    <row r="150" ht="15.0" customHeight="1">
      <c r="A150" s="59"/>
      <c r="B150" s="66" t="s">
        <v>31</v>
      </c>
      <c r="C150" s="67">
        <f>SUMIFS('أرشيف'!K:K,'أرشيف'!B:B,B150,'أرشيف'!Q:Q,F150)</f>
        <v>295</v>
      </c>
      <c r="D150" s="67">
        <f>SUMIFS('أرشيف'!K:K,'أرشيف'!B:B,B150,'أرشيف'!Q:Q,G150)</f>
        <v>12</v>
      </c>
      <c r="E150" s="75">
        <f t="shared" ref="E150:E162" si="19">SUM(C150:D150)</f>
        <v>307</v>
      </c>
      <c r="F150" s="76" t="s">
        <v>41</v>
      </c>
      <c r="G150" s="76" t="s">
        <v>230</v>
      </c>
      <c r="H150" s="60"/>
      <c r="I150" s="60"/>
      <c r="J150" s="60"/>
      <c r="K150" s="60"/>
      <c r="L150" s="60"/>
      <c r="M150" s="60"/>
      <c r="N150" s="60"/>
      <c r="O150" s="60"/>
      <c r="P150" s="60"/>
      <c r="Q150" s="60"/>
      <c r="R150" s="69"/>
      <c r="S150" s="69"/>
      <c r="T150" s="69"/>
      <c r="U150" s="69"/>
      <c r="V150" s="69"/>
      <c r="W150" s="59"/>
      <c r="X150" s="59"/>
      <c r="Y150" s="59"/>
      <c r="Z150" s="59"/>
    </row>
    <row r="151" ht="15.75" customHeight="1">
      <c r="A151" s="59"/>
      <c r="B151" s="66" t="s">
        <v>743</v>
      </c>
      <c r="C151" s="67">
        <f>SUMIFS('أرشيف'!K:K,'أرشيف'!B:B,B151,'أرشيف'!Q:Q,F151)</f>
        <v>177</v>
      </c>
      <c r="D151" s="67">
        <f>SUMIFS('أرشيف'!K:K,'أرشيف'!B:B,B151,'أرشيف'!Q:Q,G151)</f>
        <v>2</v>
      </c>
      <c r="E151" s="75">
        <f t="shared" si="19"/>
        <v>179</v>
      </c>
      <c r="F151" s="76" t="s">
        <v>41</v>
      </c>
      <c r="G151" s="76" t="s">
        <v>230</v>
      </c>
      <c r="H151" s="60"/>
      <c r="I151" s="60"/>
      <c r="J151" s="60"/>
      <c r="K151" s="60"/>
      <c r="L151" s="60"/>
      <c r="M151" s="60"/>
      <c r="N151" s="60"/>
      <c r="O151" s="60"/>
      <c r="P151" s="60"/>
      <c r="Q151" s="60"/>
      <c r="R151" s="69"/>
      <c r="S151" s="69"/>
      <c r="T151" s="69"/>
      <c r="U151" s="69"/>
      <c r="V151" s="69"/>
      <c r="W151" s="59"/>
      <c r="X151" s="59"/>
      <c r="Y151" s="59"/>
      <c r="Z151" s="59"/>
    </row>
    <row r="152" ht="15.75" customHeight="1">
      <c r="A152" s="59"/>
      <c r="B152" s="66" t="s">
        <v>846</v>
      </c>
      <c r="C152" s="67">
        <f>SUMIFS('أرشيف'!K:K,'أرشيف'!B:B,B152,'أرشيف'!Q:Q,F152)</f>
        <v>174</v>
      </c>
      <c r="D152" s="67">
        <f>SUMIFS('أرشيف'!K:K,'أرشيف'!B:B,B152,'أرشيف'!Q:Q,G152)</f>
        <v>9</v>
      </c>
      <c r="E152" s="75">
        <f t="shared" si="19"/>
        <v>183</v>
      </c>
      <c r="F152" s="76" t="s">
        <v>41</v>
      </c>
      <c r="G152" s="76" t="s">
        <v>230</v>
      </c>
      <c r="H152" s="60"/>
      <c r="I152" s="60"/>
      <c r="J152" s="60"/>
      <c r="K152" s="60"/>
      <c r="L152" s="60"/>
      <c r="M152" s="60"/>
      <c r="N152" s="60"/>
      <c r="O152" s="60"/>
      <c r="P152" s="60"/>
      <c r="Q152" s="60"/>
      <c r="R152" s="69"/>
      <c r="S152" s="69"/>
      <c r="T152" s="69"/>
      <c r="U152" s="69"/>
      <c r="V152" s="69"/>
      <c r="W152" s="59"/>
      <c r="X152" s="59"/>
      <c r="Y152" s="59"/>
      <c r="Z152" s="59"/>
    </row>
    <row r="153" ht="15.0" customHeight="1">
      <c r="A153" s="59"/>
      <c r="B153" s="66" t="s">
        <v>1144</v>
      </c>
      <c r="C153" s="67">
        <f>SUMIFS('أرشيف'!K:K,'أرشيف'!B:B,B153,'أرشيف'!Q:Q,F153)</f>
        <v>500</v>
      </c>
      <c r="D153" s="67">
        <f>SUMIFS('أرشيف'!K:K,'أرشيف'!B:B,B153,'أرشيف'!Q:Q,G153)</f>
        <v>0</v>
      </c>
      <c r="E153" s="75">
        <f t="shared" si="19"/>
        <v>500</v>
      </c>
      <c r="F153" s="76" t="s">
        <v>41</v>
      </c>
      <c r="G153" s="76" t="s">
        <v>230</v>
      </c>
      <c r="H153" s="60"/>
      <c r="I153" s="60"/>
      <c r="J153" s="60"/>
      <c r="K153" s="60"/>
      <c r="L153" s="60"/>
      <c r="M153" s="60"/>
      <c r="N153" s="60"/>
      <c r="O153" s="60"/>
      <c r="P153" s="60"/>
      <c r="Q153" s="60"/>
      <c r="R153" s="69"/>
      <c r="S153" s="69"/>
      <c r="T153" s="69"/>
      <c r="U153" s="69"/>
      <c r="V153" s="69"/>
      <c r="W153" s="59"/>
      <c r="X153" s="59"/>
      <c r="Y153" s="59"/>
      <c r="Z153" s="59"/>
    </row>
    <row r="154" ht="15.75" customHeight="1">
      <c r="A154" s="59"/>
      <c r="B154" s="66" t="s">
        <v>1198</v>
      </c>
      <c r="C154" s="67">
        <f>SUMIFS('أرشيف'!K:K,'أرشيف'!B:B,B154,'أرشيف'!Q:Q,F154)</f>
        <v>192</v>
      </c>
      <c r="D154" s="67">
        <f>SUMIFS('أرشيف'!K:K,'أرشيف'!B:B,B154,'أرشيف'!Q:Q,G154)</f>
        <v>7</v>
      </c>
      <c r="E154" s="75">
        <f t="shared" si="19"/>
        <v>199</v>
      </c>
      <c r="F154" s="76" t="s">
        <v>41</v>
      </c>
      <c r="G154" s="76" t="s">
        <v>230</v>
      </c>
      <c r="H154" s="60"/>
      <c r="I154" s="60"/>
      <c r="J154" s="60"/>
      <c r="K154" s="60"/>
      <c r="L154" s="60"/>
      <c r="M154" s="60"/>
      <c r="N154" s="60"/>
      <c r="O154" s="60"/>
      <c r="P154" s="60"/>
      <c r="Q154" s="60"/>
      <c r="R154" s="69"/>
      <c r="S154" s="69"/>
      <c r="T154" s="69"/>
      <c r="U154" s="69"/>
      <c r="V154" s="69"/>
      <c r="W154" s="59"/>
      <c r="X154" s="59"/>
      <c r="Y154" s="59"/>
      <c r="Z154" s="59"/>
    </row>
    <row r="155" ht="15.75" customHeight="1">
      <c r="A155" s="59"/>
      <c r="B155" s="66" t="s">
        <v>1497</v>
      </c>
      <c r="C155" s="67">
        <f>SUMIFS('أرشيف'!K:K,'أرشيف'!B:B,B155,'أرشيف'!Q:Q,F155)</f>
        <v>18</v>
      </c>
      <c r="D155" s="67">
        <f>SUMIFS('أرشيف'!K:K,'أرشيف'!B:B,B155,'أرشيف'!Q:Q,G155)</f>
        <v>2</v>
      </c>
      <c r="E155" s="75">
        <f t="shared" si="19"/>
        <v>20</v>
      </c>
      <c r="F155" s="76" t="s">
        <v>41</v>
      </c>
      <c r="G155" s="76" t="s">
        <v>230</v>
      </c>
      <c r="H155" s="60"/>
      <c r="I155" s="60"/>
      <c r="J155" s="60"/>
      <c r="K155" s="60"/>
      <c r="L155" s="60"/>
      <c r="M155" s="60"/>
      <c r="N155" s="60"/>
      <c r="O155" s="60"/>
      <c r="P155" s="60"/>
      <c r="Q155" s="60"/>
      <c r="R155" s="69"/>
      <c r="S155" s="69"/>
      <c r="T155" s="69"/>
      <c r="U155" s="69"/>
      <c r="V155" s="69"/>
      <c r="W155" s="59"/>
      <c r="X155" s="59"/>
      <c r="Y155" s="59"/>
      <c r="Z155" s="59"/>
    </row>
    <row r="156" ht="15.0" customHeight="1">
      <c r="A156" s="59"/>
      <c r="B156" s="66" t="s">
        <v>1589</v>
      </c>
      <c r="C156" s="67">
        <f>SUMIFS('أرشيف'!K:K,'أرشيف'!B:B,B156,'أرشيف'!Q:Q,F156)</f>
        <v>128</v>
      </c>
      <c r="D156" s="67">
        <f>SUMIFS('أرشيف'!K:K,'أرشيف'!B:B,B156,'أرشيف'!Q:Q,G156)</f>
        <v>2</v>
      </c>
      <c r="E156" s="75">
        <f t="shared" si="19"/>
        <v>130</v>
      </c>
      <c r="F156" s="76" t="s">
        <v>41</v>
      </c>
      <c r="G156" s="76" t="s">
        <v>230</v>
      </c>
      <c r="H156" s="60"/>
      <c r="I156" s="60"/>
      <c r="J156" s="60"/>
      <c r="K156" s="60"/>
      <c r="L156" s="60"/>
      <c r="M156" s="60"/>
      <c r="N156" s="60"/>
      <c r="O156" s="60"/>
      <c r="P156" s="60"/>
      <c r="Q156" s="60"/>
      <c r="R156" s="69"/>
      <c r="S156" s="69"/>
      <c r="T156" s="69"/>
      <c r="U156" s="69"/>
      <c r="V156" s="69"/>
      <c r="W156" s="59"/>
      <c r="X156" s="59"/>
      <c r="Y156" s="59"/>
      <c r="Z156" s="59"/>
    </row>
    <row r="157" ht="15.75" customHeight="1">
      <c r="A157" s="59"/>
      <c r="B157" s="66" t="s">
        <v>1745</v>
      </c>
      <c r="C157" s="67">
        <f>SUMIFS('أرشيف'!K:K,'أرشيف'!B:B,B157,'أرشيف'!Q:Q,F157)</f>
        <v>92</v>
      </c>
      <c r="D157" s="67">
        <f>SUMIFS('أرشيف'!K:K,'أرشيف'!B:B,B157,'أرشيف'!Q:Q,G157)</f>
        <v>1</v>
      </c>
      <c r="E157" s="75">
        <f t="shared" si="19"/>
        <v>93</v>
      </c>
      <c r="F157" s="76" t="s">
        <v>41</v>
      </c>
      <c r="G157" s="76" t="s">
        <v>230</v>
      </c>
      <c r="H157" s="60"/>
      <c r="I157" s="60"/>
      <c r="J157" s="60"/>
      <c r="K157" s="60"/>
      <c r="L157" s="60"/>
      <c r="M157" s="60"/>
      <c r="N157" s="60"/>
      <c r="O157" s="60"/>
      <c r="P157" s="60"/>
      <c r="Q157" s="60"/>
      <c r="R157" s="69"/>
      <c r="S157" s="69"/>
      <c r="T157" s="69"/>
      <c r="U157" s="69"/>
      <c r="V157" s="69"/>
      <c r="W157" s="59"/>
      <c r="X157" s="59"/>
      <c r="Y157" s="59"/>
      <c r="Z157" s="59"/>
    </row>
    <row r="158" ht="15.75" customHeight="1">
      <c r="A158" s="59"/>
      <c r="B158" s="66" t="s">
        <v>1917</v>
      </c>
      <c r="C158" s="67">
        <f>SUMIFS('أرشيف'!K:K,'أرشيف'!B:B,B158,'أرشيف'!Q:Q,F158)</f>
        <v>36</v>
      </c>
      <c r="D158" s="67">
        <f>SUMIFS('أرشيف'!K:K,'أرشيف'!B:B,B158,'أرشيف'!Q:Q,G158)</f>
        <v>1</v>
      </c>
      <c r="E158" s="75">
        <f t="shared" si="19"/>
        <v>37</v>
      </c>
      <c r="F158" s="76" t="s">
        <v>41</v>
      </c>
      <c r="G158" s="76" t="s">
        <v>230</v>
      </c>
      <c r="H158" s="60"/>
      <c r="I158" s="60"/>
      <c r="J158" s="60"/>
      <c r="K158" s="60"/>
      <c r="L158" s="60"/>
      <c r="M158" s="60"/>
      <c r="N158" s="60"/>
      <c r="O158" s="60"/>
      <c r="P158" s="60"/>
      <c r="Q158" s="60"/>
      <c r="R158" s="69"/>
      <c r="S158" s="69"/>
      <c r="T158" s="69"/>
      <c r="U158" s="69"/>
      <c r="V158" s="69"/>
      <c r="W158" s="59"/>
      <c r="X158" s="59"/>
      <c r="Y158" s="59"/>
      <c r="Z158" s="59"/>
    </row>
    <row r="159" ht="15.0" customHeight="1">
      <c r="A159" s="59"/>
      <c r="B159" s="66" t="s">
        <v>1970</v>
      </c>
      <c r="C159" s="67">
        <f>SUMIFS('أرشيف'!K:K,'أرشيف'!B:B,B159,'أرشيف'!Q:Q,F159)</f>
        <v>123</v>
      </c>
      <c r="D159" s="67">
        <f>SUMIFS('أرشيف'!K:K,'أرشيف'!B:B,B159,'أرشيف'!Q:Q,G159)</f>
        <v>1</v>
      </c>
      <c r="E159" s="75">
        <f t="shared" si="19"/>
        <v>124</v>
      </c>
      <c r="F159" s="76" t="s">
        <v>41</v>
      </c>
      <c r="G159" s="76" t="s">
        <v>230</v>
      </c>
      <c r="H159" s="60"/>
      <c r="I159" s="60"/>
      <c r="J159" s="60"/>
      <c r="K159" s="60"/>
      <c r="L159" s="60"/>
      <c r="M159" s="60"/>
      <c r="N159" s="60"/>
      <c r="O159" s="60"/>
      <c r="P159" s="60"/>
      <c r="Q159" s="60"/>
      <c r="R159" s="69"/>
      <c r="S159" s="69"/>
      <c r="T159" s="69"/>
      <c r="U159" s="69"/>
      <c r="V159" s="69"/>
      <c r="W159" s="59"/>
      <c r="X159" s="59"/>
      <c r="Y159" s="59"/>
      <c r="Z159" s="59"/>
    </row>
    <row r="160" ht="15.75" customHeight="1">
      <c r="A160" s="59"/>
      <c r="B160" s="66" t="s">
        <v>2015</v>
      </c>
      <c r="C160" s="67">
        <f>SUMIFS('أرشيف'!K:K,'أرشيف'!B:B,B160,'أرشيف'!Q:Q,F160)</f>
        <v>34</v>
      </c>
      <c r="D160" s="67">
        <f>SUMIFS('أرشيف'!K:K,'أرشيف'!B:B,B160,'أرشيف'!Q:Q,G160)</f>
        <v>1</v>
      </c>
      <c r="E160" s="75">
        <f t="shared" si="19"/>
        <v>35</v>
      </c>
      <c r="F160" s="76" t="s">
        <v>41</v>
      </c>
      <c r="G160" s="76" t="s">
        <v>230</v>
      </c>
      <c r="H160" s="60"/>
      <c r="I160" s="60"/>
      <c r="J160" s="60"/>
      <c r="K160" s="60"/>
      <c r="L160" s="60"/>
      <c r="M160" s="60"/>
      <c r="N160" s="60"/>
      <c r="O160" s="60"/>
      <c r="P160" s="60"/>
      <c r="Q160" s="60"/>
      <c r="R160" s="69"/>
      <c r="S160" s="69"/>
      <c r="T160" s="69"/>
      <c r="U160" s="69"/>
      <c r="V160" s="69"/>
      <c r="W160" s="59"/>
      <c r="X160" s="59"/>
      <c r="Y160" s="59"/>
      <c r="Z160" s="59"/>
    </row>
    <row r="161" ht="15.75" customHeight="1">
      <c r="A161" s="59"/>
      <c r="B161" s="66" t="s">
        <v>2134</v>
      </c>
      <c r="C161" s="67">
        <f>SUMIFS('أرشيف'!K:K,'أرشيف'!B:B,B161,'أرشيف'!Q:Q,F161)</f>
        <v>452</v>
      </c>
      <c r="D161" s="67">
        <f>SUMIFS('أرشيف'!K:K,'أرشيف'!B:B,B161,'أرشيف'!Q:Q,G161)</f>
        <v>0</v>
      </c>
      <c r="E161" s="75">
        <f t="shared" si="19"/>
        <v>452</v>
      </c>
      <c r="F161" s="76" t="s">
        <v>41</v>
      </c>
      <c r="G161" s="76" t="s">
        <v>230</v>
      </c>
      <c r="H161" s="60"/>
      <c r="I161" s="60"/>
      <c r="J161" s="60"/>
      <c r="K161" s="60"/>
      <c r="L161" s="60"/>
      <c r="M161" s="60"/>
      <c r="N161" s="60"/>
      <c r="O161" s="60"/>
      <c r="P161" s="60"/>
      <c r="Q161" s="60"/>
      <c r="R161" s="69"/>
      <c r="S161" s="69"/>
      <c r="T161" s="69"/>
      <c r="U161" s="69"/>
      <c r="V161" s="69"/>
      <c r="W161" s="59"/>
      <c r="X161" s="59"/>
      <c r="Y161" s="59"/>
      <c r="Z161" s="59"/>
    </row>
    <row r="162" ht="15.75" customHeight="1">
      <c r="A162" s="59"/>
      <c r="B162" s="74" t="s">
        <v>2200</v>
      </c>
      <c r="C162" s="75">
        <f t="shared" ref="C162:D162" si="20">SUM(C150:C161)</f>
        <v>2221</v>
      </c>
      <c r="D162" s="75">
        <f t="shared" si="20"/>
        <v>38</v>
      </c>
      <c r="E162" s="75">
        <f t="shared" si="19"/>
        <v>2259</v>
      </c>
      <c r="F162" s="78"/>
      <c r="G162" s="78"/>
      <c r="H162" s="60"/>
      <c r="I162" s="60"/>
      <c r="J162" s="60"/>
      <c r="K162" s="60"/>
      <c r="L162" s="60"/>
      <c r="M162" s="60"/>
      <c r="N162" s="60"/>
      <c r="O162" s="60"/>
      <c r="P162" s="60"/>
      <c r="Q162" s="60"/>
      <c r="R162" s="60"/>
      <c r="S162" s="60"/>
      <c r="T162" s="59"/>
      <c r="U162" s="59"/>
      <c r="V162" s="59"/>
      <c r="W162" s="59"/>
      <c r="X162" s="59"/>
      <c r="Y162" s="59"/>
      <c r="Z162" s="59"/>
    </row>
    <row r="163" ht="15.75" customHeight="1">
      <c r="A163" s="59"/>
      <c r="B163" s="59"/>
      <c r="C163" s="59"/>
      <c r="D163" s="59"/>
      <c r="E163" s="59"/>
      <c r="F163" s="60"/>
      <c r="G163" s="60"/>
      <c r="H163" s="60"/>
      <c r="I163" s="60"/>
      <c r="J163" s="60"/>
      <c r="K163" s="60"/>
      <c r="L163" s="60"/>
      <c r="M163" s="60"/>
      <c r="N163" s="60"/>
      <c r="O163" s="60"/>
      <c r="P163" s="60"/>
      <c r="Q163" s="60"/>
      <c r="R163" s="59"/>
      <c r="S163" s="59"/>
      <c r="T163" s="59"/>
      <c r="U163" s="59"/>
      <c r="V163" s="59"/>
      <c r="W163" s="59"/>
      <c r="X163" s="59"/>
      <c r="Y163" s="59"/>
      <c r="Z163" s="59"/>
    </row>
    <row r="164" ht="27.75" customHeight="1">
      <c r="A164" s="59">
        <v>12.0</v>
      </c>
      <c r="B164" s="61" t="s">
        <v>2211</v>
      </c>
      <c r="C164" s="2"/>
      <c r="D164" s="2"/>
      <c r="E164" s="3"/>
      <c r="F164" s="78"/>
      <c r="G164" s="78"/>
      <c r="H164" s="78"/>
      <c r="I164" s="78"/>
      <c r="J164" s="60"/>
      <c r="K164" s="60"/>
      <c r="L164" s="60"/>
      <c r="M164" s="60"/>
      <c r="N164" s="60"/>
      <c r="O164" s="60"/>
      <c r="P164" s="60"/>
      <c r="Q164" s="60"/>
      <c r="R164" s="59"/>
      <c r="S164" s="59"/>
      <c r="T164" s="59"/>
      <c r="U164" s="59"/>
      <c r="V164" s="59"/>
      <c r="W164" s="59"/>
      <c r="X164" s="59"/>
      <c r="Y164" s="59"/>
      <c r="Z164" s="59"/>
    </row>
    <row r="165" ht="31.5" customHeight="1">
      <c r="A165" s="59"/>
      <c r="B165" s="62" t="s">
        <v>12</v>
      </c>
      <c r="C165" s="62" t="s">
        <v>42</v>
      </c>
      <c r="D165" s="62" t="s">
        <v>1043</v>
      </c>
      <c r="E165" s="74" t="s">
        <v>2200</v>
      </c>
      <c r="F165" s="78"/>
      <c r="G165" s="78"/>
      <c r="H165" s="78"/>
      <c r="I165" s="78"/>
      <c r="J165" s="60"/>
      <c r="K165" s="60"/>
      <c r="L165" s="60"/>
      <c r="M165" s="60"/>
      <c r="N165" s="60"/>
      <c r="O165" s="60"/>
      <c r="P165" s="60"/>
      <c r="Q165" s="60"/>
      <c r="R165" s="59"/>
      <c r="S165" s="59"/>
      <c r="T165" s="59"/>
      <c r="U165" s="59"/>
      <c r="V165" s="59"/>
      <c r="W165" s="59"/>
      <c r="X165" s="59"/>
      <c r="Y165" s="59"/>
      <c r="Z165" s="59"/>
    </row>
    <row r="166" ht="15.0" customHeight="1">
      <c r="A166" s="59"/>
      <c r="B166" s="66" t="s">
        <v>33</v>
      </c>
      <c r="C166" s="67">
        <f>SUMIFS('أرشيف'!K:K,'أرشيف'!E:E,B166,'أرشيف'!R:R,F166)</f>
        <v>1142</v>
      </c>
      <c r="D166" s="67">
        <f>SUMIFS('أرشيف'!K:K,'أرشيف'!E:E,B166,'أرشيف'!R:R,G166)</f>
        <v>4</v>
      </c>
      <c r="E166" s="75">
        <f t="shared" ref="E166:E172" si="21">SUM(C166:D166)</f>
        <v>1146</v>
      </c>
      <c r="F166" s="79" t="s">
        <v>42</v>
      </c>
      <c r="G166" s="79" t="s">
        <v>1043</v>
      </c>
      <c r="H166" s="78"/>
      <c r="I166" s="78"/>
      <c r="J166" s="60"/>
      <c r="K166" s="60"/>
      <c r="L166" s="60"/>
      <c r="M166" s="60"/>
      <c r="N166" s="60"/>
      <c r="O166" s="60"/>
      <c r="P166" s="60"/>
      <c r="Q166" s="60"/>
      <c r="R166" s="69"/>
      <c r="S166" s="69"/>
      <c r="T166" s="69"/>
      <c r="U166" s="69"/>
      <c r="V166" s="69"/>
      <c r="W166" s="59"/>
      <c r="X166" s="59"/>
      <c r="Y166" s="59"/>
      <c r="Z166" s="59"/>
    </row>
    <row r="167" ht="15.75" customHeight="1">
      <c r="A167" s="59"/>
      <c r="B167" s="66" t="s">
        <v>184</v>
      </c>
      <c r="C167" s="67">
        <f>SUMIFS('أرشيف'!K:K,'أرشيف'!E:E,B167,'أرشيف'!R:R,F167)</f>
        <v>433</v>
      </c>
      <c r="D167" s="67">
        <f>SUMIFS('أرشيف'!K:K,'أرشيف'!E:E,B167,'أرشيف'!R:R,G167)</f>
        <v>0</v>
      </c>
      <c r="E167" s="75">
        <f t="shared" si="21"/>
        <v>433</v>
      </c>
      <c r="F167" s="79" t="s">
        <v>42</v>
      </c>
      <c r="G167" s="79" t="s">
        <v>1043</v>
      </c>
      <c r="H167" s="78"/>
      <c r="I167" s="78"/>
      <c r="J167" s="60"/>
      <c r="K167" s="60"/>
      <c r="L167" s="60"/>
      <c r="M167" s="60"/>
      <c r="N167" s="60"/>
      <c r="O167" s="60"/>
      <c r="P167" s="60"/>
      <c r="Q167" s="60"/>
      <c r="R167" s="69"/>
      <c r="S167" s="69"/>
      <c r="T167" s="69"/>
      <c r="U167" s="69"/>
      <c r="V167" s="69"/>
      <c r="W167" s="59"/>
      <c r="X167" s="59"/>
      <c r="Y167" s="59"/>
      <c r="Z167" s="59"/>
    </row>
    <row r="168" ht="15.75" customHeight="1">
      <c r="A168" s="59"/>
      <c r="B168" s="66" t="s">
        <v>97</v>
      </c>
      <c r="C168" s="67">
        <f>SUMIFS('أرشيف'!K:K,'أرشيف'!E:E,B168,'أرشيف'!R:R,F168)</f>
        <v>42</v>
      </c>
      <c r="D168" s="67">
        <f>SUMIFS('أرشيف'!K:K,'أرشيف'!E:E,B168,'أرشيف'!R:R,G168)</f>
        <v>0</v>
      </c>
      <c r="E168" s="75">
        <f t="shared" si="21"/>
        <v>42</v>
      </c>
      <c r="F168" s="79" t="s">
        <v>42</v>
      </c>
      <c r="G168" s="79" t="s">
        <v>1043</v>
      </c>
      <c r="H168" s="78"/>
      <c r="I168" s="78"/>
      <c r="J168" s="60"/>
      <c r="K168" s="60"/>
      <c r="L168" s="60"/>
      <c r="M168" s="60"/>
      <c r="N168" s="60"/>
      <c r="O168" s="60"/>
      <c r="P168" s="60"/>
      <c r="Q168" s="60"/>
      <c r="R168" s="69"/>
      <c r="S168" s="69"/>
      <c r="T168" s="69"/>
      <c r="U168" s="69"/>
      <c r="V168" s="69"/>
      <c r="W168" s="59"/>
      <c r="X168" s="59"/>
      <c r="Y168" s="59"/>
      <c r="Z168" s="59"/>
    </row>
    <row r="169" ht="15.0" customHeight="1">
      <c r="A169" s="59"/>
      <c r="B169" s="66" t="s">
        <v>49</v>
      </c>
      <c r="C169" s="67">
        <f>SUMIFS('أرشيف'!K:K,'أرشيف'!E:E,B169,'أرشيف'!R:R,F169)</f>
        <v>397</v>
      </c>
      <c r="D169" s="67">
        <f>SUMIFS('أرشيف'!K:K,'أرشيف'!E:E,B169,'أرشيف'!R:R,G169)</f>
        <v>0</v>
      </c>
      <c r="E169" s="75">
        <f t="shared" si="21"/>
        <v>397</v>
      </c>
      <c r="F169" s="79" t="s">
        <v>42</v>
      </c>
      <c r="G169" s="79" t="s">
        <v>1043</v>
      </c>
      <c r="H169" s="78"/>
      <c r="I169" s="78"/>
      <c r="J169" s="60"/>
      <c r="K169" s="60"/>
      <c r="L169" s="60"/>
      <c r="M169" s="60"/>
      <c r="N169" s="60"/>
      <c r="O169" s="60"/>
      <c r="P169" s="60"/>
      <c r="Q169" s="60"/>
      <c r="R169" s="69"/>
      <c r="S169" s="69"/>
      <c r="T169" s="69"/>
      <c r="U169" s="69"/>
      <c r="V169" s="69"/>
      <c r="W169" s="59"/>
      <c r="X169" s="59"/>
      <c r="Y169" s="59"/>
      <c r="Z169" s="59"/>
    </row>
    <row r="170" ht="15.75" customHeight="1">
      <c r="A170" s="59"/>
      <c r="B170" s="66" t="s">
        <v>224</v>
      </c>
      <c r="C170" s="67">
        <f>SUMIFS('أرشيف'!K:K,'أرشيف'!E:E,B170,'أرشيف'!R:R,F170)</f>
        <v>77</v>
      </c>
      <c r="D170" s="67">
        <f>SUMIFS('أرشيف'!K:K,'أرشيف'!E:E,B170,'أرشيف'!R:R,G170)</f>
        <v>0</v>
      </c>
      <c r="E170" s="75">
        <f t="shared" si="21"/>
        <v>77</v>
      </c>
      <c r="F170" s="79" t="s">
        <v>42</v>
      </c>
      <c r="G170" s="79" t="s">
        <v>1043</v>
      </c>
      <c r="H170" s="78"/>
      <c r="I170" s="78"/>
      <c r="J170" s="60"/>
      <c r="K170" s="60"/>
      <c r="L170" s="60"/>
      <c r="M170" s="60"/>
      <c r="N170" s="60"/>
      <c r="O170" s="60"/>
      <c r="P170" s="60"/>
      <c r="Q170" s="60"/>
      <c r="R170" s="69"/>
      <c r="S170" s="69"/>
      <c r="T170" s="69"/>
      <c r="U170" s="69"/>
      <c r="V170" s="69"/>
      <c r="W170" s="59"/>
      <c r="X170" s="59"/>
      <c r="Y170" s="59"/>
      <c r="Z170" s="59"/>
    </row>
    <row r="171" ht="15.75" customHeight="1">
      <c r="A171" s="59"/>
      <c r="B171" s="66" t="s">
        <v>58</v>
      </c>
      <c r="C171" s="67">
        <f>SUMIFS('أرشيف'!K:K,'أرشيف'!E:E,B171,'أرشيف'!R:R,F171)</f>
        <v>164</v>
      </c>
      <c r="D171" s="67">
        <f>SUMIFS('أرشيف'!K:K,'أرشيف'!E:E,B171,'أرشيف'!R:R,G171)</f>
        <v>0</v>
      </c>
      <c r="E171" s="75">
        <f t="shared" si="21"/>
        <v>164</v>
      </c>
      <c r="F171" s="79" t="s">
        <v>42</v>
      </c>
      <c r="G171" s="79" t="s">
        <v>1043</v>
      </c>
      <c r="H171" s="78"/>
      <c r="I171" s="78"/>
      <c r="J171" s="60"/>
      <c r="K171" s="60"/>
      <c r="L171" s="60"/>
      <c r="M171" s="60"/>
      <c r="N171" s="60"/>
      <c r="O171" s="60"/>
      <c r="P171" s="60"/>
      <c r="Q171" s="60"/>
      <c r="R171" s="69"/>
      <c r="S171" s="69"/>
      <c r="T171" s="69"/>
      <c r="U171" s="69"/>
      <c r="V171" s="69"/>
      <c r="W171" s="59"/>
      <c r="X171" s="59"/>
      <c r="Y171" s="59"/>
      <c r="Z171" s="59"/>
    </row>
    <row r="172" ht="15.75" customHeight="1">
      <c r="A172" s="59"/>
      <c r="B172" s="74" t="s">
        <v>2200</v>
      </c>
      <c r="C172" s="75">
        <f t="shared" ref="C172:D172" si="22">SUM(C166:C171)</f>
        <v>2255</v>
      </c>
      <c r="D172" s="75">
        <f t="shared" si="22"/>
        <v>4</v>
      </c>
      <c r="E172" s="75">
        <f t="shared" si="21"/>
        <v>2259</v>
      </c>
      <c r="F172" s="77"/>
      <c r="G172" s="78"/>
      <c r="H172" s="78"/>
      <c r="I172" s="78"/>
      <c r="J172" s="60"/>
      <c r="K172" s="60"/>
      <c r="L172" s="60"/>
      <c r="M172" s="60"/>
      <c r="N172" s="60"/>
      <c r="O172" s="60"/>
      <c r="P172" s="60"/>
      <c r="Q172" s="60"/>
      <c r="R172" s="60"/>
      <c r="S172" s="60"/>
      <c r="T172" s="59"/>
      <c r="U172" s="59"/>
      <c r="V172" s="59"/>
      <c r="W172" s="59"/>
      <c r="X172" s="59"/>
      <c r="Y172" s="59"/>
      <c r="Z172" s="59"/>
    </row>
    <row r="173" ht="15.75" customHeight="1">
      <c r="A173" s="59"/>
      <c r="B173" s="59"/>
      <c r="C173" s="59"/>
      <c r="D173" s="59"/>
      <c r="E173" s="59"/>
      <c r="F173" s="59"/>
      <c r="G173" s="60"/>
      <c r="H173" s="60"/>
      <c r="I173" s="60"/>
      <c r="J173" s="60"/>
      <c r="K173" s="60"/>
      <c r="L173" s="60"/>
      <c r="M173" s="60"/>
      <c r="N173" s="60"/>
      <c r="O173" s="60"/>
      <c r="P173" s="60"/>
      <c r="Q173" s="60"/>
      <c r="R173" s="59"/>
      <c r="S173" s="59"/>
      <c r="T173" s="59"/>
      <c r="U173" s="59"/>
      <c r="V173" s="59"/>
      <c r="W173" s="59"/>
      <c r="X173" s="59"/>
      <c r="Y173" s="59"/>
      <c r="Z173" s="59"/>
    </row>
    <row r="174" ht="27.75" customHeight="1">
      <c r="A174" s="59">
        <v>13.0</v>
      </c>
      <c r="B174" s="61" t="s">
        <v>2212</v>
      </c>
      <c r="C174" s="2"/>
      <c r="D174" s="2"/>
      <c r="E174" s="2"/>
      <c r="F174" s="3"/>
      <c r="G174" s="78"/>
      <c r="H174" s="78"/>
      <c r="I174" s="78"/>
      <c r="J174" s="78"/>
      <c r="K174" s="78"/>
      <c r="L174" s="78"/>
      <c r="M174" s="60"/>
      <c r="N174" s="60"/>
      <c r="O174" s="60"/>
      <c r="P174" s="60"/>
      <c r="Q174" s="60"/>
      <c r="R174" s="59"/>
      <c r="S174" s="59"/>
      <c r="T174" s="59"/>
      <c r="U174" s="59"/>
      <c r="V174" s="59"/>
      <c r="W174" s="59"/>
      <c r="X174" s="59"/>
      <c r="Y174" s="59"/>
      <c r="Z174" s="59"/>
    </row>
    <row r="175" ht="31.5" customHeight="1">
      <c r="A175" s="59"/>
      <c r="B175" s="62" t="s">
        <v>12</v>
      </c>
      <c r="C175" s="62" t="s">
        <v>89</v>
      </c>
      <c r="D175" s="62" t="s">
        <v>43</v>
      </c>
      <c r="E175" s="62" t="s">
        <v>58</v>
      </c>
      <c r="F175" s="74" t="s">
        <v>2200</v>
      </c>
      <c r="G175" s="60"/>
      <c r="H175" s="60"/>
      <c r="I175" s="60"/>
      <c r="J175" s="78"/>
      <c r="K175" s="78"/>
      <c r="L175" s="78"/>
      <c r="M175" s="60"/>
      <c r="N175" s="60"/>
      <c r="O175" s="60"/>
      <c r="P175" s="60"/>
      <c r="Q175" s="60"/>
      <c r="R175" s="59"/>
      <c r="S175" s="59"/>
      <c r="T175" s="59"/>
      <c r="U175" s="59"/>
      <c r="V175" s="59"/>
      <c r="W175" s="59"/>
      <c r="X175" s="59"/>
      <c r="Y175" s="59"/>
      <c r="Z175" s="59"/>
    </row>
    <row r="176" ht="15.0" customHeight="1">
      <c r="A176" s="59"/>
      <c r="B176" s="66" t="s">
        <v>33</v>
      </c>
      <c r="C176" s="67">
        <f>SUMIFS('أرشيف'!K:K,'أرشيف'!E:E,B176,'أرشيف'!S:S,G176)</f>
        <v>72</v>
      </c>
      <c r="D176" s="67">
        <f>SUMIFS('أرشيف'!K:K,'أرشيف'!E:E,B176,'أرشيف'!S:S,H176)</f>
        <v>59</v>
      </c>
      <c r="E176" s="67">
        <f>SUMIFS('أرشيف'!K:K,'أرشيف'!E:E,B176,'أرشيف'!S:S,I176)</f>
        <v>1015</v>
      </c>
      <c r="F176" s="75">
        <f t="shared" ref="F176:F182" si="23">SUM(C176:E176)</f>
        <v>1146</v>
      </c>
      <c r="G176" s="76" t="s">
        <v>89</v>
      </c>
      <c r="H176" s="76" t="s">
        <v>43</v>
      </c>
      <c r="I176" s="76" t="s">
        <v>58</v>
      </c>
      <c r="J176" s="78"/>
      <c r="K176" s="78"/>
      <c r="L176" s="78"/>
      <c r="M176" s="60"/>
      <c r="N176" s="60"/>
      <c r="O176" s="60"/>
      <c r="P176" s="60"/>
      <c r="Q176" s="60"/>
      <c r="R176" s="69"/>
      <c r="S176" s="69"/>
      <c r="T176" s="69"/>
      <c r="U176" s="69"/>
      <c r="V176" s="69"/>
      <c r="W176" s="59"/>
      <c r="X176" s="59"/>
      <c r="Y176" s="59"/>
      <c r="Z176" s="59"/>
    </row>
    <row r="177" ht="15.75" customHeight="1">
      <c r="A177" s="59"/>
      <c r="B177" s="66" t="s">
        <v>184</v>
      </c>
      <c r="C177" s="67">
        <f>SUMIFS('أرشيف'!K:K,'أرشيف'!E:E,B177,'أرشيف'!S:S,G177)</f>
        <v>130</v>
      </c>
      <c r="D177" s="67">
        <f>SUMIFS('أرشيف'!K:K,'أرشيف'!E:E,B177,'أرشيف'!S:S,H177)</f>
        <v>15</v>
      </c>
      <c r="E177" s="67">
        <f>SUMIFS('أرشيف'!K:K,'أرشيف'!E:E,B177,'أرشيف'!S:S,I177)</f>
        <v>288</v>
      </c>
      <c r="F177" s="75">
        <f t="shared" si="23"/>
        <v>433</v>
      </c>
      <c r="G177" s="76" t="s">
        <v>89</v>
      </c>
      <c r="H177" s="76" t="s">
        <v>43</v>
      </c>
      <c r="I177" s="76" t="s">
        <v>58</v>
      </c>
      <c r="J177" s="78"/>
      <c r="K177" s="78"/>
      <c r="L177" s="78"/>
      <c r="M177" s="60"/>
      <c r="N177" s="60"/>
      <c r="O177" s="60"/>
      <c r="P177" s="60"/>
      <c r="Q177" s="60"/>
      <c r="R177" s="69"/>
      <c r="S177" s="69"/>
      <c r="T177" s="69"/>
      <c r="U177" s="69"/>
      <c r="V177" s="69"/>
      <c r="W177" s="59"/>
      <c r="X177" s="59"/>
      <c r="Y177" s="59"/>
      <c r="Z177" s="59"/>
    </row>
    <row r="178" ht="15.75" customHeight="1">
      <c r="A178" s="59"/>
      <c r="B178" s="66" t="s">
        <v>97</v>
      </c>
      <c r="C178" s="67">
        <f>SUMIFS('أرشيف'!K:K,'أرشيف'!E:E,B178,'أرشيف'!S:S,G178)</f>
        <v>9</v>
      </c>
      <c r="D178" s="67">
        <f>SUMIFS('أرشيف'!K:K,'أرشيف'!E:E,B178,'أرشيف'!S:S,H178)</f>
        <v>4</v>
      </c>
      <c r="E178" s="67">
        <f>SUMIFS('أرشيف'!K:K,'أرشيف'!E:E,B178,'أرشيف'!S:S,I178)</f>
        <v>29</v>
      </c>
      <c r="F178" s="75">
        <f t="shared" si="23"/>
        <v>42</v>
      </c>
      <c r="G178" s="76" t="s">
        <v>89</v>
      </c>
      <c r="H178" s="76" t="s">
        <v>43</v>
      </c>
      <c r="I178" s="76" t="s">
        <v>58</v>
      </c>
      <c r="J178" s="78"/>
      <c r="K178" s="78"/>
      <c r="L178" s="78"/>
      <c r="M178" s="60"/>
      <c r="N178" s="60"/>
      <c r="O178" s="60"/>
      <c r="P178" s="60"/>
      <c r="Q178" s="60"/>
      <c r="R178" s="69"/>
      <c r="S178" s="69"/>
      <c r="T178" s="69"/>
      <c r="U178" s="69"/>
      <c r="V178" s="69"/>
      <c r="W178" s="59"/>
      <c r="X178" s="59"/>
      <c r="Y178" s="59"/>
      <c r="Z178" s="59"/>
    </row>
    <row r="179" ht="15.0" customHeight="1">
      <c r="A179" s="59"/>
      <c r="B179" s="66" t="s">
        <v>49</v>
      </c>
      <c r="C179" s="67">
        <f>SUMIFS('أرشيف'!K:K,'أرشيف'!E:E,B179,'أرشيف'!S:S,G179)</f>
        <v>39</v>
      </c>
      <c r="D179" s="67">
        <f>SUMIFS('أرشيف'!K:K,'أرشيف'!E:E,B179,'أرشيف'!S:S,H179)</f>
        <v>23</v>
      </c>
      <c r="E179" s="67">
        <f>SUMIFS('أرشيف'!K:K,'أرشيف'!E:E,B179,'أرشيف'!S:S,I179)</f>
        <v>335</v>
      </c>
      <c r="F179" s="75">
        <f t="shared" si="23"/>
        <v>397</v>
      </c>
      <c r="G179" s="76" t="s">
        <v>89</v>
      </c>
      <c r="H179" s="76" t="s">
        <v>43</v>
      </c>
      <c r="I179" s="76" t="s">
        <v>58</v>
      </c>
      <c r="J179" s="78"/>
      <c r="K179" s="78"/>
      <c r="L179" s="78"/>
      <c r="M179" s="60"/>
      <c r="N179" s="60"/>
      <c r="O179" s="60"/>
      <c r="P179" s="60"/>
      <c r="Q179" s="60"/>
      <c r="R179" s="69"/>
      <c r="S179" s="69"/>
      <c r="T179" s="69"/>
      <c r="U179" s="69"/>
      <c r="V179" s="69"/>
      <c r="W179" s="59"/>
      <c r="X179" s="59"/>
      <c r="Y179" s="59"/>
      <c r="Z179" s="59"/>
    </row>
    <row r="180" ht="15.75" customHeight="1">
      <c r="A180" s="59"/>
      <c r="B180" s="66" t="s">
        <v>224</v>
      </c>
      <c r="C180" s="67">
        <f>SUMIFS('أرشيف'!K:K,'أرشيف'!E:E,B180,'أرشيف'!S:S,G180)</f>
        <v>18</v>
      </c>
      <c r="D180" s="67">
        <f>SUMIFS('أرشيف'!K:K,'أرشيف'!E:E,B180,'أرشيف'!S:S,H180)</f>
        <v>31</v>
      </c>
      <c r="E180" s="67">
        <f>SUMIFS('أرشيف'!K:K,'أرشيف'!E:E,B180,'أرشيف'!S:S,I180)</f>
        <v>28</v>
      </c>
      <c r="F180" s="75">
        <f t="shared" si="23"/>
        <v>77</v>
      </c>
      <c r="G180" s="76" t="s">
        <v>89</v>
      </c>
      <c r="H180" s="76" t="s">
        <v>43</v>
      </c>
      <c r="I180" s="76" t="s">
        <v>58</v>
      </c>
      <c r="J180" s="78"/>
      <c r="K180" s="78"/>
      <c r="L180" s="78"/>
      <c r="M180" s="60"/>
      <c r="N180" s="60"/>
      <c r="O180" s="60"/>
      <c r="P180" s="60"/>
      <c r="Q180" s="60"/>
      <c r="R180" s="69"/>
      <c r="S180" s="69"/>
      <c r="T180" s="69"/>
      <c r="U180" s="69"/>
      <c r="V180" s="69"/>
      <c r="W180" s="59"/>
      <c r="X180" s="59"/>
      <c r="Y180" s="59"/>
      <c r="Z180" s="59"/>
    </row>
    <row r="181" ht="15.75" customHeight="1">
      <c r="A181" s="59"/>
      <c r="B181" s="66" t="s">
        <v>58</v>
      </c>
      <c r="C181" s="67">
        <f>SUMIFS('أرشيف'!K:K,'أرشيف'!E:E,B181,'أرشيف'!S:S,G181)</f>
        <v>0</v>
      </c>
      <c r="D181" s="67">
        <f>SUMIFS('أرشيف'!K:K,'أرشيف'!E:E,B181,'أرشيف'!S:S,H181)</f>
        <v>0</v>
      </c>
      <c r="E181" s="67">
        <f>SUMIFS('أرشيف'!K:K,'أرشيف'!E:E,B181,'أرشيف'!S:S,I181)</f>
        <v>164</v>
      </c>
      <c r="F181" s="75">
        <f t="shared" si="23"/>
        <v>164</v>
      </c>
      <c r="G181" s="76" t="s">
        <v>89</v>
      </c>
      <c r="H181" s="76" t="s">
        <v>43</v>
      </c>
      <c r="I181" s="76" t="s">
        <v>58</v>
      </c>
      <c r="J181" s="78"/>
      <c r="K181" s="78"/>
      <c r="L181" s="78"/>
      <c r="M181" s="60"/>
      <c r="N181" s="60"/>
      <c r="O181" s="60"/>
      <c r="P181" s="60"/>
      <c r="Q181" s="60"/>
      <c r="R181" s="69"/>
      <c r="S181" s="69"/>
      <c r="T181" s="69"/>
      <c r="U181" s="69"/>
      <c r="V181" s="69"/>
      <c r="W181" s="59"/>
      <c r="X181" s="59"/>
      <c r="Y181" s="59"/>
      <c r="Z181" s="59"/>
    </row>
    <row r="182" ht="15.75" customHeight="1">
      <c r="A182" s="59"/>
      <c r="B182" s="74" t="s">
        <v>2200</v>
      </c>
      <c r="C182" s="75">
        <f t="shared" ref="C182:E182" si="24">SUM(C176:C181)</f>
        <v>268</v>
      </c>
      <c r="D182" s="75">
        <f t="shared" si="24"/>
        <v>132</v>
      </c>
      <c r="E182" s="75">
        <f t="shared" si="24"/>
        <v>1859</v>
      </c>
      <c r="F182" s="75">
        <f t="shared" si="23"/>
        <v>2259</v>
      </c>
      <c r="G182" s="78"/>
      <c r="H182" s="78"/>
      <c r="I182" s="78"/>
      <c r="J182" s="78"/>
      <c r="K182" s="78"/>
      <c r="L182" s="78"/>
      <c r="M182" s="60"/>
      <c r="N182" s="60"/>
      <c r="O182" s="60"/>
      <c r="P182" s="60"/>
      <c r="Q182" s="60"/>
      <c r="R182" s="60"/>
      <c r="S182" s="60"/>
      <c r="T182" s="59"/>
      <c r="U182" s="59"/>
      <c r="V182" s="59"/>
      <c r="W182" s="59"/>
      <c r="X182" s="59"/>
      <c r="Y182" s="59"/>
      <c r="Z182" s="59"/>
    </row>
    <row r="183" ht="15.75" customHeight="1">
      <c r="A183" s="59"/>
      <c r="B183" s="59"/>
      <c r="C183" s="59"/>
      <c r="D183" s="59"/>
      <c r="E183" s="59"/>
      <c r="F183" s="59"/>
      <c r="G183" s="60"/>
      <c r="H183" s="60"/>
      <c r="I183" s="60"/>
      <c r="J183" s="60"/>
      <c r="K183" s="60"/>
      <c r="L183" s="60"/>
      <c r="M183" s="60"/>
      <c r="N183" s="60"/>
      <c r="O183" s="60"/>
      <c r="P183" s="60"/>
      <c r="Q183" s="60"/>
      <c r="R183" s="59"/>
      <c r="S183" s="59"/>
      <c r="T183" s="59"/>
      <c r="U183" s="59"/>
      <c r="V183" s="59"/>
      <c r="W183" s="59"/>
      <c r="X183" s="59"/>
      <c r="Y183" s="59"/>
      <c r="Z183" s="59"/>
    </row>
    <row r="184" ht="27.75" customHeight="1">
      <c r="A184" s="59">
        <v>14.0</v>
      </c>
      <c r="B184" s="61" t="s">
        <v>2213</v>
      </c>
      <c r="C184" s="2"/>
      <c r="D184" s="2"/>
      <c r="E184" s="2"/>
      <c r="F184" s="3"/>
      <c r="G184" s="60"/>
      <c r="H184" s="60"/>
      <c r="I184" s="60"/>
      <c r="J184" s="60"/>
      <c r="K184" s="60"/>
      <c r="L184" s="60"/>
      <c r="M184" s="60"/>
      <c r="N184" s="60"/>
      <c r="O184" s="60"/>
      <c r="P184" s="60"/>
      <c r="Q184" s="60"/>
      <c r="R184" s="59"/>
      <c r="S184" s="59"/>
      <c r="T184" s="59"/>
      <c r="U184" s="59"/>
      <c r="V184" s="59"/>
      <c r="W184" s="59"/>
      <c r="X184" s="59"/>
      <c r="Y184" s="59"/>
      <c r="Z184" s="59"/>
    </row>
    <row r="185" ht="31.5" customHeight="1">
      <c r="A185" s="59"/>
      <c r="B185" s="62" t="s">
        <v>9</v>
      </c>
      <c r="C185" s="62" t="s">
        <v>89</v>
      </c>
      <c r="D185" s="62" t="s">
        <v>43</v>
      </c>
      <c r="E185" s="62" t="s">
        <v>58</v>
      </c>
      <c r="F185" s="74" t="s">
        <v>2200</v>
      </c>
      <c r="G185" s="60"/>
      <c r="H185" s="60"/>
      <c r="I185" s="60"/>
      <c r="J185" s="60"/>
      <c r="K185" s="60"/>
      <c r="L185" s="60"/>
      <c r="M185" s="60"/>
      <c r="N185" s="60"/>
      <c r="O185" s="60"/>
      <c r="P185" s="60"/>
      <c r="Q185" s="60"/>
      <c r="R185" s="59"/>
      <c r="S185" s="59"/>
      <c r="T185" s="59"/>
      <c r="U185" s="59"/>
      <c r="V185" s="59"/>
      <c r="W185" s="59"/>
      <c r="X185" s="59"/>
      <c r="Y185" s="59"/>
      <c r="Z185" s="59"/>
    </row>
    <row r="186" ht="15.0" customHeight="1">
      <c r="A186" s="59">
        <v>1.0</v>
      </c>
      <c r="B186" s="66" t="s">
        <v>31</v>
      </c>
      <c r="C186" s="67" t="str">
        <f>SUMIFS(أرشيف!K:K,أرشيف!#REF!,A186,أرشيف!S:S,G186)</f>
        <v>#ERROR!</v>
      </c>
      <c r="D186" s="67" t="str">
        <f>SUMIFS(أرشيف!K:K,أرشيف!#REF!,A186,أرشيف!S:S,H186)</f>
        <v>#ERROR!</v>
      </c>
      <c r="E186" s="67" t="str">
        <f>SUMIFS(أرشيف!K:K,أرشيف!#REF!,A186,أرشيف!S:S,I186)</f>
        <v>#ERROR!</v>
      </c>
      <c r="F186" s="75" t="str">
        <f t="shared" ref="F186:F197" si="25">SUM(C186:E186)</f>
        <v>#ERROR!</v>
      </c>
      <c r="G186" s="76" t="s">
        <v>89</v>
      </c>
      <c r="H186" s="76" t="s">
        <v>43</v>
      </c>
      <c r="I186" s="76" t="s">
        <v>58</v>
      </c>
      <c r="J186" s="60"/>
      <c r="K186" s="60"/>
      <c r="L186" s="60"/>
      <c r="M186" s="60"/>
      <c r="N186" s="60"/>
      <c r="O186" s="60"/>
      <c r="P186" s="60"/>
      <c r="Q186" s="60"/>
      <c r="R186" s="69"/>
      <c r="S186" s="69"/>
      <c r="T186" s="69"/>
      <c r="U186" s="69"/>
      <c r="V186" s="69"/>
      <c r="W186" s="59"/>
      <c r="X186" s="59"/>
      <c r="Y186" s="59"/>
      <c r="Z186" s="59"/>
    </row>
    <row r="187" ht="15.75" customHeight="1">
      <c r="A187" s="59">
        <v>2.0</v>
      </c>
      <c r="B187" s="66" t="s">
        <v>743</v>
      </c>
      <c r="C187" s="67" t="str">
        <f>SUMIFS(أرشيف!K:K,أرشيف!#REF!,A187,أرشيف!S:S,G187)</f>
        <v>#ERROR!</v>
      </c>
      <c r="D187" s="67" t="str">
        <f>SUMIFS(أرشيف!K:K,أرشيف!#REF!,A187,أرشيف!S:S,H187)</f>
        <v>#ERROR!</v>
      </c>
      <c r="E187" s="67" t="str">
        <f>SUMIFS(أرشيف!K:K,أرشيف!#REF!,A187,أرشيف!S:S,I187)</f>
        <v>#ERROR!</v>
      </c>
      <c r="F187" s="75" t="str">
        <f t="shared" si="25"/>
        <v>#ERROR!</v>
      </c>
      <c r="G187" s="76" t="s">
        <v>89</v>
      </c>
      <c r="H187" s="76" t="s">
        <v>43</v>
      </c>
      <c r="I187" s="76" t="s">
        <v>58</v>
      </c>
      <c r="J187" s="60"/>
      <c r="K187" s="60"/>
      <c r="L187" s="60"/>
      <c r="M187" s="60"/>
      <c r="N187" s="60"/>
      <c r="O187" s="60"/>
      <c r="P187" s="60"/>
      <c r="Q187" s="60"/>
      <c r="R187" s="69"/>
      <c r="S187" s="69"/>
      <c r="T187" s="69"/>
      <c r="U187" s="69"/>
      <c r="V187" s="69"/>
      <c r="W187" s="59"/>
      <c r="X187" s="59"/>
      <c r="Y187" s="59"/>
      <c r="Z187" s="59"/>
    </row>
    <row r="188" ht="15.75" customHeight="1">
      <c r="A188" s="59">
        <v>3.0</v>
      </c>
      <c r="B188" s="66" t="s">
        <v>846</v>
      </c>
      <c r="C188" s="67" t="str">
        <f>SUMIFS(أرشيف!K:K,أرشيف!#REF!,A188,أرشيف!S:S,G188)</f>
        <v>#ERROR!</v>
      </c>
      <c r="D188" s="67" t="str">
        <f>SUMIFS(أرشيف!K:K,أرشيف!#REF!,A188,أرشيف!S:S,H188)</f>
        <v>#ERROR!</v>
      </c>
      <c r="E188" s="67" t="str">
        <f>SUMIFS(أرشيف!K:K,أرشيف!#REF!,A188,أرشيف!S:S,I188)</f>
        <v>#ERROR!</v>
      </c>
      <c r="F188" s="75" t="str">
        <f t="shared" si="25"/>
        <v>#ERROR!</v>
      </c>
      <c r="G188" s="76" t="s">
        <v>89</v>
      </c>
      <c r="H188" s="76" t="s">
        <v>43</v>
      </c>
      <c r="I188" s="76" t="s">
        <v>58</v>
      </c>
      <c r="J188" s="60"/>
      <c r="K188" s="60"/>
      <c r="L188" s="60"/>
      <c r="M188" s="60"/>
      <c r="N188" s="60"/>
      <c r="O188" s="60"/>
      <c r="P188" s="60"/>
      <c r="Q188" s="60"/>
      <c r="R188" s="69"/>
      <c r="S188" s="69"/>
      <c r="T188" s="69"/>
      <c r="U188" s="69"/>
      <c r="V188" s="69"/>
      <c r="W188" s="59"/>
      <c r="X188" s="59"/>
      <c r="Y188" s="59"/>
      <c r="Z188" s="59"/>
    </row>
    <row r="189" ht="15.0" customHeight="1">
      <c r="A189" s="59">
        <v>4.0</v>
      </c>
      <c r="B189" s="66" t="s">
        <v>1144</v>
      </c>
      <c r="C189" s="67" t="str">
        <f>SUMIFS(أرشيف!K:K,أرشيف!#REF!,A189,أرشيف!S:S,G189)</f>
        <v>#ERROR!</v>
      </c>
      <c r="D189" s="67" t="str">
        <f>SUMIFS(أرشيف!K:K,أرشيف!#REF!,A189,أرشيف!S:S,H189)</f>
        <v>#ERROR!</v>
      </c>
      <c r="E189" s="67" t="str">
        <f>SUMIFS(أرشيف!K:K,أرشيف!#REF!,A189,أرشيف!S:S,I189)</f>
        <v>#ERROR!</v>
      </c>
      <c r="F189" s="75" t="str">
        <f t="shared" si="25"/>
        <v>#ERROR!</v>
      </c>
      <c r="G189" s="76" t="s">
        <v>89</v>
      </c>
      <c r="H189" s="76" t="s">
        <v>43</v>
      </c>
      <c r="I189" s="76" t="s">
        <v>58</v>
      </c>
      <c r="J189" s="60"/>
      <c r="K189" s="60"/>
      <c r="L189" s="60"/>
      <c r="M189" s="60"/>
      <c r="N189" s="60"/>
      <c r="O189" s="60"/>
      <c r="P189" s="60"/>
      <c r="Q189" s="60"/>
      <c r="R189" s="69"/>
      <c r="S189" s="69"/>
      <c r="T189" s="69"/>
      <c r="U189" s="69"/>
      <c r="V189" s="69"/>
      <c r="W189" s="59"/>
      <c r="X189" s="59"/>
      <c r="Y189" s="59"/>
      <c r="Z189" s="59"/>
    </row>
    <row r="190" ht="15.75" customHeight="1">
      <c r="A190" s="59">
        <v>5.0</v>
      </c>
      <c r="B190" s="66" t="s">
        <v>1198</v>
      </c>
      <c r="C190" s="67" t="str">
        <f>SUMIFS(أرشيف!K:K,أرشيف!#REF!,A190,أرشيف!S:S,G190)</f>
        <v>#ERROR!</v>
      </c>
      <c r="D190" s="67" t="str">
        <f>SUMIFS(أرشيف!K:K,أرشيف!#REF!,A190,أرشيف!S:S,H190)</f>
        <v>#ERROR!</v>
      </c>
      <c r="E190" s="67" t="str">
        <f>SUMIFS(أرشيف!K:K,أرشيف!#REF!,A190,أرشيف!S:S,I190)</f>
        <v>#ERROR!</v>
      </c>
      <c r="F190" s="75" t="str">
        <f t="shared" si="25"/>
        <v>#ERROR!</v>
      </c>
      <c r="G190" s="76" t="s">
        <v>89</v>
      </c>
      <c r="H190" s="76" t="s">
        <v>43</v>
      </c>
      <c r="I190" s="76" t="s">
        <v>58</v>
      </c>
      <c r="J190" s="60"/>
      <c r="K190" s="60"/>
      <c r="L190" s="60"/>
      <c r="M190" s="60"/>
      <c r="N190" s="60"/>
      <c r="O190" s="60"/>
      <c r="P190" s="60"/>
      <c r="Q190" s="60"/>
      <c r="R190" s="69"/>
      <c r="S190" s="69"/>
      <c r="T190" s="69"/>
      <c r="U190" s="69"/>
      <c r="V190" s="69"/>
      <c r="W190" s="59"/>
      <c r="X190" s="59"/>
      <c r="Y190" s="59"/>
      <c r="Z190" s="59"/>
    </row>
    <row r="191" ht="15.75" customHeight="1">
      <c r="A191" s="59">
        <v>6.0</v>
      </c>
      <c r="B191" s="66" t="s">
        <v>1497</v>
      </c>
      <c r="C191" s="67" t="str">
        <f>SUMIFS(أرشيف!K:K,أرشيف!#REF!,A191,أرشيف!S:S,G191)</f>
        <v>#ERROR!</v>
      </c>
      <c r="D191" s="67" t="str">
        <f>SUMIFS(أرشيف!K:K,أرشيف!#REF!,A191,أرشيف!S:S,H191)</f>
        <v>#ERROR!</v>
      </c>
      <c r="E191" s="67" t="str">
        <f>SUMIFS(أرشيف!K:K,أرشيف!#REF!,A191,أرشيف!S:S,I191)</f>
        <v>#ERROR!</v>
      </c>
      <c r="F191" s="75" t="str">
        <f t="shared" si="25"/>
        <v>#ERROR!</v>
      </c>
      <c r="G191" s="76" t="s">
        <v>89</v>
      </c>
      <c r="H191" s="76" t="s">
        <v>43</v>
      </c>
      <c r="I191" s="76" t="s">
        <v>58</v>
      </c>
      <c r="J191" s="60"/>
      <c r="K191" s="60"/>
      <c r="L191" s="60"/>
      <c r="M191" s="60"/>
      <c r="N191" s="60"/>
      <c r="O191" s="60"/>
      <c r="P191" s="60"/>
      <c r="Q191" s="60"/>
      <c r="R191" s="69"/>
      <c r="S191" s="69"/>
      <c r="T191" s="69"/>
      <c r="U191" s="69"/>
      <c r="V191" s="69"/>
      <c r="W191" s="59"/>
      <c r="X191" s="59"/>
      <c r="Y191" s="59"/>
      <c r="Z191" s="59"/>
    </row>
    <row r="192" ht="15.0" customHeight="1">
      <c r="A192" s="59">
        <v>7.0</v>
      </c>
      <c r="B192" s="66" t="s">
        <v>1589</v>
      </c>
      <c r="C192" s="67" t="str">
        <f>SUMIFS(أرشيف!K:K,أرشيف!#REF!,A192,أرشيف!S:S,G192)</f>
        <v>#ERROR!</v>
      </c>
      <c r="D192" s="67" t="str">
        <f>SUMIFS(أرشيف!K:K,أرشيف!#REF!,A192,أرشيف!S:S,H192)</f>
        <v>#ERROR!</v>
      </c>
      <c r="E192" s="67" t="str">
        <f>SUMIFS(أرشيف!K:K,أرشيف!#REF!,A192,أرشيف!S:S,I192)</f>
        <v>#ERROR!</v>
      </c>
      <c r="F192" s="75" t="str">
        <f t="shared" si="25"/>
        <v>#ERROR!</v>
      </c>
      <c r="G192" s="76" t="s">
        <v>89</v>
      </c>
      <c r="H192" s="76" t="s">
        <v>43</v>
      </c>
      <c r="I192" s="76" t="s">
        <v>58</v>
      </c>
      <c r="J192" s="60"/>
      <c r="K192" s="60"/>
      <c r="L192" s="60"/>
      <c r="M192" s="60"/>
      <c r="N192" s="60"/>
      <c r="O192" s="60"/>
      <c r="P192" s="60"/>
      <c r="Q192" s="60"/>
      <c r="R192" s="69"/>
      <c r="S192" s="69"/>
      <c r="T192" s="69"/>
      <c r="U192" s="69"/>
      <c r="V192" s="69"/>
      <c r="W192" s="59"/>
      <c r="X192" s="59"/>
      <c r="Y192" s="59"/>
      <c r="Z192" s="59"/>
    </row>
    <row r="193" ht="15.75" customHeight="1">
      <c r="A193" s="59">
        <v>8.0</v>
      </c>
      <c r="B193" s="66" t="s">
        <v>1745</v>
      </c>
      <c r="C193" s="67" t="str">
        <f>SUMIFS(أرشيف!K:K,أرشيف!#REF!,A193,أرشيف!S:S,G193)</f>
        <v>#ERROR!</v>
      </c>
      <c r="D193" s="67" t="str">
        <f>SUMIFS(أرشيف!K:K,أرشيف!#REF!,A193,أرشيف!S:S,H193)</f>
        <v>#ERROR!</v>
      </c>
      <c r="E193" s="67" t="str">
        <f>SUMIFS(أرشيف!K:K,أرشيف!#REF!,A193,أرشيف!S:S,I193)</f>
        <v>#ERROR!</v>
      </c>
      <c r="F193" s="75" t="str">
        <f t="shared" si="25"/>
        <v>#ERROR!</v>
      </c>
      <c r="G193" s="76" t="s">
        <v>89</v>
      </c>
      <c r="H193" s="76" t="s">
        <v>43</v>
      </c>
      <c r="I193" s="76" t="s">
        <v>58</v>
      </c>
      <c r="J193" s="60"/>
      <c r="K193" s="60"/>
      <c r="L193" s="60"/>
      <c r="M193" s="60"/>
      <c r="N193" s="60"/>
      <c r="O193" s="60"/>
      <c r="P193" s="60"/>
      <c r="Q193" s="60"/>
      <c r="R193" s="69"/>
      <c r="S193" s="69"/>
      <c r="T193" s="69"/>
      <c r="U193" s="69"/>
      <c r="V193" s="69"/>
      <c r="W193" s="59"/>
      <c r="X193" s="59"/>
      <c r="Y193" s="59"/>
      <c r="Z193" s="59"/>
    </row>
    <row r="194" ht="15.75" customHeight="1">
      <c r="A194" s="59">
        <v>9.0</v>
      </c>
      <c r="B194" s="66" t="s">
        <v>1917</v>
      </c>
      <c r="C194" s="67" t="str">
        <f>SUMIFS(أرشيف!K:K,أرشيف!#REF!,A194,أرشيف!S:S,G194)</f>
        <v>#ERROR!</v>
      </c>
      <c r="D194" s="67" t="str">
        <f>SUMIFS(أرشيف!K:K,أرشيف!#REF!,A194,أرشيف!S:S,H194)</f>
        <v>#ERROR!</v>
      </c>
      <c r="E194" s="67" t="str">
        <f>SUMIFS(أرشيف!K:K,أرشيف!#REF!,A194,أرشيف!S:S,I194)</f>
        <v>#ERROR!</v>
      </c>
      <c r="F194" s="75" t="str">
        <f t="shared" si="25"/>
        <v>#ERROR!</v>
      </c>
      <c r="G194" s="76" t="s">
        <v>89</v>
      </c>
      <c r="H194" s="76" t="s">
        <v>43</v>
      </c>
      <c r="I194" s="76" t="s">
        <v>58</v>
      </c>
      <c r="J194" s="60"/>
      <c r="K194" s="60"/>
      <c r="L194" s="60"/>
      <c r="M194" s="60"/>
      <c r="N194" s="60"/>
      <c r="O194" s="60"/>
      <c r="P194" s="60"/>
      <c r="Q194" s="60"/>
      <c r="R194" s="69"/>
      <c r="S194" s="69"/>
      <c r="T194" s="69"/>
      <c r="U194" s="69"/>
      <c r="V194" s="69"/>
      <c r="W194" s="59"/>
      <c r="X194" s="59"/>
      <c r="Y194" s="59"/>
      <c r="Z194" s="59"/>
    </row>
    <row r="195" ht="15.0" customHeight="1">
      <c r="A195" s="59">
        <v>10.0</v>
      </c>
      <c r="B195" s="66" t="s">
        <v>1970</v>
      </c>
      <c r="C195" s="67" t="str">
        <f>SUMIFS(أرشيف!K:K,أرشيف!#REF!,A195,أرشيف!S:S,G195)</f>
        <v>#ERROR!</v>
      </c>
      <c r="D195" s="67" t="str">
        <f>SUMIFS(أرشيف!K:K,أرشيف!#REF!,A195,أرشيف!S:S,H195)</f>
        <v>#ERROR!</v>
      </c>
      <c r="E195" s="67" t="str">
        <f>SUMIFS(أرشيف!K:K,أرشيف!#REF!,A195,أرشيف!S:S,I195)</f>
        <v>#ERROR!</v>
      </c>
      <c r="F195" s="75" t="str">
        <f t="shared" si="25"/>
        <v>#ERROR!</v>
      </c>
      <c r="G195" s="76" t="s">
        <v>89</v>
      </c>
      <c r="H195" s="76" t="s">
        <v>43</v>
      </c>
      <c r="I195" s="76" t="s">
        <v>58</v>
      </c>
      <c r="J195" s="60"/>
      <c r="K195" s="60"/>
      <c r="L195" s="60"/>
      <c r="M195" s="60"/>
      <c r="N195" s="60"/>
      <c r="O195" s="60"/>
      <c r="P195" s="60"/>
      <c r="Q195" s="60"/>
      <c r="R195" s="69"/>
      <c r="S195" s="69"/>
      <c r="T195" s="69"/>
      <c r="U195" s="69"/>
      <c r="V195" s="69"/>
      <c r="W195" s="59"/>
      <c r="X195" s="59"/>
      <c r="Y195" s="59"/>
      <c r="Z195" s="59"/>
    </row>
    <row r="196" ht="15.75" customHeight="1">
      <c r="A196" s="59">
        <v>11.0</v>
      </c>
      <c r="B196" s="66" t="s">
        <v>2015</v>
      </c>
      <c r="C196" s="67" t="str">
        <f>SUMIFS(أرشيف!K:K,أرشيف!#REF!,A196,أرشيف!S:S,G196)</f>
        <v>#ERROR!</v>
      </c>
      <c r="D196" s="67" t="str">
        <f>SUMIFS(أرشيف!K:K,أرشيف!#REF!,A196,أرشيف!S:S,H196)</f>
        <v>#ERROR!</v>
      </c>
      <c r="E196" s="67" t="str">
        <f>SUMIFS(أرشيف!K:K,أرشيف!#REF!,A196,أرشيف!S:S,I196)</f>
        <v>#ERROR!</v>
      </c>
      <c r="F196" s="75" t="str">
        <f t="shared" si="25"/>
        <v>#ERROR!</v>
      </c>
      <c r="G196" s="76" t="s">
        <v>89</v>
      </c>
      <c r="H196" s="76" t="s">
        <v>43</v>
      </c>
      <c r="I196" s="76" t="s">
        <v>58</v>
      </c>
      <c r="J196" s="60"/>
      <c r="K196" s="60"/>
      <c r="L196" s="60"/>
      <c r="M196" s="60"/>
      <c r="N196" s="60"/>
      <c r="O196" s="60"/>
      <c r="P196" s="60"/>
      <c r="Q196" s="60"/>
      <c r="R196" s="69"/>
      <c r="S196" s="69"/>
      <c r="T196" s="69"/>
      <c r="U196" s="69"/>
      <c r="V196" s="69"/>
      <c r="W196" s="59"/>
      <c r="X196" s="59"/>
      <c r="Y196" s="59"/>
      <c r="Z196" s="59"/>
    </row>
    <row r="197" ht="15.75" customHeight="1">
      <c r="A197" s="59">
        <v>12.0</v>
      </c>
      <c r="B197" s="66" t="s">
        <v>2134</v>
      </c>
      <c r="C197" s="67" t="str">
        <f>SUMIFS(أرشيف!K:K,أرشيف!#REF!,A197,أرشيف!S:S,G197)</f>
        <v>#ERROR!</v>
      </c>
      <c r="D197" s="67" t="str">
        <f>SUMIFS(أرشيف!K:K,أرشيف!#REF!,A197,أرشيف!S:S,H197)</f>
        <v>#ERROR!</v>
      </c>
      <c r="E197" s="67" t="str">
        <f>SUMIFS(أرشيف!K:K,أرشيف!#REF!,A197,أرشيف!S:S,I197)</f>
        <v>#ERROR!</v>
      </c>
      <c r="F197" s="75" t="str">
        <f t="shared" si="25"/>
        <v>#ERROR!</v>
      </c>
      <c r="G197" s="76" t="s">
        <v>89</v>
      </c>
      <c r="H197" s="76" t="s">
        <v>43</v>
      </c>
      <c r="I197" s="76" t="s">
        <v>58</v>
      </c>
      <c r="J197" s="60"/>
      <c r="K197" s="60"/>
      <c r="L197" s="60"/>
      <c r="M197" s="60"/>
      <c r="N197" s="60"/>
      <c r="O197" s="60"/>
      <c r="P197" s="60"/>
      <c r="Q197" s="60"/>
      <c r="R197" s="69"/>
      <c r="S197" s="69"/>
      <c r="T197" s="69"/>
      <c r="U197" s="69"/>
      <c r="V197" s="69"/>
      <c r="W197" s="59"/>
      <c r="X197" s="59"/>
      <c r="Y197" s="59"/>
      <c r="Z197" s="59"/>
    </row>
    <row r="198" ht="15.75" customHeight="1">
      <c r="A198" s="59"/>
      <c r="B198" s="74" t="s">
        <v>2200</v>
      </c>
      <c r="C198" s="75" t="str">
        <f t="shared" ref="C198:F198" si="26">SUM(C186:C197)</f>
        <v>#ERROR!</v>
      </c>
      <c r="D198" s="75" t="str">
        <f t="shared" si="26"/>
        <v>#ERROR!</v>
      </c>
      <c r="E198" s="75" t="str">
        <f t="shared" si="26"/>
        <v>#ERROR!</v>
      </c>
      <c r="F198" s="75" t="str">
        <f t="shared" si="26"/>
        <v>#ERROR!</v>
      </c>
      <c r="G198" s="78"/>
      <c r="H198" s="78"/>
      <c r="I198" s="60"/>
      <c r="J198" s="60"/>
      <c r="K198" s="60"/>
      <c r="L198" s="60"/>
      <c r="M198" s="60"/>
      <c r="N198" s="60"/>
      <c r="O198" s="60"/>
      <c r="P198" s="60"/>
      <c r="Q198" s="60"/>
      <c r="R198" s="59"/>
      <c r="S198" s="60"/>
      <c r="T198" s="59"/>
      <c r="U198" s="59"/>
      <c r="V198" s="59"/>
      <c r="W198" s="59"/>
      <c r="X198" s="59"/>
      <c r="Y198" s="59"/>
      <c r="Z198" s="59"/>
    </row>
    <row r="199" ht="15.75" customHeight="1">
      <c r="A199" s="59"/>
      <c r="B199" s="59"/>
      <c r="C199" s="59"/>
      <c r="D199" s="59"/>
      <c r="E199" s="59"/>
      <c r="F199" s="59"/>
      <c r="G199" s="59"/>
      <c r="H199" s="59"/>
      <c r="I199" s="59"/>
      <c r="J199" s="59"/>
      <c r="K199" s="60"/>
      <c r="L199" s="60"/>
      <c r="M199" s="60"/>
      <c r="N199" s="60"/>
      <c r="O199" s="60"/>
      <c r="P199" s="60"/>
      <c r="Q199" s="60"/>
      <c r="R199" s="59"/>
      <c r="S199" s="59"/>
      <c r="T199" s="59"/>
      <c r="U199" s="59"/>
      <c r="V199" s="59"/>
      <c r="W199" s="59"/>
      <c r="X199" s="59"/>
      <c r="Y199" s="59"/>
      <c r="Z199" s="59"/>
    </row>
    <row r="200" ht="27.75" customHeight="1">
      <c r="A200" s="59">
        <v>15.0</v>
      </c>
      <c r="B200" s="61" t="s">
        <v>2214</v>
      </c>
      <c r="C200" s="2"/>
      <c r="D200" s="2"/>
      <c r="E200" s="2"/>
      <c r="F200" s="2"/>
      <c r="G200" s="2"/>
      <c r="H200" s="3"/>
      <c r="I200" s="59"/>
      <c r="J200" s="59"/>
      <c r="K200" s="60"/>
      <c r="L200" s="60"/>
      <c r="M200" s="60"/>
      <c r="N200" s="60"/>
      <c r="O200" s="60"/>
      <c r="P200" s="60"/>
      <c r="Q200" s="60"/>
      <c r="R200" s="59"/>
      <c r="S200" s="59"/>
      <c r="T200" s="59"/>
      <c r="U200" s="59"/>
      <c r="V200" s="59"/>
      <c r="W200" s="59"/>
      <c r="X200" s="59"/>
      <c r="Y200" s="59"/>
      <c r="Z200" s="59"/>
    </row>
    <row r="201" ht="31.5" customHeight="1">
      <c r="A201" s="59"/>
      <c r="B201" s="62" t="s">
        <v>9</v>
      </c>
      <c r="C201" s="62" t="s">
        <v>325</v>
      </c>
      <c r="D201" s="62" t="s">
        <v>59</v>
      </c>
      <c r="E201" s="62" t="s">
        <v>44</v>
      </c>
      <c r="F201" s="62" t="s">
        <v>136</v>
      </c>
      <c r="G201" s="62" t="s">
        <v>69</v>
      </c>
      <c r="H201" s="74" t="s">
        <v>2200</v>
      </c>
      <c r="I201" s="60"/>
      <c r="J201" s="60"/>
      <c r="K201" s="60"/>
      <c r="L201" s="60"/>
      <c r="M201" s="60"/>
      <c r="N201" s="60"/>
      <c r="O201" s="60"/>
      <c r="P201" s="60"/>
      <c r="Q201" s="60"/>
      <c r="R201" s="59"/>
      <c r="S201" s="59"/>
      <c r="T201" s="59"/>
      <c r="U201" s="59"/>
      <c r="V201" s="59"/>
      <c r="W201" s="59"/>
      <c r="X201" s="59"/>
      <c r="Y201" s="59"/>
      <c r="Z201" s="59"/>
    </row>
    <row r="202" ht="15.0" customHeight="1">
      <c r="A202" s="59">
        <v>1.0</v>
      </c>
      <c r="B202" s="66" t="s">
        <v>31</v>
      </c>
      <c r="C202" s="67">
        <f>SUMIFS('أرشيف'!K:K,'أرشيف'!B:B,B202,'أرشيف'!V:V,I202)</f>
        <v>6</v>
      </c>
      <c r="D202" s="67">
        <f>SUMIFS('أرشيف'!K:K,'أرشيف'!B:B,B202,'أرشيف'!V:V,J202)</f>
        <v>247</v>
      </c>
      <c r="E202" s="67">
        <f>SUMIFS('أرشيف'!K:K,'أرشيف'!B:B,B202,'أرشيف'!V:V,K202)</f>
        <v>7</v>
      </c>
      <c r="F202" s="67">
        <f>SUMIFS('أرشيف'!K:K,'أرشيف'!B:B,B202,'أرشيف'!V:V,L202)</f>
        <v>26</v>
      </c>
      <c r="G202" s="67">
        <f>SUMIFS('أرشيف'!K:K,'أرشيف'!B:B,B202,'أرشيف'!V:V,M202)</f>
        <v>21</v>
      </c>
      <c r="H202" s="75">
        <f t="shared" ref="H202:H214" si="27">SUM(C202:G202)</f>
        <v>307</v>
      </c>
      <c r="I202" s="76" t="s">
        <v>325</v>
      </c>
      <c r="J202" s="76" t="s">
        <v>59</v>
      </c>
      <c r="K202" s="76" t="s">
        <v>44</v>
      </c>
      <c r="L202" s="76" t="s">
        <v>136</v>
      </c>
      <c r="M202" s="76" t="s">
        <v>69</v>
      </c>
      <c r="N202" s="60"/>
      <c r="O202" s="60"/>
      <c r="P202" s="60"/>
      <c r="Q202" s="60"/>
      <c r="R202" s="59"/>
      <c r="S202" s="69"/>
      <c r="T202" s="69"/>
      <c r="U202" s="69"/>
      <c r="V202" s="69"/>
      <c r="W202" s="59"/>
      <c r="X202" s="59"/>
      <c r="Y202" s="59"/>
      <c r="Z202" s="59"/>
    </row>
    <row r="203" ht="15.75" customHeight="1">
      <c r="A203" s="59">
        <v>2.0</v>
      </c>
      <c r="B203" s="66" t="s">
        <v>743</v>
      </c>
      <c r="C203" s="67">
        <f>SUMIFS('أرشيف'!K:K,'أرشيف'!B:B,B203,'أرشيف'!V:V,I203)</f>
        <v>0</v>
      </c>
      <c r="D203" s="67">
        <f>SUMIFS('أرشيف'!K:K,'أرشيف'!B:B,B203,'أرشيف'!V:V,J203)</f>
        <v>137</v>
      </c>
      <c r="E203" s="67">
        <f>SUMIFS('أرشيف'!K:K,'أرشيف'!B:B,B203,'أرشيف'!V:V,K203)</f>
        <v>34</v>
      </c>
      <c r="F203" s="67">
        <f>SUMIFS('أرشيف'!K:K,'أرشيف'!B:B,B203,'أرشيف'!V:V,L203)</f>
        <v>8</v>
      </c>
      <c r="G203" s="67">
        <f>SUMIFS('أرشيف'!K:K,'أرشيف'!B:B,B203,'أرشيف'!V:V,M203)</f>
        <v>0</v>
      </c>
      <c r="H203" s="75">
        <f t="shared" si="27"/>
        <v>179</v>
      </c>
      <c r="I203" s="76" t="s">
        <v>325</v>
      </c>
      <c r="J203" s="76" t="s">
        <v>59</v>
      </c>
      <c r="K203" s="76" t="s">
        <v>44</v>
      </c>
      <c r="L203" s="76" t="s">
        <v>136</v>
      </c>
      <c r="M203" s="76" t="s">
        <v>69</v>
      </c>
      <c r="N203" s="60"/>
      <c r="O203" s="60"/>
      <c r="P203" s="60"/>
      <c r="Q203" s="60"/>
      <c r="R203" s="59"/>
      <c r="S203" s="69"/>
      <c r="T203" s="69"/>
      <c r="U203" s="69"/>
      <c r="V203" s="69"/>
      <c r="W203" s="59"/>
      <c r="X203" s="59"/>
      <c r="Y203" s="59"/>
      <c r="Z203" s="59"/>
    </row>
    <row r="204" ht="15.75" customHeight="1">
      <c r="A204" s="59">
        <v>3.0</v>
      </c>
      <c r="B204" s="66" t="s">
        <v>846</v>
      </c>
      <c r="C204" s="67">
        <f>SUMIFS('أرشيف'!K:K,'أرشيف'!B:B,B204,'أرشيف'!V:V,I204)</f>
        <v>1</v>
      </c>
      <c r="D204" s="67">
        <f>SUMIFS('أرشيف'!K:K,'أرشيف'!B:B,B204,'أرشيف'!V:V,J204)</f>
        <v>168</v>
      </c>
      <c r="E204" s="67">
        <f>SUMIFS('أرشيف'!K:K,'أرشيف'!B:B,B204,'أرشيف'!V:V,K204)</f>
        <v>0</v>
      </c>
      <c r="F204" s="67">
        <f>SUMIFS('أرشيف'!K:K,'أرشيف'!B:B,B204,'أرشيف'!V:V,L204)</f>
        <v>13</v>
      </c>
      <c r="G204" s="67">
        <f>SUMIFS('أرشيف'!K:K,'أرشيف'!B:B,B204,'أرشيف'!V:V,M204)</f>
        <v>1</v>
      </c>
      <c r="H204" s="75">
        <f t="shared" si="27"/>
        <v>183</v>
      </c>
      <c r="I204" s="76" t="s">
        <v>325</v>
      </c>
      <c r="J204" s="76" t="s">
        <v>59</v>
      </c>
      <c r="K204" s="76" t="s">
        <v>44</v>
      </c>
      <c r="L204" s="76" t="s">
        <v>136</v>
      </c>
      <c r="M204" s="76" t="s">
        <v>69</v>
      </c>
      <c r="N204" s="60"/>
      <c r="O204" s="60"/>
      <c r="P204" s="60"/>
      <c r="Q204" s="60"/>
      <c r="R204" s="59"/>
      <c r="S204" s="69"/>
      <c r="T204" s="69"/>
      <c r="U204" s="69"/>
      <c r="V204" s="69"/>
      <c r="W204" s="59"/>
      <c r="X204" s="59"/>
      <c r="Y204" s="59"/>
      <c r="Z204" s="59"/>
    </row>
    <row r="205" ht="15.0" customHeight="1">
      <c r="A205" s="59">
        <v>4.0</v>
      </c>
      <c r="B205" s="66" t="s">
        <v>1144</v>
      </c>
      <c r="C205" s="67">
        <f>SUMIFS('أرشيف'!K:K,'أرشيف'!B:B,B205,'أرشيف'!V:V,I205)</f>
        <v>0</v>
      </c>
      <c r="D205" s="67">
        <f>SUMIFS('أرشيف'!K:K,'أرشيف'!B:B,B205,'أرشيف'!V:V,J205)</f>
        <v>500</v>
      </c>
      <c r="E205" s="67">
        <f>SUMIFS('أرشيف'!K:K,'أرشيف'!B:B,B205,'أرشيف'!V:V,K205)</f>
        <v>0</v>
      </c>
      <c r="F205" s="67">
        <f>SUMIFS('أرشيف'!K:K,'أرشيف'!B:B,B205,'أرشيف'!V:V,L205)</f>
        <v>0</v>
      </c>
      <c r="G205" s="67">
        <f>SUMIFS('أرشيف'!K:K,'أرشيف'!B:B,B205,'أرشيف'!V:V,M205)</f>
        <v>0</v>
      </c>
      <c r="H205" s="75">
        <f t="shared" si="27"/>
        <v>500</v>
      </c>
      <c r="I205" s="76" t="s">
        <v>325</v>
      </c>
      <c r="J205" s="76" t="s">
        <v>59</v>
      </c>
      <c r="K205" s="76" t="s">
        <v>44</v>
      </c>
      <c r="L205" s="76" t="s">
        <v>136</v>
      </c>
      <c r="M205" s="76" t="s">
        <v>69</v>
      </c>
      <c r="N205" s="60"/>
      <c r="O205" s="60"/>
      <c r="P205" s="60"/>
      <c r="Q205" s="60"/>
      <c r="R205" s="59"/>
      <c r="S205" s="69"/>
      <c r="T205" s="69"/>
      <c r="U205" s="69"/>
      <c r="V205" s="69"/>
      <c r="W205" s="59"/>
      <c r="X205" s="59"/>
      <c r="Y205" s="59"/>
      <c r="Z205" s="59"/>
    </row>
    <row r="206" ht="15.75" customHeight="1">
      <c r="A206" s="59">
        <v>5.0</v>
      </c>
      <c r="B206" s="66" t="s">
        <v>1198</v>
      </c>
      <c r="C206" s="67">
        <f>SUMIFS('أرشيف'!K:K,'أرشيف'!B:B,B206,'أرشيف'!V:V,I206)</f>
        <v>5</v>
      </c>
      <c r="D206" s="67">
        <f>SUMIFS('أرشيف'!K:K,'أرشيف'!B:B,B206,'أرشيف'!V:V,J206)</f>
        <v>182</v>
      </c>
      <c r="E206" s="67">
        <f>SUMIFS('أرشيف'!K:K,'أرشيف'!B:B,B206,'أرشيف'!V:V,K206)</f>
        <v>2</v>
      </c>
      <c r="F206" s="67">
        <f>SUMIFS('أرشيف'!K:K,'أرشيف'!B:B,B206,'أرشيف'!V:V,L206)</f>
        <v>10</v>
      </c>
      <c r="G206" s="67">
        <f>SUMIFS('أرشيف'!K:K,'أرشيف'!B:B,B206,'أرشيف'!V:V,M206)</f>
        <v>0</v>
      </c>
      <c r="H206" s="75">
        <f t="shared" si="27"/>
        <v>199</v>
      </c>
      <c r="I206" s="76" t="s">
        <v>325</v>
      </c>
      <c r="J206" s="76" t="s">
        <v>59</v>
      </c>
      <c r="K206" s="76" t="s">
        <v>44</v>
      </c>
      <c r="L206" s="76" t="s">
        <v>136</v>
      </c>
      <c r="M206" s="76" t="s">
        <v>69</v>
      </c>
      <c r="N206" s="60"/>
      <c r="O206" s="60"/>
      <c r="P206" s="60"/>
      <c r="Q206" s="60"/>
      <c r="R206" s="59"/>
      <c r="S206" s="69"/>
      <c r="T206" s="69"/>
      <c r="U206" s="69"/>
      <c r="V206" s="69"/>
      <c r="W206" s="59"/>
      <c r="X206" s="59"/>
      <c r="Y206" s="59"/>
      <c r="Z206" s="59"/>
    </row>
    <row r="207" ht="15.75" customHeight="1">
      <c r="A207" s="59">
        <v>6.0</v>
      </c>
      <c r="B207" s="66" t="s">
        <v>1497</v>
      </c>
      <c r="C207" s="67">
        <f>SUMIFS('أرشيف'!K:K,'أرشيف'!B:B,B207,'أرشيف'!V:V,I207)</f>
        <v>0</v>
      </c>
      <c r="D207" s="67">
        <f>SUMIFS('أرشيف'!K:K,'أرشيف'!B:B,B207,'أرشيف'!V:V,J207)</f>
        <v>12</v>
      </c>
      <c r="E207" s="67">
        <f>SUMIFS('أرشيف'!K:K,'أرشيف'!B:B,B207,'أرشيف'!V:V,K207)</f>
        <v>0</v>
      </c>
      <c r="F207" s="67">
        <f>SUMIFS('أرشيف'!K:K,'أرشيف'!B:B,B207,'أرشيف'!V:V,L207)</f>
        <v>7</v>
      </c>
      <c r="G207" s="67">
        <f>SUMIFS('أرشيف'!K:K,'أرشيف'!B:B,B207,'أرشيف'!V:V,M207)</f>
        <v>1</v>
      </c>
      <c r="H207" s="75">
        <f t="shared" si="27"/>
        <v>20</v>
      </c>
      <c r="I207" s="76" t="s">
        <v>325</v>
      </c>
      <c r="J207" s="76" t="s">
        <v>59</v>
      </c>
      <c r="K207" s="76" t="s">
        <v>44</v>
      </c>
      <c r="L207" s="76" t="s">
        <v>136</v>
      </c>
      <c r="M207" s="76" t="s">
        <v>69</v>
      </c>
      <c r="N207" s="60"/>
      <c r="O207" s="60"/>
      <c r="P207" s="60"/>
      <c r="Q207" s="60"/>
      <c r="R207" s="59"/>
      <c r="S207" s="69"/>
      <c r="T207" s="69"/>
      <c r="U207" s="69"/>
      <c r="V207" s="69"/>
      <c r="W207" s="59"/>
      <c r="X207" s="59"/>
      <c r="Y207" s="59"/>
      <c r="Z207" s="59"/>
    </row>
    <row r="208" ht="15.0" customHeight="1">
      <c r="A208" s="59">
        <v>7.0</v>
      </c>
      <c r="B208" s="66" t="s">
        <v>1589</v>
      </c>
      <c r="C208" s="67">
        <f>SUMIFS('أرشيف'!K:K,'أرشيف'!B:B,B208,'أرشيف'!V:V,I208)</f>
        <v>1</v>
      </c>
      <c r="D208" s="67">
        <f>SUMIFS('أرشيف'!K:K,'أرشيف'!B:B,B208,'أرشيف'!V:V,J208)</f>
        <v>103</v>
      </c>
      <c r="E208" s="67">
        <f>SUMIFS('أرشيف'!K:K,'أرشيف'!B:B,B208,'أرشيف'!V:V,K208)</f>
        <v>0</v>
      </c>
      <c r="F208" s="67">
        <f>SUMIFS('أرشيف'!K:K,'أرشيف'!B:B,B208,'أرشيف'!V:V,L208)</f>
        <v>25</v>
      </c>
      <c r="G208" s="67">
        <f>SUMIFS('أرشيف'!K:K,'أرشيف'!B:B,B208,'أرشيف'!V:V,M208)</f>
        <v>1</v>
      </c>
      <c r="H208" s="75">
        <f t="shared" si="27"/>
        <v>130</v>
      </c>
      <c r="I208" s="76" t="s">
        <v>325</v>
      </c>
      <c r="J208" s="76" t="s">
        <v>59</v>
      </c>
      <c r="K208" s="76" t="s">
        <v>44</v>
      </c>
      <c r="L208" s="76" t="s">
        <v>136</v>
      </c>
      <c r="M208" s="76" t="s">
        <v>69</v>
      </c>
      <c r="N208" s="60"/>
      <c r="O208" s="60"/>
      <c r="P208" s="60"/>
      <c r="Q208" s="60"/>
      <c r="R208" s="59"/>
      <c r="S208" s="69"/>
      <c r="T208" s="69"/>
      <c r="U208" s="69"/>
      <c r="V208" s="69"/>
      <c r="W208" s="59"/>
      <c r="X208" s="59"/>
      <c r="Y208" s="59"/>
      <c r="Z208" s="59"/>
    </row>
    <row r="209" ht="15.75" customHeight="1">
      <c r="A209" s="59">
        <v>8.0</v>
      </c>
      <c r="B209" s="66" t="s">
        <v>1745</v>
      </c>
      <c r="C209" s="67">
        <f>SUMIFS('أرشيف'!K:K,'أرشيف'!B:B,B209,'أرشيف'!V:V,I209)</f>
        <v>1</v>
      </c>
      <c r="D209" s="67">
        <f>SUMIFS('أرشيف'!K:K,'أرشيف'!B:B,B209,'أرشيف'!V:V,J209)</f>
        <v>81</v>
      </c>
      <c r="E209" s="67">
        <f>SUMIFS('أرشيف'!K:K,'أرشيف'!B:B,B209,'أرشيف'!V:V,K209)</f>
        <v>1</v>
      </c>
      <c r="F209" s="67">
        <f>SUMIFS('أرشيف'!K:K,'أرشيف'!B:B,B209,'أرشيف'!V:V,L209)</f>
        <v>7</v>
      </c>
      <c r="G209" s="67">
        <f>SUMIFS('أرشيف'!K:K,'أرشيف'!B:B,B209,'أرشيف'!V:V,M209)</f>
        <v>3</v>
      </c>
      <c r="H209" s="75">
        <f t="shared" si="27"/>
        <v>93</v>
      </c>
      <c r="I209" s="76" t="s">
        <v>325</v>
      </c>
      <c r="J209" s="76" t="s">
        <v>59</v>
      </c>
      <c r="K209" s="76" t="s">
        <v>44</v>
      </c>
      <c r="L209" s="76" t="s">
        <v>136</v>
      </c>
      <c r="M209" s="76" t="s">
        <v>69</v>
      </c>
      <c r="N209" s="60"/>
      <c r="O209" s="60"/>
      <c r="P209" s="60"/>
      <c r="Q209" s="60"/>
      <c r="R209" s="59"/>
      <c r="S209" s="69"/>
      <c r="T209" s="69"/>
      <c r="U209" s="69"/>
      <c r="V209" s="69"/>
      <c r="W209" s="59"/>
      <c r="X209" s="59"/>
      <c r="Y209" s="59"/>
      <c r="Z209" s="59"/>
    </row>
    <row r="210" ht="15.75" customHeight="1">
      <c r="A210" s="59">
        <v>9.0</v>
      </c>
      <c r="B210" s="66" t="s">
        <v>1917</v>
      </c>
      <c r="C210" s="67">
        <f>SUMIFS('أرشيف'!K:K,'أرشيف'!B:B,B210,'أرشيف'!V:V,I210)</f>
        <v>1</v>
      </c>
      <c r="D210" s="67">
        <f>SUMIFS('أرشيف'!K:K,'أرشيف'!B:B,B210,'أرشيف'!V:V,J210)</f>
        <v>33</v>
      </c>
      <c r="E210" s="67">
        <f>SUMIFS('أرشيف'!K:K,'أرشيف'!B:B,B210,'أرشيف'!V:V,K210)</f>
        <v>0</v>
      </c>
      <c r="F210" s="67">
        <f>SUMIFS('أرشيف'!K:K,'أرشيف'!B:B,B210,'أرشيف'!V:V,L210)</f>
        <v>3</v>
      </c>
      <c r="G210" s="67">
        <f>SUMIFS('أرشيف'!K:K,'أرشيف'!B:B,B210,'أرشيف'!V:V,M210)</f>
        <v>0</v>
      </c>
      <c r="H210" s="75">
        <f t="shared" si="27"/>
        <v>37</v>
      </c>
      <c r="I210" s="76" t="s">
        <v>325</v>
      </c>
      <c r="J210" s="76" t="s">
        <v>59</v>
      </c>
      <c r="K210" s="76" t="s">
        <v>44</v>
      </c>
      <c r="L210" s="76" t="s">
        <v>136</v>
      </c>
      <c r="M210" s="76" t="s">
        <v>69</v>
      </c>
      <c r="N210" s="60"/>
      <c r="O210" s="60"/>
      <c r="P210" s="60"/>
      <c r="Q210" s="60"/>
      <c r="R210" s="59"/>
      <c r="S210" s="69"/>
      <c r="T210" s="69"/>
      <c r="U210" s="69"/>
      <c r="V210" s="69"/>
      <c r="W210" s="59"/>
      <c r="X210" s="59"/>
      <c r="Y210" s="59"/>
      <c r="Z210" s="59"/>
    </row>
    <row r="211" ht="15.0" customHeight="1">
      <c r="A211" s="59">
        <v>10.0</v>
      </c>
      <c r="B211" s="66" t="s">
        <v>1970</v>
      </c>
      <c r="C211" s="67">
        <f>SUMIFS('أرشيف'!K:K,'أرشيف'!B:B,B211,'أرشيف'!V:V,I211)</f>
        <v>0</v>
      </c>
      <c r="D211" s="67">
        <f>SUMIFS('أرشيف'!K:K,'أرشيف'!B:B,B211,'أرشيف'!V:V,J211)</f>
        <v>114</v>
      </c>
      <c r="E211" s="67">
        <f>SUMIFS('أرشيف'!K:K,'أرشيف'!B:B,B211,'أرشيف'!V:V,K211)</f>
        <v>0</v>
      </c>
      <c r="F211" s="67">
        <f>SUMIFS('أرشيف'!K:K,'أرشيف'!B:B,B211,'أرشيف'!V:V,L211)</f>
        <v>10</v>
      </c>
      <c r="G211" s="67">
        <f>SUMIFS('أرشيف'!K:K,'أرشيف'!B:B,B211,'أرشيف'!V:V,M211)</f>
        <v>0</v>
      </c>
      <c r="H211" s="75">
        <f t="shared" si="27"/>
        <v>124</v>
      </c>
      <c r="I211" s="76" t="s">
        <v>325</v>
      </c>
      <c r="J211" s="76" t="s">
        <v>59</v>
      </c>
      <c r="K211" s="76" t="s">
        <v>44</v>
      </c>
      <c r="L211" s="76" t="s">
        <v>136</v>
      </c>
      <c r="M211" s="76" t="s">
        <v>69</v>
      </c>
      <c r="N211" s="60"/>
      <c r="O211" s="60"/>
      <c r="P211" s="60"/>
      <c r="Q211" s="60"/>
      <c r="R211" s="59"/>
      <c r="S211" s="69"/>
      <c r="T211" s="69"/>
      <c r="U211" s="69"/>
      <c r="V211" s="69"/>
      <c r="W211" s="59"/>
      <c r="X211" s="59"/>
      <c r="Y211" s="59"/>
      <c r="Z211" s="59"/>
    </row>
    <row r="212" ht="15.75" customHeight="1">
      <c r="A212" s="59">
        <v>11.0</v>
      </c>
      <c r="B212" s="66" t="s">
        <v>2015</v>
      </c>
      <c r="C212" s="67">
        <f>SUMIFS('أرشيف'!K:K,'أرشيف'!B:B,B212,'أرشيف'!V:V,I212)</f>
        <v>0</v>
      </c>
      <c r="D212" s="67">
        <f>SUMIFS('أرشيف'!K:K,'أرشيف'!B:B,B212,'أرشيف'!V:V,J212)</f>
        <v>33</v>
      </c>
      <c r="E212" s="67">
        <f>SUMIFS('أرشيف'!K:K,'أرشيف'!B:B,B212,'أرشيف'!V:V,K212)</f>
        <v>0</v>
      </c>
      <c r="F212" s="67">
        <f>SUMIFS('أرشيف'!K:K,'أرشيف'!B:B,B212,'أرشيف'!V:V,L212)</f>
        <v>2</v>
      </c>
      <c r="G212" s="67">
        <f>SUMIFS('أرشيف'!K:K,'أرشيف'!B:B,B212,'أرشيف'!V:V,M212)</f>
        <v>0</v>
      </c>
      <c r="H212" s="75">
        <f t="shared" si="27"/>
        <v>35</v>
      </c>
      <c r="I212" s="76" t="s">
        <v>325</v>
      </c>
      <c r="J212" s="76" t="s">
        <v>59</v>
      </c>
      <c r="K212" s="76" t="s">
        <v>44</v>
      </c>
      <c r="L212" s="76" t="s">
        <v>136</v>
      </c>
      <c r="M212" s="76" t="s">
        <v>69</v>
      </c>
      <c r="N212" s="60"/>
      <c r="O212" s="60"/>
      <c r="P212" s="60"/>
      <c r="Q212" s="60"/>
      <c r="R212" s="59"/>
      <c r="S212" s="69"/>
      <c r="T212" s="69"/>
      <c r="U212" s="69"/>
      <c r="V212" s="69"/>
      <c r="W212" s="59"/>
      <c r="X212" s="59"/>
      <c r="Y212" s="59"/>
      <c r="Z212" s="59"/>
    </row>
    <row r="213" ht="15.75" customHeight="1">
      <c r="A213" s="59">
        <v>12.0</v>
      </c>
      <c r="B213" s="66" t="s">
        <v>2134</v>
      </c>
      <c r="C213" s="67">
        <f>SUMIFS('أرشيف'!K:K,'أرشيف'!B:B,B213,'أرشيف'!V:V,I213)</f>
        <v>0</v>
      </c>
      <c r="D213" s="67">
        <f>SUMIFS('أرشيف'!K:K,'أرشيف'!B:B,B213,'أرشيف'!V:V,J213)</f>
        <v>326</v>
      </c>
      <c r="E213" s="67">
        <f>SUMIFS('أرشيف'!K:K,'أرشيف'!B:B,B213,'أرشيف'!V:V,K213)</f>
        <v>0</v>
      </c>
      <c r="F213" s="67">
        <f>SUMIFS('أرشيف'!K:K,'أرشيف'!B:B,B213,'أرشيف'!V:V,L213)</f>
        <v>126</v>
      </c>
      <c r="G213" s="67">
        <f>SUMIFS('أرشيف'!K:K,'أرشيف'!B:B,B213,'أرشيف'!V:V,M213)</f>
        <v>0</v>
      </c>
      <c r="H213" s="75">
        <f t="shared" si="27"/>
        <v>452</v>
      </c>
      <c r="I213" s="76" t="s">
        <v>325</v>
      </c>
      <c r="J213" s="76" t="s">
        <v>59</v>
      </c>
      <c r="K213" s="76" t="s">
        <v>44</v>
      </c>
      <c r="L213" s="76" t="s">
        <v>136</v>
      </c>
      <c r="M213" s="76" t="s">
        <v>69</v>
      </c>
      <c r="N213" s="60"/>
      <c r="O213" s="60"/>
      <c r="P213" s="60"/>
      <c r="Q213" s="60"/>
      <c r="R213" s="59"/>
      <c r="S213" s="69"/>
      <c r="T213" s="69"/>
      <c r="U213" s="69"/>
      <c r="V213" s="69"/>
      <c r="W213" s="59"/>
      <c r="X213" s="59"/>
      <c r="Y213" s="59"/>
      <c r="Z213" s="59"/>
    </row>
    <row r="214" ht="15.75" customHeight="1">
      <c r="A214" s="59"/>
      <c r="B214" s="74" t="s">
        <v>2200</v>
      </c>
      <c r="C214" s="75">
        <f t="shared" ref="C214:G214" si="28">SUM(C202:C213)</f>
        <v>15</v>
      </c>
      <c r="D214" s="75">
        <f t="shared" si="28"/>
        <v>1936</v>
      </c>
      <c r="E214" s="75">
        <f t="shared" si="28"/>
        <v>44</v>
      </c>
      <c r="F214" s="75">
        <f t="shared" si="28"/>
        <v>237</v>
      </c>
      <c r="G214" s="75">
        <f t="shared" si="28"/>
        <v>27</v>
      </c>
      <c r="H214" s="75">
        <f t="shared" si="27"/>
        <v>2259</v>
      </c>
      <c r="I214" s="59"/>
      <c r="J214" s="59"/>
      <c r="K214" s="60"/>
      <c r="L214" s="60"/>
      <c r="M214" s="60"/>
      <c r="N214" s="60"/>
      <c r="O214" s="60"/>
      <c r="P214" s="60"/>
      <c r="Q214" s="60"/>
      <c r="R214" s="59"/>
      <c r="S214" s="60"/>
      <c r="T214" s="59"/>
      <c r="U214" s="59"/>
      <c r="V214" s="59"/>
      <c r="W214" s="59"/>
      <c r="X214" s="59"/>
      <c r="Y214" s="59"/>
      <c r="Z214" s="59"/>
    </row>
    <row r="215" ht="15.75" customHeight="1">
      <c r="A215" s="59"/>
      <c r="B215" s="59"/>
      <c r="C215" s="59"/>
      <c r="D215" s="59"/>
      <c r="E215" s="59"/>
      <c r="F215" s="59"/>
      <c r="G215" s="77"/>
      <c r="H215" s="77"/>
      <c r="I215" s="59"/>
      <c r="J215" s="59"/>
      <c r="K215" s="60"/>
      <c r="L215" s="60"/>
      <c r="M215" s="60"/>
      <c r="N215" s="60"/>
      <c r="O215" s="60"/>
      <c r="P215" s="60"/>
      <c r="Q215" s="60"/>
      <c r="R215" s="59"/>
      <c r="S215" s="59"/>
      <c r="T215" s="59"/>
      <c r="U215" s="59"/>
      <c r="V215" s="59"/>
      <c r="W215" s="59"/>
      <c r="X215" s="59"/>
      <c r="Y215" s="59"/>
      <c r="Z215" s="59"/>
    </row>
    <row r="216" ht="15.75" customHeight="1">
      <c r="A216" s="59"/>
      <c r="B216" s="59"/>
      <c r="C216" s="59"/>
      <c r="D216" s="59"/>
      <c r="E216" s="59"/>
      <c r="F216" s="59"/>
      <c r="G216" s="59"/>
      <c r="H216" s="59"/>
      <c r="I216" s="59"/>
      <c r="J216" s="59"/>
      <c r="K216" s="60"/>
      <c r="L216" s="78"/>
      <c r="M216" s="60"/>
      <c r="N216" s="60"/>
      <c r="O216" s="60"/>
      <c r="P216" s="60"/>
      <c r="Q216" s="60"/>
      <c r="R216" s="59"/>
      <c r="S216" s="59"/>
      <c r="T216" s="59"/>
      <c r="U216" s="59"/>
      <c r="V216" s="59"/>
      <c r="W216" s="59"/>
      <c r="X216" s="59"/>
      <c r="Y216" s="59"/>
      <c r="Z216" s="59"/>
    </row>
    <row r="217" ht="15.75" customHeight="1">
      <c r="A217" s="59"/>
      <c r="B217" s="59"/>
      <c r="C217" s="59"/>
      <c r="D217" s="59"/>
      <c r="E217" s="59"/>
      <c r="F217" s="59"/>
      <c r="G217" s="59"/>
      <c r="H217" s="59"/>
      <c r="I217" s="59"/>
      <c r="J217" s="59"/>
      <c r="K217" s="60"/>
      <c r="L217" s="78"/>
      <c r="M217" s="60"/>
      <c r="N217" s="60"/>
      <c r="O217" s="60"/>
      <c r="P217" s="60"/>
      <c r="Q217" s="60"/>
      <c r="R217" s="59"/>
      <c r="S217" s="59"/>
      <c r="T217" s="59"/>
      <c r="U217" s="59"/>
      <c r="V217" s="59"/>
      <c r="W217" s="59"/>
      <c r="X217" s="59"/>
      <c r="Y217" s="59"/>
      <c r="Z217" s="59"/>
    </row>
    <row r="218" ht="15.75" customHeight="1">
      <c r="A218" s="59"/>
      <c r="B218" s="59"/>
      <c r="C218" s="59"/>
      <c r="D218" s="59"/>
      <c r="E218" s="59"/>
      <c r="F218" s="59"/>
      <c r="G218" s="59"/>
      <c r="H218" s="59"/>
      <c r="I218" s="59"/>
      <c r="J218" s="59"/>
      <c r="K218" s="60"/>
      <c r="L218" s="78"/>
      <c r="M218" s="60"/>
      <c r="N218" s="60"/>
      <c r="O218" s="60"/>
      <c r="P218" s="60"/>
      <c r="Q218" s="60"/>
      <c r="R218" s="59"/>
      <c r="S218" s="59"/>
      <c r="T218" s="59"/>
      <c r="U218" s="59"/>
      <c r="V218" s="59"/>
      <c r="W218" s="59"/>
      <c r="X218" s="59"/>
      <c r="Y218" s="59"/>
      <c r="Z218" s="59"/>
    </row>
    <row r="219" ht="15.75" customHeight="1">
      <c r="A219" s="59"/>
      <c r="B219" s="59"/>
      <c r="C219" s="59"/>
      <c r="D219" s="59"/>
      <c r="E219" s="59"/>
      <c r="F219" s="59"/>
      <c r="G219" s="59"/>
      <c r="H219" s="59"/>
      <c r="I219" s="59"/>
      <c r="J219" s="59"/>
      <c r="K219" s="60"/>
      <c r="L219" s="78"/>
      <c r="M219" s="60"/>
      <c r="N219" s="60"/>
      <c r="O219" s="60"/>
      <c r="P219" s="60"/>
      <c r="Q219" s="60"/>
      <c r="R219" s="59"/>
      <c r="S219" s="59"/>
      <c r="T219" s="59"/>
      <c r="U219" s="59"/>
      <c r="V219" s="59"/>
      <c r="W219" s="59"/>
      <c r="X219" s="59"/>
      <c r="Y219" s="59"/>
      <c r="Z219" s="59"/>
    </row>
    <row r="220" ht="15.75" customHeight="1">
      <c r="A220" s="59"/>
      <c r="B220" s="59"/>
      <c r="C220" s="59"/>
      <c r="D220" s="59"/>
      <c r="E220" s="59"/>
      <c r="F220" s="59"/>
      <c r="G220" s="59"/>
      <c r="H220" s="59"/>
      <c r="I220" s="59"/>
      <c r="J220" s="59"/>
      <c r="K220" s="60"/>
      <c r="L220" s="78"/>
      <c r="M220" s="60"/>
      <c r="N220" s="60"/>
      <c r="O220" s="60"/>
      <c r="P220" s="60"/>
      <c r="Q220" s="60"/>
      <c r="R220" s="59"/>
      <c r="S220" s="59"/>
      <c r="T220" s="59"/>
      <c r="U220" s="59"/>
      <c r="V220" s="59"/>
      <c r="W220" s="59"/>
      <c r="X220" s="59"/>
      <c r="Y220" s="59"/>
      <c r="Z220" s="59"/>
    </row>
    <row r="221" ht="15.75" customHeight="1">
      <c r="A221" s="59"/>
      <c r="B221" s="59"/>
      <c r="C221" s="59"/>
      <c r="D221" s="59"/>
      <c r="E221" s="59"/>
      <c r="F221" s="59"/>
      <c r="G221" s="59"/>
      <c r="H221" s="59"/>
      <c r="I221" s="59"/>
      <c r="J221" s="59"/>
      <c r="K221" s="60"/>
      <c r="L221" s="78"/>
      <c r="M221" s="60"/>
      <c r="N221" s="60"/>
      <c r="O221" s="60"/>
      <c r="P221" s="60"/>
      <c r="Q221" s="60"/>
      <c r="R221" s="59"/>
      <c r="S221" s="59"/>
      <c r="T221" s="59"/>
      <c r="U221" s="59"/>
      <c r="V221" s="59"/>
      <c r="W221" s="59"/>
      <c r="X221" s="59"/>
      <c r="Y221" s="59"/>
      <c r="Z221" s="59"/>
    </row>
    <row r="222" ht="15.75" customHeight="1">
      <c r="A222" s="59"/>
      <c r="B222" s="59"/>
      <c r="C222" s="59"/>
      <c r="D222" s="59"/>
      <c r="E222" s="59"/>
      <c r="F222" s="59"/>
      <c r="G222" s="59"/>
      <c r="H222" s="59"/>
      <c r="I222" s="59"/>
      <c r="J222" s="59"/>
      <c r="K222" s="60"/>
      <c r="L222" s="78"/>
      <c r="M222" s="60"/>
      <c r="N222" s="60"/>
      <c r="O222" s="60"/>
      <c r="P222" s="60"/>
      <c r="Q222" s="60"/>
      <c r="R222" s="59"/>
      <c r="S222" s="59"/>
      <c r="T222" s="59"/>
      <c r="U222" s="59"/>
      <c r="V222" s="59"/>
      <c r="W222" s="59"/>
      <c r="X222" s="59"/>
      <c r="Y222" s="59"/>
      <c r="Z222" s="59"/>
    </row>
    <row r="223" ht="15.75" customHeight="1">
      <c r="A223" s="59"/>
      <c r="B223" s="59"/>
      <c r="C223" s="59"/>
      <c r="D223" s="59"/>
      <c r="E223" s="59"/>
      <c r="F223" s="59"/>
      <c r="G223" s="59"/>
      <c r="H223" s="59"/>
      <c r="I223" s="59"/>
      <c r="J223" s="59"/>
      <c r="K223" s="60"/>
      <c r="L223" s="78"/>
      <c r="M223" s="60"/>
      <c r="N223" s="60"/>
      <c r="O223" s="60"/>
      <c r="P223" s="60"/>
      <c r="Q223" s="60"/>
      <c r="R223" s="59"/>
      <c r="S223" s="59"/>
      <c r="T223" s="59"/>
      <c r="U223" s="59"/>
      <c r="V223" s="59"/>
      <c r="W223" s="59"/>
      <c r="X223" s="59"/>
      <c r="Y223" s="59"/>
      <c r="Z223" s="59"/>
    </row>
    <row r="224" ht="15.75" customHeight="1">
      <c r="A224" s="59"/>
      <c r="B224" s="59"/>
      <c r="C224" s="59"/>
      <c r="D224" s="59"/>
      <c r="E224" s="59"/>
      <c r="F224" s="59"/>
      <c r="G224" s="59"/>
      <c r="H224" s="59"/>
      <c r="I224" s="59"/>
      <c r="J224" s="59"/>
      <c r="K224" s="60"/>
      <c r="L224" s="78"/>
      <c r="M224" s="60"/>
      <c r="N224" s="60"/>
      <c r="O224" s="60"/>
      <c r="P224" s="60"/>
      <c r="Q224" s="60"/>
      <c r="R224" s="59"/>
      <c r="S224" s="59"/>
      <c r="T224" s="59"/>
      <c r="U224" s="59"/>
      <c r="V224" s="59"/>
      <c r="W224" s="59"/>
      <c r="X224" s="59"/>
      <c r="Y224" s="59"/>
      <c r="Z224" s="59"/>
    </row>
    <row r="225" ht="15.75" customHeight="1">
      <c r="A225" s="59"/>
      <c r="B225" s="59"/>
      <c r="C225" s="59"/>
      <c r="D225" s="59"/>
      <c r="E225" s="59"/>
      <c r="F225" s="59"/>
      <c r="G225" s="59"/>
      <c r="H225" s="59"/>
      <c r="I225" s="59"/>
      <c r="J225" s="59"/>
      <c r="K225" s="60"/>
      <c r="L225" s="78"/>
      <c r="M225" s="60"/>
      <c r="N225" s="60"/>
      <c r="O225" s="60"/>
      <c r="P225" s="60"/>
      <c r="Q225" s="60"/>
      <c r="R225" s="59"/>
      <c r="S225" s="59"/>
      <c r="T225" s="59"/>
      <c r="U225" s="59"/>
      <c r="V225" s="59"/>
      <c r="W225" s="59"/>
      <c r="X225" s="59"/>
      <c r="Y225" s="59"/>
      <c r="Z225" s="59"/>
    </row>
    <row r="226" ht="15.75" customHeight="1">
      <c r="A226" s="59"/>
      <c r="B226" s="59"/>
      <c r="C226" s="59"/>
      <c r="D226" s="59"/>
      <c r="E226" s="59"/>
      <c r="F226" s="59"/>
      <c r="G226" s="59"/>
      <c r="H226" s="59"/>
      <c r="I226" s="59"/>
      <c r="J226" s="59"/>
      <c r="K226" s="60"/>
      <c r="L226" s="78"/>
      <c r="M226" s="60"/>
      <c r="N226" s="60"/>
      <c r="O226" s="60"/>
      <c r="P226" s="60"/>
      <c r="Q226" s="60"/>
      <c r="R226" s="59"/>
      <c r="S226" s="59"/>
      <c r="T226" s="59"/>
      <c r="U226" s="59"/>
      <c r="V226" s="59"/>
      <c r="W226" s="59"/>
      <c r="X226" s="59"/>
      <c r="Y226" s="59"/>
      <c r="Z226" s="59"/>
    </row>
    <row r="227" ht="15.75" customHeight="1">
      <c r="A227" s="59"/>
      <c r="B227" s="59"/>
      <c r="C227" s="59"/>
      <c r="D227" s="59"/>
      <c r="E227" s="59"/>
      <c r="F227" s="59"/>
      <c r="G227" s="59"/>
      <c r="H227" s="59"/>
      <c r="I227" s="59"/>
      <c r="J227" s="59"/>
      <c r="K227" s="60"/>
      <c r="L227" s="78"/>
      <c r="M227" s="60"/>
      <c r="N227" s="60"/>
      <c r="O227" s="60"/>
      <c r="P227" s="60"/>
      <c r="Q227" s="60"/>
      <c r="R227" s="59"/>
      <c r="S227" s="59"/>
      <c r="T227" s="59"/>
      <c r="U227" s="59"/>
      <c r="V227" s="59"/>
      <c r="W227" s="59"/>
      <c r="X227" s="59"/>
      <c r="Y227" s="59"/>
      <c r="Z227" s="59"/>
    </row>
    <row r="228" ht="15.75" customHeight="1">
      <c r="A228" s="59"/>
      <c r="B228" s="59"/>
      <c r="C228" s="59"/>
      <c r="D228" s="59"/>
      <c r="E228" s="59"/>
      <c r="F228" s="59"/>
      <c r="G228" s="59"/>
      <c r="H228" s="59"/>
      <c r="I228" s="59"/>
      <c r="J228" s="59"/>
      <c r="K228" s="60"/>
      <c r="L228" s="78"/>
      <c r="M228" s="60"/>
      <c r="N228" s="60"/>
      <c r="O228" s="60"/>
      <c r="P228" s="60"/>
      <c r="Q228" s="60"/>
      <c r="R228" s="59"/>
      <c r="S228" s="59"/>
      <c r="T228" s="59"/>
      <c r="U228" s="59"/>
      <c r="V228" s="59"/>
      <c r="W228" s="59"/>
      <c r="X228" s="59"/>
      <c r="Y228" s="59"/>
      <c r="Z228" s="59"/>
    </row>
    <row r="229" ht="15.75" customHeight="1">
      <c r="A229" s="59"/>
      <c r="B229" s="59"/>
      <c r="C229" s="59"/>
      <c r="D229" s="59"/>
      <c r="E229" s="59"/>
      <c r="F229" s="59"/>
      <c r="G229" s="59"/>
      <c r="H229" s="59"/>
      <c r="I229" s="59"/>
      <c r="J229" s="59"/>
      <c r="K229" s="60"/>
      <c r="L229" s="78"/>
      <c r="M229" s="60"/>
      <c r="N229" s="60"/>
      <c r="O229" s="60"/>
      <c r="P229" s="60"/>
      <c r="Q229" s="60"/>
      <c r="R229" s="59"/>
      <c r="S229" s="59"/>
      <c r="T229" s="59"/>
      <c r="U229" s="59"/>
      <c r="V229" s="59"/>
      <c r="W229" s="59"/>
      <c r="X229" s="59"/>
      <c r="Y229" s="59"/>
      <c r="Z229" s="59"/>
    </row>
    <row r="230" ht="15.75" customHeight="1">
      <c r="A230" s="59"/>
      <c r="B230" s="59"/>
      <c r="C230" s="59"/>
      <c r="D230" s="59"/>
      <c r="E230" s="59"/>
      <c r="F230" s="59"/>
      <c r="G230" s="59"/>
      <c r="H230" s="59"/>
      <c r="I230" s="59"/>
      <c r="J230" s="59"/>
      <c r="K230" s="60"/>
      <c r="L230" s="78"/>
      <c r="M230" s="60"/>
      <c r="N230" s="60"/>
      <c r="O230" s="60"/>
      <c r="P230" s="60"/>
      <c r="Q230" s="60"/>
      <c r="R230" s="59"/>
      <c r="S230" s="59"/>
      <c r="T230" s="59"/>
      <c r="U230" s="59"/>
      <c r="V230" s="59"/>
      <c r="W230" s="59"/>
      <c r="X230" s="59"/>
      <c r="Y230" s="59"/>
      <c r="Z230" s="59"/>
    </row>
    <row r="231" ht="15.75" customHeight="1">
      <c r="A231" s="59"/>
      <c r="B231" s="59"/>
      <c r="C231" s="59"/>
      <c r="D231" s="59"/>
      <c r="E231" s="59"/>
      <c r="F231" s="59"/>
      <c r="G231" s="59"/>
      <c r="H231" s="59"/>
      <c r="I231" s="59"/>
      <c r="J231" s="59"/>
      <c r="K231" s="60"/>
      <c r="L231" s="78"/>
      <c r="M231" s="60"/>
      <c r="N231" s="60"/>
      <c r="O231" s="60"/>
      <c r="P231" s="60"/>
      <c r="Q231" s="60"/>
      <c r="R231" s="59"/>
      <c r="S231" s="59"/>
      <c r="T231" s="59"/>
      <c r="U231" s="59"/>
      <c r="V231" s="59"/>
      <c r="W231" s="59"/>
      <c r="X231" s="59"/>
      <c r="Y231" s="59"/>
      <c r="Z231" s="59"/>
    </row>
    <row r="232" ht="15.75" customHeight="1">
      <c r="A232" s="59"/>
      <c r="B232" s="59"/>
      <c r="C232" s="59"/>
      <c r="D232" s="59"/>
      <c r="E232" s="59"/>
      <c r="F232" s="59"/>
      <c r="G232" s="59"/>
      <c r="H232" s="59"/>
      <c r="I232" s="59"/>
      <c r="J232" s="59"/>
      <c r="K232" s="60"/>
      <c r="L232" s="78"/>
      <c r="M232" s="60"/>
      <c r="N232" s="60"/>
      <c r="O232" s="60"/>
      <c r="P232" s="60"/>
      <c r="Q232" s="60"/>
      <c r="R232" s="59"/>
      <c r="S232" s="59"/>
      <c r="T232" s="59"/>
      <c r="U232" s="59"/>
      <c r="V232" s="59"/>
      <c r="W232" s="59"/>
      <c r="X232" s="59"/>
      <c r="Y232" s="59"/>
      <c r="Z232" s="59"/>
    </row>
    <row r="233" ht="15.75" customHeight="1">
      <c r="A233" s="59"/>
      <c r="B233" s="59"/>
      <c r="C233" s="59"/>
      <c r="D233" s="59"/>
      <c r="E233" s="59"/>
      <c r="F233" s="59"/>
      <c r="G233" s="59"/>
      <c r="H233" s="59"/>
      <c r="I233" s="59"/>
      <c r="J233" s="59"/>
      <c r="K233" s="60"/>
      <c r="L233" s="78"/>
      <c r="M233" s="60"/>
      <c r="N233" s="60"/>
      <c r="O233" s="60"/>
      <c r="P233" s="60"/>
      <c r="Q233" s="60"/>
      <c r="R233" s="59"/>
      <c r="S233" s="59"/>
      <c r="T233" s="59"/>
      <c r="U233" s="59"/>
      <c r="V233" s="59"/>
      <c r="W233" s="59"/>
      <c r="X233" s="59"/>
      <c r="Y233" s="59"/>
      <c r="Z233" s="59"/>
    </row>
    <row r="234" ht="15.75" customHeight="1">
      <c r="A234" s="59"/>
      <c r="B234" s="59"/>
      <c r="C234" s="59"/>
      <c r="D234" s="59"/>
      <c r="E234" s="59"/>
      <c r="F234" s="59"/>
      <c r="G234" s="59"/>
      <c r="H234" s="59"/>
      <c r="I234" s="59"/>
      <c r="J234" s="59"/>
      <c r="K234" s="60"/>
      <c r="L234" s="78"/>
      <c r="M234" s="60"/>
      <c r="N234" s="60"/>
      <c r="O234" s="60"/>
      <c r="P234" s="60"/>
      <c r="Q234" s="60"/>
      <c r="R234" s="59"/>
      <c r="S234" s="59"/>
      <c r="T234" s="59"/>
      <c r="U234" s="59"/>
      <c r="V234" s="59"/>
      <c r="W234" s="59"/>
      <c r="X234" s="59"/>
      <c r="Y234" s="59"/>
      <c r="Z234" s="59"/>
    </row>
    <row r="235" ht="15.75" customHeight="1">
      <c r="A235" s="59"/>
      <c r="B235" s="59"/>
      <c r="C235" s="59"/>
      <c r="D235" s="59"/>
      <c r="E235" s="59"/>
      <c r="F235" s="59"/>
      <c r="G235" s="59"/>
      <c r="H235" s="59"/>
      <c r="I235" s="59"/>
      <c r="J235" s="59"/>
      <c r="K235" s="60"/>
      <c r="L235" s="78"/>
      <c r="M235" s="60"/>
      <c r="N235" s="60"/>
      <c r="O235" s="60"/>
      <c r="P235" s="60"/>
      <c r="Q235" s="60"/>
      <c r="R235" s="59"/>
      <c r="S235" s="59"/>
      <c r="T235" s="59"/>
      <c r="U235" s="59"/>
      <c r="V235" s="59"/>
      <c r="W235" s="59"/>
      <c r="X235" s="59"/>
      <c r="Y235" s="59"/>
      <c r="Z235" s="59"/>
    </row>
    <row r="236" ht="15.75" customHeight="1">
      <c r="A236" s="59"/>
      <c r="B236" s="59"/>
      <c r="C236" s="59"/>
      <c r="D236" s="59"/>
      <c r="E236" s="59"/>
      <c r="F236" s="59"/>
      <c r="G236" s="59"/>
      <c r="H236" s="59"/>
      <c r="I236" s="59"/>
      <c r="J236" s="59"/>
      <c r="K236" s="60"/>
      <c r="L236" s="78"/>
      <c r="M236" s="60"/>
      <c r="N236" s="60"/>
      <c r="O236" s="60"/>
      <c r="P236" s="60"/>
      <c r="Q236" s="60"/>
      <c r="R236" s="59"/>
      <c r="S236" s="59"/>
      <c r="T236" s="59"/>
      <c r="U236" s="59"/>
      <c r="V236" s="59"/>
      <c r="W236" s="59"/>
      <c r="X236" s="59"/>
      <c r="Y236" s="59"/>
      <c r="Z236" s="59"/>
    </row>
    <row r="237" ht="15.75" customHeight="1">
      <c r="A237" s="59"/>
      <c r="B237" s="59"/>
      <c r="C237" s="59"/>
      <c r="D237" s="59"/>
      <c r="E237" s="59"/>
      <c r="F237" s="59"/>
      <c r="G237" s="59"/>
      <c r="H237" s="59"/>
      <c r="I237" s="59"/>
      <c r="J237" s="59"/>
      <c r="K237" s="60"/>
      <c r="L237" s="78"/>
      <c r="M237" s="60"/>
      <c r="N237" s="60"/>
      <c r="O237" s="60"/>
      <c r="P237" s="60"/>
      <c r="Q237" s="60"/>
      <c r="R237" s="59"/>
      <c r="S237" s="59"/>
      <c r="T237" s="59"/>
      <c r="U237" s="59"/>
      <c r="V237" s="59"/>
      <c r="W237" s="59"/>
      <c r="X237" s="59"/>
      <c r="Y237" s="59"/>
      <c r="Z237" s="59"/>
    </row>
    <row r="238" ht="15.75" customHeight="1">
      <c r="A238" s="59"/>
      <c r="B238" s="59"/>
      <c r="C238" s="59"/>
      <c r="D238" s="59"/>
      <c r="E238" s="59"/>
      <c r="F238" s="59"/>
      <c r="G238" s="59"/>
      <c r="H238" s="59"/>
      <c r="I238" s="59"/>
      <c r="J238" s="59"/>
      <c r="K238" s="60"/>
      <c r="L238" s="78"/>
      <c r="M238" s="60"/>
      <c r="N238" s="60"/>
      <c r="O238" s="60"/>
      <c r="P238" s="60"/>
      <c r="Q238" s="60"/>
      <c r="R238" s="59"/>
      <c r="S238" s="59"/>
      <c r="T238" s="59"/>
      <c r="U238" s="59"/>
      <c r="V238" s="59"/>
      <c r="W238" s="59"/>
      <c r="X238" s="59"/>
      <c r="Y238" s="59"/>
      <c r="Z238" s="59"/>
    </row>
    <row r="239" ht="15.75" customHeight="1">
      <c r="A239" s="59"/>
      <c r="B239" s="59"/>
      <c r="C239" s="59"/>
      <c r="D239" s="59"/>
      <c r="E239" s="59"/>
      <c r="F239" s="59"/>
      <c r="G239" s="59"/>
      <c r="H239" s="59"/>
      <c r="I239" s="59"/>
      <c r="J239" s="59"/>
      <c r="K239" s="60"/>
      <c r="L239" s="78"/>
      <c r="M239" s="60"/>
      <c r="N239" s="60"/>
      <c r="O239" s="60"/>
      <c r="P239" s="60"/>
      <c r="Q239" s="60"/>
      <c r="R239" s="59"/>
      <c r="S239" s="59"/>
      <c r="T239" s="59"/>
      <c r="U239" s="59"/>
      <c r="V239" s="59"/>
      <c r="W239" s="59"/>
      <c r="X239" s="59"/>
      <c r="Y239" s="59"/>
      <c r="Z239" s="59"/>
    </row>
    <row r="240" ht="15.75" customHeight="1">
      <c r="A240" s="59"/>
      <c r="B240" s="59"/>
      <c r="C240" s="59"/>
      <c r="D240" s="59"/>
      <c r="E240" s="59"/>
      <c r="F240" s="59"/>
      <c r="G240" s="59"/>
      <c r="H240" s="59"/>
      <c r="I240" s="59"/>
      <c r="J240" s="59"/>
      <c r="K240" s="60"/>
      <c r="L240" s="78"/>
      <c r="M240" s="60"/>
      <c r="N240" s="60"/>
      <c r="O240" s="60"/>
      <c r="P240" s="60"/>
      <c r="Q240" s="60"/>
      <c r="R240" s="59"/>
      <c r="S240" s="59"/>
      <c r="T240" s="59"/>
      <c r="U240" s="59"/>
      <c r="V240" s="59"/>
      <c r="W240" s="59"/>
      <c r="X240" s="59"/>
      <c r="Y240" s="59"/>
      <c r="Z240" s="59"/>
    </row>
    <row r="241" ht="15.75" customHeight="1">
      <c r="A241" s="59"/>
      <c r="B241" s="59"/>
      <c r="C241" s="59"/>
      <c r="D241" s="59"/>
      <c r="E241" s="59"/>
      <c r="F241" s="59"/>
      <c r="G241" s="59"/>
      <c r="H241" s="59"/>
      <c r="I241" s="59"/>
      <c r="J241" s="59"/>
      <c r="K241" s="60"/>
      <c r="L241" s="78"/>
      <c r="M241" s="60"/>
      <c r="N241" s="60"/>
      <c r="O241" s="60"/>
      <c r="P241" s="60"/>
      <c r="Q241" s="60"/>
      <c r="R241" s="59"/>
      <c r="S241" s="59"/>
      <c r="T241" s="59"/>
      <c r="U241" s="59"/>
      <c r="V241" s="59"/>
      <c r="W241" s="59"/>
      <c r="X241" s="59"/>
      <c r="Y241" s="59"/>
      <c r="Z241" s="59"/>
    </row>
    <row r="242" ht="15.75" customHeight="1">
      <c r="A242" s="59"/>
      <c r="B242" s="59"/>
      <c r="C242" s="59"/>
      <c r="D242" s="59"/>
      <c r="E242" s="59"/>
      <c r="F242" s="59"/>
      <c r="G242" s="59"/>
      <c r="H242" s="59"/>
      <c r="I242" s="59"/>
      <c r="J242" s="59"/>
      <c r="K242" s="60"/>
      <c r="L242" s="78"/>
      <c r="M242" s="60"/>
      <c r="N242" s="60"/>
      <c r="O242" s="60"/>
      <c r="P242" s="60"/>
      <c r="Q242" s="60"/>
      <c r="R242" s="59"/>
      <c r="S242" s="59"/>
      <c r="T242" s="59"/>
      <c r="U242" s="59"/>
      <c r="V242" s="59"/>
      <c r="W242" s="59"/>
      <c r="X242" s="59"/>
      <c r="Y242" s="59"/>
      <c r="Z242" s="59"/>
    </row>
    <row r="243" ht="15.75" customHeight="1">
      <c r="A243" s="59"/>
      <c r="B243" s="59"/>
      <c r="C243" s="59"/>
      <c r="D243" s="59"/>
      <c r="E243" s="59"/>
      <c r="F243" s="59"/>
      <c r="G243" s="59"/>
      <c r="H243" s="59"/>
      <c r="I243" s="59"/>
      <c r="J243" s="59"/>
      <c r="K243" s="60"/>
      <c r="L243" s="78"/>
      <c r="M243" s="60"/>
      <c r="N243" s="60"/>
      <c r="O243" s="60"/>
      <c r="P243" s="60"/>
      <c r="Q243" s="60"/>
      <c r="R243" s="59"/>
      <c r="S243" s="59"/>
      <c r="T243" s="59"/>
      <c r="U243" s="59"/>
      <c r="V243" s="59"/>
      <c r="W243" s="59"/>
      <c r="X243" s="59"/>
      <c r="Y243" s="59"/>
      <c r="Z243" s="59"/>
    </row>
    <row r="244" ht="15.75" customHeight="1">
      <c r="A244" s="59"/>
      <c r="B244" s="59"/>
      <c r="C244" s="59"/>
      <c r="D244" s="59"/>
      <c r="E244" s="59"/>
      <c r="F244" s="59"/>
      <c r="G244" s="59"/>
      <c r="H244" s="59"/>
      <c r="I244" s="59"/>
      <c r="J244" s="59"/>
      <c r="K244" s="60"/>
      <c r="L244" s="78"/>
      <c r="M244" s="60"/>
      <c r="N244" s="60"/>
      <c r="O244" s="60"/>
      <c r="P244" s="60"/>
      <c r="Q244" s="60"/>
      <c r="R244" s="59"/>
      <c r="S244" s="59"/>
      <c r="T244" s="59"/>
      <c r="U244" s="59"/>
      <c r="V244" s="59"/>
      <c r="W244" s="59"/>
      <c r="X244" s="59"/>
      <c r="Y244" s="59"/>
      <c r="Z244" s="59"/>
    </row>
    <row r="245" ht="15.75" customHeight="1">
      <c r="A245" s="59"/>
      <c r="B245" s="59"/>
      <c r="C245" s="59"/>
      <c r="D245" s="59"/>
      <c r="E245" s="59"/>
      <c r="F245" s="59"/>
      <c r="G245" s="59"/>
      <c r="H245" s="59"/>
      <c r="I245" s="59"/>
      <c r="J245" s="59"/>
      <c r="K245" s="60"/>
      <c r="L245" s="78"/>
      <c r="M245" s="60"/>
      <c r="N245" s="60"/>
      <c r="O245" s="60"/>
      <c r="P245" s="60"/>
      <c r="Q245" s="60"/>
      <c r="R245" s="59"/>
      <c r="S245" s="59"/>
      <c r="T245" s="59"/>
      <c r="U245" s="59"/>
      <c r="V245" s="59"/>
      <c r="W245" s="59"/>
      <c r="X245" s="59"/>
      <c r="Y245" s="59"/>
      <c r="Z245" s="59"/>
    </row>
    <row r="246" ht="15.75" customHeight="1">
      <c r="A246" s="59"/>
      <c r="B246" s="59"/>
      <c r="C246" s="59"/>
      <c r="D246" s="59"/>
      <c r="E246" s="59"/>
      <c r="F246" s="59"/>
      <c r="G246" s="59"/>
      <c r="H246" s="59"/>
      <c r="I246" s="59"/>
      <c r="J246" s="59"/>
      <c r="K246" s="60"/>
      <c r="L246" s="78"/>
      <c r="M246" s="60"/>
      <c r="N246" s="60"/>
      <c r="O246" s="60"/>
      <c r="P246" s="60"/>
      <c r="Q246" s="60"/>
      <c r="R246" s="59"/>
      <c r="S246" s="59"/>
      <c r="T246" s="59"/>
      <c r="U246" s="59"/>
      <c r="V246" s="59"/>
      <c r="W246" s="59"/>
      <c r="X246" s="59"/>
      <c r="Y246" s="59"/>
      <c r="Z246" s="59"/>
    </row>
    <row r="247" ht="15.75" customHeight="1">
      <c r="A247" s="59"/>
      <c r="B247" s="59"/>
      <c r="C247" s="59"/>
      <c r="D247" s="59"/>
      <c r="E247" s="59"/>
      <c r="F247" s="59"/>
      <c r="G247" s="59"/>
      <c r="H247" s="59"/>
      <c r="I247" s="59"/>
      <c r="J247" s="59"/>
      <c r="K247" s="60"/>
      <c r="L247" s="78"/>
      <c r="M247" s="60"/>
      <c r="N247" s="60"/>
      <c r="O247" s="60"/>
      <c r="P247" s="60"/>
      <c r="Q247" s="60"/>
      <c r="R247" s="59"/>
      <c r="S247" s="59"/>
      <c r="T247" s="59"/>
      <c r="U247" s="59"/>
      <c r="V247" s="59"/>
      <c r="W247" s="59"/>
      <c r="X247" s="59"/>
      <c r="Y247" s="59"/>
      <c r="Z247" s="59"/>
    </row>
    <row r="248" ht="15.75" customHeight="1">
      <c r="A248" s="59"/>
      <c r="B248" s="59"/>
      <c r="C248" s="59"/>
      <c r="D248" s="59"/>
      <c r="E248" s="59"/>
      <c r="F248" s="59"/>
      <c r="G248" s="59"/>
      <c r="H248" s="59"/>
      <c r="I248" s="59"/>
      <c r="J248" s="59"/>
      <c r="K248" s="60"/>
      <c r="L248" s="78"/>
      <c r="M248" s="60"/>
      <c r="N248" s="60"/>
      <c r="O248" s="60"/>
      <c r="P248" s="60"/>
      <c r="Q248" s="60"/>
      <c r="R248" s="59"/>
      <c r="S248" s="59"/>
      <c r="T248" s="59"/>
      <c r="U248" s="59"/>
      <c r="V248" s="59"/>
      <c r="W248" s="59"/>
      <c r="X248" s="59"/>
      <c r="Y248" s="59"/>
      <c r="Z248" s="59"/>
    </row>
    <row r="249" ht="15.75" customHeight="1">
      <c r="A249" s="59"/>
      <c r="B249" s="59"/>
      <c r="C249" s="59"/>
      <c r="D249" s="59"/>
      <c r="E249" s="59"/>
      <c r="F249" s="59"/>
      <c r="G249" s="59"/>
      <c r="H249" s="59"/>
      <c r="I249" s="59"/>
      <c r="J249" s="59"/>
      <c r="K249" s="60"/>
      <c r="L249" s="78"/>
      <c r="M249" s="60"/>
      <c r="N249" s="60"/>
      <c r="O249" s="60"/>
      <c r="P249" s="60"/>
      <c r="Q249" s="60"/>
      <c r="R249" s="59"/>
      <c r="S249" s="59"/>
      <c r="T249" s="59"/>
      <c r="U249" s="59"/>
      <c r="V249" s="59"/>
      <c r="W249" s="59"/>
      <c r="X249" s="59"/>
      <c r="Y249" s="59"/>
      <c r="Z249" s="59"/>
    </row>
    <row r="250" ht="15.75" customHeight="1">
      <c r="A250" s="59"/>
      <c r="B250" s="59"/>
      <c r="C250" s="59"/>
      <c r="D250" s="59"/>
      <c r="E250" s="59"/>
      <c r="F250" s="59"/>
      <c r="G250" s="59"/>
      <c r="H250" s="59"/>
      <c r="I250" s="59"/>
      <c r="J250" s="59"/>
      <c r="K250" s="60"/>
      <c r="L250" s="78"/>
      <c r="M250" s="60"/>
      <c r="N250" s="60"/>
      <c r="O250" s="60"/>
      <c r="P250" s="60"/>
      <c r="Q250" s="60"/>
      <c r="R250" s="59"/>
      <c r="S250" s="59"/>
      <c r="T250" s="59"/>
      <c r="U250" s="59"/>
      <c r="V250" s="59"/>
      <c r="W250" s="59"/>
      <c r="X250" s="59"/>
      <c r="Y250" s="59"/>
      <c r="Z250" s="59"/>
    </row>
    <row r="251" ht="15.75" customHeight="1">
      <c r="A251" s="59"/>
      <c r="B251" s="59"/>
      <c r="C251" s="59"/>
      <c r="D251" s="59"/>
      <c r="E251" s="59"/>
      <c r="F251" s="59"/>
      <c r="G251" s="59"/>
      <c r="H251" s="59"/>
      <c r="I251" s="59"/>
      <c r="J251" s="59"/>
      <c r="K251" s="60"/>
      <c r="L251" s="78"/>
      <c r="M251" s="60"/>
      <c r="N251" s="60"/>
      <c r="O251" s="60"/>
      <c r="P251" s="60"/>
      <c r="Q251" s="60"/>
      <c r="R251" s="59"/>
      <c r="S251" s="59"/>
      <c r="T251" s="59"/>
      <c r="U251" s="59"/>
      <c r="V251" s="59"/>
      <c r="W251" s="59"/>
      <c r="X251" s="59"/>
      <c r="Y251" s="59"/>
      <c r="Z251" s="59"/>
    </row>
    <row r="252" ht="15.75" customHeight="1">
      <c r="A252" s="59"/>
      <c r="B252" s="59"/>
      <c r="C252" s="59"/>
      <c r="D252" s="59"/>
      <c r="E252" s="59"/>
      <c r="F252" s="59"/>
      <c r="G252" s="59"/>
      <c r="H252" s="59"/>
      <c r="I252" s="59"/>
      <c r="J252" s="59"/>
      <c r="K252" s="60"/>
      <c r="L252" s="78"/>
      <c r="M252" s="60"/>
      <c r="N252" s="60"/>
      <c r="O252" s="60"/>
      <c r="P252" s="60"/>
      <c r="Q252" s="60"/>
      <c r="R252" s="59"/>
      <c r="S252" s="59"/>
      <c r="T252" s="59"/>
      <c r="U252" s="59"/>
      <c r="V252" s="59"/>
      <c r="W252" s="59"/>
      <c r="X252" s="59"/>
      <c r="Y252" s="59"/>
      <c r="Z252" s="59"/>
    </row>
    <row r="253" ht="15.75" customHeight="1">
      <c r="A253" s="59"/>
      <c r="B253" s="59"/>
      <c r="C253" s="59"/>
      <c r="D253" s="59"/>
      <c r="E253" s="59"/>
      <c r="F253" s="59"/>
      <c r="G253" s="59"/>
      <c r="H253" s="59"/>
      <c r="I253" s="59"/>
      <c r="J253" s="59"/>
      <c r="K253" s="60"/>
      <c r="L253" s="78"/>
      <c r="M253" s="60"/>
      <c r="N253" s="60"/>
      <c r="O253" s="60"/>
      <c r="P253" s="60"/>
      <c r="Q253" s="60"/>
      <c r="R253" s="59"/>
      <c r="S253" s="59"/>
      <c r="T253" s="59"/>
      <c r="U253" s="59"/>
      <c r="V253" s="59"/>
      <c r="W253" s="59"/>
      <c r="X253" s="59"/>
      <c r="Y253" s="59"/>
      <c r="Z253" s="59"/>
    </row>
    <row r="254" ht="15.75" customHeight="1">
      <c r="A254" s="59"/>
      <c r="B254" s="59"/>
      <c r="C254" s="59"/>
      <c r="D254" s="59"/>
      <c r="E254" s="59"/>
      <c r="F254" s="59"/>
      <c r="G254" s="59"/>
      <c r="H254" s="59"/>
      <c r="I254" s="59"/>
      <c r="J254" s="59"/>
      <c r="K254" s="60"/>
      <c r="L254" s="78"/>
      <c r="M254" s="60"/>
      <c r="N254" s="60"/>
      <c r="O254" s="60"/>
      <c r="P254" s="60"/>
      <c r="Q254" s="60"/>
      <c r="R254" s="59"/>
      <c r="S254" s="59"/>
      <c r="T254" s="59"/>
      <c r="U254" s="59"/>
      <c r="V254" s="59"/>
      <c r="W254" s="59"/>
      <c r="X254" s="59"/>
      <c r="Y254" s="59"/>
      <c r="Z254" s="59"/>
    </row>
    <row r="255" ht="15.75" customHeight="1">
      <c r="A255" s="59"/>
      <c r="B255" s="59"/>
      <c r="C255" s="59"/>
      <c r="D255" s="59"/>
      <c r="E255" s="59"/>
      <c r="F255" s="59"/>
      <c r="G255" s="59"/>
      <c r="H255" s="59"/>
      <c r="I255" s="59"/>
      <c r="J255" s="59"/>
      <c r="K255" s="60"/>
      <c r="L255" s="78"/>
      <c r="M255" s="60"/>
      <c r="N255" s="60"/>
      <c r="O255" s="60"/>
      <c r="P255" s="60"/>
      <c r="Q255" s="60"/>
      <c r="R255" s="59"/>
      <c r="S255" s="59"/>
      <c r="T255" s="59"/>
      <c r="U255" s="59"/>
      <c r="V255" s="59"/>
      <c r="W255" s="59"/>
      <c r="X255" s="59"/>
      <c r="Y255" s="59"/>
      <c r="Z255" s="59"/>
    </row>
    <row r="256" ht="15.75" customHeight="1">
      <c r="A256" s="59"/>
      <c r="B256" s="59"/>
      <c r="C256" s="59"/>
      <c r="D256" s="59"/>
      <c r="E256" s="59"/>
      <c r="F256" s="59"/>
      <c r="G256" s="59"/>
      <c r="H256" s="59"/>
      <c r="I256" s="59"/>
      <c r="J256" s="59"/>
      <c r="K256" s="60"/>
      <c r="L256" s="78"/>
      <c r="M256" s="60"/>
      <c r="N256" s="60"/>
      <c r="O256" s="60"/>
      <c r="P256" s="60"/>
      <c r="Q256" s="60"/>
      <c r="R256" s="59"/>
      <c r="S256" s="59"/>
      <c r="T256" s="59"/>
      <c r="U256" s="59"/>
      <c r="V256" s="59"/>
      <c r="W256" s="59"/>
      <c r="X256" s="59"/>
      <c r="Y256" s="59"/>
      <c r="Z256" s="59"/>
    </row>
    <row r="257" ht="15.75" customHeight="1">
      <c r="A257" s="59"/>
      <c r="B257" s="59"/>
      <c r="C257" s="59"/>
      <c r="D257" s="59"/>
      <c r="E257" s="59"/>
      <c r="F257" s="59"/>
      <c r="G257" s="59"/>
      <c r="H257" s="59"/>
      <c r="I257" s="59"/>
      <c r="J257" s="59"/>
      <c r="K257" s="60"/>
      <c r="L257" s="78"/>
      <c r="M257" s="60"/>
      <c r="N257" s="60"/>
      <c r="O257" s="60"/>
      <c r="P257" s="60"/>
      <c r="Q257" s="60"/>
      <c r="R257" s="59"/>
      <c r="S257" s="59"/>
      <c r="T257" s="59"/>
      <c r="U257" s="59"/>
      <c r="V257" s="59"/>
      <c r="W257" s="59"/>
      <c r="X257" s="59"/>
      <c r="Y257" s="59"/>
      <c r="Z257" s="59"/>
    </row>
    <row r="258" ht="15.75" customHeight="1">
      <c r="A258" s="59"/>
      <c r="B258" s="59"/>
      <c r="C258" s="59"/>
      <c r="D258" s="59"/>
      <c r="E258" s="59"/>
      <c r="F258" s="59"/>
      <c r="G258" s="59"/>
      <c r="H258" s="59"/>
      <c r="I258" s="59"/>
      <c r="J258" s="59"/>
      <c r="K258" s="60"/>
      <c r="L258" s="78"/>
      <c r="M258" s="60"/>
      <c r="N258" s="60"/>
      <c r="O258" s="60"/>
      <c r="P258" s="60"/>
      <c r="Q258" s="60"/>
      <c r="R258" s="59"/>
      <c r="S258" s="59"/>
      <c r="T258" s="59"/>
      <c r="U258" s="59"/>
      <c r="V258" s="59"/>
      <c r="W258" s="59"/>
      <c r="X258" s="59"/>
      <c r="Y258" s="59"/>
      <c r="Z258" s="59"/>
    </row>
    <row r="259" ht="15.75" customHeight="1">
      <c r="A259" s="59"/>
      <c r="B259" s="59"/>
      <c r="C259" s="59"/>
      <c r="D259" s="59"/>
      <c r="E259" s="59"/>
      <c r="F259" s="59"/>
      <c r="G259" s="59"/>
      <c r="H259" s="59"/>
      <c r="I259" s="59"/>
      <c r="J259" s="59"/>
      <c r="K259" s="60"/>
      <c r="L259" s="78"/>
      <c r="M259" s="60"/>
      <c r="N259" s="60"/>
      <c r="O259" s="60"/>
      <c r="P259" s="60"/>
      <c r="Q259" s="60"/>
      <c r="R259" s="59"/>
      <c r="S259" s="59"/>
      <c r="T259" s="59"/>
      <c r="U259" s="59"/>
      <c r="V259" s="59"/>
      <c r="W259" s="59"/>
      <c r="X259" s="59"/>
      <c r="Y259" s="59"/>
      <c r="Z259" s="59"/>
    </row>
    <row r="260" ht="15.75" customHeight="1">
      <c r="A260" s="59"/>
      <c r="B260" s="59"/>
      <c r="C260" s="59"/>
      <c r="D260" s="59"/>
      <c r="E260" s="59"/>
      <c r="F260" s="59"/>
      <c r="G260" s="59"/>
      <c r="H260" s="59"/>
      <c r="I260" s="59"/>
      <c r="J260" s="59"/>
      <c r="K260" s="60"/>
      <c r="L260" s="78"/>
      <c r="M260" s="60"/>
      <c r="N260" s="60"/>
      <c r="O260" s="60"/>
      <c r="P260" s="60"/>
      <c r="Q260" s="60"/>
      <c r="R260" s="59"/>
      <c r="S260" s="59"/>
      <c r="T260" s="59"/>
      <c r="U260" s="59"/>
      <c r="V260" s="59"/>
      <c r="W260" s="59"/>
      <c r="X260" s="59"/>
      <c r="Y260" s="59"/>
      <c r="Z260" s="59"/>
    </row>
    <row r="261" ht="15.75" customHeight="1">
      <c r="A261" s="59"/>
      <c r="B261" s="59"/>
      <c r="C261" s="59"/>
      <c r="D261" s="59"/>
      <c r="E261" s="59"/>
      <c r="F261" s="59"/>
      <c r="G261" s="59"/>
      <c r="H261" s="59"/>
      <c r="I261" s="59"/>
      <c r="J261" s="59"/>
      <c r="K261" s="60"/>
      <c r="L261" s="78"/>
      <c r="M261" s="60"/>
      <c r="N261" s="60"/>
      <c r="O261" s="60"/>
      <c r="P261" s="60"/>
      <c r="Q261" s="60"/>
      <c r="R261" s="59"/>
      <c r="S261" s="59"/>
      <c r="T261" s="59"/>
      <c r="U261" s="59"/>
      <c r="V261" s="59"/>
      <c r="W261" s="59"/>
      <c r="X261" s="59"/>
      <c r="Y261" s="59"/>
      <c r="Z261" s="59"/>
    </row>
    <row r="262" ht="15.75" customHeight="1">
      <c r="A262" s="59"/>
      <c r="B262" s="59"/>
      <c r="C262" s="59"/>
      <c r="D262" s="59"/>
      <c r="E262" s="59"/>
      <c r="F262" s="59"/>
      <c r="G262" s="59"/>
      <c r="H262" s="59"/>
      <c r="I262" s="59"/>
      <c r="J262" s="59"/>
      <c r="K262" s="60"/>
      <c r="L262" s="78"/>
      <c r="M262" s="60"/>
      <c r="N262" s="60"/>
      <c r="O262" s="60"/>
      <c r="P262" s="60"/>
      <c r="Q262" s="60"/>
      <c r="R262" s="59"/>
      <c r="S262" s="59"/>
      <c r="T262" s="59"/>
      <c r="U262" s="59"/>
      <c r="V262" s="59"/>
      <c r="W262" s="59"/>
      <c r="X262" s="59"/>
      <c r="Y262" s="59"/>
      <c r="Z262" s="59"/>
    </row>
    <row r="263" ht="15.75" customHeight="1">
      <c r="A263" s="59"/>
      <c r="B263" s="59"/>
      <c r="C263" s="59"/>
      <c r="D263" s="59"/>
      <c r="E263" s="59"/>
      <c r="F263" s="59"/>
      <c r="G263" s="59"/>
      <c r="H263" s="59"/>
      <c r="I263" s="59"/>
      <c r="J263" s="59"/>
      <c r="K263" s="60"/>
      <c r="L263" s="78"/>
      <c r="M263" s="60"/>
      <c r="N263" s="60"/>
      <c r="O263" s="60"/>
      <c r="P263" s="60"/>
      <c r="Q263" s="60"/>
      <c r="R263" s="59"/>
      <c r="S263" s="59"/>
      <c r="T263" s="59"/>
      <c r="U263" s="59"/>
      <c r="V263" s="59"/>
      <c r="W263" s="59"/>
      <c r="X263" s="59"/>
      <c r="Y263" s="59"/>
      <c r="Z263" s="59"/>
    </row>
    <row r="264" ht="15.75" customHeight="1">
      <c r="A264" s="59"/>
      <c r="B264" s="59"/>
      <c r="C264" s="59"/>
      <c r="D264" s="59"/>
      <c r="E264" s="59"/>
      <c r="F264" s="59"/>
      <c r="G264" s="59"/>
      <c r="H264" s="59"/>
      <c r="I264" s="59"/>
      <c r="J264" s="59"/>
      <c r="K264" s="60"/>
      <c r="L264" s="78"/>
      <c r="M264" s="60"/>
      <c r="N264" s="60"/>
      <c r="O264" s="60"/>
      <c r="P264" s="60"/>
      <c r="Q264" s="60"/>
      <c r="R264" s="59"/>
      <c r="S264" s="59"/>
      <c r="T264" s="59"/>
      <c r="U264" s="59"/>
      <c r="V264" s="59"/>
      <c r="W264" s="59"/>
      <c r="X264" s="59"/>
      <c r="Y264" s="59"/>
      <c r="Z264" s="59"/>
    </row>
    <row r="265" ht="15.75" customHeight="1">
      <c r="A265" s="59"/>
      <c r="B265" s="59"/>
      <c r="C265" s="59"/>
      <c r="D265" s="59"/>
      <c r="E265" s="59"/>
      <c r="F265" s="59"/>
      <c r="G265" s="59"/>
      <c r="H265" s="59"/>
      <c r="I265" s="59"/>
      <c r="J265" s="59"/>
      <c r="K265" s="60"/>
      <c r="L265" s="78"/>
      <c r="M265" s="60"/>
      <c r="N265" s="60"/>
      <c r="O265" s="60"/>
      <c r="P265" s="60"/>
      <c r="Q265" s="60"/>
      <c r="R265" s="59"/>
      <c r="S265" s="59"/>
      <c r="T265" s="59"/>
      <c r="U265" s="59"/>
      <c r="V265" s="59"/>
      <c r="W265" s="59"/>
      <c r="X265" s="59"/>
      <c r="Y265" s="59"/>
      <c r="Z265" s="59"/>
    </row>
    <row r="266" ht="15.75" customHeight="1">
      <c r="A266" s="59"/>
      <c r="B266" s="59"/>
      <c r="C266" s="59"/>
      <c r="D266" s="59"/>
      <c r="E266" s="59"/>
      <c r="F266" s="59"/>
      <c r="G266" s="59"/>
      <c r="H266" s="59"/>
      <c r="I266" s="59"/>
      <c r="J266" s="59"/>
      <c r="K266" s="60"/>
      <c r="L266" s="78"/>
      <c r="M266" s="60"/>
      <c r="N266" s="60"/>
      <c r="O266" s="60"/>
      <c r="P266" s="60"/>
      <c r="Q266" s="60"/>
      <c r="R266" s="59"/>
      <c r="S266" s="59"/>
      <c r="T266" s="59"/>
      <c r="U266" s="59"/>
      <c r="V266" s="59"/>
      <c r="W266" s="59"/>
      <c r="X266" s="59"/>
      <c r="Y266" s="59"/>
      <c r="Z266" s="59"/>
    </row>
    <row r="267" ht="15.75" customHeight="1">
      <c r="A267" s="59"/>
      <c r="B267" s="59"/>
      <c r="C267" s="59"/>
      <c r="D267" s="59"/>
      <c r="E267" s="59"/>
      <c r="F267" s="59"/>
      <c r="G267" s="59"/>
      <c r="H267" s="59"/>
      <c r="I267" s="59"/>
      <c r="J267" s="59"/>
      <c r="K267" s="60"/>
      <c r="L267" s="78"/>
      <c r="M267" s="60"/>
      <c r="N267" s="60"/>
      <c r="O267" s="60"/>
      <c r="P267" s="60"/>
      <c r="Q267" s="60"/>
      <c r="R267" s="59"/>
      <c r="S267" s="59"/>
      <c r="T267" s="59"/>
      <c r="U267" s="59"/>
      <c r="V267" s="59"/>
      <c r="W267" s="59"/>
      <c r="X267" s="59"/>
      <c r="Y267" s="59"/>
      <c r="Z267" s="59"/>
    </row>
    <row r="268" ht="15.75" customHeight="1">
      <c r="A268" s="59"/>
      <c r="B268" s="59"/>
      <c r="C268" s="59"/>
      <c r="D268" s="59"/>
      <c r="E268" s="59"/>
      <c r="F268" s="59"/>
      <c r="G268" s="59"/>
      <c r="H268" s="59"/>
      <c r="I268" s="59"/>
      <c r="J268" s="59"/>
      <c r="K268" s="60"/>
      <c r="L268" s="78"/>
      <c r="M268" s="60"/>
      <c r="N268" s="60"/>
      <c r="O268" s="60"/>
      <c r="P268" s="60"/>
      <c r="Q268" s="60"/>
      <c r="R268" s="59"/>
      <c r="S268" s="59"/>
      <c r="T268" s="59"/>
      <c r="U268" s="59"/>
      <c r="V268" s="59"/>
      <c r="W268" s="59"/>
      <c r="X268" s="59"/>
      <c r="Y268" s="59"/>
      <c r="Z268" s="59"/>
    </row>
    <row r="269" ht="15.75" customHeight="1">
      <c r="A269" s="59"/>
      <c r="B269" s="59"/>
      <c r="C269" s="59"/>
      <c r="D269" s="59"/>
      <c r="E269" s="59"/>
      <c r="F269" s="59"/>
      <c r="G269" s="59"/>
      <c r="H269" s="59"/>
      <c r="I269" s="59"/>
      <c r="J269" s="59"/>
      <c r="K269" s="60"/>
      <c r="L269" s="78"/>
      <c r="M269" s="60"/>
      <c r="N269" s="60"/>
      <c r="O269" s="60"/>
      <c r="P269" s="60"/>
      <c r="Q269" s="60"/>
      <c r="R269" s="59"/>
      <c r="S269" s="59"/>
      <c r="T269" s="59"/>
      <c r="U269" s="59"/>
      <c r="V269" s="59"/>
      <c r="W269" s="59"/>
      <c r="X269" s="59"/>
      <c r="Y269" s="59"/>
      <c r="Z269" s="59"/>
    </row>
    <row r="270" ht="15.75" customHeight="1">
      <c r="A270" s="59"/>
      <c r="B270" s="59"/>
      <c r="C270" s="59"/>
      <c r="D270" s="59"/>
      <c r="E270" s="59"/>
      <c r="F270" s="59"/>
      <c r="G270" s="59"/>
      <c r="H270" s="59"/>
      <c r="I270" s="59"/>
      <c r="J270" s="59"/>
      <c r="K270" s="60"/>
      <c r="L270" s="78"/>
      <c r="M270" s="60"/>
      <c r="N270" s="60"/>
      <c r="O270" s="60"/>
      <c r="P270" s="60"/>
      <c r="Q270" s="60"/>
      <c r="R270" s="59"/>
      <c r="S270" s="59"/>
      <c r="T270" s="59"/>
      <c r="U270" s="59"/>
      <c r="V270" s="59"/>
      <c r="W270" s="59"/>
      <c r="X270" s="59"/>
      <c r="Y270" s="59"/>
      <c r="Z270" s="59"/>
    </row>
    <row r="271" ht="15.75" customHeight="1">
      <c r="A271" s="59"/>
      <c r="B271" s="59"/>
      <c r="C271" s="59"/>
      <c r="D271" s="59"/>
      <c r="E271" s="59"/>
      <c r="F271" s="59"/>
      <c r="G271" s="59"/>
      <c r="H271" s="59"/>
      <c r="I271" s="59"/>
      <c r="J271" s="59"/>
      <c r="K271" s="60"/>
      <c r="L271" s="78"/>
      <c r="M271" s="60"/>
      <c r="N271" s="60"/>
      <c r="O271" s="60"/>
      <c r="P271" s="60"/>
      <c r="Q271" s="60"/>
      <c r="R271" s="59"/>
      <c r="S271" s="59"/>
      <c r="T271" s="59"/>
      <c r="U271" s="59"/>
      <c r="V271" s="59"/>
      <c r="W271" s="59"/>
      <c r="X271" s="59"/>
      <c r="Y271" s="59"/>
      <c r="Z271" s="59"/>
    </row>
    <row r="272" ht="15.75" customHeight="1">
      <c r="A272" s="59"/>
      <c r="B272" s="59"/>
      <c r="C272" s="59"/>
      <c r="D272" s="59"/>
      <c r="E272" s="59"/>
      <c r="F272" s="59"/>
      <c r="G272" s="59"/>
      <c r="H272" s="59"/>
      <c r="I272" s="59"/>
      <c r="J272" s="59"/>
      <c r="K272" s="60"/>
      <c r="L272" s="78"/>
      <c r="M272" s="60"/>
      <c r="N272" s="60"/>
      <c r="O272" s="60"/>
      <c r="P272" s="60"/>
      <c r="Q272" s="60"/>
      <c r="R272" s="59"/>
      <c r="S272" s="59"/>
      <c r="T272" s="59"/>
      <c r="U272" s="59"/>
      <c r="V272" s="59"/>
      <c r="W272" s="59"/>
      <c r="X272" s="59"/>
      <c r="Y272" s="59"/>
      <c r="Z272" s="59"/>
    </row>
    <row r="273" ht="15.75" customHeight="1">
      <c r="A273" s="59"/>
      <c r="B273" s="59"/>
      <c r="C273" s="59"/>
      <c r="D273" s="59"/>
      <c r="E273" s="59"/>
      <c r="F273" s="59"/>
      <c r="G273" s="59"/>
      <c r="H273" s="59"/>
      <c r="I273" s="59"/>
      <c r="J273" s="59"/>
      <c r="K273" s="60"/>
      <c r="L273" s="78"/>
      <c r="M273" s="60"/>
      <c r="N273" s="60"/>
      <c r="O273" s="60"/>
      <c r="P273" s="60"/>
      <c r="Q273" s="60"/>
      <c r="R273" s="59"/>
      <c r="S273" s="59"/>
      <c r="T273" s="59"/>
      <c r="U273" s="59"/>
      <c r="V273" s="59"/>
      <c r="W273" s="59"/>
      <c r="X273" s="59"/>
      <c r="Y273" s="59"/>
      <c r="Z273" s="59"/>
    </row>
    <row r="274" ht="15.75" customHeight="1">
      <c r="A274" s="59"/>
      <c r="B274" s="59"/>
      <c r="C274" s="59"/>
      <c r="D274" s="59"/>
      <c r="E274" s="59"/>
      <c r="F274" s="59"/>
      <c r="G274" s="59"/>
      <c r="H274" s="59"/>
      <c r="I274" s="59"/>
      <c r="J274" s="59"/>
      <c r="K274" s="60"/>
      <c r="L274" s="78"/>
      <c r="M274" s="60"/>
      <c r="N274" s="60"/>
      <c r="O274" s="60"/>
      <c r="P274" s="60"/>
      <c r="Q274" s="60"/>
      <c r="R274" s="59"/>
      <c r="S274" s="59"/>
      <c r="T274" s="59"/>
      <c r="U274" s="59"/>
      <c r="V274" s="59"/>
      <c r="W274" s="59"/>
      <c r="X274" s="59"/>
      <c r="Y274" s="59"/>
      <c r="Z274" s="59"/>
    </row>
    <row r="275" ht="15.75" customHeight="1">
      <c r="A275" s="59"/>
      <c r="B275" s="59"/>
      <c r="C275" s="59"/>
      <c r="D275" s="59"/>
      <c r="E275" s="59"/>
      <c r="F275" s="59"/>
      <c r="G275" s="59"/>
      <c r="H275" s="59"/>
      <c r="I275" s="59"/>
      <c r="J275" s="59"/>
      <c r="K275" s="60"/>
      <c r="L275" s="78"/>
      <c r="M275" s="60"/>
      <c r="N275" s="60"/>
      <c r="O275" s="60"/>
      <c r="P275" s="60"/>
      <c r="Q275" s="60"/>
      <c r="R275" s="59"/>
      <c r="S275" s="59"/>
      <c r="T275" s="59"/>
      <c r="U275" s="59"/>
      <c r="V275" s="59"/>
      <c r="W275" s="59"/>
      <c r="X275" s="59"/>
      <c r="Y275" s="59"/>
      <c r="Z275" s="59"/>
    </row>
    <row r="276" ht="15.75" customHeight="1">
      <c r="A276" s="59"/>
      <c r="B276" s="59"/>
      <c r="C276" s="59"/>
      <c r="D276" s="59"/>
      <c r="E276" s="59"/>
      <c r="F276" s="59"/>
      <c r="G276" s="59"/>
      <c r="H276" s="59"/>
      <c r="I276" s="59"/>
      <c r="J276" s="59"/>
      <c r="K276" s="60"/>
      <c r="L276" s="78"/>
      <c r="M276" s="60"/>
      <c r="N276" s="60"/>
      <c r="O276" s="60"/>
      <c r="P276" s="60"/>
      <c r="Q276" s="60"/>
      <c r="R276" s="59"/>
      <c r="S276" s="59"/>
      <c r="T276" s="59"/>
      <c r="U276" s="59"/>
      <c r="V276" s="59"/>
      <c r="W276" s="59"/>
      <c r="X276" s="59"/>
      <c r="Y276" s="59"/>
      <c r="Z276" s="59"/>
    </row>
    <row r="277" ht="15.75" customHeight="1">
      <c r="A277" s="59"/>
      <c r="B277" s="59"/>
      <c r="C277" s="59"/>
      <c r="D277" s="59"/>
      <c r="E277" s="59"/>
      <c r="F277" s="59"/>
      <c r="G277" s="59"/>
      <c r="H277" s="59"/>
      <c r="I277" s="59"/>
      <c r="J277" s="59"/>
      <c r="K277" s="60"/>
      <c r="L277" s="78"/>
      <c r="M277" s="60"/>
      <c r="N277" s="60"/>
      <c r="O277" s="60"/>
      <c r="P277" s="60"/>
      <c r="Q277" s="60"/>
      <c r="R277" s="59"/>
      <c r="S277" s="59"/>
      <c r="T277" s="59"/>
      <c r="U277" s="59"/>
      <c r="V277" s="59"/>
      <c r="W277" s="59"/>
      <c r="X277" s="59"/>
      <c r="Y277" s="59"/>
      <c r="Z277" s="59"/>
    </row>
    <row r="278" ht="15.75" customHeight="1">
      <c r="A278" s="59"/>
      <c r="B278" s="59"/>
      <c r="C278" s="59"/>
      <c r="D278" s="59"/>
      <c r="E278" s="59"/>
      <c r="F278" s="59"/>
      <c r="G278" s="59"/>
      <c r="H278" s="59"/>
      <c r="I278" s="59"/>
      <c r="J278" s="59"/>
      <c r="K278" s="60"/>
      <c r="L278" s="78"/>
      <c r="M278" s="60"/>
      <c r="N278" s="60"/>
      <c r="O278" s="60"/>
      <c r="P278" s="60"/>
      <c r="Q278" s="60"/>
      <c r="R278" s="59"/>
      <c r="S278" s="59"/>
      <c r="T278" s="59"/>
      <c r="U278" s="59"/>
      <c r="V278" s="59"/>
      <c r="W278" s="59"/>
      <c r="X278" s="59"/>
      <c r="Y278" s="59"/>
      <c r="Z278" s="59"/>
    </row>
    <row r="279" ht="15.75" customHeight="1">
      <c r="A279" s="59"/>
      <c r="B279" s="59"/>
      <c r="C279" s="59"/>
      <c r="D279" s="59"/>
      <c r="E279" s="59"/>
      <c r="F279" s="59"/>
      <c r="G279" s="59"/>
      <c r="H279" s="59"/>
      <c r="I279" s="59"/>
      <c r="J279" s="59"/>
      <c r="K279" s="60"/>
      <c r="L279" s="78"/>
      <c r="M279" s="60"/>
      <c r="N279" s="60"/>
      <c r="O279" s="60"/>
      <c r="P279" s="60"/>
      <c r="Q279" s="60"/>
      <c r="R279" s="59"/>
      <c r="S279" s="59"/>
      <c r="T279" s="59"/>
      <c r="U279" s="59"/>
      <c r="V279" s="59"/>
      <c r="W279" s="59"/>
      <c r="X279" s="59"/>
      <c r="Y279" s="59"/>
      <c r="Z279" s="59"/>
    </row>
    <row r="280" ht="15.75" customHeight="1">
      <c r="A280" s="59"/>
      <c r="B280" s="59"/>
      <c r="C280" s="59"/>
      <c r="D280" s="59"/>
      <c r="E280" s="59"/>
      <c r="F280" s="59"/>
      <c r="G280" s="59"/>
      <c r="H280" s="59"/>
      <c r="I280" s="59"/>
      <c r="J280" s="59"/>
      <c r="K280" s="60"/>
      <c r="L280" s="78"/>
      <c r="M280" s="60"/>
      <c r="N280" s="60"/>
      <c r="O280" s="60"/>
      <c r="P280" s="60"/>
      <c r="Q280" s="60"/>
      <c r="R280" s="59"/>
      <c r="S280" s="59"/>
      <c r="T280" s="59"/>
      <c r="U280" s="59"/>
      <c r="V280" s="59"/>
      <c r="W280" s="59"/>
      <c r="X280" s="59"/>
      <c r="Y280" s="59"/>
      <c r="Z280" s="59"/>
    </row>
    <row r="281" ht="15.75" customHeight="1">
      <c r="A281" s="59"/>
      <c r="B281" s="59"/>
      <c r="C281" s="59"/>
      <c r="D281" s="59"/>
      <c r="E281" s="59"/>
      <c r="F281" s="59"/>
      <c r="G281" s="59"/>
      <c r="H281" s="59"/>
      <c r="I281" s="59"/>
      <c r="J281" s="59"/>
      <c r="K281" s="60"/>
      <c r="L281" s="78"/>
      <c r="M281" s="60"/>
      <c r="N281" s="60"/>
      <c r="O281" s="60"/>
      <c r="P281" s="60"/>
      <c r="Q281" s="60"/>
      <c r="R281" s="59"/>
      <c r="S281" s="59"/>
      <c r="T281" s="59"/>
      <c r="U281" s="59"/>
      <c r="V281" s="59"/>
      <c r="W281" s="59"/>
      <c r="X281" s="59"/>
      <c r="Y281" s="59"/>
      <c r="Z281" s="59"/>
    </row>
    <row r="282" ht="15.75" customHeight="1">
      <c r="A282" s="59"/>
      <c r="B282" s="59"/>
      <c r="C282" s="59"/>
      <c r="D282" s="59"/>
      <c r="E282" s="59"/>
      <c r="F282" s="59"/>
      <c r="G282" s="59"/>
      <c r="H282" s="59"/>
      <c r="I282" s="59"/>
      <c r="J282" s="59"/>
      <c r="K282" s="60"/>
      <c r="L282" s="78"/>
      <c r="M282" s="60"/>
      <c r="N282" s="60"/>
      <c r="O282" s="60"/>
      <c r="P282" s="60"/>
      <c r="Q282" s="60"/>
      <c r="R282" s="59"/>
      <c r="S282" s="59"/>
      <c r="T282" s="59"/>
      <c r="U282" s="59"/>
      <c r="V282" s="59"/>
      <c r="W282" s="59"/>
      <c r="X282" s="59"/>
      <c r="Y282" s="59"/>
      <c r="Z282" s="59"/>
    </row>
    <row r="283" ht="15.75" customHeight="1">
      <c r="A283" s="59"/>
      <c r="B283" s="59"/>
      <c r="C283" s="59"/>
      <c r="D283" s="59"/>
      <c r="E283" s="59"/>
      <c r="F283" s="59"/>
      <c r="G283" s="59"/>
      <c r="H283" s="59"/>
      <c r="I283" s="59"/>
      <c r="J283" s="59"/>
      <c r="K283" s="60"/>
      <c r="L283" s="78"/>
      <c r="M283" s="60"/>
      <c r="N283" s="60"/>
      <c r="O283" s="60"/>
      <c r="P283" s="60"/>
      <c r="Q283" s="60"/>
      <c r="R283" s="59"/>
      <c r="S283" s="59"/>
      <c r="T283" s="59"/>
      <c r="U283" s="59"/>
      <c r="V283" s="59"/>
      <c r="W283" s="59"/>
      <c r="X283" s="59"/>
      <c r="Y283" s="59"/>
      <c r="Z283" s="59"/>
    </row>
    <row r="284" ht="15.75" customHeight="1">
      <c r="A284" s="59"/>
      <c r="B284" s="59"/>
      <c r="C284" s="59"/>
      <c r="D284" s="59"/>
      <c r="E284" s="59"/>
      <c r="F284" s="59"/>
      <c r="G284" s="59"/>
      <c r="H284" s="59"/>
      <c r="I284" s="59"/>
      <c r="J284" s="59"/>
      <c r="K284" s="60"/>
      <c r="L284" s="78"/>
      <c r="M284" s="60"/>
      <c r="N284" s="60"/>
      <c r="O284" s="60"/>
      <c r="P284" s="60"/>
      <c r="Q284" s="60"/>
      <c r="R284" s="59"/>
      <c r="S284" s="59"/>
      <c r="T284" s="59"/>
      <c r="U284" s="59"/>
      <c r="V284" s="59"/>
      <c r="W284" s="59"/>
      <c r="X284" s="59"/>
      <c r="Y284" s="59"/>
      <c r="Z284" s="59"/>
    </row>
    <row r="285" ht="15.75" customHeight="1">
      <c r="A285" s="59"/>
      <c r="B285" s="59"/>
      <c r="C285" s="59"/>
      <c r="D285" s="59"/>
      <c r="E285" s="59"/>
      <c r="F285" s="59"/>
      <c r="G285" s="59"/>
      <c r="H285" s="59"/>
      <c r="I285" s="59"/>
      <c r="J285" s="59"/>
      <c r="K285" s="60"/>
      <c r="L285" s="78"/>
      <c r="M285" s="60"/>
      <c r="N285" s="60"/>
      <c r="O285" s="60"/>
      <c r="P285" s="60"/>
      <c r="Q285" s="60"/>
      <c r="R285" s="59"/>
      <c r="S285" s="59"/>
      <c r="T285" s="59"/>
      <c r="U285" s="59"/>
      <c r="V285" s="59"/>
      <c r="W285" s="59"/>
      <c r="X285" s="59"/>
      <c r="Y285" s="59"/>
      <c r="Z285" s="59"/>
    </row>
    <row r="286" ht="15.75" customHeight="1">
      <c r="A286" s="59"/>
      <c r="B286" s="59"/>
      <c r="C286" s="59"/>
      <c r="D286" s="59"/>
      <c r="E286" s="59"/>
      <c r="F286" s="59"/>
      <c r="G286" s="59"/>
      <c r="H286" s="59"/>
      <c r="I286" s="59"/>
      <c r="J286" s="59"/>
      <c r="K286" s="60"/>
      <c r="L286" s="78"/>
      <c r="M286" s="60"/>
      <c r="N286" s="60"/>
      <c r="O286" s="60"/>
      <c r="P286" s="60"/>
      <c r="Q286" s="60"/>
      <c r="R286" s="59"/>
      <c r="S286" s="59"/>
      <c r="T286" s="59"/>
      <c r="U286" s="59"/>
      <c r="V286" s="59"/>
      <c r="W286" s="59"/>
      <c r="X286" s="59"/>
      <c r="Y286" s="59"/>
      <c r="Z286" s="59"/>
    </row>
    <row r="287" ht="15.75" customHeight="1">
      <c r="A287" s="59"/>
      <c r="B287" s="59"/>
      <c r="C287" s="59"/>
      <c r="D287" s="59"/>
      <c r="E287" s="59"/>
      <c r="F287" s="59"/>
      <c r="G287" s="59"/>
      <c r="H287" s="59"/>
      <c r="I287" s="59"/>
      <c r="J287" s="59"/>
      <c r="K287" s="60"/>
      <c r="L287" s="78"/>
      <c r="M287" s="60"/>
      <c r="N287" s="60"/>
      <c r="O287" s="60"/>
      <c r="P287" s="60"/>
      <c r="Q287" s="60"/>
      <c r="R287" s="59"/>
      <c r="S287" s="59"/>
      <c r="T287" s="59"/>
      <c r="U287" s="59"/>
      <c r="V287" s="59"/>
      <c r="W287" s="59"/>
      <c r="X287" s="59"/>
      <c r="Y287" s="59"/>
      <c r="Z287" s="59"/>
    </row>
    <row r="288" ht="15.75" customHeight="1">
      <c r="A288" s="59"/>
      <c r="B288" s="59"/>
      <c r="C288" s="59"/>
      <c r="D288" s="59"/>
      <c r="E288" s="59"/>
      <c r="F288" s="59"/>
      <c r="G288" s="59"/>
      <c r="H288" s="59"/>
      <c r="I288" s="59"/>
      <c r="J288" s="59"/>
      <c r="K288" s="60"/>
      <c r="L288" s="78"/>
      <c r="M288" s="60"/>
      <c r="N288" s="60"/>
      <c r="O288" s="60"/>
      <c r="P288" s="60"/>
      <c r="Q288" s="60"/>
      <c r="R288" s="59"/>
      <c r="S288" s="59"/>
      <c r="T288" s="59"/>
      <c r="U288" s="59"/>
      <c r="V288" s="59"/>
      <c r="W288" s="59"/>
      <c r="X288" s="59"/>
      <c r="Y288" s="59"/>
      <c r="Z288" s="59"/>
    </row>
    <row r="289" ht="15.75" customHeight="1">
      <c r="A289" s="59"/>
      <c r="B289" s="59"/>
      <c r="C289" s="59"/>
      <c r="D289" s="59"/>
      <c r="E289" s="59"/>
      <c r="F289" s="59"/>
      <c r="G289" s="59"/>
      <c r="H289" s="59"/>
      <c r="I289" s="59"/>
      <c r="J289" s="59"/>
      <c r="K289" s="60"/>
      <c r="L289" s="78"/>
      <c r="M289" s="60"/>
      <c r="N289" s="60"/>
      <c r="O289" s="60"/>
      <c r="P289" s="60"/>
      <c r="Q289" s="60"/>
      <c r="R289" s="59"/>
      <c r="S289" s="59"/>
      <c r="T289" s="59"/>
      <c r="U289" s="59"/>
      <c r="V289" s="59"/>
      <c r="W289" s="59"/>
      <c r="X289" s="59"/>
      <c r="Y289" s="59"/>
      <c r="Z289" s="59"/>
    </row>
    <row r="290" ht="15.75" customHeight="1">
      <c r="A290" s="59"/>
      <c r="B290" s="59"/>
      <c r="C290" s="59"/>
      <c r="D290" s="59"/>
      <c r="E290" s="59"/>
      <c r="F290" s="59"/>
      <c r="G290" s="59"/>
      <c r="H290" s="59"/>
      <c r="I290" s="59"/>
      <c r="J290" s="59"/>
      <c r="K290" s="60"/>
      <c r="L290" s="78"/>
      <c r="M290" s="60"/>
      <c r="N290" s="60"/>
      <c r="O290" s="60"/>
      <c r="P290" s="60"/>
      <c r="Q290" s="60"/>
      <c r="R290" s="59"/>
      <c r="S290" s="59"/>
      <c r="T290" s="59"/>
      <c r="U290" s="59"/>
      <c r="V290" s="59"/>
      <c r="W290" s="59"/>
      <c r="X290" s="59"/>
      <c r="Y290" s="59"/>
      <c r="Z290" s="59"/>
    </row>
    <row r="291" ht="15.75" customHeight="1">
      <c r="A291" s="59"/>
      <c r="B291" s="59"/>
      <c r="C291" s="59"/>
      <c r="D291" s="59"/>
      <c r="E291" s="59"/>
      <c r="F291" s="59"/>
      <c r="G291" s="59"/>
      <c r="H291" s="59"/>
      <c r="I291" s="59"/>
      <c r="J291" s="59"/>
      <c r="K291" s="60"/>
      <c r="L291" s="78"/>
      <c r="M291" s="60"/>
      <c r="N291" s="60"/>
      <c r="O291" s="60"/>
      <c r="P291" s="60"/>
      <c r="Q291" s="60"/>
      <c r="R291" s="59"/>
      <c r="S291" s="59"/>
      <c r="T291" s="59"/>
      <c r="U291" s="59"/>
      <c r="V291" s="59"/>
      <c r="W291" s="59"/>
      <c r="X291" s="59"/>
      <c r="Y291" s="59"/>
      <c r="Z291" s="59"/>
    </row>
    <row r="292" ht="15.75" customHeight="1">
      <c r="A292" s="59"/>
      <c r="B292" s="59"/>
      <c r="C292" s="59"/>
      <c r="D292" s="59"/>
      <c r="E292" s="59"/>
      <c r="F292" s="59"/>
      <c r="G292" s="59"/>
      <c r="H292" s="59"/>
      <c r="I292" s="59"/>
      <c r="J292" s="59"/>
      <c r="K292" s="60"/>
      <c r="L292" s="78"/>
      <c r="M292" s="60"/>
      <c r="N292" s="60"/>
      <c r="O292" s="60"/>
      <c r="P292" s="60"/>
      <c r="Q292" s="60"/>
      <c r="R292" s="59"/>
      <c r="S292" s="59"/>
      <c r="T292" s="59"/>
      <c r="U292" s="59"/>
      <c r="V292" s="59"/>
      <c r="W292" s="59"/>
      <c r="X292" s="59"/>
      <c r="Y292" s="59"/>
      <c r="Z292" s="59"/>
    </row>
    <row r="293" ht="15.75" customHeight="1">
      <c r="A293" s="59"/>
      <c r="B293" s="59"/>
      <c r="C293" s="59"/>
      <c r="D293" s="59"/>
      <c r="E293" s="59"/>
      <c r="F293" s="59"/>
      <c r="G293" s="59"/>
      <c r="H293" s="59"/>
      <c r="I293" s="59"/>
      <c r="J293" s="59"/>
      <c r="K293" s="60"/>
      <c r="L293" s="78"/>
      <c r="M293" s="60"/>
      <c r="N293" s="60"/>
      <c r="O293" s="60"/>
      <c r="P293" s="60"/>
      <c r="Q293" s="60"/>
      <c r="R293" s="59"/>
      <c r="S293" s="59"/>
      <c r="T293" s="59"/>
      <c r="U293" s="59"/>
      <c r="V293" s="59"/>
      <c r="W293" s="59"/>
      <c r="X293" s="59"/>
      <c r="Y293" s="59"/>
      <c r="Z293" s="59"/>
    </row>
    <row r="294" ht="15.75" customHeight="1">
      <c r="A294" s="59"/>
      <c r="B294" s="59"/>
      <c r="C294" s="59"/>
      <c r="D294" s="59"/>
      <c r="E294" s="59"/>
      <c r="F294" s="59"/>
      <c r="G294" s="59"/>
      <c r="H294" s="59"/>
      <c r="I294" s="59"/>
      <c r="J294" s="59"/>
      <c r="K294" s="60"/>
      <c r="L294" s="78"/>
      <c r="M294" s="60"/>
      <c r="N294" s="60"/>
      <c r="O294" s="60"/>
      <c r="P294" s="60"/>
      <c r="Q294" s="60"/>
      <c r="R294" s="59"/>
      <c r="S294" s="59"/>
      <c r="T294" s="59"/>
      <c r="U294" s="59"/>
      <c r="V294" s="59"/>
      <c r="W294" s="59"/>
      <c r="X294" s="59"/>
      <c r="Y294" s="59"/>
      <c r="Z294" s="59"/>
    </row>
    <row r="295" ht="15.75" customHeight="1">
      <c r="A295" s="59"/>
      <c r="B295" s="59"/>
      <c r="C295" s="59"/>
      <c r="D295" s="59"/>
      <c r="E295" s="59"/>
      <c r="F295" s="59"/>
      <c r="G295" s="59"/>
      <c r="H295" s="59"/>
      <c r="I295" s="59"/>
      <c r="J295" s="59"/>
      <c r="K295" s="60"/>
      <c r="L295" s="78"/>
      <c r="M295" s="60"/>
      <c r="N295" s="60"/>
      <c r="O295" s="60"/>
      <c r="P295" s="60"/>
      <c r="Q295" s="60"/>
      <c r="R295" s="59"/>
      <c r="S295" s="59"/>
      <c r="T295" s="59"/>
      <c r="U295" s="59"/>
      <c r="V295" s="59"/>
      <c r="W295" s="59"/>
      <c r="X295" s="59"/>
      <c r="Y295" s="59"/>
      <c r="Z295" s="59"/>
    </row>
    <row r="296" ht="15.75" customHeight="1">
      <c r="A296" s="59"/>
      <c r="B296" s="59"/>
      <c r="C296" s="59"/>
      <c r="D296" s="59"/>
      <c r="E296" s="59"/>
      <c r="F296" s="59"/>
      <c r="G296" s="59"/>
      <c r="H296" s="59"/>
      <c r="I296" s="59"/>
      <c r="J296" s="59"/>
      <c r="K296" s="60"/>
      <c r="L296" s="78"/>
      <c r="M296" s="60"/>
      <c r="N296" s="60"/>
      <c r="O296" s="60"/>
      <c r="P296" s="60"/>
      <c r="Q296" s="60"/>
      <c r="R296" s="59"/>
      <c r="S296" s="59"/>
      <c r="T296" s="59"/>
      <c r="U296" s="59"/>
      <c r="V296" s="59"/>
      <c r="W296" s="59"/>
      <c r="X296" s="59"/>
      <c r="Y296" s="59"/>
      <c r="Z296" s="59"/>
    </row>
    <row r="297" ht="15.75" customHeight="1">
      <c r="A297" s="59"/>
      <c r="B297" s="59"/>
      <c r="C297" s="59"/>
      <c r="D297" s="59"/>
      <c r="E297" s="59"/>
      <c r="F297" s="59"/>
      <c r="G297" s="59"/>
      <c r="H297" s="59"/>
      <c r="I297" s="59"/>
      <c r="J297" s="59"/>
      <c r="K297" s="60"/>
      <c r="L297" s="78"/>
      <c r="M297" s="60"/>
      <c r="N297" s="60"/>
      <c r="O297" s="60"/>
      <c r="P297" s="60"/>
      <c r="Q297" s="60"/>
      <c r="R297" s="59"/>
      <c r="S297" s="59"/>
      <c r="T297" s="59"/>
      <c r="U297" s="59"/>
      <c r="V297" s="59"/>
      <c r="W297" s="59"/>
      <c r="X297" s="59"/>
      <c r="Y297" s="59"/>
      <c r="Z297" s="59"/>
    </row>
    <row r="298" ht="15.75" customHeight="1">
      <c r="A298" s="59"/>
      <c r="B298" s="59"/>
      <c r="C298" s="59"/>
      <c r="D298" s="59"/>
      <c r="E298" s="59"/>
      <c r="F298" s="59"/>
      <c r="G298" s="59"/>
      <c r="H298" s="59"/>
      <c r="I298" s="59"/>
      <c r="J298" s="59"/>
      <c r="K298" s="60"/>
      <c r="L298" s="78"/>
      <c r="M298" s="60"/>
      <c r="N298" s="60"/>
      <c r="O298" s="60"/>
      <c r="P298" s="60"/>
      <c r="Q298" s="60"/>
      <c r="R298" s="59"/>
      <c r="S298" s="59"/>
      <c r="T298" s="59"/>
      <c r="U298" s="59"/>
      <c r="V298" s="59"/>
      <c r="W298" s="59"/>
      <c r="X298" s="59"/>
      <c r="Y298" s="59"/>
      <c r="Z298" s="59"/>
    </row>
    <row r="299" ht="15.75" customHeight="1">
      <c r="A299" s="59"/>
      <c r="B299" s="59"/>
      <c r="C299" s="59"/>
      <c r="D299" s="59"/>
      <c r="E299" s="59"/>
      <c r="F299" s="59"/>
      <c r="G299" s="59"/>
      <c r="H299" s="59"/>
      <c r="I299" s="59"/>
      <c r="J299" s="59"/>
      <c r="K299" s="60"/>
      <c r="L299" s="78"/>
      <c r="M299" s="60"/>
      <c r="N299" s="60"/>
      <c r="O299" s="60"/>
      <c r="P299" s="60"/>
      <c r="Q299" s="60"/>
      <c r="R299" s="59"/>
      <c r="S299" s="59"/>
      <c r="T299" s="59"/>
      <c r="U299" s="59"/>
      <c r="V299" s="59"/>
      <c r="W299" s="59"/>
      <c r="X299" s="59"/>
      <c r="Y299" s="59"/>
      <c r="Z299" s="59"/>
    </row>
    <row r="300" ht="15.75" customHeight="1">
      <c r="A300" s="59"/>
      <c r="B300" s="59"/>
      <c r="C300" s="59"/>
      <c r="D300" s="59"/>
      <c r="E300" s="59"/>
      <c r="F300" s="59"/>
      <c r="G300" s="59"/>
      <c r="H300" s="59"/>
      <c r="I300" s="59"/>
      <c r="J300" s="59"/>
      <c r="K300" s="60"/>
      <c r="L300" s="78"/>
      <c r="M300" s="60"/>
      <c r="N300" s="60"/>
      <c r="O300" s="60"/>
      <c r="P300" s="60"/>
      <c r="Q300" s="60"/>
      <c r="R300" s="59"/>
      <c r="S300" s="59"/>
      <c r="T300" s="59"/>
      <c r="U300" s="59"/>
      <c r="V300" s="59"/>
      <c r="W300" s="59"/>
      <c r="X300" s="59"/>
      <c r="Y300" s="59"/>
      <c r="Z300" s="59"/>
    </row>
    <row r="301" ht="15.75" customHeight="1">
      <c r="A301" s="59"/>
      <c r="B301" s="59"/>
      <c r="C301" s="59"/>
      <c r="D301" s="59"/>
      <c r="E301" s="59"/>
      <c r="F301" s="59"/>
      <c r="G301" s="59"/>
      <c r="H301" s="59"/>
      <c r="I301" s="59"/>
      <c r="J301" s="59"/>
      <c r="K301" s="60"/>
      <c r="L301" s="78"/>
      <c r="M301" s="60"/>
      <c r="N301" s="60"/>
      <c r="O301" s="60"/>
      <c r="P301" s="60"/>
      <c r="Q301" s="60"/>
      <c r="R301" s="59"/>
      <c r="S301" s="59"/>
      <c r="T301" s="59"/>
      <c r="U301" s="59"/>
      <c r="V301" s="59"/>
      <c r="W301" s="59"/>
      <c r="X301" s="59"/>
      <c r="Y301" s="59"/>
      <c r="Z301" s="59"/>
    </row>
    <row r="302" ht="15.75" customHeight="1">
      <c r="A302" s="59"/>
      <c r="B302" s="59"/>
      <c r="C302" s="59"/>
      <c r="D302" s="59"/>
      <c r="E302" s="59"/>
      <c r="F302" s="59"/>
      <c r="G302" s="59"/>
      <c r="H302" s="59"/>
      <c r="I302" s="59"/>
      <c r="J302" s="59"/>
      <c r="K302" s="60"/>
      <c r="L302" s="78"/>
      <c r="M302" s="60"/>
      <c r="N302" s="60"/>
      <c r="O302" s="60"/>
      <c r="P302" s="60"/>
      <c r="Q302" s="60"/>
      <c r="R302" s="59"/>
      <c r="S302" s="59"/>
      <c r="T302" s="59"/>
      <c r="U302" s="59"/>
      <c r="V302" s="59"/>
      <c r="W302" s="59"/>
      <c r="X302" s="59"/>
      <c r="Y302" s="59"/>
      <c r="Z302" s="59"/>
    </row>
    <row r="303" ht="15.75" customHeight="1">
      <c r="A303" s="59"/>
      <c r="B303" s="59"/>
      <c r="C303" s="59"/>
      <c r="D303" s="59"/>
      <c r="E303" s="59"/>
      <c r="F303" s="59"/>
      <c r="G303" s="59"/>
      <c r="H303" s="59"/>
      <c r="I303" s="59"/>
      <c r="J303" s="59"/>
      <c r="K303" s="60"/>
      <c r="L303" s="78"/>
      <c r="M303" s="60"/>
      <c r="N303" s="60"/>
      <c r="O303" s="60"/>
      <c r="P303" s="60"/>
      <c r="Q303" s="60"/>
      <c r="R303" s="59"/>
      <c r="S303" s="59"/>
      <c r="T303" s="59"/>
      <c r="U303" s="59"/>
      <c r="V303" s="59"/>
      <c r="W303" s="59"/>
      <c r="X303" s="59"/>
      <c r="Y303" s="59"/>
      <c r="Z303" s="59"/>
    </row>
    <row r="304" ht="15.75" customHeight="1">
      <c r="A304" s="59"/>
      <c r="B304" s="59"/>
      <c r="C304" s="59"/>
      <c r="D304" s="59"/>
      <c r="E304" s="59"/>
      <c r="F304" s="59"/>
      <c r="G304" s="59"/>
      <c r="H304" s="59"/>
      <c r="I304" s="59"/>
      <c r="J304" s="59"/>
      <c r="K304" s="60"/>
      <c r="L304" s="78"/>
      <c r="M304" s="60"/>
      <c r="N304" s="60"/>
      <c r="O304" s="60"/>
      <c r="P304" s="60"/>
      <c r="Q304" s="60"/>
      <c r="R304" s="59"/>
      <c r="S304" s="59"/>
      <c r="T304" s="59"/>
      <c r="U304" s="59"/>
      <c r="V304" s="59"/>
      <c r="W304" s="59"/>
      <c r="X304" s="59"/>
      <c r="Y304" s="59"/>
      <c r="Z304" s="59"/>
    </row>
    <row r="305" ht="15.75" customHeight="1">
      <c r="A305" s="59"/>
      <c r="B305" s="59"/>
      <c r="C305" s="59"/>
      <c r="D305" s="59"/>
      <c r="E305" s="59"/>
      <c r="F305" s="59"/>
      <c r="G305" s="59"/>
      <c r="H305" s="59"/>
      <c r="I305" s="59"/>
      <c r="J305" s="59"/>
      <c r="K305" s="60"/>
      <c r="L305" s="78"/>
      <c r="M305" s="60"/>
      <c r="N305" s="60"/>
      <c r="O305" s="60"/>
      <c r="P305" s="60"/>
      <c r="Q305" s="60"/>
      <c r="R305" s="59"/>
      <c r="S305" s="59"/>
      <c r="T305" s="59"/>
      <c r="U305" s="59"/>
      <c r="V305" s="59"/>
      <c r="W305" s="59"/>
      <c r="X305" s="59"/>
      <c r="Y305" s="59"/>
      <c r="Z305" s="59"/>
    </row>
    <row r="306" ht="15.75" customHeight="1">
      <c r="A306" s="59"/>
      <c r="B306" s="59"/>
      <c r="C306" s="59"/>
      <c r="D306" s="59"/>
      <c r="E306" s="59"/>
      <c r="F306" s="59"/>
      <c r="G306" s="59"/>
      <c r="H306" s="59"/>
      <c r="I306" s="59"/>
      <c r="J306" s="59"/>
      <c r="K306" s="60"/>
      <c r="L306" s="78"/>
      <c r="M306" s="60"/>
      <c r="N306" s="60"/>
      <c r="O306" s="60"/>
      <c r="P306" s="60"/>
      <c r="Q306" s="60"/>
      <c r="R306" s="59"/>
      <c r="S306" s="59"/>
      <c r="T306" s="59"/>
      <c r="U306" s="59"/>
      <c r="V306" s="59"/>
      <c r="W306" s="59"/>
      <c r="X306" s="59"/>
      <c r="Y306" s="59"/>
      <c r="Z306" s="59"/>
    </row>
    <row r="307" ht="15.75" customHeight="1">
      <c r="A307" s="59"/>
      <c r="B307" s="59"/>
      <c r="C307" s="59"/>
      <c r="D307" s="59"/>
      <c r="E307" s="59"/>
      <c r="F307" s="59"/>
      <c r="G307" s="59"/>
      <c r="H307" s="59"/>
      <c r="I307" s="59"/>
      <c r="J307" s="59"/>
      <c r="K307" s="60"/>
      <c r="L307" s="78"/>
      <c r="M307" s="60"/>
      <c r="N307" s="60"/>
      <c r="O307" s="60"/>
      <c r="P307" s="60"/>
      <c r="Q307" s="60"/>
      <c r="R307" s="59"/>
      <c r="S307" s="59"/>
      <c r="T307" s="59"/>
      <c r="U307" s="59"/>
      <c r="V307" s="59"/>
      <c r="W307" s="59"/>
      <c r="X307" s="59"/>
      <c r="Y307" s="59"/>
      <c r="Z307" s="59"/>
    </row>
    <row r="308" ht="15.75" customHeight="1">
      <c r="A308" s="59"/>
      <c r="B308" s="59"/>
      <c r="C308" s="59"/>
      <c r="D308" s="59"/>
      <c r="E308" s="59"/>
      <c r="F308" s="59"/>
      <c r="G308" s="59"/>
      <c r="H308" s="59"/>
      <c r="I308" s="59"/>
      <c r="J308" s="59"/>
      <c r="K308" s="60"/>
      <c r="L308" s="78"/>
      <c r="M308" s="60"/>
      <c r="N308" s="60"/>
      <c r="O308" s="60"/>
      <c r="P308" s="60"/>
      <c r="Q308" s="60"/>
      <c r="R308" s="59"/>
      <c r="S308" s="59"/>
      <c r="T308" s="59"/>
      <c r="U308" s="59"/>
      <c r="V308" s="59"/>
      <c r="W308" s="59"/>
      <c r="X308" s="59"/>
      <c r="Y308" s="59"/>
      <c r="Z308" s="59"/>
    </row>
    <row r="309" ht="15.75" customHeight="1">
      <c r="A309" s="59"/>
      <c r="B309" s="59"/>
      <c r="C309" s="59"/>
      <c r="D309" s="59"/>
      <c r="E309" s="59"/>
      <c r="F309" s="59"/>
      <c r="G309" s="59"/>
      <c r="H309" s="59"/>
      <c r="I309" s="59"/>
      <c r="J309" s="59"/>
      <c r="K309" s="60"/>
      <c r="L309" s="78"/>
      <c r="M309" s="60"/>
      <c r="N309" s="60"/>
      <c r="O309" s="60"/>
      <c r="P309" s="60"/>
      <c r="Q309" s="60"/>
      <c r="R309" s="59"/>
      <c r="S309" s="59"/>
      <c r="T309" s="59"/>
      <c r="U309" s="59"/>
      <c r="V309" s="59"/>
      <c r="W309" s="59"/>
      <c r="X309" s="59"/>
      <c r="Y309" s="59"/>
      <c r="Z309" s="59"/>
    </row>
    <row r="310" ht="15.75" customHeight="1">
      <c r="A310" s="59"/>
      <c r="B310" s="59"/>
      <c r="C310" s="59"/>
      <c r="D310" s="59"/>
      <c r="E310" s="59"/>
      <c r="F310" s="59"/>
      <c r="G310" s="59"/>
      <c r="H310" s="59"/>
      <c r="I310" s="59"/>
      <c r="J310" s="59"/>
      <c r="K310" s="60"/>
      <c r="L310" s="78"/>
      <c r="M310" s="60"/>
      <c r="N310" s="60"/>
      <c r="O310" s="60"/>
      <c r="P310" s="60"/>
      <c r="Q310" s="60"/>
      <c r="R310" s="59"/>
      <c r="S310" s="59"/>
      <c r="T310" s="59"/>
      <c r="U310" s="59"/>
      <c r="V310" s="59"/>
      <c r="W310" s="59"/>
      <c r="X310" s="59"/>
      <c r="Y310" s="59"/>
      <c r="Z310" s="59"/>
    </row>
    <row r="311" ht="15.75" customHeight="1">
      <c r="A311" s="59"/>
      <c r="B311" s="59"/>
      <c r="C311" s="59"/>
      <c r="D311" s="59"/>
      <c r="E311" s="59"/>
      <c r="F311" s="59"/>
      <c r="G311" s="59"/>
      <c r="H311" s="59"/>
      <c r="I311" s="59"/>
      <c r="J311" s="59"/>
      <c r="K311" s="60"/>
      <c r="L311" s="78"/>
      <c r="M311" s="60"/>
      <c r="N311" s="60"/>
      <c r="O311" s="60"/>
      <c r="P311" s="60"/>
      <c r="Q311" s="60"/>
      <c r="R311" s="59"/>
      <c r="S311" s="59"/>
      <c r="T311" s="59"/>
      <c r="U311" s="59"/>
      <c r="V311" s="59"/>
      <c r="W311" s="59"/>
      <c r="X311" s="59"/>
      <c r="Y311" s="59"/>
      <c r="Z311" s="59"/>
    </row>
    <row r="312" ht="15.75" customHeight="1">
      <c r="A312" s="59"/>
      <c r="B312" s="59"/>
      <c r="C312" s="59"/>
      <c r="D312" s="59"/>
      <c r="E312" s="59"/>
      <c r="F312" s="59"/>
      <c r="G312" s="59"/>
      <c r="H312" s="59"/>
      <c r="I312" s="59"/>
      <c r="J312" s="59"/>
      <c r="K312" s="60"/>
      <c r="L312" s="78"/>
      <c r="M312" s="60"/>
      <c r="N312" s="60"/>
      <c r="O312" s="60"/>
      <c r="P312" s="60"/>
      <c r="Q312" s="60"/>
      <c r="R312" s="59"/>
      <c r="S312" s="59"/>
      <c r="T312" s="59"/>
      <c r="U312" s="59"/>
      <c r="V312" s="59"/>
      <c r="W312" s="59"/>
      <c r="X312" s="59"/>
      <c r="Y312" s="59"/>
      <c r="Z312" s="59"/>
    </row>
    <row r="313" ht="15.75" customHeight="1">
      <c r="A313" s="59"/>
      <c r="B313" s="59"/>
      <c r="C313" s="59"/>
      <c r="D313" s="59"/>
      <c r="E313" s="59"/>
      <c r="F313" s="59"/>
      <c r="G313" s="59"/>
      <c r="H313" s="59"/>
      <c r="I313" s="59"/>
      <c r="J313" s="59"/>
      <c r="K313" s="60"/>
      <c r="L313" s="78"/>
      <c r="M313" s="60"/>
      <c r="N313" s="60"/>
      <c r="O313" s="60"/>
      <c r="P313" s="60"/>
      <c r="Q313" s="60"/>
      <c r="R313" s="59"/>
      <c r="S313" s="59"/>
      <c r="T313" s="59"/>
      <c r="U313" s="59"/>
      <c r="V313" s="59"/>
      <c r="W313" s="59"/>
      <c r="X313" s="59"/>
      <c r="Y313" s="59"/>
      <c r="Z313" s="59"/>
    </row>
    <row r="314" ht="15.75" customHeight="1">
      <c r="A314" s="59"/>
      <c r="B314" s="59"/>
      <c r="C314" s="59"/>
      <c r="D314" s="59"/>
      <c r="E314" s="59"/>
      <c r="F314" s="59"/>
      <c r="G314" s="59"/>
      <c r="H314" s="59"/>
      <c r="I314" s="59"/>
      <c r="J314" s="59"/>
      <c r="K314" s="60"/>
      <c r="L314" s="78"/>
      <c r="M314" s="60"/>
      <c r="N314" s="60"/>
      <c r="O314" s="60"/>
      <c r="P314" s="60"/>
      <c r="Q314" s="60"/>
      <c r="R314" s="59"/>
      <c r="S314" s="59"/>
      <c r="T314" s="59"/>
      <c r="U314" s="59"/>
      <c r="V314" s="59"/>
      <c r="W314" s="59"/>
      <c r="X314" s="59"/>
      <c r="Y314" s="59"/>
      <c r="Z314" s="59"/>
    </row>
    <row r="315" ht="15.75" customHeight="1">
      <c r="A315" s="59"/>
      <c r="B315" s="59"/>
      <c r="C315" s="59"/>
      <c r="D315" s="59"/>
      <c r="E315" s="59"/>
      <c r="F315" s="59"/>
      <c r="G315" s="59"/>
      <c r="H315" s="59"/>
      <c r="I315" s="59"/>
      <c r="J315" s="59"/>
      <c r="K315" s="60"/>
      <c r="L315" s="78"/>
      <c r="M315" s="60"/>
      <c r="N315" s="60"/>
      <c r="O315" s="60"/>
      <c r="P315" s="60"/>
      <c r="Q315" s="60"/>
      <c r="R315" s="59"/>
      <c r="S315" s="59"/>
      <c r="T315" s="59"/>
      <c r="U315" s="59"/>
      <c r="V315" s="59"/>
      <c r="W315" s="59"/>
      <c r="X315" s="59"/>
      <c r="Y315" s="59"/>
      <c r="Z315" s="59"/>
    </row>
    <row r="316" ht="15.75" customHeight="1">
      <c r="A316" s="59"/>
      <c r="B316" s="59"/>
      <c r="C316" s="59"/>
      <c r="D316" s="59"/>
      <c r="E316" s="59"/>
      <c r="F316" s="59"/>
      <c r="G316" s="59"/>
      <c r="H316" s="59"/>
      <c r="I316" s="59"/>
      <c r="J316" s="59"/>
      <c r="K316" s="60"/>
      <c r="L316" s="78"/>
      <c r="M316" s="60"/>
      <c r="N316" s="60"/>
      <c r="O316" s="60"/>
      <c r="P316" s="60"/>
      <c r="Q316" s="60"/>
      <c r="R316" s="59"/>
      <c r="S316" s="59"/>
      <c r="T316" s="59"/>
      <c r="U316" s="59"/>
      <c r="V316" s="59"/>
      <c r="W316" s="59"/>
      <c r="X316" s="59"/>
      <c r="Y316" s="59"/>
      <c r="Z316" s="59"/>
    </row>
    <row r="317" ht="15.75" customHeight="1">
      <c r="A317" s="59"/>
      <c r="B317" s="59"/>
      <c r="C317" s="59"/>
      <c r="D317" s="59"/>
      <c r="E317" s="59"/>
      <c r="F317" s="59"/>
      <c r="G317" s="59"/>
      <c r="H317" s="59"/>
      <c r="I317" s="59"/>
      <c r="J317" s="59"/>
      <c r="K317" s="60"/>
      <c r="L317" s="78"/>
      <c r="M317" s="60"/>
      <c r="N317" s="60"/>
      <c r="O317" s="60"/>
      <c r="P317" s="60"/>
      <c r="Q317" s="60"/>
      <c r="R317" s="59"/>
      <c r="S317" s="59"/>
      <c r="T317" s="59"/>
      <c r="U317" s="59"/>
      <c r="V317" s="59"/>
      <c r="W317" s="59"/>
      <c r="X317" s="59"/>
      <c r="Y317" s="59"/>
      <c r="Z317" s="59"/>
    </row>
    <row r="318" ht="15.75" customHeight="1">
      <c r="A318" s="59"/>
      <c r="B318" s="59"/>
      <c r="C318" s="59"/>
      <c r="D318" s="59"/>
      <c r="E318" s="59"/>
      <c r="F318" s="59"/>
      <c r="G318" s="59"/>
      <c r="H318" s="59"/>
      <c r="I318" s="59"/>
      <c r="J318" s="59"/>
      <c r="K318" s="60"/>
      <c r="L318" s="78"/>
      <c r="M318" s="60"/>
      <c r="N318" s="60"/>
      <c r="O318" s="60"/>
      <c r="P318" s="60"/>
      <c r="Q318" s="60"/>
      <c r="R318" s="59"/>
      <c r="S318" s="59"/>
      <c r="T318" s="59"/>
      <c r="U318" s="59"/>
      <c r="V318" s="59"/>
      <c r="W318" s="59"/>
      <c r="X318" s="59"/>
      <c r="Y318" s="59"/>
      <c r="Z318" s="59"/>
    </row>
    <row r="319" ht="15.75" customHeight="1">
      <c r="A319" s="59"/>
      <c r="B319" s="59"/>
      <c r="C319" s="59"/>
      <c r="D319" s="59"/>
      <c r="E319" s="59"/>
      <c r="F319" s="59"/>
      <c r="G319" s="59"/>
      <c r="H319" s="59"/>
      <c r="I319" s="59"/>
      <c r="J319" s="59"/>
      <c r="K319" s="60"/>
      <c r="L319" s="78"/>
      <c r="M319" s="60"/>
      <c r="N319" s="60"/>
      <c r="O319" s="60"/>
      <c r="P319" s="60"/>
      <c r="Q319" s="60"/>
      <c r="R319" s="59"/>
      <c r="S319" s="59"/>
      <c r="T319" s="59"/>
      <c r="U319" s="59"/>
      <c r="V319" s="59"/>
      <c r="W319" s="59"/>
      <c r="X319" s="59"/>
      <c r="Y319" s="59"/>
      <c r="Z319" s="59"/>
    </row>
    <row r="320" ht="15.75" customHeight="1">
      <c r="A320" s="59"/>
      <c r="B320" s="59"/>
      <c r="C320" s="59"/>
      <c r="D320" s="59"/>
      <c r="E320" s="59"/>
      <c r="F320" s="59"/>
      <c r="G320" s="59"/>
      <c r="H320" s="59"/>
      <c r="I320" s="59"/>
      <c r="J320" s="59"/>
      <c r="K320" s="60"/>
      <c r="L320" s="78"/>
      <c r="M320" s="60"/>
      <c r="N320" s="60"/>
      <c r="O320" s="60"/>
      <c r="P320" s="60"/>
      <c r="Q320" s="60"/>
      <c r="R320" s="59"/>
      <c r="S320" s="59"/>
      <c r="T320" s="59"/>
      <c r="U320" s="59"/>
      <c r="V320" s="59"/>
      <c r="W320" s="59"/>
      <c r="X320" s="59"/>
      <c r="Y320" s="59"/>
      <c r="Z320" s="59"/>
    </row>
    <row r="321" ht="15.75" customHeight="1">
      <c r="A321" s="59"/>
      <c r="B321" s="59"/>
      <c r="C321" s="59"/>
      <c r="D321" s="59"/>
      <c r="E321" s="59"/>
      <c r="F321" s="59"/>
      <c r="G321" s="59"/>
      <c r="H321" s="59"/>
      <c r="I321" s="59"/>
      <c r="J321" s="59"/>
      <c r="K321" s="60"/>
      <c r="L321" s="78"/>
      <c r="M321" s="60"/>
      <c r="N321" s="60"/>
      <c r="O321" s="60"/>
      <c r="P321" s="60"/>
      <c r="Q321" s="60"/>
      <c r="R321" s="59"/>
      <c r="S321" s="59"/>
      <c r="T321" s="59"/>
      <c r="U321" s="59"/>
      <c r="V321" s="59"/>
      <c r="W321" s="59"/>
      <c r="X321" s="59"/>
      <c r="Y321" s="59"/>
      <c r="Z321" s="59"/>
    </row>
    <row r="322" ht="15.75" customHeight="1">
      <c r="A322" s="59"/>
      <c r="B322" s="59"/>
      <c r="C322" s="59"/>
      <c r="D322" s="59"/>
      <c r="E322" s="59"/>
      <c r="F322" s="59"/>
      <c r="G322" s="59"/>
      <c r="H322" s="59"/>
      <c r="I322" s="59"/>
      <c r="J322" s="59"/>
      <c r="K322" s="60"/>
      <c r="L322" s="78"/>
      <c r="M322" s="60"/>
      <c r="N322" s="60"/>
      <c r="O322" s="60"/>
      <c r="P322" s="60"/>
      <c r="Q322" s="60"/>
      <c r="R322" s="59"/>
      <c r="S322" s="59"/>
      <c r="T322" s="59"/>
      <c r="U322" s="59"/>
      <c r="V322" s="59"/>
      <c r="W322" s="59"/>
      <c r="X322" s="59"/>
      <c r="Y322" s="59"/>
      <c r="Z322" s="59"/>
    </row>
    <row r="323" ht="15.75" customHeight="1">
      <c r="A323" s="59"/>
      <c r="B323" s="59"/>
      <c r="C323" s="59"/>
      <c r="D323" s="59"/>
      <c r="E323" s="59"/>
      <c r="F323" s="59"/>
      <c r="G323" s="59"/>
      <c r="H323" s="59"/>
      <c r="I323" s="59"/>
      <c r="J323" s="59"/>
      <c r="K323" s="60"/>
      <c r="L323" s="78"/>
      <c r="M323" s="60"/>
      <c r="N323" s="60"/>
      <c r="O323" s="60"/>
      <c r="P323" s="60"/>
      <c r="Q323" s="60"/>
      <c r="R323" s="59"/>
      <c r="S323" s="59"/>
      <c r="T323" s="59"/>
      <c r="U323" s="59"/>
      <c r="V323" s="59"/>
      <c r="W323" s="59"/>
      <c r="X323" s="59"/>
      <c r="Y323" s="59"/>
      <c r="Z323" s="59"/>
    </row>
    <row r="324" ht="15.75" customHeight="1">
      <c r="A324" s="59"/>
      <c r="B324" s="59"/>
      <c r="C324" s="59"/>
      <c r="D324" s="59"/>
      <c r="E324" s="59"/>
      <c r="F324" s="59"/>
      <c r="G324" s="59"/>
      <c r="H324" s="59"/>
      <c r="I324" s="59"/>
      <c r="J324" s="59"/>
      <c r="K324" s="60"/>
      <c r="L324" s="78"/>
      <c r="M324" s="60"/>
      <c r="N324" s="60"/>
      <c r="O324" s="60"/>
      <c r="P324" s="60"/>
      <c r="Q324" s="60"/>
      <c r="R324" s="59"/>
      <c r="S324" s="59"/>
      <c r="T324" s="59"/>
      <c r="U324" s="59"/>
      <c r="V324" s="59"/>
      <c r="W324" s="59"/>
      <c r="X324" s="59"/>
      <c r="Y324" s="59"/>
      <c r="Z324" s="59"/>
    </row>
    <row r="325" ht="15.75" customHeight="1">
      <c r="A325" s="59"/>
      <c r="B325" s="59"/>
      <c r="C325" s="59"/>
      <c r="D325" s="59"/>
      <c r="E325" s="59"/>
      <c r="F325" s="59"/>
      <c r="G325" s="59"/>
      <c r="H325" s="59"/>
      <c r="I325" s="59"/>
      <c r="J325" s="59"/>
      <c r="K325" s="60"/>
      <c r="L325" s="78"/>
      <c r="M325" s="60"/>
      <c r="N325" s="60"/>
      <c r="O325" s="60"/>
      <c r="P325" s="60"/>
      <c r="Q325" s="60"/>
      <c r="R325" s="59"/>
      <c r="S325" s="59"/>
      <c r="T325" s="59"/>
      <c r="U325" s="59"/>
      <c r="V325" s="59"/>
      <c r="W325" s="59"/>
      <c r="X325" s="59"/>
      <c r="Y325" s="59"/>
      <c r="Z325" s="59"/>
    </row>
    <row r="326" ht="15.75" customHeight="1">
      <c r="A326" s="59"/>
      <c r="B326" s="59"/>
      <c r="C326" s="59"/>
      <c r="D326" s="59"/>
      <c r="E326" s="59"/>
      <c r="F326" s="59"/>
      <c r="G326" s="59"/>
      <c r="H326" s="59"/>
      <c r="I326" s="59"/>
      <c r="J326" s="59"/>
      <c r="K326" s="60"/>
      <c r="L326" s="78"/>
      <c r="M326" s="60"/>
      <c r="N326" s="60"/>
      <c r="O326" s="60"/>
      <c r="P326" s="60"/>
      <c r="Q326" s="60"/>
      <c r="R326" s="59"/>
      <c r="S326" s="59"/>
      <c r="T326" s="59"/>
      <c r="U326" s="59"/>
      <c r="V326" s="59"/>
      <c r="W326" s="59"/>
      <c r="X326" s="59"/>
      <c r="Y326" s="59"/>
      <c r="Z326" s="59"/>
    </row>
    <row r="327" ht="15.75" customHeight="1">
      <c r="A327" s="59"/>
      <c r="B327" s="59"/>
      <c r="C327" s="59"/>
      <c r="D327" s="59"/>
      <c r="E327" s="59"/>
      <c r="F327" s="59"/>
      <c r="G327" s="59"/>
      <c r="H327" s="59"/>
      <c r="I327" s="59"/>
      <c r="J327" s="59"/>
      <c r="K327" s="60"/>
      <c r="L327" s="78"/>
      <c r="M327" s="60"/>
      <c r="N327" s="60"/>
      <c r="O327" s="60"/>
      <c r="P327" s="60"/>
      <c r="Q327" s="60"/>
      <c r="R327" s="59"/>
      <c r="S327" s="59"/>
      <c r="T327" s="59"/>
      <c r="U327" s="59"/>
      <c r="V327" s="59"/>
      <c r="W327" s="59"/>
      <c r="X327" s="59"/>
      <c r="Y327" s="59"/>
      <c r="Z327" s="59"/>
    </row>
    <row r="328" ht="15.75" customHeight="1">
      <c r="A328" s="59"/>
      <c r="B328" s="59"/>
      <c r="C328" s="59"/>
      <c r="D328" s="59"/>
      <c r="E328" s="59"/>
      <c r="F328" s="59"/>
      <c r="G328" s="59"/>
      <c r="H328" s="59"/>
      <c r="I328" s="59"/>
      <c r="J328" s="59"/>
      <c r="K328" s="60"/>
      <c r="L328" s="78"/>
      <c r="M328" s="60"/>
      <c r="N328" s="60"/>
      <c r="O328" s="60"/>
      <c r="P328" s="60"/>
      <c r="Q328" s="60"/>
      <c r="R328" s="59"/>
      <c r="S328" s="59"/>
      <c r="T328" s="59"/>
      <c r="U328" s="59"/>
      <c r="V328" s="59"/>
      <c r="W328" s="59"/>
      <c r="X328" s="59"/>
      <c r="Y328" s="59"/>
      <c r="Z328" s="59"/>
    </row>
    <row r="329" ht="15.75" customHeight="1">
      <c r="A329" s="59"/>
      <c r="B329" s="59"/>
      <c r="C329" s="59"/>
      <c r="D329" s="59"/>
      <c r="E329" s="59"/>
      <c r="F329" s="59"/>
      <c r="G329" s="59"/>
      <c r="H329" s="59"/>
      <c r="I329" s="59"/>
      <c r="J329" s="59"/>
      <c r="K329" s="60"/>
      <c r="L329" s="78"/>
      <c r="M329" s="60"/>
      <c r="N329" s="60"/>
      <c r="O329" s="60"/>
      <c r="P329" s="60"/>
      <c r="Q329" s="60"/>
      <c r="R329" s="59"/>
      <c r="S329" s="59"/>
      <c r="T329" s="59"/>
      <c r="U329" s="59"/>
      <c r="V329" s="59"/>
      <c r="W329" s="59"/>
      <c r="X329" s="59"/>
      <c r="Y329" s="59"/>
      <c r="Z329" s="59"/>
    </row>
    <row r="330" ht="15.75" customHeight="1">
      <c r="A330" s="59"/>
      <c r="B330" s="59"/>
      <c r="C330" s="59"/>
      <c r="D330" s="59"/>
      <c r="E330" s="59"/>
      <c r="F330" s="59"/>
      <c r="G330" s="59"/>
      <c r="H330" s="59"/>
      <c r="I330" s="59"/>
      <c r="J330" s="59"/>
      <c r="K330" s="60"/>
      <c r="L330" s="78"/>
      <c r="M330" s="60"/>
      <c r="N330" s="60"/>
      <c r="O330" s="60"/>
      <c r="P330" s="60"/>
      <c r="Q330" s="60"/>
      <c r="R330" s="59"/>
      <c r="S330" s="59"/>
      <c r="T330" s="59"/>
      <c r="U330" s="59"/>
      <c r="V330" s="59"/>
      <c r="W330" s="59"/>
      <c r="X330" s="59"/>
      <c r="Y330" s="59"/>
      <c r="Z330" s="59"/>
    </row>
    <row r="331" ht="15.75" customHeight="1">
      <c r="A331" s="59"/>
      <c r="B331" s="59"/>
      <c r="C331" s="59"/>
      <c r="D331" s="59"/>
      <c r="E331" s="59"/>
      <c r="F331" s="59"/>
      <c r="G331" s="59"/>
      <c r="H331" s="59"/>
      <c r="I331" s="59"/>
      <c r="J331" s="59"/>
      <c r="K331" s="60"/>
      <c r="L331" s="78"/>
      <c r="M331" s="60"/>
      <c r="N331" s="60"/>
      <c r="O331" s="60"/>
      <c r="P331" s="60"/>
      <c r="Q331" s="60"/>
      <c r="R331" s="59"/>
      <c r="S331" s="59"/>
      <c r="T331" s="59"/>
      <c r="U331" s="59"/>
      <c r="V331" s="59"/>
      <c r="W331" s="59"/>
      <c r="X331" s="59"/>
      <c r="Y331" s="59"/>
      <c r="Z331" s="59"/>
    </row>
    <row r="332" ht="15.75" customHeight="1">
      <c r="A332" s="59"/>
      <c r="B332" s="59"/>
      <c r="C332" s="59"/>
      <c r="D332" s="59"/>
      <c r="E332" s="59"/>
      <c r="F332" s="59"/>
      <c r="G332" s="59"/>
      <c r="H332" s="59"/>
      <c r="I332" s="59"/>
      <c r="J332" s="59"/>
      <c r="K332" s="60"/>
      <c r="L332" s="78"/>
      <c r="M332" s="60"/>
      <c r="N332" s="60"/>
      <c r="O332" s="60"/>
      <c r="P332" s="60"/>
      <c r="Q332" s="60"/>
      <c r="R332" s="59"/>
      <c r="S332" s="59"/>
      <c r="T332" s="59"/>
      <c r="U332" s="59"/>
      <c r="V332" s="59"/>
      <c r="W332" s="59"/>
      <c r="X332" s="59"/>
      <c r="Y332" s="59"/>
      <c r="Z332" s="59"/>
    </row>
    <row r="333" ht="15.75" customHeight="1">
      <c r="A333" s="59"/>
      <c r="B333" s="59"/>
      <c r="C333" s="59"/>
      <c r="D333" s="59"/>
      <c r="E333" s="59"/>
      <c r="F333" s="59"/>
      <c r="G333" s="59"/>
      <c r="H333" s="59"/>
      <c r="I333" s="59"/>
      <c r="J333" s="59"/>
      <c r="K333" s="60"/>
      <c r="L333" s="78"/>
      <c r="M333" s="60"/>
      <c r="N333" s="60"/>
      <c r="O333" s="60"/>
      <c r="P333" s="60"/>
      <c r="Q333" s="60"/>
      <c r="R333" s="59"/>
      <c r="S333" s="59"/>
      <c r="T333" s="59"/>
      <c r="U333" s="59"/>
      <c r="V333" s="59"/>
      <c r="W333" s="59"/>
      <c r="X333" s="59"/>
      <c r="Y333" s="59"/>
      <c r="Z333" s="59"/>
    </row>
    <row r="334" ht="15.75" customHeight="1">
      <c r="A334" s="59"/>
      <c r="B334" s="59"/>
      <c r="C334" s="59"/>
      <c r="D334" s="59"/>
      <c r="E334" s="59"/>
      <c r="F334" s="59"/>
      <c r="G334" s="59"/>
      <c r="H334" s="59"/>
      <c r="I334" s="59"/>
      <c r="J334" s="59"/>
      <c r="K334" s="60"/>
      <c r="L334" s="78"/>
      <c r="M334" s="60"/>
      <c r="N334" s="60"/>
      <c r="O334" s="60"/>
      <c r="P334" s="60"/>
      <c r="Q334" s="60"/>
      <c r="R334" s="59"/>
      <c r="S334" s="59"/>
      <c r="T334" s="59"/>
      <c r="U334" s="59"/>
      <c r="V334" s="59"/>
      <c r="W334" s="59"/>
      <c r="X334" s="59"/>
      <c r="Y334" s="59"/>
      <c r="Z334" s="59"/>
    </row>
    <row r="335" ht="15.75" customHeight="1">
      <c r="A335" s="59"/>
      <c r="B335" s="59"/>
      <c r="C335" s="59"/>
      <c r="D335" s="59"/>
      <c r="E335" s="59"/>
      <c r="F335" s="59"/>
      <c r="G335" s="59"/>
      <c r="H335" s="59"/>
      <c r="I335" s="59"/>
      <c r="J335" s="59"/>
      <c r="K335" s="60"/>
      <c r="L335" s="78"/>
      <c r="M335" s="60"/>
      <c r="N335" s="60"/>
      <c r="O335" s="60"/>
      <c r="P335" s="60"/>
      <c r="Q335" s="60"/>
      <c r="R335" s="59"/>
      <c r="S335" s="59"/>
      <c r="T335" s="59"/>
      <c r="U335" s="59"/>
      <c r="V335" s="59"/>
      <c r="W335" s="59"/>
      <c r="X335" s="59"/>
      <c r="Y335" s="59"/>
      <c r="Z335" s="59"/>
    </row>
    <row r="336" ht="15.75" customHeight="1">
      <c r="A336" s="59"/>
      <c r="B336" s="59"/>
      <c r="C336" s="59"/>
      <c r="D336" s="59"/>
      <c r="E336" s="59"/>
      <c r="F336" s="59"/>
      <c r="G336" s="59"/>
      <c r="H336" s="59"/>
      <c r="I336" s="59"/>
      <c r="J336" s="59"/>
      <c r="K336" s="60"/>
      <c r="L336" s="78"/>
      <c r="M336" s="60"/>
      <c r="N336" s="60"/>
      <c r="O336" s="60"/>
      <c r="P336" s="60"/>
      <c r="Q336" s="60"/>
      <c r="R336" s="59"/>
      <c r="S336" s="59"/>
      <c r="T336" s="59"/>
      <c r="U336" s="59"/>
      <c r="V336" s="59"/>
      <c r="W336" s="59"/>
      <c r="X336" s="59"/>
      <c r="Y336" s="59"/>
      <c r="Z336" s="59"/>
    </row>
    <row r="337" ht="15.75" customHeight="1">
      <c r="A337" s="59"/>
      <c r="B337" s="59"/>
      <c r="C337" s="59"/>
      <c r="D337" s="59"/>
      <c r="E337" s="59"/>
      <c r="F337" s="59"/>
      <c r="G337" s="59"/>
      <c r="H337" s="59"/>
      <c r="I337" s="59"/>
      <c r="J337" s="59"/>
      <c r="K337" s="60"/>
      <c r="L337" s="78"/>
      <c r="M337" s="60"/>
      <c r="N337" s="60"/>
      <c r="O337" s="60"/>
      <c r="P337" s="60"/>
      <c r="Q337" s="60"/>
      <c r="R337" s="59"/>
      <c r="S337" s="59"/>
      <c r="T337" s="59"/>
      <c r="U337" s="59"/>
      <c r="V337" s="59"/>
      <c r="W337" s="59"/>
      <c r="X337" s="59"/>
      <c r="Y337" s="59"/>
      <c r="Z337" s="59"/>
    </row>
    <row r="338" ht="15.75" customHeight="1">
      <c r="A338" s="59"/>
      <c r="B338" s="59"/>
      <c r="C338" s="59"/>
      <c r="D338" s="59"/>
      <c r="E338" s="59"/>
      <c r="F338" s="59"/>
      <c r="G338" s="59"/>
      <c r="H338" s="59"/>
      <c r="I338" s="59"/>
      <c r="J338" s="59"/>
      <c r="K338" s="60"/>
      <c r="L338" s="78"/>
      <c r="M338" s="60"/>
      <c r="N338" s="60"/>
      <c r="O338" s="60"/>
      <c r="P338" s="60"/>
      <c r="Q338" s="60"/>
      <c r="R338" s="59"/>
      <c r="S338" s="59"/>
      <c r="T338" s="59"/>
      <c r="U338" s="59"/>
      <c r="V338" s="59"/>
      <c r="W338" s="59"/>
      <c r="X338" s="59"/>
      <c r="Y338" s="59"/>
      <c r="Z338" s="59"/>
    </row>
    <row r="339" ht="15.75" customHeight="1">
      <c r="A339" s="59"/>
      <c r="B339" s="59"/>
      <c r="C339" s="59"/>
      <c r="D339" s="59"/>
      <c r="E339" s="59"/>
      <c r="F339" s="59"/>
      <c r="G339" s="59"/>
      <c r="H339" s="59"/>
      <c r="I339" s="59"/>
      <c r="J339" s="59"/>
      <c r="K339" s="60"/>
      <c r="L339" s="78"/>
      <c r="M339" s="60"/>
      <c r="N339" s="60"/>
      <c r="O339" s="60"/>
      <c r="P339" s="60"/>
      <c r="Q339" s="60"/>
      <c r="R339" s="59"/>
      <c r="S339" s="59"/>
      <c r="T339" s="59"/>
      <c r="U339" s="59"/>
      <c r="V339" s="59"/>
      <c r="W339" s="59"/>
      <c r="X339" s="59"/>
      <c r="Y339" s="59"/>
      <c r="Z339" s="59"/>
    </row>
    <row r="340" ht="15.75" customHeight="1">
      <c r="A340" s="59"/>
      <c r="B340" s="59"/>
      <c r="C340" s="59"/>
      <c r="D340" s="59"/>
      <c r="E340" s="59"/>
      <c r="F340" s="59"/>
      <c r="G340" s="59"/>
      <c r="H340" s="59"/>
      <c r="I340" s="59"/>
      <c r="J340" s="59"/>
      <c r="K340" s="60"/>
      <c r="L340" s="78"/>
      <c r="M340" s="60"/>
      <c r="N340" s="60"/>
      <c r="O340" s="60"/>
      <c r="P340" s="60"/>
      <c r="Q340" s="60"/>
      <c r="R340" s="59"/>
      <c r="S340" s="59"/>
      <c r="T340" s="59"/>
      <c r="U340" s="59"/>
      <c r="V340" s="59"/>
      <c r="W340" s="59"/>
      <c r="X340" s="59"/>
      <c r="Y340" s="59"/>
      <c r="Z340" s="59"/>
    </row>
    <row r="341" ht="15.75" customHeight="1">
      <c r="A341" s="59"/>
      <c r="B341" s="59"/>
      <c r="C341" s="59"/>
      <c r="D341" s="59"/>
      <c r="E341" s="59"/>
      <c r="F341" s="59"/>
      <c r="G341" s="59"/>
      <c r="H341" s="59"/>
      <c r="I341" s="59"/>
      <c r="J341" s="59"/>
      <c r="K341" s="60"/>
      <c r="L341" s="78"/>
      <c r="M341" s="60"/>
      <c r="N341" s="60"/>
      <c r="O341" s="60"/>
      <c r="P341" s="60"/>
      <c r="Q341" s="60"/>
      <c r="R341" s="59"/>
      <c r="S341" s="59"/>
      <c r="T341" s="59"/>
      <c r="U341" s="59"/>
      <c r="V341" s="59"/>
      <c r="W341" s="59"/>
      <c r="X341" s="59"/>
      <c r="Y341" s="59"/>
      <c r="Z341" s="59"/>
    </row>
    <row r="342" ht="15.75" customHeight="1">
      <c r="A342" s="59"/>
      <c r="B342" s="59"/>
      <c r="C342" s="59"/>
      <c r="D342" s="59"/>
      <c r="E342" s="59"/>
      <c r="F342" s="59"/>
      <c r="G342" s="59"/>
      <c r="H342" s="59"/>
      <c r="I342" s="59"/>
      <c r="J342" s="59"/>
      <c r="K342" s="60"/>
      <c r="L342" s="78"/>
      <c r="M342" s="60"/>
      <c r="N342" s="60"/>
      <c r="O342" s="60"/>
      <c r="P342" s="60"/>
      <c r="Q342" s="60"/>
      <c r="R342" s="59"/>
      <c r="S342" s="59"/>
      <c r="T342" s="59"/>
      <c r="U342" s="59"/>
      <c r="V342" s="59"/>
      <c r="W342" s="59"/>
      <c r="X342" s="59"/>
      <c r="Y342" s="59"/>
      <c r="Z342" s="59"/>
    </row>
    <row r="343" ht="15.75" customHeight="1">
      <c r="A343" s="59"/>
      <c r="B343" s="59"/>
      <c r="C343" s="59"/>
      <c r="D343" s="59"/>
      <c r="E343" s="59"/>
      <c r="F343" s="59"/>
      <c r="G343" s="59"/>
      <c r="H343" s="59"/>
      <c r="I343" s="59"/>
      <c r="J343" s="59"/>
      <c r="K343" s="60"/>
      <c r="L343" s="78"/>
      <c r="M343" s="60"/>
      <c r="N343" s="60"/>
      <c r="O343" s="60"/>
      <c r="P343" s="60"/>
      <c r="Q343" s="60"/>
      <c r="R343" s="59"/>
      <c r="S343" s="59"/>
      <c r="T343" s="59"/>
      <c r="U343" s="59"/>
      <c r="V343" s="59"/>
      <c r="W343" s="59"/>
      <c r="X343" s="59"/>
      <c r="Y343" s="59"/>
      <c r="Z343" s="59"/>
    </row>
    <row r="344" ht="15.75" customHeight="1">
      <c r="A344" s="59"/>
      <c r="B344" s="59"/>
      <c r="C344" s="59"/>
      <c r="D344" s="59"/>
      <c r="E344" s="59"/>
      <c r="F344" s="59"/>
      <c r="G344" s="59"/>
      <c r="H344" s="59"/>
      <c r="I344" s="59"/>
      <c r="J344" s="59"/>
      <c r="K344" s="60"/>
      <c r="L344" s="78"/>
      <c r="M344" s="60"/>
      <c r="N344" s="60"/>
      <c r="O344" s="60"/>
      <c r="P344" s="60"/>
      <c r="Q344" s="60"/>
      <c r="R344" s="59"/>
      <c r="S344" s="59"/>
      <c r="T344" s="59"/>
      <c r="U344" s="59"/>
      <c r="V344" s="59"/>
      <c r="W344" s="59"/>
      <c r="X344" s="59"/>
      <c r="Y344" s="59"/>
      <c r="Z344" s="59"/>
    </row>
    <row r="345" ht="15.75" customHeight="1">
      <c r="A345" s="59"/>
      <c r="B345" s="59"/>
      <c r="C345" s="59"/>
      <c r="D345" s="59"/>
      <c r="E345" s="59"/>
      <c r="F345" s="59"/>
      <c r="G345" s="59"/>
      <c r="H345" s="59"/>
      <c r="I345" s="59"/>
      <c r="J345" s="59"/>
      <c r="K345" s="60"/>
      <c r="L345" s="78"/>
      <c r="M345" s="60"/>
      <c r="N345" s="60"/>
      <c r="O345" s="60"/>
      <c r="P345" s="60"/>
      <c r="Q345" s="60"/>
      <c r="R345" s="59"/>
      <c r="S345" s="59"/>
      <c r="T345" s="59"/>
      <c r="U345" s="59"/>
      <c r="V345" s="59"/>
      <c r="W345" s="59"/>
      <c r="X345" s="59"/>
      <c r="Y345" s="59"/>
      <c r="Z345" s="59"/>
    </row>
    <row r="346" ht="15.75" customHeight="1">
      <c r="A346" s="59"/>
      <c r="B346" s="59"/>
      <c r="C346" s="59"/>
      <c r="D346" s="59"/>
      <c r="E346" s="59"/>
      <c r="F346" s="59"/>
      <c r="G346" s="59"/>
      <c r="H346" s="59"/>
      <c r="I346" s="59"/>
      <c r="J346" s="59"/>
      <c r="K346" s="60"/>
      <c r="L346" s="78"/>
      <c r="M346" s="60"/>
      <c r="N346" s="60"/>
      <c r="O346" s="60"/>
      <c r="P346" s="60"/>
      <c r="Q346" s="60"/>
      <c r="R346" s="59"/>
      <c r="S346" s="59"/>
      <c r="T346" s="59"/>
      <c r="U346" s="59"/>
      <c r="V346" s="59"/>
      <c r="W346" s="59"/>
      <c r="X346" s="59"/>
      <c r="Y346" s="59"/>
      <c r="Z346" s="59"/>
    </row>
    <row r="347" ht="15.75" customHeight="1">
      <c r="A347" s="59"/>
      <c r="B347" s="59"/>
      <c r="C347" s="59"/>
      <c r="D347" s="59"/>
      <c r="E347" s="59"/>
      <c r="F347" s="59"/>
      <c r="G347" s="59"/>
      <c r="H347" s="59"/>
      <c r="I347" s="59"/>
      <c r="J347" s="59"/>
      <c r="K347" s="60"/>
      <c r="L347" s="78"/>
      <c r="M347" s="60"/>
      <c r="N347" s="60"/>
      <c r="O347" s="60"/>
      <c r="P347" s="60"/>
      <c r="Q347" s="60"/>
      <c r="R347" s="59"/>
      <c r="S347" s="59"/>
      <c r="T347" s="59"/>
      <c r="U347" s="59"/>
      <c r="V347" s="59"/>
      <c r="W347" s="59"/>
      <c r="X347" s="59"/>
      <c r="Y347" s="59"/>
      <c r="Z347" s="59"/>
    </row>
    <row r="348" ht="15.75" customHeight="1">
      <c r="A348" s="59"/>
      <c r="B348" s="59"/>
      <c r="C348" s="59"/>
      <c r="D348" s="59"/>
      <c r="E348" s="59"/>
      <c r="F348" s="59"/>
      <c r="G348" s="59"/>
      <c r="H348" s="59"/>
      <c r="I348" s="59"/>
      <c r="J348" s="59"/>
      <c r="K348" s="60"/>
      <c r="L348" s="78"/>
      <c r="M348" s="60"/>
      <c r="N348" s="60"/>
      <c r="O348" s="60"/>
      <c r="P348" s="60"/>
      <c r="Q348" s="60"/>
      <c r="R348" s="59"/>
      <c r="S348" s="59"/>
      <c r="T348" s="59"/>
      <c r="U348" s="59"/>
      <c r="V348" s="59"/>
      <c r="W348" s="59"/>
      <c r="X348" s="59"/>
      <c r="Y348" s="59"/>
      <c r="Z348" s="59"/>
    </row>
    <row r="349" ht="15.75" customHeight="1">
      <c r="A349" s="59"/>
      <c r="B349" s="59"/>
      <c r="C349" s="59"/>
      <c r="D349" s="59"/>
      <c r="E349" s="59"/>
      <c r="F349" s="59"/>
      <c r="G349" s="59"/>
      <c r="H349" s="59"/>
      <c r="I349" s="59"/>
      <c r="J349" s="59"/>
      <c r="K349" s="60"/>
      <c r="L349" s="78"/>
      <c r="M349" s="60"/>
      <c r="N349" s="60"/>
      <c r="O349" s="60"/>
      <c r="P349" s="60"/>
      <c r="Q349" s="60"/>
      <c r="R349" s="59"/>
      <c r="S349" s="59"/>
      <c r="T349" s="59"/>
      <c r="U349" s="59"/>
      <c r="V349" s="59"/>
      <c r="W349" s="59"/>
      <c r="X349" s="59"/>
      <c r="Y349" s="59"/>
      <c r="Z349" s="59"/>
    </row>
    <row r="350" ht="15.75" customHeight="1">
      <c r="A350" s="59"/>
      <c r="B350" s="59"/>
      <c r="C350" s="59"/>
      <c r="D350" s="59"/>
      <c r="E350" s="59"/>
      <c r="F350" s="59"/>
      <c r="G350" s="59"/>
      <c r="H350" s="59"/>
      <c r="I350" s="59"/>
      <c r="J350" s="59"/>
      <c r="K350" s="60"/>
      <c r="L350" s="78"/>
      <c r="M350" s="60"/>
      <c r="N350" s="60"/>
      <c r="O350" s="60"/>
      <c r="P350" s="60"/>
      <c r="Q350" s="60"/>
      <c r="R350" s="59"/>
      <c r="S350" s="59"/>
      <c r="T350" s="59"/>
      <c r="U350" s="59"/>
      <c r="V350" s="59"/>
      <c r="W350" s="59"/>
      <c r="X350" s="59"/>
      <c r="Y350" s="59"/>
      <c r="Z350" s="59"/>
    </row>
    <row r="351" ht="15.75" customHeight="1">
      <c r="A351" s="59"/>
      <c r="B351" s="59"/>
      <c r="C351" s="59"/>
      <c r="D351" s="59"/>
      <c r="E351" s="59"/>
      <c r="F351" s="59"/>
      <c r="G351" s="59"/>
      <c r="H351" s="59"/>
      <c r="I351" s="59"/>
      <c r="J351" s="59"/>
      <c r="K351" s="60"/>
      <c r="L351" s="78"/>
      <c r="M351" s="60"/>
      <c r="N351" s="60"/>
      <c r="O351" s="60"/>
      <c r="P351" s="60"/>
      <c r="Q351" s="60"/>
      <c r="R351" s="59"/>
      <c r="S351" s="59"/>
      <c r="T351" s="59"/>
      <c r="U351" s="59"/>
      <c r="V351" s="59"/>
      <c r="W351" s="59"/>
      <c r="X351" s="59"/>
      <c r="Y351" s="59"/>
      <c r="Z351" s="59"/>
    </row>
    <row r="352" ht="15.75" customHeight="1">
      <c r="A352" s="59"/>
      <c r="B352" s="59"/>
      <c r="C352" s="59"/>
      <c r="D352" s="59"/>
      <c r="E352" s="59"/>
      <c r="F352" s="59"/>
      <c r="G352" s="59"/>
      <c r="H352" s="59"/>
      <c r="I352" s="59"/>
      <c r="J352" s="59"/>
      <c r="K352" s="60"/>
      <c r="L352" s="78"/>
      <c r="M352" s="60"/>
      <c r="N352" s="60"/>
      <c r="O352" s="60"/>
      <c r="P352" s="60"/>
      <c r="Q352" s="60"/>
      <c r="R352" s="59"/>
      <c r="S352" s="59"/>
      <c r="T352" s="59"/>
      <c r="U352" s="59"/>
      <c r="V352" s="59"/>
      <c r="W352" s="59"/>
      <c r="X352" s="59"/>
      <c r="Y352" s="59"/>
      <c r="Z352" s="59"/>
    </row>
    <row r="353" ht="15.75" customHeight="1">
      <c r="A353" s="59"/>
      <c r="B353" s="59"/>
      <c r="C353" s="59"/>
      <c r="D353" s="59"/>
      <c r="E353" s="59"/>
      <c r="F353" s="59"/>
      <c r="G353" s="59"/>
      <c r="H353" s="59"/>
      <c r="I353" s="59"/>
      <c r="J353" s="59"/>
      <c r="K353" s="60"/>
      <c r="L353" s="78"/>
      <c r="M353" s="60"/>
      <c r="N353" s="60"/>
      <c r="O353" s="60"/>
      <c r="P353" s="60"/>
      <c r="Q353" s="60"/>
      <c r="R353" s="59"/>
      <c r="S353" s="59"/>
      <c r="T353" s="59"/>
      <c r="U353" s="59"/>
      <c r="V353" s="59"/>
      <c r="W353" s="59"/>
      <c r="X353" s="59"/>
      <c r="Y353" s="59"/>
      <c r="Z353" s="59"/>
    </row>
    <row r="354" ht="15.75" customHeight="1">
      <c r="A354" s="59"/>
      <c r="B354" s="59"/>
      <c r="C354" s="59"/>
      <c r="D354" s="59"/>
      <c r="E354" s="59"/>
      <c r="F354" s="59"/>
      <c r="G354" s="59"/>
      <c r="H354" s="59"/>
      <c r="I354" s="59"/>
      <c r="J354" s="59"/>
      <c r="K354" s="60"/>
      <c r="L354" s="78"/>
      <c r="M354" s="60"/>
      <c r="N354" s="60"/>
      <c r="O354" s="60"/>
      <c r="P354" s="60"/>
      <c r="Q354" s="60"/>
      <c r="R354" s="59"/>
      <c r="S354" s="59"/>
      <c r="T354" s="59"/>
      <c r="U354" s="59"/>
      <c r="V354" s="59"/>
      <c r="W354" s="59"/>
      <c r="X354" s="59"/>
      <c r="Y354" s="59"/>
      <c r="Z354" s="59"/>
    </row>
    <row r="355" ht="15.75" customHeight="1">
      <c r="A355" s="59"/>
      <c r="B355" s="59"/>
      <c r="C355" s="59"/>
      <c r="D355" s="59"/>
      <c r="E355" s="59"/>
      <c r="F355" s="59"/>
      <c r="G355" s="59"/>
      <c r="H355" s="59"/>
      <c r="I355" s="59"/>
      <c r="J355" s="59"/>
      <c r="K355" s="60"/>
      <c r="L355" s="78"/>
      <c r="M355" s="60"/>
      <c r="N355" s="60"/>
      <c r="O355" s="60"/>
      <c r="P355" s="60"/>
      <c r="Q355" s="60"/>
      <c r="R355" s="59"/>
      <c r="S355" s="59"/>
      <c r="T355" s="59"/>
      <c r="U355" s="59"/>
      <c r="V355" s="59"/>
      <c r="W355" s="59"/>
      <c r="X355" s="59"/>
      <c r="Y355" s="59"/>
      <c r="Z355" s="59"/>
    </row>
    <row r="356" ht="15.75" customHeight="1">
      <c r="A356" s="59"/>
      <c r="B356" s="59"/>
      <c r="C356" s="59"/>
      <c r="D356" s="59"/>
      <c r="E356" s="59"/>
      <c r="F356" s="59"/>
      <c r="G356" s="59"/>
      <c r="H356" s="59"/>
      <c r="I356" s="59"/>
      <c r="J356" s="59"/>
      <c r="K356" s="60"/>
      <c r="L356" s="78"/>
      <c r="M356" s="60"/>
      <c r="N356" s="60"/>
      <c r="O356" s="60"/>
      <c r="P356" s="60"/>
      <c r="Q356" s="60"/>
      <c r="R356" s="59"/>
      <c r="S356" s="59"/>
      <c r="T356" s="59"/>
      <c r="U356" s="59"/>
      <c r="V356" s="59"/>
      <c r="W356" s="59"/>
      <c r="X356" s="59"/>
      <c r="Y356" s="59"/>
      <c r="Z356" s="59"/>
    </row>
    <row r="357" ht="15.75" customHeight="1">
      <c r="A357" s="59"/>
      <c r="B357" s="59"/>
      <c r="C357" s="59"/>
      <c r="D357" s="59"/>
      <c r="E357" s="59"/>
      <c r="F357" s="59"/>
      <c r="G357" s="59"/>
      <c r="H357" s="59"/>
      <c r="I357" s="59"/>
      <c r="J357" s="59"/>
      <c r="K357" s="60"/>
      <c r="L357" s="78"/>
      <c r="M357" s="60"/>
      <c r="N357" s="60"/>
      <c r="O357" s="60"/>
      <c r="P357" s="60"/>
      <c r="Q357" s="60"/>
      <c r="R357" s="59"/>
      <c r="S357" s="59"/>
      <c r="T357" s="59"/>
      <c r="U357" s="59"/>
      <c r="V357" s="59"/>
      <c r="W357" s="59"/>
      <c r="X357" s="59"/>
      <c r="Y357" s="59"/>
      <c r="Z357" s="59"/>
    </row>
    <row r="358" ht="15.75" customHeight="1">
      <c r="A358" s="59"/>
      <c r="B358" s="59"/>
      <c r="C358" s="59"/>
      <c r="D358" s="59"/>
      <c r="E358" s="59"/>
      <c r="F358" s="59"/>
      <c r="G358" s="59"/>
      <c r="H358" s="59"/>
      <c r="I358" s="59"/>
      <c r="J358" s="59"/>
      <c r="K358" s="60"/>
      <c r="L358" s="78"/>
      <c r="M358" s="60"/>
      <c r="N358" s="60"/>
      <c r="O358" s="60"/>
      <c r="P358" s="60"/>
      <c r="Q358" s="60"/>
      <c r="R358" s="59"/>
      <c r="S358" s="59"/>
      <c r="T358" s="59"/>
      <c r="U358" s="59"/>
      <c r="V358" s="59"/>
      <c r="W358" s="59"/>
      <c r="X358" s="59"/>
      <c r="Y358" s="59"/>
      <c r="Z358" s="59"/>
    </row>
    <row r="359" ht="15.75" customHeight="1">
      <c r="A359" s="59"/>
      <c r="B359" s="59"/>
      <c r="C359" s="59"/>
      <c r="D359" s="59"/>
      <c r="E359" s="59"/>
      <c r="F359" s="59"/>
      <c r="G359" s="59"/>
      <c r="H359" s="59"/>
      <c r="I359" s="59"/>
      <c r="J359" s="59"/>
      <c r="K359" s="60"/>
      <c r="L359" s="78"/>
      <c r="M359" s="60"/>
      <c r="N359" s="60"/>
      <c r="O359" s="60"/>
      <c r="P359" s="60"/>
      <c r="Q359" s="60"/>
      <c r="R359" s="59"/>
      <c r="S359" s="59"/>
      <c r="T359" s="59"/>
      <c r="U359" s="59"/>
      <c r="V359" s="59"/>
      <c r="W359" s="59"/>
      <c r="X359" s="59"/>
      <c r="Y359" s="59"/>
      <c r="Z359" s="59"/>
    </row>
    <row r="360" ht="15.75" customHeight="1">
      <c r="A360" s="59"/>
      <c r="B360" s="59"/>
      <c r="C360" s="59"/>
      <c r="D360" s="59"/>
      <c r="E360" s="59"/>
      <c r="F360" s="59"/>
      <c r="G360" s="59"/>
      <c r="H360" s="59"/>
      <c r="I360" s="59"/>
      <c r="J360" s="59"/>
      <c r="K360" s="60"/>
      <c r="L360" s="78"/>
      <c r="M360" s="60"/>
      <c r="N360" s="60"/>
      <c r="O360" s="60"/>
      <c r="P360" s="60"/>
      <c r="Q360" s="60"/>
      <c r="R360" s="59"/>
      <c r="S360" s="59"/>
      <c r="T360" s="59"/>
      <c r="U360" s="59"/>
      <c r="V360" s="59"/>
      <c r="W360" s="59"/>
      <c r="X360" s="59"/>
      <c r="Y360" s="59"/>
      <c r="Z360" s="59"/>
    </row>
    <row r="361" ht="15.75" customHeight="1">
      <c r="A361" s="59"/>
      <c r="B361" s="59"/>
      <c r="C361" s="59"/>
      <c r="D361" s="59"/>
      <c r="E361" s="59"/>
      <c r="F361" s="59"/>
      <c r="G361" s="59"/>
      <c r="H361" s="59"/>
      <c r="I361" s="59"/>
      <c r="J361" s="59"/>
      <c r="K361" s="60"/>
      <c r="L361" s="78"/>
      <c r="M361" s="60"/>
      <c r="N361" s="60"/>
      <c r="O361" s="60"/>
      <c r="P361" s="60"/>
      <c r="Q361" s="60"/>
      <c r="R361" s="59"/>
      <c r="S361" s="59"/>
      <c r="T361" s="59"/>
      <c r="U361" s="59"/>
      <c r="V361" s="59"/>
      <c r="W361" s="59"/>
      <c r="X361" s="59"/>
      <c r="Y361" s="59"/>
      <c r="Z361" s="59"/>
    </row>
    <row r="362" ht="15.75" customHeight="1">
      <c r="A362" s="59"/>
      <c r="B362" s="59"/>
      <c r="C362" s="59"/>
      <c r="D362" s="59"/>
      <c r="E362" s="59"/>
      <c r="F362" s="59"/>
      <c r="G362" s="59"/>
      <c r="H362" s="59"/>
      <c r="I362" s="59"/>
      <c r="J362" s="59"/>
      <c r="K362" s="60"/>
      <c r="L362" s="78"/>
      <c r="M362" s="60"/>
      <c r="N362" s="60"/>
      <c r="O362" s="60"/>
      <c r="P362" s="60"/>
      <c r="Q362" s="60"/>
      <c r="R362" s="59"/>
      <c r="S362" s="59"/>
      <c r="T362" s="59"/>
      <c r="U362" s="59"/>
      <c r="V362" s="59"/>
      <c r="W362" s="59"/>
      <c r="X362" s="59"/>
      <c r="Y362" s="59"/>
      <c r="Z362" s="59"/>
    </row>
    <row r="363" ht="15.75" customHeight="1">
      <c r="A363" s="59"/>
      <c r="B363" s="59"/>
      <c r="C363" s="59"/>
      <c r="D363" s="59"/>
      <c r="E363" s="59"/>
      <c r="F363" s="59"/>
      <c r="G363" s="59"/>
      <c r="H363" s="59"/>
      <c r="I363" s="59"/>
      <c r="J363" s="59"/>
      <c r="K363" s="60"/>
      <c r="L363" s="78"/>
      <c r="M363" s="60"/>
      <c r="N363" s="60"/>
      <c r="O363" s="60"/>
      <c r="P363" s="60"/>
      <c r="Q363" s="60"/>
      <c r="R363" s="59"/>
      <c r="S363" s="59"/>
      <c r="T363" s="59"/>
      <c r="U363" s="59"/>
      <c r="V363" s="59"/>
      <c r="W363" s="59"/>
      <c r="X363" s="59"/>
      <c r="Y363" s="59"/>
      <c r="Z363" s="59"/>
    </row>
    <row r="364" ht="15.75" customHeight="1">
      <c r="A364" s="59"/>
      <c r="B364" s="59"/>
      <c r="C364" s="59"/>
      <c r="D364" s="59"/>
      <c r="E364" s="59"/>
      <c r="F364" s="59"/>
      <c r="G364" s="59"/>
      <c r="H364" s="59"/>
      <c r="I364" s="59"/>
      <c r="J364" s="59"/>
      <c r="K364" s="60"/>
      <c r="L364" s="78"/>
      <c r="M364" s="60"/>
      <c r="N364" s="60"/>
      <c r="O364" s="60"/>
      <c r="P364" s="60"/>
      <c r="Q364" s="60"/>
      <c r="R364" s="59"/>
      <c r="S364" s="59"/>
      <c r="T364" s="59"/>
      <c r="U364" s="59"/>
      <c r="V364" s="59"/>
      <c r="W364" s="59"/>
      <c r="X364" s="59"/>
      <c r="Y364" s="59"/>
      <c r="Z364" s="59"/>
    </row>
    <row r="365" ht="15.75" customHeight="1">
      <c r="A365" s="59"/>
      <c r="B365" s="59"/>
      <c r="C365" s="59"/>
      <c r="D365" s="59"/>
      <c r="E365" s="59"/>
      <c r="F365" s="59"/>
      <c r="G365" s="59"/>
      <c r="H365" s="59"/>
      <c r="I365" s="59"/>
      <c r="J365" s="59"/>
      <c r="K365" s="60"/>
      <c r="L365" s="78"/>
      <c r="M365" s="60"/>
      <c r="N365" s="60"/>
      <c r="O365" s="60"/>
      <c r="P365" s="60"/>
      <c r="Q365" s="60"/>
      <c r="R365" s="59"/>
      <c r="S365" s="59"/>
      <c r="T365" s="59"/>
      <c r="U365" s="59"/>
      <c r="V365" s="59"/>
      <c r="W365" s="59"/>
      <c r="X365" s="59"/>
      <c r="Y365" s="59"/>
      <c r="Z365" s="59"/>
    </row>
    <row r="366" ht="15.75" customHeight="1">
      <c r="A366" s="59"/>
      <c r="B366" s="59"/>
      <c r="C366" s="59"/>
      <c r="D366" s="59"/>
      <c r="E366" s="59"/>
      <c r="F366" s="59"/>
      <c r="G366" s="59"/>
      <c r="H366" s="59"/>
      <c r="I366" s="59"/>
      <c r="J366" s="59"/>
      <c r="K366" s="60"/>
      <c r="L366" s="78"/>
      <c r="M366" s="60"/>
      <c r="N366" s="60"/>
      <c r="O366" s="60"/>
      <c r="P366" s="60"/>
      <c r="Q366" s="60"/>
      <c r="R366" s="59"/>
      <c r="S366" s="59"/>
      <c r="T366" s="59"/>
      <c r="U366" s="59"/>
      <c r="V366" s="59"/>
      <c r="W366" s="59"/>
      <c r="X366" s="59"/>
      <c r="Y366" s="59"/>
      <c r="Z366" s="59"/>
    </row>
    <row r="367" ht="15.75" customHeight="1">
      <c r="A367" s="59"/>
      <c r="B367" s="59"/>
      <c r="C367" s="59"/>
      <c r="D367" s="59"/>
      <c r="E367" s="59"/>
      <c r="F367" s="59"/>
      <c r="G367" s="59"/>
      <c r="H367" s="59"/>
      <c r="I367" s="59"/>
      <c r="J367" s="59"/>
      <c r="K367" s="60"/>
      <c r="L367" s="78"/>
      <c r="M367" s="60"/>
      <c r="N367" s="60"/>
      <c r="O367" s="60"/>
      <c r="P367" s="60"/>
      <c r="Q367" s="60"/>
      <c r="R367" s="59"/>
      <c r="S367" s="59"/>
      <c r="T367" s="59"/>
      <c r="U367" s="59"/>
      <c r="V367" s="59"/>
      <c r="W367" s="59"/>
      <c r="X367" s="59"/>
      <c r="Y367" s="59"/>
      <c r="Z367" s="59"/>
    </row>
    <row r="368" ht="15.75" customHeight="1">
      <c r="A368" s="59"/>
      <c r="B368" s="59"/>
      <c r="C368" s="59"/>
      <c r="D368" s="59"/>
      <c r="E368" s="59"/>
      <c r="F368" s="59"/>
      <c r="G368" s="59"/>
      <c r="H368" s="59"/>
      <c r="I368" s="59"/>
      <c r="J368" s="59"/>
      <c r="K368" s="60"/>
      <c r="L368" s="78"/>
      <c r="M368" s="60"/>
      <c r="N368" s="60"/>
      <c r="O368" s="60"/>
      <c r="P368" s="60"/>
      <c r="Q368" s="60"/>
      <c r="R368" s="59"/>
      <c r="S368" s="59"/>
      <c r="T368" s="59"/>
      <c r="U368" s="59"/>
      <c r="V368" s="59"/>
      <c r="W368" s="59"/>
      <c r="X368" s="59"/>
      <c r="Y368" s="59"/>
      <c r="Z368" s="59"/>
    </row>
    <row r="369" ht="15.75" customHeight="1">
      <c r="A369" s="59"/>
      <c r="B369" s="59"/>
      <c r="C369" s="59"/>
      <c r="D369" s="59"/>
      <c r="E369" s="59"/>
      <c r="F369" s="59"/>
      <c r="G369" s="59"/>
      <c r="H369" s="59"/>
      <c r="I369" s="59"/>
      <c r="J369" s="59"/>
      <c r="K369" s="60"/>
      <c r="L369" s="78"/>
      <c r="M369" s="60"/>
      <c r="N369" s="60"/>
      <c r="O369" s="60"/>
      <c r="P369" s="60"/>
      <c r="Q369" s="60"/>
      <c r="R369" s="59"/>
      <c r="S369" s="59"/>
      <c r="T369" s="59"/>
      <c r="U369" s="59"/>
      <c r="V369" s="59"/>
      <c r="W369" s="59"/>
      <c r="X369" s="59"/>
      <c r="Y369" s="59"/>
      <c r="Z369" s="59"/>
    </row>
    <row r="370" ht="15.75" customHeight="1">
      <c r="A370" s="59"/>
      <c r="B370" s="59"/>
      <c r="C370" s="59"/>
      <c r="D370" s="59"/>
      <c r="E370" s="59"/>
      <c r="F370" s="59"/>
      <c r="G370" s="59"/>
      <c r="H370" s="59"/>
      <c r="I370" s="59"/>
      <c r="J370" s="59"/>
      <c r="K370" s="60"/>
      <c r="L370" s="78"/>
      <c r="M370" s="60"/>
      <c r="N370" s="60"/>
      <c r="O370" s="60"/>
      <c r="P370" s="60"/>
      <c r="Q370" s="60"/>
      <c r="R370" s="59"/>
      <c r="S370" s="59"/>
      <c r="T370" s="59"/>
      <c r="U370" s="59"/>
      <c r="V370" s="59"/>
      <c r="W370" s="59"/>
      <c r="X370" s="59"/>
      <c r="Y370" s="59"/>
      <c r="Z370" s="59"/>
    </row>
    <row r="371" ht="15.75" customHeight="1">
      <c r="A371" s="59"/>
      <c r="B371" s="59"/>
      <c r="C371" s="59"/>
      <c r="D371" s="59"/>
      <c r="E371" s="59"/>
      <c r="F371" s="59"/>
      <c r="G371" s="59"/>
      <c r="H371" s="59"/>
      <c r="I371" s="59"/>
      <c r="J371" s="59"/>
      <c r="K371" s="60"/>
      <c r="L371" s="78"/>
      <c r="M371" s="60"/>
      <c r="N371" s="60"/>
      <c r="O371" s="60"/>
      <c r="P371" s="60"/>
      <c r="Q371" s="60"/>
      <c r="R371" s="59"/>
      <c r="S371" s="59"/>
      <c r="T371" s="59"/>
      <c r="U371" s="59"/>
      <c r="V371" s="59"/>
      <c r="W371" s="59"/>
      <c r="X371" s="59"/>
      <c r="Y371" s="59"/>
      <c r="Z371" s="59"/>
    </row>
    <row r="372" ht="15.75" customHeight="1">
      <c r="A372" s="59"/>
      <c r="B372" s="59"/>
      <c r="C372" s="59"/>
      <c r="D372" s="59"/>
      <c r="E372" s="59"/>
      <c r="F372" s="59"/>
      <c r="G372" s="59"/>
      <c r="H372" s="59"/>
      <c r="I372" s="59"/>
      <c r="J372" s="59"/>
      <c r="K372" s="60"/>
      <c r="L372" s="78"/>
      <c r="M372" s="60"/>
      <c r="N372" s="60"/>
      <c r="O372" s="60"/>
      <c r="P372" s="60"/>
      <c r="Q372" s="60"/>
      <c r="R372" s="59"/>
      <c r="S372" s="59"/>
      <c r="T372" s="59"/>
      <c r="U372" s="59"/>
      <c r="V372" s="59"/>
      <c r="W372" s="59"/>
      <c r="X372" s="59"/>
      <c r="Y372" s="59"/>
      <c r="Z372" s="59"/>
    </row>
    <row r="373" ht="15.75" customHeight="1">
      <c r="A373" s="59"/>
      <c r="B373" s="59"/>
      <c r="C373" s="59"/>
      <c r="D373" s="59"/>
      <c r="E373" s="59"/>
      <c r="F373" s="59"/>
      <c r="G373" s="59"/>
      <c r="H373" s="59"/>
      <c r="I373" s="59"/>
      <c r="J373" s="59"/>
      <c r="K373" s="60"/>
      <c r="L373" s="78"/>
      <c r="M373" s="60"/>
      <c r="N373" s="60"/>
      <c r="O373" s="60"/>
      <c r="P373" s="60"/>
      <c r="Q373" s="60"/>
      <c r="R373" s="59"/>
      <c r="S373" s="59"/>
      <c r="T373" s="59"/>
      <c r="U373" s="59"/>
      <c r="V373" s="59"/>
      <c r="W373" s="59"/>
      <c r="X373" s="59"/>
      <c r="Y373" s="59"/>
      <c r="Z373" s="59"/>
    </row>
    <row r="374" ht="15.75" customHeight="1">
      <c r="A374" s="59"/>
      <c r="B374" s="59"/>
      <c r="C374" s="59"/>
      <c r="D374" s="59"/>
      <c r="E374" s="59"/>
      <c r="F374" s="59"/>
      <c r="G374" s="59"/>
      <c r="H374" s="59"/>
      <c r="I374" s="59"/>
      <c r="J374" s="59"/>
      <c r="K374" s="60"/>
      <c r="L374" s="78"/>
      <c r="M374" s="60"/>
      <c r="N374" s="60"/>
      <c r="O374" s="60"/>
      <c r="P374" s="60"/>
      <c r="Q374" s="60"/>
      <c r="R374" s="59"/>
      <c r="S374" s="59"/>
      <c r="T374" s="59"/>
      <c r="U374" s="59"/>
      <c r="V374" s="59"/>
      <c r="W374" s="59"/>
      <c r="X374" s="59"/>
      <c r="Y374" s="59"/>
      <c r="Z374" s="59"/>
    </row>
    <row r="375" ht="15.75" customHeight="1">
      <c r="A375" s="59"/>
      <c r="B375" s="59"/>
      <c r="C375" s="59"/>
      <c r="D375" s="59"/>
      <c r="E375" s="59"/>
      <c r="F375" s="59"/>
      <c r="G375" s="59"/>
      <c r="H375" s="59"/>
      <c r="I375" s="59"/>
      <c r="J375" s="59"/>
      <c r="K375" s="60"/>
      <c r="L375" s="78"/>
      <c r="M375" s="60"/>
      <c r="N375" s="60"/>
      <c r="O375" s="60"/>
      <c r="P375" s="60"/>
      <c r="Q375" s="60"/>
      <c r="R375" s="59"/>
      <c r="S375" s="59"/>
      <c r="T375" s="59"/>
      <c r="U375" s="59"/>
      <c r="V375" s="59"/>
      <c r="W375" s="59"/>
      <c r="X375" s="59"/>
      <c r="Y375" s="59"/>
      <c r="Z375" s="59"/>
    </row>
    <row r="376" ht="15.75" customHeight="1">
      <c r="A376" s="59"/>
      <c r="B376" s="59"/>
      <c r="C376" s="59"/>
      <c r="D376" s="59"/>
      <c r="E376" s="59"/>
      <c r="F376" s="59"/>
      <c r="G376" s="59"/>
      <c r="H376" s="59"/>
      <c r="I376" s="59"/>
      <c r="J376" s="59"/>
      <c r="K376" s="60"/>
      <c r="L376" s="78"/>
      <c r="M376" s="60"/>
      <c r="N376" s="60"/>
      <c r="O376" s="60"/>
      <c r="P376" s="60"/>
      <c r="Q376" s="60"/>
      <c r="R376" s="59"/>
      <c r="S376" s="59"/>
      <c r="T376" s="59"/>
      <c r="U376" s="59"/>
      <c r="V376" s="59"/>
      <c r="W376" s="59"/>
      <c r="X376" s="59"/>
      <c r="Y376" s="59"/>
      <c r="Z376" s="59"/>
    </row>
    <row r="377" ht="15.75" customHeight="1">
      <c r="A377" s="59"/>
      <c r="B377" s="59"/>
      <c r="C377" s="59"/>
      <c r="D377" s="59"/>
      <c r="E377" s="59"/>
      <c r="F377" s="59"/>
      <c r="G377" s="59"/>
      <c r="H377" s="59"/>
      <c r="I377" s="59"/>
      <c r="J377" s="59"/>
      <c r="K377" s="60"/>
      <c r="L377" s="78"/>
      <c r="M377" s="60"/>
      <c r="N377" s="60"/>
      <c r="O377" s="60"/>
      <c r="P377" s="60"/>
      <c r="Q377" s="60"/>
      <c r="R377" s="59"/>
      <c r="S377" s="59"/>
      <c r="T377" s="59"/>
      <c r="U377" s="59"/>
      <c r="V377" s="59"/>
      <c r="W377" s="59"/>
      <c r="X377" s="59"/>
      <c r="Y377" s="59"/>
      <c r="Z377" s="59"/>
    </row>
    <row r="378" ht="15.75" customHeight="1">
      <c r="A378" s="59"/>
      <c r="B378" s="59"/>
      <c r="C378" s="59"/>
      <c r="D378" s="59"/>
      <c r="E378" s="59"/>
      <c r="F378" s="59"/>
      <c r="G378" s="59"/>
      <c r="H378" s="59"/>
      <c r="I378" s="59"/>
      <c r="J378" s="59"/>
      <c r="K378" s="60"/>
      <c r="L378" s="78"/>
      <c r="M378" s="60"/>
      <c r="N378" s="60"/>
      <c r="O378" s="60"/>
      <c r="P378" s="60"/>
      <c r="Q378" s="60"/>
      <c r="R378" s="59"/>
      <c r="S378" s="59"/>
      <c r="T378" s="59"/>
      <c r="U378" s="59"/>
      <c r="V378" s="59"/>
      <c r="W378" s="59"/>
      <c r="X378" s="59"/>
      <c r="Y378" s="59"/>
      <c r="Z378" s="59"/>
    </row>
    <row r="379" ht="15.75" customHeight="1">
      <c r="A379" s="59"/>
      <c r="B379" s="59"/>
      <c r="C379" s="59"/>
      <c r="D379" s="59"/>
      <c r="E379" s="59"/>
      <c r="F379" s="59"/>
      <c r="G379" s="59"/>
      <c r="H379" s="59"/>
      <c r="I379" s="59"/>
      <c r="J379" s="59"/>
      <c r="K379" s="60"/>
      <c r="L379" s="78"/>
      <c r="M379" s="60"/>
      <c r="N379" s="60"/>
      <c r="O379" s="60"/>
      <c r="P379" s="60"/>
      <c r="Q379" s="60"/>
      <c r="R379" s="59"/>
      <c r="S379" s="59"/>
      <c r="T379" s="59"/>
      <c r="U379" s="59"/>
      <c r="V379" s="59"/>
      <c r="W379" s="59"/>
      <c r="X379" s="59"/>
      <c r="Y379" s="59"/>
      <c r="Z379" s="59"/>
    </row>
    <row r="380" ht="15.75" customHeight="1">
      <c r="A380" s="59"/>
      <c r="B380" s="59"/>
      <c r="C380" s="59"/>
      <c r="D380" s="59"/>
      <c r="E380" s="59"/>
      <c r="F380" s="59"/>
      <c r="G380" s="59"/>
      <c r="H380" s="59"/>
      <c r="I380" s="59"/>
      <c r="J380" s="59"/>
      <c r="K380" s="60"/>
      <c r="L380" s="78"/>
      <c r="M380" s="60"/>
      <c r="N380" s="60"/>
      <c r="O380" s="60"/>
      <c r="P380" s="60"/>
      <c r="Q380" s="60"/>
      <c r="R380" s="59"/>
      <c r="S380" s="59"/>
      <c r="T380" s="59"/>
      <c r="U380" s="59"/>
      <c r="V380" s="59"/>
      <c r="W380" s="59"/>
      <c r="X380" s="59"/>
      <c r="Y380" s="59"/>
      <c r="Z380" s="59"/>
    </row>
    <row r="381" ht="15.75" customHeight="1">
      <c r="A381" s="59"/>
      <c r="B381" s="59"/>
      <c r="C381" s="59"/>
      <c r="D381" s="59"/>
      <c r="E381" s="59"/>
      <c r="F381" s="59"/>
      <c r="G381" s="59"/>
      <c r="H381" s="59"/>
      <c r="I381" s="59"/>
      <c r="J381" s="59"/>
      <c r="K381" s="60"/>
      <c r="L381" s="78"/>
      <c r="M381" s="60"/>
      <c r="N381" s="60"/>
      <c r="O381" s="60"/>
      <c r="P381" s="60"/>
      <c r="Q381" s="60"/>
      <c r="R381" s="59"/>
      <c r="S381" s="59"/>
      <c r="T381" s="59"/>
      <c r="U381" s="59"/>
      <c r="V381" s="59"/>
      <c r="W381" s="59"/>
      <c r="X381" s="59"/>
      <c r="Y381" s="59"/>
      <c r="Z381" s="59"/>
    </row>
    <row r="382" ht="15.75" customHeight="1">
      <c r="A382" s="59"/>
      <c r="B382" s="59"/>
      <c r="C382" s="59"/>
      <c r="D382" s="59"/>
      <c r="E382" s="59"/>
      <c r="F382" s="59"/>
      <c r="G382" s="59"/>
      <c r="H382" s="59"/>
      <c r="I382" s="59"/>
      <c r="J382" s="59"/>
      <c r="K382" s="60"/>
      <c r="L382" s="78"/>
      <c r="M382" s="60"/>
      <c r="N382" s="60"/>
      <c r="O382" s="60"/>
      <c r="P382" s="60"/>
      <c r="Q382" s="60"/>
      <c r="R382" s="59"/>
      <c r="S382" s="59"/>
      <c r="T382" s="59"/>
      <c r="U382" s="59"/>
      <c r="V382" s="59"/>
      <c r="W382" s="59"/>
      <c r="X382" s="59"/>
      <c r="Y382" s="59"/>
      <c r="Z382" s="59"/>
    </row>
    <row r="383" ht="15.75" customHeight="1">
      <c r="A383" s="59"/>
      <c r="B383" s="59"/>
      <c r="C383" s="59"/>
      <c r="D383" s="59"/>
      <c r="E383" s="59"/>
      <c r="F383" s="59"/>
      <c r="G383" s="59"/>
      <c r="H383" s="59"/>
      <c r="I383" s="59"/>
      <c r="J383" s="59"/>
      <c r="K383" s="60"/>
      <c r="L383" s="78"/>
      <c r="M383" s="60"/>
      <c r="N383" s="60"/>
      <c r="O383" s="60"/>
      <c r="P383" s="60"/>
      <c r="Q383" s="60"/>
      <c r="R383" s="59"/>
      <c r="S383" s="59"/>
      <c r="T383" s="59"/>
      <c r="U383" s="59"/>
      <c r="V383" s="59"/>
      <c r="W383" s="59"/>
      <c r="X383" s="59"/>
      <c r="Y383" s="59"/>
      <c r="Z383" s="59"/>
    </row>
    <row r="384" ht="15.75" customHeight="1">
      <c r="A384" s="59"/>
      <c r="B384" s="59"/>
      <c r="C384" s="59"/>
      <c r="D384" s="59"/>
      <c r="E384" s="59"/>
      <c r="F384" s="59"/>
      <c r="G384" s="59"/>
      <c r="H384" s="59"/>
      <c r="I384" s="59"/>
      <c r="J384" s="59"/>
      <c r="K384" s="60"/>
      <c r="L384" s="78"/>
      <c r="M384" s="60"/>
      <c r="N384" s="60"/>
      <c r="O384" s="60"/>
      <c r="P384" s="60"/>
      <c r="Q384" s="60"/>
      <c r="R384" s="59"/>
      <c r="S384" s="59"/>
      <c r="T384" s="59"/>
      <c r="U384" s="59"/>
      <c r="V384" s="59"/>
      <c r="W384" s="59"/>
      <c r="X384" s="59"/>
      <c r="Y384" s="59"/>
      <c r="Z384" s="59"/>
    </row>
    <row r="385" ht="15.75" customHeight="1">
      <c r="A385" s="59"/>
      <c r="B385" s="59"/>
      <c r="C385" s="59"/>
      <c r="D385" s="59"/>
      <c r="E385" s="59"/>
      <c r="F385" s="59"/>
      <c r="G385" s="59"/>
      <c r="H385" s="59"/>
      <c r="I385" s="59"/>
      <c r="J385" s="59"/>
      <c r="K385" s="60"/>
      <c r="L385" s="78"/>
      <c r="M385" s="60"/>
      <c r="N385" s="60"/>
      <c r="O385" s="60"/>
      <c r="P385" s="60"/>
      <c r="Q385" s="60"/>
      <c r="R385" s="59"/>
      <c r="S385" s="59"/>
      <c r="T385" s="59"/>
      <c r="U385" s="59"/>
      <c r="V385" s="59"/>
      <c r="W385" s="59"/>
      <c r="X385" s="59"/>
      <c r="Y385" s="59"/>
      <c r="Z385" s="59"/>
    </row>
    <row r="386" ht="15.75" customHeight="1">
      <c r="A386" s="59"/>
      <c r="B386" s="59"/>
      <c r="C386" s="59"/>
      <c r="D386" s="59"/>
      <c r="E386" s="59"/>
      <c r="F386" s="59"/>
      <c r="G386" s="59"/>
      <c r="H386" s="59"/>
      <c r="I386" s="59"/>
      <c r="J386" s="59"/>
      <c r="K386" s="60"/>
      <c r="L386" s="78"/>
      <c r="M386" s="60"/>
      <c r="N386" s="60"/>
      <c r="O386" s="60"/>
      <c r="P386" s="60"/>
      <c r="Q386" s="60"/>
      <c r="R386" s="59"/>
      <c r="S386" s="59"/>
      <c r="T386" s="59"/>
      <c r="U386" s="59"/>
      <c r="V386" s="59"/>
      <c r="W386" s="59"/>
      <c r="X386" s="59"/>
      <c r="Y386" s="59"/>
      <c r="Z386" s="59"/>
    </row>
    <row r="387" ht="15.75" customHeight="1">
      <c r="A387" s="59"/>
      <c r="B387" s="59"/>
      <c r="C387" s="59"/>
      <c r="D387" s="59"/>
      <c r="E387" s="59"/>
      <c r="F387" s="59"/>
      <c r="G387" s="59"/>
      <c r="H387" s="59"/>
      <c r="I387" s="59"/>
      <c r="J387" s="59"/>
      <c r="K387" s="60"/>
      <c r="L387" s="78"/>
      <c r="M387" s="60"/>
      <c r="N387" s="60"/>
      <c r="O387" s="60"/>
      <c r="P387" s="60"/>
      <c r="Q387" s="60"/>
      <c r="R387" s="59"/>
      <c r="S387" s="59"/>
      <c r="T387" s="59"/>
      <c r="U387" s="59"/>
      <c r="V387" s="59"/>
      <c r="W387" s="59"/>
      <c r="X387" s="59"/>
      <c r="Y387" s="59"/>
      <c r="Z387" s="59"/>
    </row>
    <row r="388" ht="15.75" customHeight="1">
      <c r="A388" s="59"/>
      <c r="B388" s="59"/>
      <c r="C388" s="59"/>
      <c r="D388" s="59"/>
      <c r="E388" s="59"/>
      <c r="F388" s="59"/>
      <c r="G388" s="59"/>
      <c r="H388" s="59"/>
      <c r="I388" s="59"/>
      <c r="J388" s="59"/>
      <c r="K388" s="60"/>
      <c r="L388" s="78"/>
      <c r="M388" s="60"/>
      <c r="N388" s="60"/>
      <c r="O388" s="60"/>
      <c r="P388" s="60"/>
      <c r="Q388" s="60"/>
      <c r="R388" s="59"/>
      <c r="S388" s="59"/>
      <c r="T388" s="59"/>
      <c r="U388" s="59"/>
      <c r="V388" s="59"/>
      <c r="W388" s="59"/>
      <c r="X388" s="59"/>
      <c r="Y388" s="59"/>
      <c r="Z388" s="59"/>
    </row>
    <row r="389" ht="15.75" customHeight="1">
      <c r="A389" s="59"/>
      <c r="B389" s="59"/>
      <c r="C389" s="59"/>
      <c r="D389" s="59"/>
      <c r="E389" s="59"/>
      <c r="F389" s="59"/>
      <c r="G389" s="59"/>
      <c r="H389" s="59"/>
      <c r="I389" s="59"/>
      <c r="J389" s="59"/>
      <c r="K389" s="60"/>
      <c r="L389" s="78"/>
      <c r="M389" s="60"/>
      <c r="N389" s="60"/>
      <c r="O389" s="60"/>
      <c r="P389" s="60"/>
      <c r="Q389" s="60"/>
      <c r="R389" s="59"/>
      <c r="S389" s="59"/>
      <c r="T389" s="59"/>
      <c r="U389" s="59"/>
      <c r="V389" s="59"/>
      <c r="W389" s="59"/>
      <c r="X389" s="59"/>
      <c r="Y389" s="59"/>
      <c r="Z389" s="59"/>
    </row>
    <row r="390" ht="15.75" customHeight="1">
      <c r="A390" s="59"/>
      <c r="B390" s="59"/>
      <c r="C390" s="59"/>
      <c r="D390" s="59"/>
      <c r="E390" s="59"/>
      <c r="F390" s="59"/>
      <c r="G390" s="59"/>
      <c r="H390" s="59"/>
      <c r="I390" s="59"/>
      <c r="J390" s="59"/>
      <c r="K390" s="60"/>
      <c r="L390" s="78"/>
      <c r="M390" s="60"/>
      <c r="N390" s="60"/>
      <c r="O390" s="60"/>
      <c r="P390" s="60"/>
      <c r="Q390" s="60"/>
      <c r="R390" s="59"/>
      <c r="S390" s="59"/>
      <c r="T390" s="59"/>
      <c r="U390" s="59"/>
      <c r="V390" s="59"/>
      <c r="W390" s="59"/>
      <c r="X390" s="59"/>
      <c r="Y390" s="59"/>
      <c r="Z390" s="59"/>
    </row>
    <row r="391" ht="15.75" customHeight="1">
      <c r="A391" s="59"/>
      <c r="B391" s="59"/>
      <c r="C391" s="59"/>
      <c r="D391" s="59"/>
      <c r="E391" s="59"/>
      <c r="F391" s="59"/>
      <c r="G391" s="59"/>
      <c r="H391" s="59"/>
      <c r="I391" s="59"/>
      <c r="J391" s="59"/>
      <c r="K391" s="60"/>
      <c r="L391" s="78"/>
      <c r="M391" s="60"/>
      <c r="N391" s="60"/>
      <c r="O391" s="60"/>
      <c r="P391" s="60"/>
      <c r="Q391" s="60"/>
      <c r="R391" s="59"/>
      <c r="S391" s="59"/>
      <c r="T391" s="59"/>
      <c r="U391" s="59"/>
      <c r="V391" s="59"/>
      <c r="W391" s="59"/>
      <c r="X391" s="59"/>
      <c r="Y391" s="59"/>
      <c r="Z391" s="59"/>
    </row>
    <row r="392" ht="15.75" customHeight="1">
      <c r="A392" s="59"/>
      <c r="B392" s="59"/>
      <c r="C392" s="59"/>
      <c r="D392" s="59"/>
      <c r="E392" s="59"/>
      <c r="F392" s="59"/>
      <c r="G392" s="59"/>
      <c r="H392" s="59"/>
      <c r="I392" s="59"/>
      <c r="J392" s="59"/>
      <c r="K392" s="60"/>
      <c r="L392" s="78"/>
      <c r="M392" s="60"/>
      <c r="N392" s="60"/>
      <c r="O392" s="60"/>
      <c r="P392" s="60"/>
      <c r="Q392" s="60"/>
      <c r="R392" s="59"/>
      <c r="S392" s="59"/>
      <c r="T392" s="59"/>
      <c r="U392" s="59"/>
      <c r="V392" s="59"/>
      <c r="W392" s="59"/>
      <c r="X392" s="59"/>
      <c r="Y392" s="59"/>
      <c r="Z392" s="59"/>
    </row>
    <row r="393" ht="15.75" customHeight="1">
      <c r="A393" s="59"/>
      <c r="B393" s="59"/>
      <c r="C393" s="59"/>
      <c r="D393" s="59"/>
      <c r="E393" s="59"/>
      <c r="F393" s="59"/>
      <c r="G393" s="59"/>
      <c r="H393" s="59"/>
      <c r="I393" s="59"/>
      <c r="J393" s="59"/>
      <c r="K393" s="60"/>
      <c r="L393" s="78"/>
      <c r="M393" s="60"/>
      <c r="N393" s="60"/>
      <c r="O393" s="60"/>
      <c r="P393" s="60"/>
      <c r="Q393" s="60"/>
      <c r="R393" s="59"/>
      <c r="S393" s="59"/>
      <c r="T393" s="59"/>
      <c r="U393" s="59"/>
      <c r="V393" s="59"/>
      <c r="W393" s="59"/>
      <c r="X393" s="59"/>
      <c r="Y393" s="59"/>
      <c r="Z393" s="59"/>
    </row>
    <row r="394" ht="15.75" customHeight="1">
      <c r="A394" s="59"/>
      <c r="B394" s="59"/>
      <c r="C394" s="59"/>
      <c r="D394" s="59"/>
      <c r="E394" s="59"/>
      <c r="F394" s="59"/>
      <c r="G394" s="59"/>
      <c r="H394" s="59"/>
      <c r="I394" s="59"/>
      <c r="J394" s="59"/>
      <c r="K394" s="60"/>
      <c r="L394" s="78"/>
      <c r="M394" s="60"/>
      <c r="N394" s="60"/>
      <c r="O394" s="60"/>
      <c r="P394" s="60"/>
      <c r="Q394" s="60"/>
      <c r="R394" s="59"/>
      <c r="S394" s="59"/>
      <c r="T394" s="59"/>
      <c r="U394" s="59"/>
      <c r="V394" s="59"/>
      <c r="W394" s="59"/>
      <c r="X394" s="59"/>
      <c r="Y394" s="59"/>
      <c r="Z394" s="59"/>
    </row>
    <row r="395" ht="15.75" customHeight="1">
      <c r="A395" s="59"/>
      <c r="B395" s="59"/>
      <c r="C395" s="59"/>
      <c r="D395" s="59"/>
      <c r="E395" s="59"/>
      <c r="F395" s="59"/>
      <c r="G395" s="59"/>
      <c r="H395" s="59"/>
      <c r="I395" s="59"/>
      <c r="J395" s="59"/>
      <c r="K395" s="60"/>
      <c r="L395" s="78"/>
      <c r="M395" s="60"/>
      <c r="N395" s="60"/>
      <c r="O395" s="60"/>
      <c r="P395" s="60"/>
      <c r="Q395" s="60"/>
      <c r="R395" s="59"/>
      <c r="S395" s="59"/>
      <c r="T395" s="59"/>
      <c r="U395" s="59"/>
      <c r="V395" s="59"/>
      <c r="W395" s="59"/>
      <c r="X395" s="59"/>
      <c r="Y395" s="59"/>
      <c r="Z395" s="59"/>
    </row>
    <row r="396" ht="15.75" customHeight="1">
      <c r="A396" s="59"/>
      <c r="B396" s="59"/>
      <c r="C396" s="59"/>
      <c r="D396" s="59"/>
      <c r="E396" s="59"/>
      <c r="F396" s="59"/>
      <c r="G396" s="59"/>
      <c r="H396" s="59"/>
      <c r="I396" s="59"/>
      <c r="J396" s="59"/>
      <c r="K396" s="60"/>
      <c r="L396" s="78"/>
      <c r="M396" s="60"/>
      <c r="N396" s="60"/>
      <c r="O396" s="60"/>
      <c r="P396" s="60"/>
      <c r="Q396" s="60"/>
      <c r="R396" s="59"/>
      <c r="S396" s="59"/>
      <c r="T396" s="59"/>
      <c r="U396" s="59"/>
      <c r="V396" s="59"/>
      <c r="W396" s="59"/>
      <c r="X396" s="59"/>
      <c r="Y396" s="59"/>
      <c r="Z396" s="59"/>
    </row>
    <row r="397" ht="15.75" customHeight="1">
      <c r="A397" s="59"/>
      <c r="B397" s="59"/>
      <c r="C397" s="59"/>
      <c r="D397" s="59"/>
      <c r="E397" s="59"/>
      <c r="F397" s="59"/>
      <c r="G397" s="59"/>
      <c r="H397" s="59"/>
      <c r="I397" s="59"/>
      <c r="J397" s="59"/>
      <c r="K397" s="60"/>
      <c r="L397" s="78"/>
      <c r="M397" s="60"/>
      <c r="N397" s="60"/>
      <c r="O397" s="60"/>
      <c r="P397" s="60"/>
      <c r="Q397" s="60"/>
      <c r="R397" s="59"/>
      <c r="S397" s="59"/>
      <c r="T397" s="59"/>
      <c r="U397" s="59"/>
      <c r="V397" s="59"/>
      <c r="W397" s="59"/>
      <c r="X397" s="59"/>
      <c r="Y397" s="59"/>
      <c r="Z397" s="59"/>
    </row>
    <row r="398" ht="15.75" customHeight="1">
      <c r="A398" s="59"/>
      <c r="B398" s="59"/>
      <c r="C398" s="59"/>
      <c r="D398" s="59"/>
      <c r="E398" s="59"/>
      <c r="F398" s="59"/>
      <c r="G398" s="59"/>
      <c r="H398" s="59"/>
      <c r="I398" s="59"/>
      <c r="J398" s="59"/>
      <c r="K398" s="60"/>
      <c r="L398" s="78"/>
      <c r="M398" s="60"/>
      <c r="N398" s="60"/>
      <c r="O398" s="60"/>
      <c r="P398" s="60"/>
      <c r="Q398" s="60"/>
      <c r="R398" s="59"/>
      <c r="S398" s="59"/>
      <c r="T398" s="59"/>
      <c r="U398" s="59"/>
      <c r="V398" s="59"/>
      <c r="W398" s="59"/>
      <c r="X398" s="59"/>
      <c r="Y398" s="59"/>
      <c r="Z398" s="59"/>
    </row>
    <row r="399" ht="15.75" customHeight="1">
      <c r="A399" s="59"/>
      <c r="B399" s="59"/>
      <c r="C399" s="59"/>
      <c r="D399" s="59"/>
      <c r="E399" s="59"/>
      <c r="F399" s="59"/>
      <c r="G399" s="59"/>
      <c r="H399" s="59"/>
      <c r="I399" s="59"/>
      <c r="J399" s="59"/>
      <c r="K399" s="60"/>
      <c r="L399" s="78"/>
      <c r="M399" s="60"/>
      <c r="N399" s="60"/>
      <c r="O399" s="60"/>
      <c r="P399" s="60"/>
      <c r="Q399" s="60"/>
      <c r="R399" s="59"/>
      <c r="S399" s="59"/>
      <c r="T399" s="59"/>
      <c r="U399" s="59"/>
      <c r="V399" s="59"/>
      <c r="W399" s="59"/>
      <c r="X399" s="59"/>
      <c r="Y399" s="59"/>
      <c r="Z399" s="59"/>
    </row>
    <row r="400" ht="15.75" customHeight="1">
      <c r="A400" s="59"/>
      <c r="B400" s="59"/>
      <c r="C400" s="59"/>
      <c r="D400" s="59"/>
      <c r="E400" s="59"/>
      <c r="F400" s="59"/>
      <c r="G400" s="59"/>
      <c r="H400" s="59"/>
      <c r="I400" s="59"/>
      <c r="J400" s="59"/>
      <c r="K400" s="60"/>
      <c r="L400" s="78"/>
      <c r="M400" s="60"/>
      <c r="N400" s="60"/>
      <c r="O400" s="60"/>
      <c r="P400" s="60"/>
      <c r="Q400" s="60"/>
      <c r="R400" s="59"/>
      <c r="S400" s="59"/>
      <c r="T400" s="59"/>
      <c r="U400" s="59"/>
      <c r="V400" s="59"/>
      <c r="W400" s="59"/>
      <c r="X400" s="59"/>
      <c r="Y400" s="59"/>
      <c r="Z400" s="59"/>
    </row>
    <row r="401" ht="15.75" customHeight="1">
      <c r="A401" s="59"/>
      <c r="B401" s="59"/>
      <c r="C401" s="59"/>
      <c r="D401" s="59"/>
      <c r="E401" s="59"/>
      <c r="F401" s="59"/>
      <c r="G401" s="59"/>
      <c r="H401" s="59"/>
      <c r="I401" s="59"/>
      <c r="J401" s="59"/>
      <c r="K401" s="60"/>
      <c r="L401" s="78"/>
      <c r="M401" s="60"/>
      <c r="N401" s="60"/>
      <c r="O401" s="60"/>
      <c r="P401" s="60"/>
      <c r="Q401" s="60"/>
      <c r="R401" s="59"/>
      <c r="S401" s="59"/>
      <c r="T401" s="59"/>
      <c r="U401" s="59"/>
      <c r="V401" s="59"/>
      <c r="W401" s="59"/>
      <c r="X401" s="59"/>
      <c r="Y401" s="59"/>
      <c r="Z401" s="59"/>
    </row>
    <row r="402" ht="15.75" customHeight="1">
      <c r="A402" s="59"/>
      <c r="B402" s="59"/>
      <c r="C402" s="59"/>
      <c r="D402" s="59"/>
      <c r="E402" s="59"/>
      <c r="F402" s="59"/>
      <c r="G402" s="59"/>
      <c r="H402" s="59"/>
      <c r="I402" s="59"/>
      <c r="J402" s="59"/>
      <c r="K402" s="60"/>
      <c r="L402" s="78"/>
      <c r="M402" s="60"/>
      <c r="N402" s="60"/>
      <c r="O402" s="60"/>
      <c r="P402" s="60"/>
      <c r="Q402" s="60"/>
      <c r="R402" s="59"/>
      <c r="S402" s="59"/>
      <c r="T402" s="59"/>
      <c r="U402" s="59"/>
      <c r="V402" s="59"/>
      <c r="W402" s="59"/>
      <c r="X402" s="59"/>
      <c r="Y402" s="59"/>
      <c r="Z402" s="59"/>
    </row>
    <row r="403" ht="15.75" customHeight="1">
      <c r="A403" s="59"/>
      <c r="B403" s="59"/>
      <c r="C403" s="59"/>
      <c r="D403" s="59"/>
      <c r="E403" s="59"/>
      <c r="F403" s="59"/>
      <c r="G403" s="59"/>
      <c r="H403" s="59"/>
      <c r="I403" s="59"/>
      <c r="J403" s="59"/>
      <c r="K403" s="60"/>
      <c r="L403" s="78"/>
      <c r="M403" s="60"/>
      <c r="N403" s="60"/>
      <c r="O403" s="60"/>
      <c r="P403" s="60"/>
      <c r="Q403" s="60"/>
      <c r="R403" s="59"/>
      <c r="S403" s="59"/>
      <c r="T403" s="59"/>
      <c r="U403" s="59"/>
      <c r="V403" s="59"/>
      <c r="W403" s="59"/>
      <c r="X403" s="59"/>
      <c r="Y403" s="59"/>
      <c r="Z403" s="59"/>
    </row>
    <row r="404" ht="15.75" customHeight="1">
      <c r="A404" s="59"/>
      <c r="B404" s="59"/>
      <c r="C404" s="59"/>
      <c r="D404" s="59"/>
      <c r="E404" s="59"/>
      <c r="F404" s="59"/>
      <c r="G404" s="59"/>
      <c r="H404" s="59"/>
      <c r="I404" s="59"/>
      <c r="J404" s="59"/>
      <c r="K404" s="60"/>
      <c r="L404" s="78"/>
      <c r="M404" s="60"/>
      <c r="N404" s="60"/>
      <c r="O404" s="60"/>
      <c r="P404" s="60"/>
      <c r="Q404" s="60"/>
      <c r="R404" s="59"/>
      <c r="S404" s="59"/>
      <c r="T404" s="59"/>
      <c r="U404" s="59"/>
      <c r="V404" s="59"/>
      <c r="W404" s="59"/>
      <c r="X404" s="59"/>
      <c r="Y404" s="59"/>
      <c r="Z404" s="59"/>
    </row>
    <row r="405" ht="15.75" customHeight="1">
      <c r="A405" s="59"/>
      <c r="B405" s="59"/>
      <c r="C405" s="59"/>
      <c r="D405" s="59"/>
      <c r="E405" s="59"/>
      <c r="F405" s="59"/>
      <c r="G405" s="59"/>
      <c r="H405" s="59"/>
      <c r="I405" s="59"/>
      <c r="J405" s="59"/>
      <c r="K405" s="60"/>
      <c r="L405" s="78"/>
      <c r="M405" s="60"/>
      <c r="N405" s="60"/>
      <c r="O405" s="60"/>
      <c r="P405" s="60"/>
      <c r="Q405" s="60"/>
      <c r="R405" s="59"/>
      <c r="S405" s="59"/>
      <c r="T405" s="59"/>
      <c r="U405" s="59"/>
      <c r="V405" s="59"/>
      <c r="W405" s="59"/>
      <c r="X405" s="59"/>
      <c r="Y405" s="59"/>
      <c r="Z405" s="59"/>
    </row>
    <row r="406" ht="15.75" customHeight="1">
      <c r="A406" s="59"/>
      <c r="B406" s="59"/>
      <c r="C406" s="59"/>
      <c r="D406" s="59"/>
      <c r="E406" s="59"/>
      <c r="F406" s="59"/>
      <c r="G406" s="59"/>
      <c r="H406" s="59"/>
      <c r="I406" s="59"/>
      <c r="J406" s="59"/>
      <c r="K406" s="60"/>
      <c r="L406" s="78"/>
      <c r="M406" s="60"/>
      <c r="N406" s="60"/>
      <c r="O406" s="60"/>
      <c r="P406" s="60"/>
      <c r="Q406" s="60"/>
      <c r="R406" s="59"/>
      <c r="S406" s="59"/>
      <c r="T406" s="59"/>
      <c r="U406" s="59"/>
      <c r="V406" s="59"/>
      <c r="W406" s="59"/>
      <c r="X406" s="59"/>
      <c r="Y406" s="59"/>
      <c r="Z406" s="59"/>
    </row>
    <row r="407" ht="15.75" customHeight="1">
      <c r="A407" s="59"/>
      <c r="B407" s="59"/>
      <c r="C407" s="59"/>
      <c r="D407" s="59"/>
      <c r="E407" s="59"/>
      <c r="F407" s="59"/>
      <c r="G407" s="59"/>
      <c r="H407" s="59"/>
      <c r="I407" s="59"/>
      <c r="J407" s="59"/>
      <c r="K407" s="60"/>
      <c r="L407" s="78"/>
      <c r="M407" s="60"/>
      <c r="N407" s="60"/>
      <c r="O407" s="60"/>
      <c r="P407" s="60"/>
      <c r="Q407" s="60"/>
      <c r="R407" s="59"/>
      <c r="S407" s="59"/>
      <c r="T407" s="59"/>
      <c r="U407" s="59"/>
      <c r="V407" s="59"/>
      <c r="W407" s="59"/>
      <c r="X407" s="59"/>
      <c r="Y407" s="59"/>
      <c r="Z407" s="59"/>
    </row>
    <row r="408" ht="15.75" customHeight="1">
      <c r="A408" s="59"/>
      <c r="B408" s="59"/>
      <c r="C408" s="59"/>
      <c r="D408" s="59"/>
      <c r="E408" s="59"/>
      <c r="F408" s="59"/>
      <c r="G408" s="59"/>
      <c r="H408" s="59"/>
      <c r="I408" s="59"/>
      <c r="J408" s="59"/>
      <c r="K408" s="60"/>
      <c r="L408" s="78"/>
      <c r="M408" s="60"/>
      <c r="N408" s="60"/>
      <c r="O408" s="60"/>
      <c r="P408" s="60"/>
      <c r="Q408" s="60"/>
      <c r="R408" s="59"/>
      <c r="S408" s="59"/>
      <c r="T408" s="59"/>
      <c r="U408" s="59"/>
      <c r="V408" s="59"/>
      <c r="W408" s="59"/>
      <c r="X408" s="59"/>
      <c r="Y408" s="59"/>
      <c r="Z408" s="59"/>
    </row>
    <row r="409" ht="15.75" customHeight="1">
      <c r="A409" s="59"/>
      <c r="B409" s="59"/>
      <c r="C409" s="59"/>
      <c r="D409" s="59"/>
      <c r="E409" s="59"/>
      <c r="F409" s="59"/>
      <c r="G409" s="59"/>
      <c r="H409" s="59"/>
      <c r="I409" s="59"/>
      <c r="J409" s="59"/>
      <c r="K409" s="60"/>
      <c r="L409" s="78"/>
      <c r="M409" s="60"/>
      <c r="N409" s="60"/>
      <c r="O409" s="60"/>
      <c r="P409" s="60"/>
      <c r="Q409" s="60"/>
      <c r="R409" s="59"/>
      <c r="S409" s="59"/>
      <c r="T409" s="59"/>
      <c r="U409" s="59"/>
      <c r="V409" s="59"/>
      <c r="W409" s="59"/>
      <c r="X409" s="59"/>
      <c r="Y409" s="59"/>
      <c r="Z409" s="59"/>
    </row>
    <row r="410" ht="15.75" customHeight="1">
      <c r="A410" s="59"/>
      <c r="B410" s="59"/>
      <c r="C410" s="59"/>
      <c r="D410" s="59"/>
      <c r="E410" s="59"/>
      <c r="F410" s="59"/>
      <c r="G410" s="59"/>
      <c r="H410" s="59"/>
      <c r="I410" s="59"/>
      <c r="J410" s="59"/>
      <c r="K410" s="60"/>
      <c r="L410" s="78"/>
      <c r="M410" s="60"/>
      <c r="N410" s="60"/>
      <c r="O410" s="60"/>
      <c r="P410" s="60"/>
      <c r="Q410" s="60"/>
      <c r="R410" s="59"/>
      <c r="S410" s="59"/>
      <c r="T410" s="59"/>
      <c r="U410" s="59"/>
      <c r="V410" s="59"/>
      <c r="W410" s="59"/>
      <c r="X410" s="59"/>
      <c r="Y410" s="59"/>
      <c r="Z410" s="59"/>
    </row>
    <row r="411" ht="15.75" customHeight="1">
      <c r="A411" s="59"/>
      <c r="B411" s="59"/>
      <c r="C411" s="59"/>
      <c r="D411" s="59"/>
      <c r="E411" s="59"/>
      <c r="F411" s="59"/>
      <c r="G411" s="59"/>
      <c r="H411" s="59"/>
      <c r="I411" s="59"/>
      <c r="J411" s="59"/>
      <c r="K411" s="60"/>
      <c r="L411" s="78"/>
      <c r="M411" s="60"/>
      <c r="N411" s="60"/>
      <c r="O411" s="60"/>
      <c r="P411" s="60"/>
      <c r="Q411" s="60"/>
      <c r="R411" s="59"/>
      <c r="S411" s="59"/>
      <c r="T411" s="59"/>
      <c r="U411" s="59"/>
      <c r="V411" s="59"/>
      <c r="W411" s="59"/>
      <c r="X411" s="59"/>
      <c r="Y411" s="59"/>
      <c r="Z411" s="59"/>
    </row>
    <row r="412" ht="15.75" customHeight="1">
      <c r="A412" s="59"/>
      <c r="B412" s="59"/>
      <c r="C412" s="59"/>
      <c r="D412" s="59"/>
      <c r="E412" s="59"/>
      <c r="F412" s="59"/>
      <c r="G412" s="59"/>
      <c r="H412" s="59"/>
      <c r="I412" s="59"/>
      <c r="J412" s="59"/>
      <c r="K412" s="60"/>
      <c r="L412" s="78"/>
      <c r="M412" s="60"/>
      <c r="N412" s="60"/>
      <c r="O412" s="60"/>
      <c r="P412" s="60"/>
      <c r="Q412" s="60"/>
      <c r="R412" s="59"/>
      <c r="S412" s="59"/>
      <c r="T412" s="59"/>
      <c r="U412" s="59"/>
      <c r="V412" s="59"/>
      <c r="W412" s="59"/>
      <c r="X412" s="59"/>
      <c r="Y412" s="59"/>
      <c r="Z412" s="59"/>
    </row>
    <row r="413" ht="15.75" customHeight="1">
      <c r="A413" s="59"/>
      <c r="B413" s="59"/>
      <c r="C413" s="59"/>
      <c r="D413" s="59"/>
      <c r="E413" s="59"/>
      <c r="F413" s="59"/>
      <c r="G413" s="59"/>
      <c r="H413" s="59"/>
      <c r="I413" s="59"/>
      <c r="J413" s="59"/>
      <c r="K413" s="60"/>
      <c r="L413" s="78"/>
      <c r="M413" s="60"/>
      <c r="N413" s="60"/>
      <c r="O413" s="60"/>
      <c r="P413" s="60"/>
      <c r="Q413" s="60"/>
      <c r="R413" s="59"/>
      <c r="S413" s="59"/>
      <c r="T413" s="59"/>
      <c r="U413" s="59"/>
      <c r="V413" s="59"/>
      <c r="W413" s="59"/>
      <c r="X413" s="59"/>
      <c r="Y413" s="59"/>
      <c r="Z413" s="59"/>
    </row>
    <row r="414" ht="15.75" customHeight="1">
      <c r="A414" s="59"/>
      <c r="B414" s="59"/>
      <c r="C414" s="59"/>
      <c r="D414" s="59"/>
      <c r="E414" s="59"/>
      <c r="F414" s="59"/>
      <c r="G414" s="59"/>
      <c r="H414" s="59"/>
      <c r="I414" s="59"/>
      <c r="J414" s="59"/>
      <c r="K414" s="60"/>
      <c r="L414" s="78"/>
      <c r="M414" s="60"/>
      <c r="N414" s="60"/>
      <c r="O414" s="60"/>
      <c r="P414" s="60"/>
      <c r="Q414" s="60"/>
      <c r="R414" s="59"/>
      <c r="S414" s="59"/>
      <c r="T414" s="59"/>
      <c r="U414" s="59"/>
      <c r="V414" s="59"/>
      <c r="W414" s="59"/>
      <c r="X414" s="59"/>
      <c r="Y414" s="59"/>
      <c r="Z414" s="59"/>
    </row>
    <row r="415" ht="15.75" customHeight="1">
      <c r="A415" s="59"/>
      <c r="B415" s="59"/>
      <c r="C415" s="59"/>
      <c r="D415" s="59"/>
      <c r="E415" s="59"/>
      <c r="F415" s="59"/>
      <c r="G415" s="59"/>
      <c r="H415" s="59"/>
      <c r="I415" s="59"/>
      <c r="J415" s="59"/>
      <c r="K415" s="60"/>
      <c r="L415" s="78"/>
      <c r="M415" s="60"/>
      <c r="N415" s="60"/>
      <c r="O415" s="60"/>
      <c r="P415" s="60"/>
      <c r="Q415" s="60"/>
      <c r="R415" s="59"/>
      <c r="S415" s="59"/>
      <c r="T415" s="59"/>
      <c r="U415" s="59"/>
      <c r="V415" s="59"/>
      <c r="W415" s="59"/>
      <c r="X415" s="59"/>
      <c r="Y415" s="59"/>
      <c r="Z415" s="59"/>
    </row>
    <row r="416" ht="15.75" customHeight="1">
      <c r="A416" s="59"/>
      <c r="B416" s="59"/>
      <c r="C416" s="59"/>
      <c r="D416" s="59"/>
      <c r="E416" s="59"/>
      <c r="F416" s="59"/>
      <c r="G416" s="59"/>
      <c r="H416" s="59"/>
      <c r="I416" s="59"/>
      <c r="J416" s="59"/>
      <c r="K416" s="60"/>
      <c r="L416" s="78"/>
      <c r="M416" s="60"/>
      <c r="N416" s="60"/>
      <c r="O416" s="60"/>
      <c r="P416" s="60"/>
      <c r="Q416" s="60"/>
      <c r="R416" s="59"/>
      <c r="S416" s="59"/>
      <c r="T416" s="59"/>
      <c r="U416" s="59"/>
      <c r="V416" s="59"/>
      <c r="W416" s="59"/>
      <c r="X416" s="59"/>
      <c r="Y416" s="59"/>
      <c r="Z416" s="59"/>
    </row>
    <row r="417" ht="15.75" customHeight="1">
      <c r="A417" s="59"/>
      <c r="B417" s="59"/>
      <c r="C417" s="59"/>
      <c r="D417" s="59"/>
      <c r="E417" s="59"/>
      <c r="F417" s="59"/>
      <c r="G417" s="59"/>
      <c r="H417" s="59"/>
      <c r="I417" s="59"/>
      <c r="J417" s="59"/>
      <c r="K417" s="60"/>
      <c r="L417" s="78"/>
      <c r="M417" s="60"/>
      <c r="N417" s="60"/>
      <c r="O417" s="60"/>
      <c r="P417" s="60"/>
      <c r="Q417" s="60"/>
      <c r="R417" s="59"/>
      <c r="S417" s="59"/>
      <c r="T417" s="59"/>
      <c r="U417" s="59"/>
      <c r="V417" s="59"/>
      <c r="W417" s="59"/>
      <c r="X417" s="59"/>
      <c r="Y417" s="59"/>
      <c r="Z417" s="59"/>
    </row>
    <row r="418" ht="15.75" customHeight="1">
      <c r="A418" s="59"/>
      <c r="B418" s="59"/>
      <c r="C418" s="59"/>
      <c r="D418" s="59"/>
      <c r="E418" s="59"/>
      <c r="F418" s="59"/>
      <c r="G418" s="59"/>
      <c r="H418" s="59"/>
      <c r="I418" s="59"/>
      <c r="J418" s="59"/>
      <c r="K418" s="60"/>
      <c r="L418" s="78"/>
      <c r="M418" s="60"/>
      <c r="N418" s="60"/>
      <c r="O418" s="60"/>
      <c r="P418" s="60"/>
      <c r="Q418" s="60"/>
      <c r="R418" s="59"/>
      <c r="S418" s="59"/>
      <c r="T418" s="59"/>
      <c r="U418" s="59"/>
      <c r="V418" s="59"/>
      <c r="W418" s="59"/>
      <c r="X418" s="59"/>
      <c r="Y418" s="59"/>
      <c r="Z418" s="59"/>
    </row>
    <row r="419" ht="15.75" customHeight="1">
      <c r="A419" s="59"/>
      <c r="B419" s="59"/>
      <c r="C419" s="59"/>
      <c r="D419" s="59"/>
      <c r="E419" s="59"/>
      <c r="F419" s="59"/>
      <c r="G419" s="59"/>
      <c r="H419" s="59"/>
      <c r="I419" s="59"/>
      <c r="J419" s="59"/>
      <c r="K419" s="60"/>
      <c r="L419" s="78"/>
      <c r="M419" s="60"/>
      <c r="N419" s="60"/>
      <c r="O419" s="60"/>
      <c r="P419" s="60"/>
      <c r="Q419" s="60"/>
      <c r="R419" s="59"/>
      <c r="S419" s="59"/>
      <c r="T419" s="59"/>
      <c r="U419" s="59"/>
      <c r="V419" s="59"/>
      <c r="W419" s="59"/>
      <c r="X419" s="59"/>
      <c r="Y419" s="59"/>
      <c r="Z419" s="59"/>
    </row>
    <row r="420" ht="15.75" customHeight="1">
      <c r="A420" s="59"/>
      <c r="B420" s="59"/>
      <c r="C420" s="59"/>
      <c r="D420" s="59"/>
      <c r="E420" s="59"/>
      <c r="F420" s="59"/>
      <c r="G420" s="59"/>
      <c r="H420" s="59"/>
      <c r="I420" s="59"/>
      <c r="J420" s="59"/>
      <c r="K420" s="60"/>
      <c r="L420" s="78"/>
      <c r="M420" s="60"/>
      <c r="N420" s="60"/>
      <c r="O420" s="60"/>
      <c r="P420" s="60"/>
      <c r="Q420" s="60"/>
      <c r="R420" s="59"/>
      <c r="S420" s="59"/>
      <c r="T420" s="59"/>
      <c r="U420" s="59"/>
      <c r="V420" s="59"/>
      <c r="W420" s="59"/>
      <c r="X420" s="59"/>
      <c r="Y420" s="59"/>
      <c r="Z420" s="59"/>
    </row>
    <row r="421" ht="15.75" customHeight="1">
      <c r="A421" s="59"/>
      <c r="B421" s="59"/>
      <c r="C421" s="59"/>
      <c r="D421" s="59"/>
      <c r="E421" s="59"/>
      <c r="F421" s="59"/>
      <c r="G421" s="59"/>
      <c r="H421" s="59"/>
      <c r="I421" s="59"/>
      <c r="J421" s="59"/>
      <c r="K421" s="60"/>
      <c r="L421" s="78"/>
      <c r="M421" s="60"/>
      <c r="N421" s="60"/>
      <c r="O421" s="60"/>
      <c r="P421" s="60"/>
      <c r="Q421" s="60"/>
      <c r="R421" s="59"/>
      <c r="S421" s="59"/>
      <c r="T421" s="59"/>
      <c r="U421" s="59"/>
      <c r="V421" s="59"/>
      <c r="W421" s="59"/>
      <c r="X421" s="59"/>
      <c r="Y421" s="59"/>
      <c r="Z421" s="59"/>
    </row>
    <row r="422" ht="15.75" customHeight="1">
      <c r="A422" s="59"/>
      <c r="B422" s="59"/>
      <c r="C422" s="59"/>
      <c r="D422" s="59"/>
      <c r="E422" s="59"/>
      <c r="F422" s="59"/>
      <c r="G422" s="59"/>
      <c r="H422" s="59"/>
      <c r="I422" s="59"/>
      <c r="J422" s="59"/>
      <c r="K422" s="60"/>
      <c r="L422" s="78"/>
      <c r="M422" s="60"/>
      <c r="N422" s="60"/>
      <c r="O422" s="60"/>
      <c r="P422" s="60"/>
      <c r="Q422" s="60"/>
      <c r="R422" s="59"/>
      <c r="S422" s="59"/>
      <c r="T422" s="59"/>
      <c r="U422" s="59"/>
      <c r="V422" s="59"/>
      <c r="W422" s="59"/>
      <c r="X422" s="59"/>
      <c r="Y422" s="59"/>
      <c r="Z422" s="59"/>
    </row>
    <row r="423" ht="15.75" customHeight="1">
      <c r="A423" s="59"/>
      <c r="B423" s="59"/>
      <c r="C423" s="59"/>
      <c r="D423" s="59"/>
      <c r="E423" s="59"/>
      <c r="F423" s="59"/>
      <c r="G423" s="59"/>
      <c r="H423" s="59"/>
      <c r="I423" s="59"/>
      <c r="J423" s="59"/>
      <c r="K423" s="60"/>
      <c r="L423" s="78"/>
      <c r="M423" s="60"/>
      <c r="N423" s="60"/>
      <c r="O423" s="60"/>
      <c r="P423" s="60"/>
      <c r="Q423" s="60"/>
      <c r="R423" s="59"/>
      <c r="S423" s="59"/>
      <c r="T423" s="59"/>
      <c r="U423" s="59"/>
      <c r="V423" s="59"/>
      <c r="W423" s="59"/>
      <c r="X423" s="59"/>
      <c r="Y423" s="59"/>
      <c r="Z423" s="59"/>
    </row>
    <row r="424" ht="15.75" customHeight="1">
      <c r="A424" s="59"/>
      <c r="B424" s="59"/>
      <c r="C424" s="59"/>
      <c r="D424" s="59"/>
      <c r="E424" s="59"/>
      <c r="F424" s="59"/>
      <c r="G424" s="59"/>
      <c r="H424" s="59"/>
      <c r="I424" s="59"/>
      <c r="J424" s="59"/>
      <c r="K424" s="60"/>
      <c r="L424" s="78"/>
      <c r="M424" s="60"/>
      <c r="N424" s="60"/>
      <c r="O424" s="60"/>
      <c r="P424" s="60"/>
      <c r="Q424" s="60"/>
      <c r="R424" s="59"/>
      <c r="S424" s="59"/>
      <c r="T424" s="59"/>
      <c r="U424" s="59"/>
      <c r="V424" s="59"/>
      <c r="W424" s="59"/>
      <c r="X424" s="59"/>
      <c r="Y424" s="59"/>
      <c r="Z424" s="59"/>
    </row>
    <row r="425" ht="15.75" customHeight="1">
      <c r="A425" s="59"/>
      <c r="B425" s="59"/>
      <c r="C425" s="59"/>
      <c r="D425" s="59"/>
      <c r="E425" s="59"/>
      <c r="F425" s="59"/>
      <c r="G425" s="59"/>
      <c r="H425" s="59"/>
      <c r="I425" s="59"/>
      <c r="J425" s="59"/>
      <c r="K425" s="60"/>
      <c r="L425" s="78"/>
      <c r="M425" s="60"/>
      <c r="N425" s="60"/>
      <c r="O425" s="60"/>
      <c r="P425" s="60"/>
      <c r="Q425" s="60"/>
      <c r="R425" s="59"/>
      <c r="S425" s="59"/>
      <c r="T425" s="59"/>
      <c r="U425" s="59"/>
      <c r="V425" s="59"/>
      <c r="W425" s="59"/>
      <c r="X425" s="59"/>
      <c r="Y425" s="59"/>
      <c r="Z425" s="59"/>
    </row>
    <row r="426" ht="15.75" customHeight="1">
      <c r="A426" s="59"/>
      <c r="B426" s="59"/>
      <c r="C426" s="59"/>
      <c r="D426" s="59"/>
      <c r="E426" s="59"/>
      <c r="F426" s="59"/>
      <c r="G426" s="59"/>
      <c r="H426" s="59"/>
      <c r="I426" s="59"/>
      <c r="J426" s="59"/>
      <c r="K426" s="60"/>
      <c r="L426" s="78"/>
      <c r="M426" s="60"/>
      <c r="N426" s="60"/>
      <c r="O426" s="60"/>
      <c r="P426" s="60"/>
      <c r="Q426" s="60"/>
      <c r="R426" s="59"/>
      <c r="S426" s="59"/>
      <c r="T426" s="59"/>
      <c r="U426" s="59"/>
      <c r="V426" s="59"/>
      <c r="W426" s="59"/>
      <c r="X426" s="59"/>
      <c r="Y426" s="59"/>
      <c r="Z426" s="59"/>
    </row>
    <row r="427" ht="15.75" customHeight="1">
      <c r="A427" s="59"/>
      <c r="B427" s="59"/>
      <c r="C427" s="59"/>
      <c r="D427" s="59"/>
      <c r="E427" s="59"/>
      <c r="F427" s="59"/>
      <c r="G427" s="59"/>
      <c r="H427" s="59"/>
      <c r="I427" s="59"/>
      <c r="J427" s="59"/>
      <c r="K427" s="60"/>
      <c r="L427" s="78"/>
      <c r="M427" s="60"/>
      <c r="N427" s="60"/>
      <c r="O427" s="60"/>
      <c r="P427" s="60"/>
      <c r="Q427" s="60"/>
      <c r="R427" s="59"/>
      <c r="S427" s="59"/>
      <c r="T427" s="59"/>
      <c r="U427" s="59"/>
      <c r="V427" s="59"/>
      <c r="W427" s="59"/>
      <c r="X427" s="59"/>
      <c r="Y427" s="59"/>
      <c r="Z427" s="59"/>
    </row>
    <row r="428" ht="15.75" customHeight="1">
      <c r="A428" s="59"/>
      <c r="B428" s="59"/>
      <c r="C428" s="59"/>
      <c r="D428" s="59"/>
      <c r="E428" s="59"/>
      <c r="F428" s="59"/>
      <c r="G428" s="59"/>
      <c r="H428" s="59"/>
      <c r="I428" s="59"/>
      <c r="J428" s="59"/>
      <c r="K428" s="60"/>
      <c r="L428" s="78"/>
      <c r="M428" s="60"/>
      <c r="N428" s="60"/>
      <c r="O428" s="60"/>
      <c r="P428" s="60"/>
      <c r="Q428" s="60"/>
      <c r="R428" s="59"/>
      <c r="S428" s="59"/>
      <c r="T428" s="59"/>
      <c r="U428" s="59"/>
      <c r="V428" s="59"/>
      <c r="W428" s="59"/>
      <c r="X428" s="59"/>
      <c r="Y428" s="59"/>
      <c r="Z428" s="59"/>
    </row>
    <row r="429" ht="15.75" customHeight="1">
      <c r="A429" s="59"/>
      <c r="B429" s="59"/>
      <c r="C429" s="59"/>
      <c r="D429" s="59"/>
      <c r="E429" s="59"/>
      <c r="F429" s="59"/>
      <c r="G429" s="59"/>
      <c r="H429" s="59"/>
      <c r="I429" s="59"/>
      <c r="J429" s="59"/>
      <c r="K429" s="60"/>
      <c r="L429" s="78"/>
      <c r="M429" s="60"/>
      <c r="N429" s="60"/>
      <c r="O429" s="60"/>
      <c r="P429" s="60"/>
      <c r="Q429" s="60"/>
      <c r="R429" s="59"/>
      <c r="S429" s="59"/>
      <c r="T429" s="59"/>
      <c r="U429" s="59"/>
      <c r="V429" s="59"/>
      <c r="W429" s="59"/>
      <c r="X429" s="59"/>
      <c r="Y429" s="59"/>
      <c r="Z429" s="59"/>
    </row>
    <row r="430" ht="15.75" customHeight="1">
      <c r="A430" s="59"/>
      <c r="B430" s="59"/>
      <c r="C430" s="59"/>
      <c r="D430" s="59"/>
      <c r="E430" s="59"/>
      <c r="F430" s="59"/>
      <c r="G430" s="59"/>
      <c r="H430" s="59"/>
      <c r="I430" s="59"/>
      <c r="J430" s="59"/>
      <c r="K430" s="60"/>
      <c r="L430" s="78"/>
      <c r="M430" s="60"/>
      <c r="N430" s="60"/>
      <c r="O430" s="60"/>
      <c r="P430" s="60"/>
      <c r="Q430" s="60"/>
      <c r="R430" s="59"/>
      <c r="S430" s="59"/>
      <c r="T430" s="59"/>
      <c r="U430" s="59"/>
      <c r="V430" s="59"/>
      <c r="W430" s="59"/>
      <c r="X430" s="59"/>
      <c r="Y430" s="59"/>
      <c r="Z430" s="59"/>
    </row>
    <row r="431" ht="15.75" customHeight="1">
      <c r="A431" s="59"/>
      <c r="B431" s="59"/>
      <c r="C431" s="59"/>
      <c r="D431" s="59"/>
      <c r="E431" s="59"/>
      <c r="F431" s="59"/>
      <c r="G431" s="59"/>
      <c r="H431" s="59"/>
      <c r="I431" s="59"/>
      <c r="J431" s="59"/>
      <c r="K431" s="60"/>
      <c r="L431" s="78"/>
      <c r="M431" s="60"/>
      <c r="N431" s="60"/>
      <c r="O431" s="60"/>
      <c r="P431" s="60"/>
      <c r="Q431" s="60"/>
      <c r="R431" s="59"/>
      <c r="S431" s="59"/>
      <c r="T431" s="59"/>
      <c r="U431" s="59"/>
      <c r="V431" s="59"/>
      <c r="W431" s="59"/>
      <c r="X431" s="59"/>
      <c r="Y431" s="59"/>
      <c r="Z431" s="59"/>
    </row>
    <row r="432" ht="15.75" customHeight="1">
      <c r="A432" s="59"/>
      <c r="B432" s="59"/>
      <c r="C432" s="59"/>
      <c r="D432" s="59"/>
      <c r="E432" s="59"/>
      <c r="F432" s="59"/>
      <c r="G432" s="59"/>
      <c r="H432" s="59"/>
      <c r="I432" s="59"/>
      <c r="J432" s="59"/>
      <c r="K432" s="60"/>
      <c r="L432" s="78"/>
      <c r="M432" s="60"/>
      <c r="N432" s="60"/>
      <c r="O432" s="60"/>
      <c r="P432" s="60"/>
      <c r="Q432" s="60"/>
      <c r="R432" s="59"/>
      <c r="S432" s="59"/>
      <c r="T432" s="59"/>
      <c r="U432" s="59"/>
      <c r="V432" s="59"/>
      <c r="W432" s="59"/>
      <c r="X432" s="59"/>
      <c r="Y432" s="59"/>
      <c r="Z432" s="59"/>
    </row>
    <row r="433" ht="15.75" customHeight="1">
      <c r="A433" s="59"/>
      <c r="B433" s="59"/>
      <c r="C433" s="59"/>
      <c r="D433" s="59"/>
      <c r="E433" s="59"/>
      <c r="F433" s="59"/>
      <c r="G433" s="59"/>
      <c r="H433" s="59"/>
      <c r="I433" s="59"/>
      <c r="J433" s="59"/>
      <c r="K433" s="60"/>
      <c r="L433" s="78"/>
      <c r="M433" s="60"/>
      <c r="N433" s="60"/>
      <c r="O433" s="60"/>
      <c r="P433" s="60"/>
      <c r="Q433" s="60"/>
      <c r="R433" s="59"/>
      <c r="S433" s="59"/>
      <c r="T433" s="59"/>
      <c r="U433" s="59"/>
      <c r="V433" s="59"/>
      <c r="W433" s="59"/>
      <c r="X433" s="59"/>
      <c r="Y433" s="59"/>
      <c r="Z433" s="59"/>
    </row>
    <row r="434" ht="15.75" customHeight="1">
      <c r="A434" s="59"/>
      <c r="B434" s="59"/>
      <c r="C434" s="59"/>
      <c r="D434" s="59"/>
      <c r="E434" s="59"/>
      <c r="F434" s="59"/>
      <c r="G434" s="59"/>
      <c r="H434" s="59"/>
      <c r="I434" s="59"/>
      <c r="J434" s="59"/>
      <c r="K434" s="60"/>
      <c r="L434" s="78"/>
      <c r="M434" s="60"/>
      <c r="N434" s="60"/>
      <c r="O434" s="60"/>
      <c r="P434" s="60"/>
      <c r="Q434" s="60"/>
      <c r="R434" s="59"/>
      <c r="S434" s="59"/>
      <c r="T434" s="59"/>
      <c r="U434" s="59"/>
      <c r="V434" s="59"/>
      <c r="W434" s="59"/>
      <c r="X434" s="59"/>
      <c r="Y434" s="59"/>
      <c r="Z434" s="59"/>
    </row>
    <row r="435" ht="15.75" customHeight="1">
      <c r="A435" s="59"/>
      <c r="B435" s="59"/>
      <c r="C435" s="59"/>
      <c r="D435" s="59"/>
      <c r="E435" s="59"/>
      <c r="F435" s="59"/>
      <c r="G435" s="59"/>
      <c r="H435" s="59"/>
      <c r="I435" s="59"/>
      <c r="J435" s="59"/>
      <c r="K435" s="60"/>
      <c r="L435" s="78"/>
      <c r="M435" s="60"/>
      <c r="N435" s="60"/>
      <c r="O435" s="60"/>
      <c r="P435" s="60"/>
      <c r="Q435" s="60"/>
      <c r="R435" s="59"/>
      <c r="S435" s="59"/>
      <c r="T435" s="59"/>
      <c r="U435" s="59"/>
      <c r="V435" s="59"/>
      <c r="W435" s="59"/>
      <c r="X435" s="59"/>
      <c r="Y435" s="59"/>
      <c r="Z435" s="59"/>
    </row>
    <row r="436" ht="15.75" customHeight="1">
      <c r="A436" s="59"/>
      <c r="B436" s="59"/>
      <c r="C436" s="59"/>
      <c r="D436" s="59"/>
      <c r="E436" s="59"/>
      <c r="F436" s="59"/>
      <c r="G436" s="59"/>
      <c r="H436" s="59"/>
      <c r="I436" s="59"/>
      <c r="J436" s="59"/>
      <c r="K436" s="60"/>
      <c r="L436" s="78"/>
      <c r="M436" s="60"/>
      <c r="N436" s="60"/>
      <c r="O436" s="60"/>
      <c r="P436" s="60"/>
      <c r="Q436" s="60"/>
      <c r="R436" s="59"/>
      <c r="S436" s="59"/>
      <c r="T436" s="59"/>
      <c r="U436" s="59"/>
      <c r="V436" s="59"/>
      <c r="W436" s="59"/>
      <c r="X436" s="59"/>
      <c r="Y436" s="59"/>
      <c r="Z436" s="59"/>
    </row>
    <row r="437" ht="15.75" customHeight="1">
      <c r="A437" s="59"/>
      <c r="B437" s="59"/>
      <c r="C437" s="59"/>
      <c r="D437" s="59"/>
      <c r="E437" s="59"/>
      <c r="F437" s="59"/>
      <c r="G437" s="59"/>
      <c r="H437" s="59"/>
      <c r="I437" s="59"/>
      <c r="J437" s="59"/>
      <c r="K437" s="60"/>
      <c r="L437" s="78"/>
      <c r="M437" s="60"/>
      <c r="N437" s="60"/>
      <c r="O437" s="60"/>
      <c r="P437" s="60"/>
      <c r="Q437" s="60"/>
      <c r="R437" s="59"/>
      <c r="S437" s="59"/>
      <c r="T437" s="59"/>
      <c r="U437" s="59"/>
      <c r="V437" s="59"/>
      <c r="W437" s="59"/>
      <c r="X437" s="59"/>
      <c r="Y437" s="59"/>
      <c r="Z437" s="59"/>
    </row>
    <row r="438" ht="15.75" customHeight="1">
      <c r="A438" s="59"/>
      <c r="B438" s="59"/>
      <c r="C438" s="59"/>
      <c r="D438" s="59"/>
      <c r="E438" s="59"/>
      <c r="F438" s="59"/>
      <c r="G438" s="59"/>
      <c r="H438" s="59"/>
      <c r="I438" s="59"/>
      <c r="J438" s="59"/>
      <c r="K438" s="60"/>
      <c r="L438" s="78"/>
      <c r="M438" s="60"/>
      <c r="N438" s="60"/>
      <c r="O438" s="60"/>
      <c r="P438" s="60"/>
      <c r="Q438" s="60"/>
      <c r="R438" s="59"/>
      <c r="S438" s="59"/>
      <c r="T438" s="59"/>
      <c r="U438" s="59"/>
      <c r="V438" s="59"/>
      <c r="W438" s="59"/>
      <c r="X438" s="59"/>
      <c r="Y438" s="59"/>
      <c r="Z438" s="59"/>
    </row>
    <row r="439" ht="15.75" customHeight="1">
      <c r="A439" s="59"/>
      <c r="B439" s="59"/>
      <c r="C439" s="59"/>
      <c r="D439" s="59"/>
      <c r="E439" s="59"/>
      <c r="F439" s="59"/>
      <c r="G439" s="59"/>
      <c r="H439" s="59"/>
      <c r="I439" s="59"/>
      <c r="J439" s="59"/>
      <c r="K439" s="60"/>
      <c r="L439" s="78"/>
      <c r="M439" s="60"/>
      <c r="N439" s="60"/>
      <c r="O439" s="60"/>
      <c r="P439" s="60"/>
      <c r="Q439" s="60"/>
      <c r="R439" s="59"/>
      <c r="S439" s="59"/>
      <c r="T439" s="59"/>
      <c r="U439" s="59"/>
      <c r="V439" s="59"/>
      <c r="W439" s="59"/>
      <c r="X439" s="59"/>
      <c r="Y439" s="59"/>
      <c r="Z439" s="59"/>
    </row>
    <row r="440" ht="15.75" customHeight="1">
      <c r="A440" s="59"/>
      <c r="B440" s="59"/>
      <c r="C440" s="59"/>
      <c r="D440" s="59"/>
      <c r="E440" s="59"/>
      <c r="F440" s="59"/>
      <c r="G440" s="59"/>
      <c r="H440" s="59"/>
      <c r="I440" s="59"/>
      <c r="J440" s="59"/>
      <c r="K440" s="60"/>
      <c r="L440" s="78"/>
      <c r="M440" s="60"/>
      <c r="N440" s="60"/>
      <c r="O440" s="60"/>
      <c r="P440" s="60"/>
      <c r="Q440" s="60"/>
      <c r="R440" s="59"/>
      <c r="S440" s="59"/>
      <c r="T440" s="59"/>
      <c r="U440" s="59"/>
      <c r="V440" s="59"/>
      <c r="W440" s="59"/>
      <c r="X440" s="59"/>
      <c r="Y440" s="59"/>
      <c r="Z440" s="59"/>
    </row>
    <row r="441" ht="15.75" customHeight="1">
      <c r="A441" s="59"/>
      <c r="B441" s="59"/>
      <c r="C441" s="59"/>
      <c r="D441" s="59"/>
      <c r="E441" s="59"/>
      <c r="F441" s="59"/>
      <c r="G441" s="59"/>
      <c r="H441" s="59"/>
      <c r="I441" s="59"/>
      <c r="J441" s="59"/>
      <c r="K441" s="60"/>
      <c r="L441" s="78"/>
      <c r="M441" s="60"/>
      <c r="N441" s="60"/>
      <c r="O441" s="60"/>
      <c r="P441" s="60"/>
      <c r="Q441" s="60"/>
      <c r="R441" s="59"/>
      <c r="S441" s="59"/>
      <c r="T441" s="59"/>
      <c r="U441" s="59"/>
      <c r="V441" s="59"/>
      <c r="W441" s="59"/>
      <c r="X441" s="59"/>
      <c r="Y441" s="59"/>
      <c r="Z441" s="59"/>
    </row>
    <row r="442" ht="15.75" customHeight="1">
      <c r="A442" s="59"/>
      <c r="B442" s="59"/>
      <c r="C442" s="59"/>
      <c r="D442" s="59"/>
      <c r="E442" s="59"/>
      <c r="F442" s="59"/>
      <c r="G442" s="59"/>
      <c r="H442" s="59"/>
      <c r="I442" s="59"/>
      <c r="J442" s="59"/>
      <c r="K442" s="60"/>
      <c r="L442" s="78"/>
      <c r="M442" s="60"/>
      <c r="N442" s="60"/>
      <c r="O442" s="60"/>
      <c r="P442" s="60"/>
      <c r="Q442" s="60"/>
      <c r="R442" s="59"/>
      <c r="S442" s="59"/>
      <c r="T442" s="59"/>
      <c r="U442" s="59"/>
      <c r="V442" s="59"/>
      <c r="W442" s="59"/>
      <c r="X442" s="59"/>
      <c r="Y442" s="59"/>
      <c r="Z442" s="59"/>
    </row>
    <row r="443" ht="15.75" customHeight="1">
      <c r="A443" s="59"/>
      <c r="B443" s="59"/>
      <c r="C443" s="59"/>
      <c r="D443" s="59"/>
      <c r="E443" s="59"/>
      <c r="F443" s="59"/>
      <c r="G443" s="59"/>
      <c r="H443" s="59"/>
      <c r="I443" s="59"/>
      <c r="J443" s="59"/>
      <c r="K443" s="60"/>
      <c r="L443" s="78"/>
      <c r="M443" s="60"/>
      <c r="N443" s="60"/>
      <c r="O443" s="60"/>
      <c r="P443" s="60"/>
      <c r="Q443" s="60"/>
      <c r="R443" s="59"/>
      <c r="S443" s="59"/>
      <c r="T443" s="59"/>
      <c r="U443" s="59"/>
      <c r="V443" s="59"/>
      <c r="W443" s="59"/>
      <c r="X443" s="59"/>
      <c r="Y443" s="59"/>
      <c r="Z443" s="59"/>
    </row>
    <row r="444" ht="15.75" customHeight="1">
      <c r="A444" s="59"/>
      <c r="B444" s="59"/>
      <c r="C444" s="59"/>
      <c r="D444" s="59"/>
      <c r="E444" s="59"/>
      <c r="F444" s="59"/>
      <c r="G444" s="59"/>
      <c r="H444" s="59"/>
      <c r="I444" s="59"/>
      <c r="J444" s="59"/>
      <c r="K444" s="60"/>
      <c r="L444" s="78"/>
      <c r="M444" s="60"/>
      <c r="N444" s="60"/>
      <c r="O444" s="60"/>
      <c r="P444" s="60"/>
      <c r="Q444" s="60"/>
      <c r="R444" s="59"/>
      <c r="S444" s="59"/>
      <c r="T444" s="59"/>
      <c r="U444" s="59"/>
      <c r="V444" s="59"/>
      <c r="W444" s="59"/>
      <c r="X444" s="59"/>
      <c r="Y444" s="59"/>
      <c r="Z444" s="59"/>
    </row>
    <row r="445" ht="15.75" customHeight="1">
      <c r="A445" s="59"/>
      <c r="B445" s="59"/>
      <c r="C445" s="59"/>
      <c r="D445" s="59"/>
      <c r="E445" s="59"/>
      <c r="F445" s="59"/>
      <c r="G445" s="59"/>
      <c r="H445" s="59"/>
      <c r="I445" s="59"/>
      <c r="J445" s="59"/>
      <c r="K445" s="60"/>
      <c r="L445" s="78"/>
      <c r="M445" s="60"/>
      <c r="N445" s="60"/>
      <c r="O445" s="60"/>
      <c r="P445" s="60"/>
      <c r="Q445" s="60"/>
      <c r="R445" s="59"/>
      <c r="S445" s="59"/>
      <c r="T445" s="59"/>
      <c r="U445" s="59"/>
      <c r="V445" s="59"/>
      <c r="W445" s="59"/>
      <c r="X445" s="59"/>
      <c r="Y445" s="59"/>
      <c r="Z445" s="59"/>
    </row>
    <row r="446" ht="15.75" customHeight="1">
      <c r="A446" s="59"/>
      <c r="B446" s="59"/>
      <c r="C446" s="59"/>
      <c r="D446" s="59"/>
      <c r="E446" s="59"/>
      <c r="F446" s="59"/>
      <c r="G446" s="59"/>
      <c r="H446" s="59"/>
      <c r="I446" s="59"/>
      <c r="J446" s="59"/>
      <c r="K446" s="60"/>
      <c r="L446" s="78"/>
      <c r="M446" s="60"/>
      <c r="N446" s="60"/>
      <c r="O446" s="60"/>
      <c r="P446" s="60"/>
      <c r="Q446" s="60"/>
      <c r="R446" s="59"/>
      <c r="S446" s="59"/>
      <c r="T446" s="59"/>
      <c r="U446" s="59"/>
      <c r="V446" s="59"/>
      <c r="W446" s="59"/>
      <c r="X446" s="59"/>
      <c r="Y446" s="59"/>
      <c r="Z446" s="59"/>
    </row>
    <row r="447" ht="15.75" customHeight="1">
      <c r="A447" s="59"/>
      <c r="B447" s="59"/>
      <c r="C447" s="59"/>
      <c r="D447" s="59"/>
      <c r="E447" s="59"/>
      <c r="F447" s="59"/>
      <c r="G447" s="59"/>
      <c r="H447" s="59"/>
      <c r="I447" s="59"/>
      <c r="J447" s="59"/>
      <c r="K447" s="60"/>
      <c r="L447" s="78"/>
      <c r="M447" s="60"/>
      <c r="N447" s="60"/>
      <c r="O447" s="60"/>
      <c r="P447" s="60"/>
      <c r="Q447" s="60"/>
      <c r="R447" s="59"/>
      <c r="S447" s="59"/>
      <c r="T447" s="59"/>
      <c r="U447" s="59"/>
      <c r="V447" s="59"/>
      <c r="W447" s="59"/>
      <c r="X447" s="59"/>
      <c r="Y447" s="59"/>
      <c r="Z447" s="59"/>
    </row>
    <row r="448" ht="15.75" customHeight="1">
      <c r="A448" s="59"/>
      <c r="B448" s="59"/>
      <c r="C448" s="59"/>
      <c r="D448" s="59"/>
      <c r="E448" s="59"/>
      <c r="F448" s="59"/>
      <c r="G448" s="59"/>
      <c r="H448" s="59"/>
      <c r="I448" s="59"/>
      <c r="J448" s="59"/>
      <c r="K448" s="60"/>
      <c r="L448" s="78"/>
      <c r="M448" s="60"/>
      <c r="N448" s="60"/>
      <c r="O448" s="60"/>
      <c r="P448" s="60"/>
      <c r="Q448" s="60"/>
      <c r="R448" s="59"/>
      <c r="S448" s="59"/>
      <c r="T448" s="59"/>
      <c r="U448" s="59"/>
      <c r="V448" s="59"/>
      <c r="W448" s="59"/>
      <c r="X448" s="59"/>
      <c r="Y448" s="59"/>
      <c r="Z448" s="59"/>
    </row>
    <row r="449" ht="15.75" customHeight="1">
      <c r="A449" s="59"/>
      <c r="B449" s="59"/>
      <c r="C449" s="59"/>
      <c r="D449" s="59"/>
      <c r="E449" s="59"/>
      <c r="F449" s="59"/>
      <c r="G449" s="59"/>
      <c r="H449" s="59"/>
      <c r="I449" s="59"/>
      <c r="J449" s="59"/>
      <c r="K449" s="60"/>
      <c r="L449" s="78"/>
      <c r="M449" s="60"/>
      <c r="N449" s="60"/>
      <c r="O449" s="60"/>
      <c r="P449" s="60"/>
      <c r="Q449" s="60"/>
      <c r="R449" s="59"/>
      <c r="S449" s="59"/>
      <c r="T449" s="59"/>
      <c r="U449" s="59"/>
      <c r="V449" s="59"/>
      <c r="W449" s="59"/>
      <c r="X449" s="59"/>
      <c r="Y449" s="59"/>
      <c r="Z449" s="59"/>
    </row>
    <row r="450" ht="15.75" customHeight="1">
      <c r="A450" s="59"/>
      <c r="B450" s="59"/>
      <c r="C450" s="59"/>
      <c r="D450" s="59"/>
      <c r="E450" s="59"/>
      <c r="F450" s="59"/>
      <c r="G450" s="59"/>
      <c r="H450" s="59"/>
      <c r="I450" s="59"/>
      <c r="J450" s="59"/>
      <c r="K450" s="60"/>
      <c r="L450" s="78"/>
      <c r="M450" s="60"/>
      <c r="N450" s="60"/>
      <c r="O450" s="60"/>
      <c r="P450" s="60"/>
      <c r="Q450" s="60"/>
      <c r="R450" s="59"/>
      <c r="S450" s="59"/>
      <c r="T450" s="59"/>
      <c r="U450" s="59"/>
      <c r="V450" s="59"/>
      <c r="W450" s="59"/>
      <c r="X450" s="59"/>
      <c r="Y450" s="59"/>
      <c r="Z450" s="59"/>
    </row>
    <row r="451" ht="15.75" customHeight="1">
      <c r="A451" s="59"/>
      <c r="B451" s="59"/>
      <c r="C451" s="59"/>
      <c r="D451" s="59"/>
      <c r="E451" s="59"/>
      <c r="F451" s="59"/>
      <c r="G451" s="59"/>
      <c r="H451" s="59"/>
      <c r="I451" s="59"/>
      <c r="J451" s="59"/>
      <c r="K451" s="60"/>
      <c r="L451" s="78"/>
      <c r="M451" s="60"/>
      <c r="N451" s="60"/>
      <c r="O451" s="60"/>
      <c r="P451" s="60"/>
      <c r="Q451" s="60"/>
      <c r="R451" s="59"/>
      <c r="S451" s="59"/>
      <c r="T451" s="59"/>
      <c r="U451" s="59"/>
      <c r="V451" s="59"/>
      <c r="W451" s="59"/>
      <c r="X451" s="59"/>
      <c r="Y451" s="59"/>
      <c r="Z451" s="59"/>
    </row>
    <row r="452" ht="15.75" customHeight="1">
      <c r="A452" s="59"/>
      <c r="B452" s="59"/>
      <c r="C452" s="59"/>
      <c r="D452" s="59"/>
      <c r="E452" s="59"/>
      <c r="F452" s="59"/>
      <c r="G452" s="59"/>
      <c r="H452" s="59"/>
      <c r="I452" s="59"/>
      <c r="J452" s="59"/>
      <c r="K452" s="60"/>
      <c r="L452" s="78"/>
      <c r="M452" s="60"/>
      <c r="N452" s="60"/>
      <c r="O452" s="60"/>
      <c r="P452" s="60"/>
      <c r="Q452" s="60"/>
      <c r="R452" s="59"/>
      <c r="S452" s="59"/>
      <c r="T452" s="59"/>
      <c r="U452" s="59"/>
      <c r="V452" s="59"/>
      <c r="W452" s="59"/>
      <c r="X452" s="59"/>
      <c r="Y452" s="59"/>
      <c r="Z452" s="59"/>
    </row>
    <row r="453" ht="15.75" customHeight="1">
      <c r="A453" s="59"/>
      <c r="B453" s="59"/>
      <c r="C453" s="59"/>
      <c r="D453" s="59"/>
      <c r="E453" s="59"/>
      <c r="F453" s="59"/>
      <c r="G453" s="59"/>
      <c r="H453" s="59"/>
      <c r="I453" s="59"/>
      <c r="J453" s="59"/>
      <c r="K453" s="60"/>
      <c r="L453" s="78"/>
      <c r="M453" s="60"/>
      <c r="N453" s="60"/>
      <c r="O453" s="60"/>
      <c r="P453" s="60"/>
      <c r="Q453" s="60"/>
      <c r="R453" s="59"/>
      <c r="S453" s="59"/>
      <c r="T453" s="59"/>
      <c r="U453" s="59"/>
      <c r="V453" s="59"/>
      <c r="W453" s="59"/>
      <c r="X453" s="59"/>
      <c r="Y453" s="59"/>
      <c r="Z453" s="59"/>
    </row>
    <row r="454" ht="15.75" customHeight="1">
      <c r="A454" s="59"/>
      <c r="B454" s="59"/>
      <c r="C454" s="59"/>
      <c r="D454" s="59"/>
      <c r="E454" s="59"/>
      <c r="F454" s="59"/>
      <c r="G454" s="59"/>
      <c r="H454" s="59"/>
      <c r="I454" s="59"/>
      <c r="J454" s="59"/>
      <c r="K454" s="60"/>
      <c r="L454" s="78"/>
      <c r="M454" s="60"/>
      <c r="N454" s="60"/>
      <c r="O454" s="60"/>
      <c r="P454" s="60"/>
      <c r="Q454" s="60"/>
      <c r="R454" s="59"/>
      <c r="S454" s="59"/>
      <c r="T454" s="59"/>
      <c r="U454" s="59"/>
      <c r="V454" s="59"/>
      <c r="W454" s="59"/>
      <c r="X454" s="59"/>
      <c r="Y454" s="59"/>
      <c r="Z454" s="59"/>
    </row>
    <row r="455" ht="15.75" customHeight="1">
      <c r="A455" s="59"/>
      <c r="B455" s="59"/>
      <c r="C455" s="59"/>
      <c r="D455" s="59"/>
      <c r="E455" s="59"/>
      <c r="F455" s="59"/>
      <c r="G455" s="59"/>
      <c r="H455" s="59"/>
      <c r="I455" s="59"/>
      <c r="J455" s="59"/>
      <c r="K455" s="60"/>
      <c r="L455" s="78"/>
      <c r="M455" s="60"/>
      <c r="N455" s="60"/>
      <c r="O455" s="60"/>
      <c r="P455" s="60"/>
      <c r="Q455" s="60"/>
      <c r="R455" s="59"/>
      <c r="S455" s="59"/>
      <c r="T455" s="59"/>
      <c r="U455" s="59"/>
      <c r="V455" s="59"/>
      <c r="W455" s="59"/>
      <c r="X455" s="59"/>
      <c r="Y455" s="59"/>
      <c r="Z455" s="59"/>
    </row>
    <row r="456" ht="15.75" customHeight="1">
      <c r="A456" s="59"/>
      <c r="B456" s="59"/>
      <c r="C456" s="59"/>
      <c r="D456" s="59"/>
      <c r="E456" s="59"/>
      <c r="F456" s="59"/>
      <c r="G456" s="59"/>
      <c r="H456" s="59"/>
      <c r="I456" s="59"/>
      <c r="J456" s="59"/>
      <c r="K456" s="60"/>
      <c r="L456" s="78"/>
      <c r="M456" s="60"/>
      <c r="N456" s="60"/>
      <c r="O456" s="60"/>
      <c r="P456" s="60"/>
      <c r="Q456" s="60"/>
      <c r="R456" s="59"/>
      <c r="S456" s="59"/>
      <c r="T456" s="59"/>
      <c r="U456" s="59"/>
      <c r="V456" s="59"/>
      <c r="W456" s="59"/>
      <c r="X456" s="59"/>
      <c r="Y456" s="59"/>
      <c r="Z456" s="59"/>
    </row>
    <row r="457" ht="15.75" customHeight="1">
      <c r="A457" s="59"/>
      <c r="B457" s="59"/>
      <c r="C457" s="59"/>
      <c r="D457" s="59"/>
      <c r="E457" s="59"/>
      <c r="F457" s="59"/>
      <c r="G457" s="59"/>
      <c r="H457" s="59"/>
      <c r="I457" s="59"/>
      <c r="J457" s="59"/>
      <c r="K457" s="60"/>
      <c r="L457" s="78"/>
      <c r="M457" s="60"/>
      <c r="N457" s="60"/>
      <c r="O457" s="60"/>
      <c r="P457" s="60"/>
      <c r="Q457" s="60"/>
      <c r="R457" s="59"/>
      <c r="S457" s="59"/>
      <c r="T457" s="59"/>
      <c r="U457" s="59"/>
      <c r="V457" s="59"/>
      <c r="W457" s="59"/>
      <c r="X457" s="59"/>
      <c r="Y457" s="59"/>
      <c r="Z457" s="59"/>
    </row>
    <row r="458" ht="15.75" customHeight="1">
      <c r="A458" s="59"/>
      <c r="B458" s="59"/>
      <c r="C458" s="59"/>
      <c r="D458" s="59"/>
      <c r="E458" s="59"/>
      <c r="F458" s="59"/>
      <c r="G458" s="59"/>
      <c r="H458" s="59"/>
      <c r="I458" s="59"/>
      <c r="J458" s="59"/>
      <c r="K458" s="60"/>
      <c r="L458" s="78"/>
      <c r="M458" s="60"/>
      <c r="N458" s="60"/>
      <c r="O458" s="60"/>
      <c r="P458" s="60"/>
      <c r="Q458" s="60"/>
      <c r="R458" s="59"/>
      <c r="S458" s="59"/>
      <c r="T458" s="59"/>
      <c r="U458" s="59"/>
      <c r="V458" s="59"/>
      <c r="W458" s="59"/>
      <c r="X458" s="59"/>
      <c r="Y458" s="59"/>
      <c r="Z458" s="59"/>
    </row>
    <row r="459" ht="15.75" customHeight="1">
      <c r="A459" s="59"/>
      <c r="B459" s="59"/>
      <c r="C459" s="59"/>
      <c r="D459" s="59"/>
      <c r="E459" s="59"/>
      <c r="F459" s="59"/>
      <c r="G459" s="59"/>
      <c r="H459" s="59"/>
      <c r="I459" s="59"/>
      <c r="J459" s="59"/>
      <c r="K459" s="60"/>
      <c r="L459" s="78"/>
      <c r="M459" s="60"/>
      <c r="N459" s="60"/>
      <c r="O459" s="60"/>
      <c r="P459" s="60"/>
      <c r="Q459" s="60"/>
      <c r="R459" s="59"/>
      <c r="S459" s="59"/>
      <c r="T459" s="59"/>
      <c r="U459" s="59"/>
      <c r="V459" s="59"/>
      <c r="W459" s="59"/>
      <c r="X459" s="59"/>
      <c r="Y459" s="59"/>
      <c r="Z459" s="59"/>
    </row>
    <row r="460" ht="15.75" customHeight="1">
      <c r="A460" s="59"/>
      <c r="B460" s="59"/>
      <c r="C460" s="59"/>
      <c r="D460" s="59"/>
      <c r="E460" s="59"/>
      <c r="F460" s="59"/>
      <c r="G460" s="59"/>
      <c r="H460" s="59"/>
      <c r="I460" s="59"/>
      <c r="J460" s="59"/>
      <c r="K460" s="60"/>
      <c r="L460" s="78"/>
      <c r="M460" s="60"/>
      <c r="N460" s="60"/>
      <c r="O460" s="60"/>
      <c r="P460" s="60"/>
      <c r="Q460" s="60"/>
      <c r="R460" s="59"/>
      <c r="S460" s="59"/>
      <c r="T460" s="59"/>
      <c r="U460" s="59"/>
      <c r="V460" s="59"/>
      <c r="W460" s="59"/>
      <c r="X460" s="59"/>
      <c r="Y460" s="59"/>
      <c r="Z460" s="59"/>
    </row>
    <row r="461" ht="15.75" customHeight="1">
      <c r="A461" s="59"/>
      <c r="B461" s="59"/>
      <c r="C461" s="59"/>
      <c r="D461" s="59"/>
      <c r="E461" s="59"/>
      <c r="F461" s="59"/>
      <c r="G461" s="59"/>
      <c r="H461" s="59"/>
      <c r="I461" s="59"/>
      <c r="J461" s="59"/>
      <c r="K461" s="60"/>
      <c r="L461" s="78"/>
      <c r="M461" s="60"/>
      <c r="N461" s="60"/>
      <c r="O461" s="60"/>
      <c r="P461" s="60"/>
      <c r="Q461" s="60"/>
      <c r="R461" s="59"/>
      <c r="S461" s="59"/>
      <c r="T461" s="59"/>
      <c r="U461" s="59"/>
      <c r="V461" s="59"/>
      <c r="W461" s="59"/>
      <c r="X461" s="59"/>
      <c r="Y461" s="59"/>
      <c r="Z461" s="59"/>
    </row>
    <row r="462" ht="15.75" customHeight="1">
      <c r="A462" s="59"/>
      <c r="B462" s="59"/>
      <c r="C462" s="59"/>
      <c r="D462" s="59"/>
      <c r="E462" s="59"/>
      <c r="F462" s="59"/>
      <c r="G462" s="59"/>
      <c r="H462" s="59"/>
      <c r="I462" s="59"/>
      <c r="J462" s="59"/>
      <c r="K462" s="60"/>
      <c r="L462" s="78"/>
      <c r="M462" s="60"/>
      <c r="N462" s="60"/>
      <c r="O462" s="60"/>
      <c r="P462" s="60"/>
      <c r="Q462" s="60"/>
      <c r="R462" s="59"/>
      <c r="S462" s="59"/>
      <c r="T462" s="59"/>
      <c r="U462" s="59"/>
      <c r="V462" s="59"/>
      <c r="W462" s="59"/>
      <c r="X462" s="59"/>
      <c r="Y462" s="59"/>
      <c r="Z462" s="59"/>
    </row>
    <row r="463" ht="15.75" customHeight="1">
      <c r="A463" s="59"/>
      <c r="B463" s="59"/>
      <c r="C463" s="59"/>
      <c r="D463" s="59"/>
      <c r="E463" s="59"/>
      <c r="F463" s="59"/>
      <c r="G463" s="59"/>
      <c r="H463" s="59"/>
      <c r="I463" s="59"/>
      <c r="J463" s="59"/>
      <c r="K463" s="60"/>
      <c r="L463" s="78"/>
      <c r="M463" s="60"/>
      <c r="N463" s="60"/>
      <c r="O463" s="60"/>
      <c r="P463" s="60"/>
      <c r="Q463" s="60"/>
      <c r="R463" s="59"/>
      <c r="S463" s="59"/>
      <c r="T463" s="59"/>
      <c r="U463" s="59"/>
      <c r="V463" s="59"/>
      <c r="W463" s="59"/>
      <c r="X463" s="59"/>
      <c r="Y463" s="59"/>
      <c r="Z463" s="59"/>
    </row>
    <row r="464" ht="15.75" customHeight="1">
      <c r="A464" s="59"/>
      <c r="B464" s="59"/>
      <c r="C464" s="59"/>
      <c r="D464" s="59"/>
      <c r="E464" s="59"/>
      <c r="F464" s="59"/>
      <c r="G464" s="59"/>
      <c r="H464" s="59"/>
      <c r="I464" s="59"/>
      <c r="J464" s="59"/>
      <c r="K464" s="60"/>
      <c r="L464" s="78"/>
      <c r="M464" s="60"/>
      <c r="N464" s="60"/>
      <c r="O464" s="60"/>
      <c r="P464" s="60"/>
      <c r="Q464" s="60"/>
      <c r="R464" s="59"/>
      <c r="S464" s="59"/>
      <c r="T464" s="59"/>
      <c r="U464" s="59"/>
      <c r="V464" s="59"/>
      <c r="W464" s="59"/>
      <c r="X464" s="59"/>
      <c r="Y464" s="59"/>
      <c r="Z464" s="59"/>
    </row>
    <row r="465" ht="15.75" customHeight="1">
      <c r="A465" s="59"/>
      <c r="B465" s="59"/>
      <c r="C465" s="59"/>
      <c r="D465" s="59"/>
      <c r="E465" s="59"/>
      <c r="F465" s="59"/>
      <c r="G465" s="59"/>
      <c r="H465" s="59"/>
      <c r="I465" s="59"/>
      <c r="J465" s="59"/>
      <c r="K465" s="60"/>
      <c r="L465" s="78"/>
      <c r="M465" s="60"/>
      <c r="N465" s="60"/>
      <c r="O465" s="60"/>
      <c r="P465" s="60"/>
      <c r="Q465" s="60"/>
      <c r="R465" s="59"/>
      <c r="S465" s="59"/>
      <c r="T465" s="59"/>
      <c r="U465" s="59"/>
      <c r="V465" s="59"/>
      <c r="W465" s="59"/>
      <c r="X465" s="59"/>
      <c r="Y465" s="59"/>
      <c r="Z465" s="59"/>
    </row>
    <row r="466" ht="15.75" customHeight="1">
      <c r="A466" s="59"/>
      <c r="B466" s="59"/>
      <c r="C466" s="59"/>
      <c r="D466" s="59"/>
      <c r="E466" s="59"/>
      <c r="F466" s="59"/>
      <c r="G466" s="59"/>
      <c r="H466" s="59"/>
      <c r="I466" s="59"/>
      <c r="J466" s="59"/>
      <c r="K466" s="60"/>
      <c r="L466" s="78"/>
      <c r="M466" s="60"/>
      <c r="N466" s="60"/>
      <c r="O466" s="60"/>
      <c r="P466" s="60"/>
      <c r="Q466" s="60"/>
      <c r="R466" s="59"/>
      <c r="S466" s="59"/>
      <c r="T466" s="59"/>
      <c r="U466" s="59"/>
      <c r="V466" s="59"/>
      <c r="W466" s="59"/>
      <c r="X466" s="59"/>
      <c r="Y466" s="59"/>
      <c r="Z466" s="59"/>
    </row>
    <row r="467" ht="15.75" customHeight="1">
      <c r="A467" s="59"/>
      <c r="B467" s="59"/>
      <c r="C467" s="59"/>
      <c r="D467" s="59"/>
      <c r="E467" s="59"/>
      <c r="F467" s="59"/>
      <c r="G467" s="59"/>
      <c r="H467" s="59"/>
      <c r="I467" s="59"/>
      <c r="J467" s="59"/>
      <c r="K467" s="60"/>
      <c r="L467" s="78"/>
      <c r="M467" s="60"/>
      <c r="N467" s="60"/>
      <c r="O467" s="60"/>
      <c r="P467" s="60"/>
      <c r="Q467" s="60"/>
      <c r="R467" s="59"/>
      <c r="S467" s="59"/>
      <c r="T467" s="59"/>
      <c r="U467" s="59"/>
      <c r="V467" s="59"/>
      <c r="W467" s="59"/>
      <c r="X467" s="59"/>
      <c r="Y467" s="59"/>
      <c r="Z467" s="59"/>
    </row>
    <row r="468" ht="15.75" customHeight="1">
      <c r="A468" s="59"/>
      <c r="B468" s="59"/>
      <c r="C468" s="59"/>
      <c r="D468" s="59"/>
      <c r="E468" s="59"/>
      <c r="F468" s="59"/>
      <c r="G468" s="59"/>
      <c r="H468" s="59"/>
      <c r="I468" s="59"/>
      <c r="J468" s="59"/>
      <c r="K468" s="60"/>
      <c r="L468" s="78"/>
      <c r="M468" s="60"/>
      <c r="N468" s="60"/>
      <c r="O468" s="60"/>
      <c r="P468" s="60"/>
      <c r="Q468" s="60"/>
      <c r="R468" s="59"/>
      <c r="S468" s="59"/>
      <c r="T468" s="59"/>
      <c r="U468" s="59"/>
      <c r="V468" s="59"/>
      <c r="W468" s="59"/>
      <c r="X468" s="59"/>
      <c r="Y468" s="59"/>
      <c r="Z468" s="59"/>
    </row>
    <row r="469" ht="15.75" customHeight="1">
      <c r="A469" s="59"/>
      <c r="B469" s="59"/>
      <c r="C469" s="59"/>
      <c r="D469" s="59"/>
      <c r="E469" s="59"/>
      <c r="F469" s="59"/>
      <c r="G469" s="59"/>
      <c r="H469" s="59"/>
      <c r="I469" s="59"/>
      <c r="J469" s="59"/>
      <c r="K469" s="60"/>
      <c r="L469" s="78"/>
      <c r="M469" s="60"/>
      <c r="N469" s="60"/>
      <c r="O469" s="60"/>
      <c r="P469" s="60"/>
      <c r="Q469" s="60"/>
      <c r="R469" s="59"/>
      <c r="S469" s="59"/>
      <c r="T469" s="59"/>
      <c r="U469" s="59"/>
      <c r="V469" s="59"/>
      <c r="W469" s="59"/>
      <c r="X469" s="59"/>
      <c r="Y469" s="59"/>
      <c r="Z469" s="59"/>
    </row>
    <row r="470" ht="15.75" customHeight="1">
      <c r="A470" s="59"/>
      <c r="B470" s="59"/>
      <c r="C470" s="59"/>
      <c r="D470" s="59"/>
      <c r="E470" s="59"/>
      <c r="F470" s="59"/>
      <c r="G470" s="59"/>
      <c r="H470" s="59"/>
      <c r="I470" s="59"/>
      <c r="J470" s="59"/>
      <c r="K470" s="60"/>
      <c r="L470" s="78"/>
      <c r="M470" s="60"/>
      <c r="N470" s="60"/>
      <c r="O470" s="60"/>
      <c r="P470" s="60"/>
      <c r="Q470" s="60"/>
      <c r="R470" s="59"/>
      <c r="S470" s="59"/>
      <c r="T470" s="59"/>
      <c r="U470" s="59"/>
      <c r="V470" s="59"/>
      <c r="W470" s="59"/>
      <c r="X470" s="59"/>
      <c r="Y470" s="59"/>
      <c r="Z470" s="59"/>
    </row>
    <row r="471" ht="15.75" customHeight="1">
      <c r="A471" s="59"/>
      <c r="B471" s="59"/>
      <c r="C471" s="59"/>
      <c r="D471" s="59"/>
      <c r="E471" s="59"/>
      <c r="F471" s="59"/>
      <c r="G471" s="59"/>
      <c r="H471" s="59"/>
      <c r="I471" s="59"/>
      <c r="J471" s="59"/>
      <c r="K471" s="60"/>
      <c r="L471" s="78"/>
      <c r="M471" s="60"/>
      <c r="N471" s="60"/>
      <c r="O471" s="60"/>
      <c r="P471" s="60"/>
      <c r="Q471" s="60"/>
      <c r="R471" s="59"/>
      <c r="S471" s="59"/>
      <c r="T471" s="59"/>
      <c r="U471" s="59"/>
      <c r="V471" s="59"/>
      <c r="W471" s="59"/>
      <c r="X471" s="59"/>
      <c r="Y471" s="59"/>
      <c r="Z471" s="59"/>
    </row>
    <row r="472" ht="15.75" customHeight="1">
      <c r="A472" s="59"/>
      <c r="B472" s="59"/>
      <c r="C472" s="59"/>
      <c r="D472" s="59"/>
      <c r="E472" s="59"/>
      <c r="F472" s="59"/>
      <c r="G472" s="59"/>
      <c r="H472" s="59"/>
      <c r="I472" s="59"/>
      <c r="J472" s="59"/>
      <c r="K472" s="60"/>
      <c r="L472" s="78"/>
      <c r="M472" s="60"/>
      <c r="N472" s="60"/>
      <c r="O472" s="60"/>
      <c r="P472" s="60"/>
      <c r="Q472" s="60"/>
      <c r="R472" s="59"/>
      <c r="S472" s="59"/>
      <c r="T472" s="59"/>
      <c r="U472" s="59"/>
      <c r="V472" s="59"/>
      <c r="W472" s="59"/>
      <c r="X472" s="59"/>
      <c r="Y472" s="59"/>
      <c r="Z472" s="59"/>
    </row>
    <row r="473" ht="15.75" customHeight="1">
      <c r="A473" s="59"/>
      <c r="B473" s="59"/>
      <c r="C473" s="59"/>
      <c r="D473" s="59"/>
      <c r="E473" s="59"/>
      <c r="F473" s="59"/>
      <c r="G473" s="59"/>
      <c r="H473" s="59"/>
      <c r="I473" s="59"/>
      <c r="J473" s="59"/>
      <c r="K473" s="60"/>
      <c r="L473" s="78"/>
      <c r="M473" s="60"/>
      <c r="N473" s="60"/>
      <c r="O473" s="60"/>
      <c r="P473" s="60"/>
      <c r="Q473" s="60"/>
      <c r="R473" s="59"/>
      <c r="S473" s="59"/>
      <c r="T473" s="59"/>
      <c r="U473" s="59"/>
      <c r="V473" s="59"/>
      <c r="W473" s="59"/>
      <c r="X473" s="59"/>
      <c r="Y473" s="59"/>
      <c r="Z473" s="59"/>
    </row>
    <row r="474" ht="15.75" customHeight="1">
      <c r="A474" s="59"/>
      <c r="B474" s="59"/>
      <c r="C474" s="59"/>
      <c r="D474" s="59"/>
      <c r="E474" s="59"/>
      <c r="F474" s="59"/>
      <c r="G474" s="59"/>
      <c r="H474" s="59"/>
      <c r="I474" s="59"/>
      <c r="J474" s="59"/>
      <c r="K474" s="60"/>
      <c r="L474" s="78"/>
      <c r="M474" s="60"/>
      <c r="N474" s="60"/>
      <c r="O474" s="60"/>
      <c r="P474" s="60"/>
      <c r="Q474" s="60"/>
      <c r="R474" s="59"/>
      <c r="S474" s="59"/>
      <c r="T474" s="59"/>
      <c r="U474" s="59"/>
      <c r="V474" s="59"/>
      <c r="W474" s="59"/>
      <c r="X474" s="59"/>
      <c r="Y474" s="59"/>
      <c r="Z474" s="59"/>
    </row>
    <row r="475" ht="15.75" customHeight="1">
      <c r="A475" s="59"/>
      <c r="B475" s="59"/>
      <c r="C475" s="59"/>
      <c r="D475" s="59"/>
      <c r="E475" s="59"/>
      <c r="F475" s="59"/>
      <c r="G475" s="59"/>
      <c r="H475" s="59"/>
      <c r="I475" s="59"/>
      <c r="J475" s="59"/>
      <c r="K475" s="60"/>
      <c r="L475" s="78"/>
      <c r="M475" s="60"/>
      <c r="N475" s="60"/>
      <c r="O475" s="60"/>
      <c r="P475" s="60"/>
      <c r="Q475" s="60"/>
      <c r="R475" s="59"/>
      <c r="S475" s="59"/>
      <c r="T475" s="59"/>
      <c r="U475" s="59"/>
      <c r="V475" s="59"/>
      <c r="W475" s="59"/>
      <c r="X475" s="59"/>
      <c r="Y475" s="59"/>
      <c r="Z475" s="59"/>
    </row>
    <row r="476" ht="15.75" customHeight="1">
      <c r="A476" s="59"/>
      <c r="B476" s="59"/>
      <c r="C476" s="59"/>
      <c r="D476" s="59"/>
      <c r="E476" s="59"/>
      <c r="F476" s="59"/>
      <c r="G476" s="59"/>
      <c r="H476" s="59"/>
      <c r="I476" s="59"/>
      <c r="J476" s="59"/>
      <c r="K476" s="60"/>
      <c r="L476" s="78"/>
      <c r="M476" s="60"/>
      <c r="N476" s="60"/>
      <c r="O476" s="60"/>
      <c r="P476" s="60"/>
      <c r="Q476" s="60"/>
      <c r="R476" s="59"/>
      <c r="S476" s="59"/>
      <c r="T476" s="59"/>
      <c r="U476" s="59"/>
      <c r="V476" s="59"/>
      <c r="W476" s="59"/>
      <c r="X476" s="59"/>
      <c r="Y476" s="59"/>
      <c r="Z476" s="59"/>
    </row>
    <row r="477" ht="15.75" customHeight="1">
      <c r="A477" s="59"/>
      <c r="B477" s="59"/>
      <c r="C477" s="59"/>
      <c r="D477" s="59"/>
      <c r="E477" s="59"/>
      <c r="F477" s="59"/>
      <c r="G477" s="59"/>
      <c r="H477" s="59"/>
      <c r="I477" s="59"/>
      <c r="J477" s="59"/>
      <c r="K477" s="60"/>
      <c r="L477" s="78"/>
      <c r="M477" s="60"/>
      <c r="N477" s="60"/>
      <c r="O477" s="60"/>
      <c r="P477" s="60"/>
      <c r="Q477" s="60"/>
      <c r="R477" s="59"/>
      <c r="S477" s="59"/>
      <c r="T477" s="59"/>
      <c r="U477" s="59"/>
      <c r="V477" s="59"/>
      <c r="W477" s="59"/>
      <c r="X477" s="59"/>
      <c r="Y477" s="59"/>
      <c r="Z477" s="59"/>
    </row>
    <row r="478" ht="15.75" customHeight="1">
      <c r="A478" s="59"/>
      <c r="B478" s="59"/>
      <c r="C478" s="59"/>
      <c r="D478" s="59"/>
      <c r="E478" s="59"/>
      <c r="F478" s="59"/>
      <c r="G478" s="59"/>
      <c r="H478" s="59"/>
      <c r="I478" s="59"/>
      <c r="J478" s="59"/>
      <c r="K478" s="60"/>
      <c r="L478" s="78"/>
      <c r="M478" s="60"/>
      <c r="N478" s="60"/>
      <c r="O478" s="60"/>
      <c r="P478" s="60"/>
      <c r="Q478" s="60"/>
      <c r="R478" s="59"/>
      <c r="S478" s="59"/>
      <c r="T478" s="59"/>
      <c r="U478" s="59"/>
      <c r="V478" s="59"/>
      <c r="W478" s="59"/>
      <c r="X478" s="59"/>
      <c r="Y478" s="59"/>
      <c r="Z478" s="59"/>
    </row>
    <row r="479" ht="15.75" customHeight="1">
      <c r="A479" s="59"/>
      <c r="B479" s="59"/>
      <c r="C479" s="59"/>
      <c r="D479" s="59"/>
      <c r="E479" s="59"/>
      <c r="F479" s="59"/>
      <c r="G479" s="59"/>
      <c r="H479" s="59"/>
      <c r="I479" s="59"/>
      <c r="J479" s="59"/>
      <c r="K479" s="60"/>
      <c r="L479" s="78"/>
      <c r="M479" s="60"/>
      <c r="N479" s="60"/>
      <c r="O479" s="60"/>
      <c r="P479" s="60"/>
      <c r="Q479" s="60"/>
      <c r="R479" s="59"/>
      <c r="S479" s="59"/>
      <c r="T479" s="59"/>
      <c r="U479" s="59"/>
      <c r="V479" s="59"/>
      <c r="W479" s="59"/>
      <c r="X479" s="59"/>
      <c r="Y479" s="59"/>
      <c r="Z479" s="59"/>
    </row>
    <row r="480" ht="15.75" customHeight="1">
      <c r="A480" s="59"/>
      <c r="B480" s="59"/>
      <c r="C480" s="59"/>
      <c r="D480" s="59"/>
      <c r="E480" s="59"/>
      <c r="F480" s="59"/>
      <c r="G480" s="59"/>
      <c r="H480" s="59"/>
      <c r="I480" s="59"/>
      <c r="J480" s="59"/>
      <c r="K480" s="60"/>
      <c r="L480" s="78"/>
      <c r="M480" s="60"/>
      <c r="N480" s="60"/>
      <c r="O480" s="60"/>
      <c r="P480" s="60"/>
      <c r="Q480" s="60"/>
      <c r="R480" s="59"/>
      <c r="S480" s="59"/>
      <c r="T480" s="59"/>
      <c r="U480" s="59"/>
      <c r="V480" s="59"/>
      <c r="W480" s="59"/>
      <c r="X480" s="59"/>
      <c r="Y480" s="59"/>
      <c r="Z480" s="59"/>
    </row>
    <row r="481" ht="15.75" customHeight="1">
      <c r="A481" s="59"/>
      <c r="B481" s="59"/>
      <c r="C481" s="59"/>
      <c r="D481" s="59"/>
      <c r="E481" s="59"/>
      <c r="F481" s="59"/>
      <c r="G481" s="59"/>
      <c r="H481" s="59"/>
      <c r="I481" s="59"/>
      <c r="J481" s="59"/>
      <c r="K481" s="60"/>
      <c r="L481" s="78"/>
      <c r="M481" s="60"/>
      <c r="N481" s="60"/>
      <c r="O481" s="60"/>
      <c r="P481" s="60"/>
      <c r="Q481" s="60"/>
      <c r="R481" s="59"/>
      <c r="S481" s="59"/>
      <c r="T481" s="59"/>
      <c r="U481" s="59"/>
      <c r="V481" s="59"/>
      <c r="W481" s="59"/>
      <c r="X481" s="59"/>
      <c r="Y481" s="59"/>
      <c r="Z481" s="59"/>
    </row>
    <row r="482" ht="15.75" customHeight="1">
      <c r="A482" s="59"/>
      <c r="B482" s="59"/>
      <c r="C482" s="59"/>
      <c r="D482" s="59"/>
      <c r="E482" s="59"/>
      <c r="F482" s="59"/>
      <c r="G482" s="59"/>
      <c r="H482" s="59"/>
      <c r="I482" s="59"/>
      <c r="J482" s="59"/>
      <c r="K482" s="60"/>
      <c r="L482" s="78"/>
      <c r="M482" s="60"/>
      <c r="N482" s="60"/>
      <c r="O482" s="60"/>
      <c r="P482" s="60"/>
      <c r="Q482" s="60"/>
      <c r="R482" s="59"/>
      <c r="S482" s="59"/>
      <c r="T482" s="59"/>
      <c r="U482" s="59"/>
      <c r="V482" s="59"/>
      <c r="W482" s="59"/>
      <c r="X482" s="59"/>
      <c r="Y482" s="59"/>
      <c r="Z482" s="59"/>
    </row>
    <row r="483" ht="15.75" customHeight="1">
      <c r="A483" s="59"/>
      <c r="B483" s="59"/>
      <c r="C483" s="59"/>
      <c r="D483" s="59"/>
      <c r="E483" s="59"/>
      <c r="F483" s="59"/>
      <c r="G483" s="59"/>
      <c r="H483" s="59"/>
      <c r="I483" s="59"/>
      <c r="J483" s="59"/>
      <c r="K483" s="60"/>
      <c r="L483" s="78"/>
      <c r="M483" s="60"/>
      <c r="N483" s="60"/>
      <c r="O483" s="60"/>
      <c r="P483" s="60"/>
      <c r="Q483" s="60"/>
      <c r="R483" s="59"/>
      <c r="S483" s="59"/>
      <c r="T483" s="59"/>
      <c r="U483" s="59"/>
      <c r="V483" s="59"/>
      <c r="W483" s="59"/>
      <c r="X483" s="59"/>
      <c r="Y483" s="59"/>
      <c r="Z483" s="59"/>
    </row>
    <row r="484" ht="15.75" customHeight="1">
      <c r="A484" s="59"/>
      <c r="B484" s="59"/>
      <c r="C484" s="59"/>
      <c r="D484" s="59"/>
      <c r="E484" s="59"/>
      <c r="F484" s="59"/>
      <c r="G484" s="59"/>
      <c r="H484" s="59"/>
      <c r="I484" s="59"/>
      <c r="J484" s="59"/>
      <c r="K484" s="60"/>
      <c r="L484" s="78"/>
      <c r="M484" s="60"/>
      <c r="N484" s="60"/>
      <c r="O484" s="60"/>
      <c r="P484" s="60"/>
      <c r="Q484" s="60"/>
      <c r="R484" s="59"/>
      <c r="S484" s="59"/>
      <c r="T484" s="59"/>
      <c r="U484" s="59"/>
      <c r="V484" s="59"/>
      <c r="W484" s="59"/>
      <c r="X484" s="59"/>
      <c r="Y484" s="59"/>
      <c r="Z484" s="59"/>
    </row>
    <row r="485" ht="15.75" customHeight="1">
      <c r="A485" s="59"/>
      <c r="B485" s="59"/>
      <c r="C485" s="59"/>
      <c r="D485" s="59"/>
      <c r="E485" s="59"/>
      <c r="F485" s="59"/>
      <c r="G485" s="59"/>
      <c r="H485" s="59"/>
      <c r="I485" s="59"/>
      <c r="J485" s="59"/>
      <c r="K485" s="60"/>
      <c r="L485" s="78"/>
      <c r="M485" s="60"/>
      <c r="N485" s="60"/>
      <c r="O485" s="60"/>
      <c r="P485" s="60"/>
      <c r="Q485" s="60"/>
      <c r="R485" s="59"/>
      <c r="S485" s="59"/>
      <c r="T485" s="59"/>
      <c r="U485" s="59"/>
      <c r="V485" s="59"/>
      <c r="W485" s="59"/>
      <c r="X485" s="59"/>
      <c r="Y485" s="59"/>
      <c r="Z485" s="59"/>
    </row>
    <row r="486" ht="15.75" customHeight="1">
      <c r="A486" s="59"/>
      <c r="B486" s="59"/>
      <c r="C486" s="59"/>
      <c r="D486" s="59"/>
      <c r="E486" s="59"/>
      <c r="F486" s="59"/>
      <c r="G486" s="59"/>
      <c r="H486" s="59"/>
      <c r="I486" s="59"/>
      <c r="J486" s="59"/>
      <c r="K486" s="60"/>
      <c r="L486" s="78"/>
      <c r="M486" s="60"/>
      <c r="N486" s="60"/>
      <c r="O486" s="60"/>
      <c r="P486" s="60"/>
      <c r="Q486" s="60"/>
      <c r="R486" s="59"/>
      <c r="S486" s="59"/>
      <c r="T486" s="59"/>
      <c r="U486" s="59"/>
      <c r="V486" s="59"/>
      <c r="W486" s="59"/>
      <c r="X486" s="59"/>
      <c r="Y486" s="59"/>
      <c r="Z486" s="59"/>
    </row>
    <row r="487" ht="15.75" customHeight="1">
      <c r="A487" s="59"/>
      <c r="B487" s="59"/>
      <c r="C487" s="59"/>
      <c r="D487" s="59"/>
      <c r="E487" s="59"/>
      <c r="F487" s="59"/>
      <c r="G487" s="59"/>
      <c r="H487" s="59"/>
      <c r="I487" s="59"/>
      <c r="J487" s="59"/>
      <c r="K487" s="60"/>
      <c r="L487" s="78"/>
      <c r="M487" s="60"/>
      <c r="N487" s="60"/>
      <c r="O487" s="60"/>
      <c r="P487" s="60"/>
      <c r="Q487" s="60"/>
      <c r="R487" s="59"/>
      <c r="S487" s="59"/>
      <c r="T487" s="59"/>
      <c r="U487" s="59"/>
      <c r="V487" s="59"/>
      <c r="W487" s="59"/>
      <c r="X487" s="59"/>
      <c r="Y487" s="59"/>
      <c r="Z487" s="59"/>
    </row>
    <row r="488" ht="15.75" customHeight="1">
      <c r="A488" s="59"/>
      <c r="B488" s="59"/>
      <c r="C488" s="59"/>
      <c r="D488" s="59"/>
      <c r="E488" s="59"/>
      <c r="F488" s="59"/>
      <c r="G488" s="59"/>
      <c r="H488" s="59"/>
      <c r="I488" s="59"/>
      <c r="J488" s="59"/>
      <c r="K488" s="60"/>
      <c r="L488" s="78"/>
      <c r="M488" s="60"/>
      <c r="N488" s="60"/>
      <c r="O488" s="60"/>
      <c r="P488" s="60"/>
      <c r="Q488" s="60"/>
      <c r="R488" s="59"/>
      <c r="S488" s="59"/>
      <c r="T488" s="59"/>
      <c r="U488" s="59"/>
      <c r="V488" s="59"/>
      <c r="W488" s="59"/>
      <c r="X488" s="59"/>
      <c r="Y488" s="59"/>
      <c r="Z488" s="59"/>
    </row>
    <row r="489" ht="15.75" customHeight="1">
      <c r="A489" s="59"/>
      <c r="B489" s="59"/>
      <c r="C489" s="59"/>
      <c r="D489" s="59"/>
      <c r="E489" s="59"/>
      <c r="F489" s="59"/>
      <c r="G489" s="59"/>
      <c r="H489" s="59"/>
      <c r="I489" s="59"/>
      <c r="J489" s="59"/>
      <c r="K489" s="60"/>
      <c r="L489" s="78"/>
      <c r="M489" s="60"/>
      <c r="N489" s="60"/>
      <c r="O489" s="60"/>
      <c r="P489" s="60"/>
      <c r="Q489" s="60"/>
      <c r="R489" s="59"/>
      <c r="S489" s="59"/>
      <c r="T489" s="59"/>
      <c r="U489" s="59"/>
      <c r="V489" s="59"/>
      <c r="W489" s="59"/>
      <c r="X489" s="59"/>
      <c r="Y489" s="59"/>
      <c r="Z489" s="59"/>
    </row>
    <row r="490" ht="15.75" customHeight="1">
      <c r="A490" s="59"/>
      <c r="B490" s="59"/>
      <c r="C490" s="59"/>
      <c r="D490" s="59"/>
      <c r="E490" s="59"/>
      <c r="F490" s="59"/>
      <c r="G490" s="59"/>
      <c r="H490" s="59"/>
      <c r="I490" s="59"/>
      <c r="J490" s="59"/>
      <c r="K490" s="60"/>
      <c r="L490" s="78"/>
      <c r="M490" s="60"/>
      <c r="N490" s="60"/>
      <c r="O490" s="60"/>
      <c r="P490" s="60"/>
      <c r="Q490" s="60"/>
      <c r="R490" s="59"/>
      <c r="S490" s="59"/>
      <c r="T490" s="59"/>
      <c r="U490" s="59"/>
      <c r="V490" s="59"/>
      <c r="W490" s="59"/>
      <c r="X490" s="59"/>
      <c r="Y490" s="59"/>
      <c r="Z490" s="59"/>
    </row>
    <row r="491" ht="15.75" customHeight="1">
      <c r="A491" s="59"/>
      <c r="B491" s="59"/>
      <c r="C491" s="59"/>
      <c r="D491" s="59"/>
      <c r="E491" s="59"/>
      <c r="F491" s="59"/>
      <c r="G491" s="59"/>
      <c r="H491" s="59"/>
      <c r="I491" s="59"/>
      <c r="J491" s="59"/>
      <c r="K491" s="60"/>
      <c r="L491" s="78"/>
      <c r="M491" s="60"/>
      <c r="N491" s="60"/>
      <c r="O491" s="60"/>
      <c r="P491" s="60"/>
      <c r="Q491" s="60"/>
      <c r="R491" s="59"/>
      <c r="S491" s="59"/>
      <c r="T491" s="59"/>
      <c r="U491" s="59"/>
      <c r="V491" s="59"/>
      <c r="W491" s="59"/>
      <c r="X491" s="59"/>
      <c r="Y491" s="59"/>
      <c r="Z491" s="59"/>
    </row>
    <row r="492" ht="15.75" customHeight="1">
      <c r="A492" s="59"/>
      <c r="B492" s="59"/>
      <c r="C492" s="59"/>
      <c r="D492" s="59"/>
      <c r="E492" s="59"/>
      <c r="F492" s="59"/>
      <c r="G492" s="59"/>
      <c r="H492" s="59"/>
      <c r="I492" s="59"/>
      <c r="J492" s="59"/>
      <c r="K492" s="60"/>
      <c r="L492" s="78"/>
      <c r="M492" s="60"/>
      <c r="N492" s="60"/>
      <c r="O492" s="60"/>
      <c r="P492" s="60"/>
      <c r="Q492" s="60"/>
      <c r="R492" s="59"/>
      <c r="S492" s="59"/>
      <c r="T492" s="59"/>
      <c r="U492" s="59"/>
      <c r="V492" s="59"/>
      <c r="W492" s="59"/>
      <c r="X492" s="59"/>
      <c r="Y492" s="59"/>
      <c r="Z492" s="59"/>
    </row>
    <row r="493" ht="15.75" customHeight="1">
      <c r="A493" s="59"/>
      <c r="B493" s="59"/>
      <c r="C493" s="59"/>
      <c r="D493" s="59"/>
      <c r="E493" s="59"/>
      <c r="F493" s="59"/>
      <c r="G493" s="59"/>
      <c r="H493" s="59"/>
      <c r="I493" s="59"/>
      <c r="J493" s="59"/>
      <c r="K493" s="60"/>
      <c r="L493" s="78"/>
      <c r="M493" s="60"/>
      <c r="N493" s="60"/>
      <c r="O493" s="60"/>
      <c r="P493" s="60"/>
      <c r="Q493" s="60"/>
      <c r="R493" s="59"/>
      <c r="S493" s="59"/>
      <c r="T493" s="59"/>
      <c r="U493" s="59"/>
      <c r="V493" s="59"/>
      <c r="W493" s="59"/>
      <c r="X493" s="59"/>
      <c r="Y493" s="59"/>
      <c r="Z493" s="59"/>
    </row>
    <row r="494" ht="15.75" customHeight="1">
      <c r="A494" s="59"/>
      <c r="B494" s="59"/>
      <c r="C494" s="59"/>
      <c r="D494" s="59"/>
      <c r="E494" s="59"/>
      <c r="F494" s="59"/>
      <c r="G494" s="59"/>
      <c r="H494" s="59"/>
      <c r="I494" s="59"/>
      <c r="J494" s="59"/>
      <c r="K494" s="60"/>
      <c r="L494" s="78"/>
      <c r="M494" s="60"/>
      <c r="N494" s="60"/>
      <c r="O494" s="60"/>
      <c r="P494" s="60"/>
      <c r="Q494" s="60"/>
      <c r="R494" s="59"/>
      <c r="S494" s="59"/>
      <c r="T494" s="59"/>
      <c r="U494" s="59"/>
      <c r="V494" s="59"/>
      <c r="W494" s="59"/>
      <c r="X494" s="59"/>
      <c r="Y494" s="59"/>
      <c r="Z494" s="59"/>
    </row>
    <row r="495" ht="15.75" customHeight="1">
      <c r="A495" s="59"/>
      <c r="B495" s="59"/>
      <c r="C495" s="59"/>
      <c r="D495" s="59"/>
      <c r="E495" s="59"/>
      <c r="F495" s="59"/>
      <c r="G495" s="59"/>
      <c r="H495" s="59"/>
      <c r="I495" s="59"/>
      <c r="J495" s="59"/>
      <c r="K495" s="60"/>
      <c r="L495" s="78"/>
      <c r="M495" s="60"/>
      <c r="N495" s="60"/>
      <c r="O495" s="60"/>
      <c r="P495" s="60"/>
      <c r="Q495" s="60"/>
      <c r="R495" s="59"/>
      <c r="S495" s="59"/>
      <c r="T495" s="59"/>
      <c r="U495" s="59"/>
      <c r="V495" s="59"/>
      <c r="W495" s="59"/>
      <c r="X495" s="59"/>
      <c r="Y495" s="59"/>
      <c r="Z495" s="59"/>
    </row>
    <row r="496" ht="15.75" customHeight="1">
      <c r="A496" s="59"/>
      <c r="B496" s="59"/>
      <c r="C496" s="59"/>
      <c r="D496" s="59"/>
      <c r="E496" s="59"/>
      <c r="F496" s="59"/>
      <c r="G496" s="59"/>
      <c r="H496" s="59"/>
      <c r="I496" s="59"/>
      <c r="J496" s="59"/>
      <c r="K496" s="60"/>
      <c r="L496" s="78"/>
      <c r="M496" s="60"/>
      <c r="N496" s="60"/>
      <c r="O496" s="60"/>
      <c r="P496" s="60"/>
      <c r="Q496" s="60"/>
      <c r="R496" s="59"/>
      <c r="S496" s="59"/>
      <c r="T496" s="59"/>
      <c r="U496" s="59"/>
      <c r="V496" s="59"/>
      <c r="W496" s="59"/>
      <c r="X496" s="59"/>
      <c r="Y496" s="59"/>
      <c r="Z496" s="59"/>
    </row>
    <row r="497" ht="15.75" customHeight="1">
      <c r="A497" s="59"/>
      <c r="B497" s="59"/>
      <c r="C497" s="59"/>
      <c r="D497" s="59"/>
      <c r="E497" s="59"/>
      <c r="F497" s="59"/>
      <c r="G497" s="59"/>
      <c r="H497" s="59"/>
      <c r="I497" s="59"/>
      <c r="J497" s="59"/>
      <c r="K497" s="60"/>
      <c r="L497" s="78"/>
      <c r="M497" s="60"/>
      <c r="N497" s="60"/>
      <c r="O497" s="60"/>
      <c r="P497" s="60"/>
      <c r="Q497" s="60"/>
      <c r="R497" s="59"/>
      <c r="S497" s="59"/>
      <c r="T497" s="59"/>
      <c r="U497" s="59"/>
      <c r="V497" s="59"/>
      <c r="W497" s="59"/>
      <c r="X497" s="59"/>
      <c r="Y497" s="59"/>
      <c r="Z497" s="59"/>
    </row>
    <row r="498" ht="15.75" customHeight="1">
      <c r="A498" s="59"/>
      <c r="B498" s="59"/>
      <c r="C498" s="59"/>
      <c r="D498" s="59"/>
      <c r="E498" s="59"/>
      <c r="F498" s="59"/>
      <c r="G498" s="59"/>
      <c r="H498" s="59"/>
      <c r="I498" s="59"/>
      <c r="J498" s="59"/>
      <c r="K498" s="60"/>
      <c r="L498" s="78"/>
      <c r="M498" s="60"/>
      <c r="N498" s="60"/>
      <c r="O498" s="60"/>
      <c r="P498" s="60"/>
      <c r="Q498" s="60"/>
      <c r="R498" s="59"/>
      <c r="S498" s="59"/>
      <c r="T498" s="59"/>
      <c r="U498" s="59"/>
      <c r="V498" s="59"/>
      <c r="W498" s="59"/>
      <c r="X498" s="59"/>
      <c r="Y498" s="59"/>
      <c r="Z498" s="59"/>
    </row>
    <row r="499" ht="15.75" customHeight="1">
      <c r="A499" s="59"/>
      <c r="B499" s="59"/>
      <c r="C499" s="59"/>
      <c r="D499" s="59"/>
      <c r="E499" s="59"/>
      <c r="F499" s="59"/>
      <c r="G499" s="59"/>
      <c r="H499" s="59"/>
      <c r="I499" s="59"/>
      <c r="J499" s="59"/>
      <c r="K499" s="60"/>
      <c r="L499" s="78"/>
      <c r="M499" s="60"/>
      <c r="N499" s="60"/>
      <c r="O499" s="60"/>
      <c r="P499" s="60"/>
      <c r="Q499" s="60"/>
      <c r="R499" s="59"/>
      <c r="S499" s="59"/>
      <c r="T499" s="59"/>
      <c r="U499" s="59"/>
      <c r="V499" s="59"/>
      <c r="W499" s="59"/>
      <c r="X499" s="59"/>
      <c r="Y499" s="59"/>
      <c r="Z499" s="59"/>
    </row>
    <row r="500" ht="15.75" customHeight="1">
      <c r="A500" s="59"/>
      <c r="B500" s="59"/>
      <c r="C500" s="59"/>
      <c r="D500" s="59"/>
      <c r="E500" s="59"/>
      <c r="F500" s="59"/>
      <c r="G500" s="59"/>
      <c r="H500" s="59"/>
      <c r="I500" s="59"/>
      <c r="J500" s="59"/>
      <c r="K500" s="60"/>
      <c r="L500" s="78"/>
      <c r="M500" s="60"/>
      <c r="N500" s="60"/>
      <c r="O500" s="60"/>
      <c r="P500" s="60"/>
      <c r="Q500" s="60"/>
      <c r="R500" s="59"/>
      <c r="S500" s="59"/>
      <c r="T500" s="59"/>
      <c r="U500" s="59"/>
      <c r="V500" s="59"/>
      <c r="W500" s="59"/>
      <c r="X500" s="59"/>
      <c r="Y500" s="59"/>
      <c r="Z500" s="59"/>
    </row>
    <row r="501" ht="15.75" customHeight="1">
      <c r="A501" s="59"/>
      <c r="B501" s="59"/>
      <c r="C501" s="59"/>
      <c r="D501" s="59"/>
      <c r="E501" s="59"/>
      <c r="F501" s="59"/>
      <c r="G501" s="59"/>
      <c r="H501" s="59"/>
      <c r="I501" s="59"/>
      <c r="J501" s="59"/>
      <c r="K501" s="60"/>
      <c r="L501" s="78"/>
      <c r="M501" s="60"/>
      <c r="N501" s="60"/>
      <c r="O501" s="60"/>
      <c r="P501" s="60"/>
      <c r="Q501" s="60"/>
      <c r="R501" s="59"/>
      <c r="S501" s="59"/>
      <c r="T501" s="59"/>
      <c r="U501" s="59"/>
      <c r="V501" s="59"/>
      <c r="W501" s="59"/>
      <c r="X501" s="59"/>
      <c r="Y501" s="59"/>
      <c r="Z501" s="59"/>
    </row>
    <row r="502" ht="15.75" customHeight="1">
      <c r="A502" s="59"/>
      <c r="B502" s="59"/>
      <c r="C502" s="59"/>
      <c r="D502" s="59"/>
      <c r="E502" s="59"/>
      <c r="F502" s="59"/>
      <c r="G502" s="59"/>
      <c r="H502" s="59"/>
      <c r="I502" s="59"/>
      <c r="J502" s="59"/>
      <c r="K502" s="60"/>
      <c r="L502" s="78"/>
      <c r="M502" s="60"/>
      <c r="N502" s="60"/>
      <c r="O502" s="60"/>
      <c r="P502" s="60"/>
      <c r="Q502" s="60"/>
      <c r="R502" s="59"/>
      <c r="S502" s="59"/>
      <c r="T502" s="59"/>
      <c r="U502" s="59"/>
      <c r="V502" s="59"/>
      <c r="W502" s="59"/>
      <c r="X502" s="59"/>
      <c r="Y502" s="59"/>
      <c r="Z502" s="59"/>
    </row>
    <row r="503" ht="15.75" customHeight="1">
      <c r="A503" s="59"/>
      <c r="B503" s="59"/>
      <c r="C503" s="59"/>
      <c r="D503" s="59"/>
      <c r="E503" s="59"/>
      <c r="F503" s="59"/>
      <c r="G503" s="59"/>
      <c r="H503" s="59"/>
      <c r="I503" s="59"/>
      <c r="J503" s="59"/>
      <c r="K503" s="60"/>
      <c r="L503" s="78"/>
      <c r="M503" s="60"/>
      <c r="N503" s="60"/>
      <c r="O503" s="60"/>
      <c r="P503" s="60"/>
      <c r="Q503" s="60"/>
      <c r="R503" s="59"/>
      <c r="S503" s="59"/>
      <c r="T503" s="59"/>
      <c r="U503" s="59"/>
      <c r="V503" s="59"/>
      <c r="W503" s="59"/>
      <c r="X503" s="59"/>
      <c r="Y503" s="59"/>
      <c r="Z503" s="59"/>
    </row>
    <row r="504" ht="15.75" customHeight="1">
      <c r="A504" s="59"/>
      <c r="B504" s="59"/>
      <c r="C504" s="59"/>
      <c r="D504" s="59"/>
      <c r="E504" s="59"/>
      <c r="F504" s="59"/>
      <c r="G504" s="59"/>
      <c r="H504" s="59"/>
      <c r="I504" s="59"/>
      <c r="J504" s="59"/>
      <c r="K504" s="60"/>
      <c r="L504" s="78"/>
      <c r="M504" s="60"/>
      <c r="N504" s="60"/>
      <c r="O504" s="60"/>
      <c r="P504" s="60"/>
      <c r="Q504" s="60"/>
      <c r="R504" s="59"/>
      <c r="S504" s="59"/>
      <c r="T504" s="59"/>
      <c r="U504" s="59"/>
      <c r="V504" s="59"/>
      <c r="W504" s="59"/>
      <c r="X504" s="59"/>
      <c r="Y504" s="59"/>
      <c r="Z504" s="59"/>
    </row>
    <row r="505" ht="15.75" customHeight="1">
      <c r="A505" s="59"/>
      <c r="B505" s="59"/>
      <c r="C505" s="59"/>
      <c r="D505" s="59"/>
      <c r="E505" s="59"/>
      <c r="F505" s="59"/>
      <c r="G505" s="59"/>
      <c r="H505" s="59"/>
      <c r="I505" s="59"/>
      <c r="J505" s="59"/>
      <c r="K505" s="60"/>
      <c r="L505" s="78"/>
      <c r="M505" s="60"/>
      <c r="N505" s="60"/>
      <c r="O505" s="60"/>
      <c r="P505" s="60"/>
      <c r="Q505" s="60"/>
      <c r="R505" s="59"/>
      <c r="S505" s="59"/>
      <c r="T505" s="59"/>
      <c r="U505" s="59"/>
      <c r="V505" s="59"/>
      <c r="W505" s="59"/>
      <c r="X505" s="59"/>
      <c r="Y505" s="59"/>
      <c r="Z505" s="59"/>
    </row>
    <row r="506" ht="15.75" customHeight="1">
      <c r="A506" s="59"/>
      <c r="B506" s="59"/>
      <c r="C506" s="59"/>
      <c r="D506" s="59"/>
      <c r="E506" s="59"/>
      <c r="F506" s="59"/>
      <c r="G506" s="59"/>
      <c r="H506" s="59"/>
      <c r="I506" s="59"/>
      <c r="J506" s="59"/>
      <c r="K506" s="60"/>
      <c r="L506" s="78"/>
      <c r="M506" s="60"/>
      <c r="N506" s="60"/>
      <c r="O506" s="60"/>
      <c r="P506" s="60"/>
      <c r="Q506" s="60"/>
      <c r="R506" s="59"/>
      <c r="S506" s="59"/>
      <c r="T506" s="59"/>
      <c r="U506" s="59"/>
      <c r="V506" s="59"/>
      <c r="W506" s="59"/>
      <c r="X506" s="59"/>
      <c r="Y506" s="59"/>
      <c r="Z506" s="59"/>
    </row>
    <row r="507" ht="15.75" customHeight="1">
      <c r="A507" s="59"/>
      <c r="B507" s="59"/>
      <c r="C507" s="59"/>
      <c r="D507" s="59"/>
      <c r="E507" s="59"/>
      <c r="F507" s="59"/>
      <c r="G507" s="59"/>
      <c r="H507" s="59"/>
      <c r="I507" s="59"/>
      <c r="J507" s="59"/>
      <c r="K507" s="60"/>
      <c r="L507" s="78"/>
      <c r="M507" s="60"/>
      <c r="N507" s="60"/>
      <c r="O507" s="60"/>
      <c r="P507" s="60"/>
      <c r="Q507" s="60"/>
      <c r="R507" s="59"/>
      <c r="S507" s="59"/>
      <c r="T507" s="59"/>
      <c r="U507" s="59"/>
      <c r="V507" s="59"/>
      <c r="W507" s="59"/>
      <c r="X507" s="59"/>
      <c r="Y507" s="59"/>
      <c r="Z507" s="59"/>
    </row>
    <row r="508" ht="15.75" customHeight="1">
      <c r="A508" s="59"/>
      <c r="B508" s="59"/>
      <c r="C508" s="59"/>
      <c r="D508" s="59"/>
      <c r="E508" s="59"/>
      <c r="F508" s="59"/>
      <c r="G508" s="59"/>
      <c r="H508" s="59"/>
      <c r="I508" s="59"/>
      <c r="J508" s="59"/>
      <c r="K508" s="60"/>
      <c r="L508" s="78"/>
      <c r="M508" s="60"/>
      <c r="N508" s="60"/>
      <c r="O508" s="60"/>
      <c r="P508" s="60"/>
      <c r="Q508" s="60"/>
      <c r="R508" s="59"/>
      <c r="S508" s="59"/>
      <c r="T508" s="59"/>
      <c r="U508" s="59"/>
      <c r="V508" s="59"/>
      <c r="W508" s="59"/>
      <c r="X508" s="59"/>
      <c r="Y508" s="59"/>
      <c r="Z508" s="59"/>
    </row>
    <row r="509" ht="15.75" customHeight="1">
      <c r="A509" s="59"/>
      <c r="B509" s="59"/>
      <c r="C509" s="59"/>
      <c r="D509" s="59"/>
      <c r="E509" s="59"/>
      <c r="F509" s="59"/>
      <c r="G509" s="59"/>
      <c r="H509" s="59"/>
      <c r="I509" s="59"/>
      <c r="J509" s="59"/>
      <c r="K509" s="60"/>
      <c r="L509" s="78"/>
      <c r="M509" s="60"/>
      <c r="N509" s="60"/>
      <c r="O509" s="60"/>
      <c r="P509" s="60"/>
      <c r="Q509" s="60"/>
      <c r="R509" s="59"/>
      <c r="S509" s="59"/>
      <c r="T509" s="59"/>
      <c r="U509" s="59"/>
      <c r="V509" s="59"/>
      <c r="W509" s="59"/>
      <c r="X509" s="59"/>
      <c r="Y509" s="59"/>
      <c r="Z509" s="59"/>
    </row>
    <row r="510" ht="15.75" customHeight="1">
      <c r="A510" s="59"/>
      <c r="B510" s="59"/>
      <c r="C510" s="59"/>
      <c r="D510" s="59"/>
      <c r="E510" s="59"/>
      <c r="F510" s="59"/>
      <c r="G510" s="59"/>
      <c r="H510" s="59"/>
      <c r="I510" s="59"/>
      <c r="J510" s="59"/>
      <c r="K510" s="60"/>
      <c r="L510" s="78"/>
      <c r="M510" s="60"/>
      <c r="N510" s="60"/>
      <c r="O510" s="60"/>
      <c r="P510" s="60"/>
      <c r="Q510" s="60"/>
      <c r="R510" s="59"/>
      <c r="S510" s="59"/>
      <c r="T510" s="59"/>
      <c r="U510" s="59"/>
      <c r="V510" s="59"/>
      <c r="W510" s="59"/>
      <c r="X510" s="59"/>
      <c r="Y510" s="59"/>
      <c r="Z510" s="59"/>
    </row>
    <row r="511" ht="15.75" customHeight="1">
      <c r="A511" s="59"/>
      <c r="B511" s="59"/>
      <c r="C511" s="59"/>
      <c r="D511" s="59"/>
      <c r="E511" s="59"/>
      <c r="F511" s="59"/>
      <c r="G511" s="59"/>
      <c r="H511" s="59"/>
      <c r="I511" s="59"/>
      <c r="J511" s="59"/>
      <c r="K511" s="60"/>
      <c r="L511" s="78"/>
      <c r="M511" s="60"/>
      <c r="N511" s="60"/>
      <c r="O511" s="60"/>
      <c r="P511" s="60"/>
      <c r="Q511" s="60"/>
      <c r="R511" s="59"/>
      <c r="S511" s="59"/>
      <c r="T511" s="59"/>
      <c r="U511" s="59"/>
      <c r="V511" s="59"/>
      <c r="W511" s="59"/>
      <c r="X511" s="59"/>
      <c r="Y511" s="59"/>
      <c r="Z511" s="59"/>
    </row>
    <row r="512" ht="15.75" customHeight="1">
      <c r="A512" s="59"/>
      <c r="B512" s="59"/>
      <c r="C512" s="59"/>
      <c r="D512" s="59"/>
      <c r="E512" s="59"/>
      <c r="F512" s="59"/>
      <c r="G512" s="59"/>
      <c r="H512" s="59"/>
      <c r="I512" s="59"/>
      <c r="J512" s="59"/>
      <c r="K512" s="60"/>
      <c r="L512" s="78"/>
      <c r="M512" s="60"/>
      <c r="N512" s="60"/>
      <c r="O512" s="60"/>
      <c r="P512" s="60"/>
      <c r="Q512" s="60"/>
      <c r="R512" s="59"/>
      <c r="S512" s="59"/>
      <c r="T512" s="59"/>
      <c r="U512" s="59"/>
      <c r="V512" s="59"/>
      <c r="W512" s="59"/>
      <c r="X512" s="59"/>
      <c r="Y512" s="59"/>
      <c r="Z512" s="59"/>
    </row>
    <row r="513" ht="15.75" customHeight="1">
      <c r="A513" s="59"/>
      <c r="B513" s="59"/>
      <c r="C513" s="59"/>
      <c r="D513" s="59"/>
      <c r="E513" s="59"/>
      <c r="F513" s="59"/>
      <c r="G513" s="59"/>
      <c r="H513" s="59"/>
      <c r="I513" s="59"/>
      <c r="J513" s="59"/>
      <c r="K513" s="60"/>
      <c r="L513" s="78"/>
      <c r="M513" s="60"/>
      <c r="N513" s="60"/>
      <c r="O513" s="60"/>
      <c r="P513" s="60"/>
      <c r="Q513" s="60"/>
      <c r="R513" s="59"/>
      <c r="S513" s="59"/>
      <c r="T513" s="59"/>
      <c r="U513" s="59"/>
      <c r="V513" s="59"/>
      <c r="W513" s="59"/>
      <c r="X513" s="59"/>
      <c r="Y513" s="59"/>
      <c r="Z513" s="59"/>
    </row>
    <row r="514" ht="15.75" customHeight="1">
      <c r="A514" s="59"/>
      <c r="B514" s="59"/>
      <c r="C514" s="59"/>
      <c r="D514" s="59"/>
      <c r="E514" s="59"/>
      <c r="F514" s="59"/>
      <c r="G514" s="59"/>
      <c r="H514" s="59"/>
      <c r="I514" s="59"/>
      <c r="J514" s="59"/>
      <c r="K514" s="60"/>
      <c r="L514" s="78"/>
      <c r="M514" s="60"/>
      <c r="N514" s="60"/>
      <c r="O514" s="60"/>
      <c r="P514" s="60"/>
      <c r="Q514" s="60"/>
      <c r="R514" s="59"/>
      <c r="S514" s="59"/>
      <c r="T514" s="59"/>
      <c r="U514" s="59"/>
      <c r="V514" s="59"/>
      <c r="W514" s="59"/>
      <c r="X514" s="59"/>
      <c r="Y514" s="59"/>
      <c r="Z514" s="59"/>
    </row>
    <row r="515" ht="15.75" customHeight="1">
      <c r="A515" s="59"/>
      <c r="B515" s="59"/>
      <c r="C515" s="59"/>
      <c r="D515" s="59"/>
      <c r="E515" s="59"/>
      <c r="F515" s="59"/>
      <c r="G515" s="59"/>
      <c r="H515" s="59"/>
      <c r="I515" s="59"/>
      <c r="J515" s="59"/>
      <c r="K515" s="60"/>
      <c r="L515" s="78"/>
      <c r="M515" s="60"/>
      <c r="N515" s="60"/>
      <c r="O515" s="60"/>
      <c r="P515" s="60"/>
      <c r="Q515" s="60"/>
      <c r="R515" s="59"/>
      <c r="S515" s="59"/>
      <c r="T515" s="59"/>
      <c r="U515" s="59"/>
      <c r="V515" s="59"/>
      <c r="W515" s="59"/>
      <c r="X515" s="59"/>
      <c r="Y515" s="59"/>
      <c r="Z515" s="59"/>
    </row>
    <row r="516" ht="15.75" customHeight="1">
      <c r="A516" s="59"/>
      <c r="B516" s="59"/>
      <c r="C516" s="59"/>
      <c r="D516" s="59"/>
      <c r="E516" s="59"/>
      <c r="F516" s="59"/>
      <c r="G516" s="59"/>
      <c r="H516" s="59"/>
      <c r="I516" s="59"/>
      <c r="J516" s="59"/>
      <c r="K516" s="60"/>
      <c r="L516" s="78"/>
      <c r="M516" s="60"/>
      <c r="N516" s="60"/>
      <c r="O516" s="60"/>
      <c r="P516" s="60"/>
      <c r="Q516" s="60"/>
      <c r="R516" s="59"/>
      <c r="S516" s="59"/>
      <c r="T516" s="59"/>
      <c r="U516" s="59"/>
      <c r="V516" s="59"/>
      <c r="W516" s="59"/>
      <c r="X516" s="59"/>
      <c r="Y516" s="59"/>
      <c r="Z516" s="59"/>
    </row>
    <row r="517" ht="15.75" customHeight="1">
      <c r="A517" s="59"/>
      <c r="B517" s="59"/>
      <c r="C517" s="59"/>
      <c r="D517" s="59"/>
      <c r="E517" s="59"/>
      <c r="F517" s="59"/>
      <c r="G517" s="59"/>
      <c r="H517" s="59"/>
      <c r="I517" s="59"/>
      <c r="J517" s="59"/>
      <c r="K517" s="60"/>
      <c r="L517" s="78"/>
      <c r="M517" s="60"/>
      <c r="N517" s="60"/>
      <c r="O517" s="60"/>
      <c r="P517" s="60"/>
      <c r="Q517" s="60"/>
      <c r="R517" s="59"/>
      <c r="S517" s="59"/>
      <c r="T517" s="59"/>
      <c r="U517" s="59"/>
      <c r="V517" s="59"/>
      <c r="W517" s="59"/>
      <c r="X517" s="59"/>
      <c r="Y517" s="59"/>
      <c r="Z517" s="59"/>
    </row>
    <row r="518" ht="15.75" customHeight="1">
      <c r="A518" s="59"/>
      <c r="B518" s="59"/>
      <c r="C518" s="59"/>
      <c r="D518" s="59"/>
      <c r="E518" s="59"/>
      <c r="F518" s="59"/>
      <c r="G518" s="59"/>
      <c r="H518" s="59"/>
      <c r="I518" s="59"/>
      <c r="J518" s="59"/>
      <c r="K518" s="60"/>
      <c r="L518" s="78"/>
      <c r="M518" s="60"/>
      <c r="N518" s="60"/>
      <c r="O518" s="60"/>
      <c r="P518" s="60"/>
      <c r="Q518" s="60"/>
      <c r="R518" s="59"/>
      <c r="S518" s="59"/>
      <c r="T518" s="59"/>
      <c r="U518" s="59"/>
      <c r="V518" s="59"/>
      <c r="W518" s="59"/>
      <c r="X518" s="59"/>
      <c r="Y518" s="59"/>
      <c r="Z518" s="59"/>
    </row>
    <row r="519" ht="15.75" customHeight="1">
      <c r="A519" s="59"/>
      <c r="B519" s="59"/>
      <c r="C519" s="59"/>
      <c r="D519" s="59"/>
      <c r="E519" s="59"/>
      <c r="F519" s="59"/>
      <c r="G519" s="59"/>
      <c r="H519" s="59"/>
      <c r="I519" s="59"/>
      <c r="J519" s="59"/>
      <c r="K519" s="60"/>
      <c r="L519" s="78"/>
      <c r="M519" s="60"/>
      <c r="N519" s="60"/>
      <c r="O519" s="60"/>
      <c r="P519" s="60"/>
      <c r="Q519" s="60"/>
      <c r="R519" s="59"/>
      <c r="S519" s="59"/>
      <c r="T519" s="59"/>
      <c r="U519" s="59"/>
      <c r="V519" s="59"/>
      <c r="W519" s="59"/>
      <c r="X519" s="59"/>
      <c r="Y519" s="59"/>
      <c r="Z519" s="59"/>
    </row>
    <row r="520" ht="15.75" customHeight="1">
      <c r="A520" s="59"/>
      <c r="B520" s="59"/>
      <c r="C520" s="59"/>
      <c r="D520" s="59"/>
      <c r="E520" s="59"/>
      <c r="F520" s="59"/>
      <c r="G520" s="59"/>
      <c r="H520" s="59"/>
      <c r="I520" s="59"/>
      <c r="J520" s="59"/>
      <c r="K520" s="60"/>
      <c r="L520" s="78"/>
      <c r="M520" s="60"/>
      <c r="N520" s="60"/>
      <c r="O520" s="60"/>
      <c r="P520" s="60"/>
      <c r="Q520" s="60"/>
      <c r="R520" s="59"/>
      <c r="S520" s="59"/>
      <c r="T520" s="59"/>
      <c r="U520" s="59"/>
      <c r="V520" s="59"/>
      <c r="W520" s="59"/>
      <c r="X520" s="59"/>
      <c r="Y520" s="59"/>
      <c r="Z520" s="59"/>
    </row>
    <row r="521" ht="15.75" customHeight="1">
      <c r="A521" s="59"/>
      <c r="B521" s="59"/>
      <c r="C521" s="59"/>
      <c r="D521" s="59"/>
      <c r="E521" s="59"/>
      <c r="F521" s="59"/>
      <c r="G521" s="59"/>
      <c r="H521" s="59"/>
      <c r="I521" s="59"/>
      <c r="J521" s="59"/>
      <c r="K521" s="60"/>
      <c r="L521" s="78"/>
      <c r="M521" s="60"/>
      <c r="N521" s="60"/>
      <c r="O521" s="60"/>
      <c r="P521" s="60"/>
      <c r="Q521" s="60"/>
      <c r="R521" s="59"/>
      <c r="S521" s="59"/>
      <c r="T521" s="59"/>
      <c r="U521" s="59"/>
      <c r="V521" s="59"/>
      <c r="W521" s="59"/>
      <c r="X521" s="59"/>
      <c r="Y521" s="59"/>
      <c r="Z521" s="59"/>
    </row>
    <row r="522" ht="15.75" customHeight="1">
      <c r="A522" s="59"/>
      <c r="B522" s="59"/>
      <c r="C522" s="59"/>
      <c r="D522" s="59"/>
      <c r="E522" s="59"/>
      <c r="F522" s="59"/>
      <c r="G522" s="59"/>
      <c r="H522" s="59"/>
      <c r="I522" s="59"/>
      <c r="J522" s="59"/>
      <c r="K522" s="60"/>
      <c r="L522" s="78"/>
      <c r="M522" s="60"/>
      <c r="N522" s="60"/>
      <c r="O522" s="60"/>
      <c r="P522" s="60"/>
      <c r="Q522" s="60"/>
      <c r="R522" s="59"/>
      <c r="S522" s="59"/>
      <c r="T522" s="59"/>
      <c r="U522" s="59"/>
      <c r="V522" s="59"/>
      <c r="W522" s="59"/>
      <c r="X522" s="59"/>
      <c r="Y522" s="59"/>
      <c r="Z522" s="59"/>
    </row>
    <row r="523" ht="15.75" customHeight="1">
      <c r="A523" s="59"/>
      <c r="B523" s="59"/>
      <c r="C523" s="59"/>
      <c r="D523" s="59"/>
      <c r="E523" s="59"/>
      <c r="F523" s="59"/>
      <c r="G523" s="59"/>
      <c r="H523" s="59"/>
      <c r="I523" s="59"/>
      <c r="J523" s="59"/>
      <c r="K523" s="60"/>
      <c r="L523" s="78"/>
      <c r="M523" s="60"/>
      <c r="N523" s="60"/>
      <c r="O523" s="60"/>
      <c r="P523" s="60"/>
      <c r="Q523" s="60"/>
      <c r="R523" s="59"/>
      <c r="S523" s="59"/>
      <c r="T523" s="59"/>
      <c r="U523" s="59"/>
      <c r="V523" s="59"/>
      <c r="W523" s="59"/>
      <c r="X523" s="59"/>
      <c r="Y523" s="59"/>
      <c r="Z523" s="59"/>
    </row>
    <row r="524" ht="15.75" customHeight="1">
      <c r="A524" s="59"/>
      <c r="B524" s="59"/>
      <c r="C524" s="59"/>
      <c r="D524" s="59"/>
      <c r="E524" s="59"/>
      <c r="F524" s="59"/>
      <c r="G524" s="59"/>
      <c r="H524" s="59"/>
      <c r="I524" s="59"/>
      <c r="J524" s="59"/>
      <c r="K524" s="60"/>
      <c r="L524" s="78"/>
      <c r="M524" s="60"/>
      <c r="N524" s="60"/>
      <c r="O524" s="60"/>
      <c r="P524" s="60"/>
      <c r="Q524" s="60"/>
      <c r="R524" s="59"/>
      <c r="S524" s="59"/>
      <c r="T524" s="59"/>
      <c r="U524" s="59"/>
      <c r="V524" s="59"/>
      <c r="W524" s="59"/>
      <c r="X524" s="59"/>
      <c r="Y524" s="59"/>
      <c r="Z524" s="59"/>
    </row>
    <row r="525" ht="15.75" customHeight="1">
      <c r="A525" s="59"/>
      <c r="B525" s="59"/>
      <c r="C525" s="59"/>
      <c r="D525" s="59"/>
      <c r="E525" s="59"/>
      <c r="F525" s="59"/>
      <c r="G525" s="59"/>
      <c r="H525" s="59"/>
      <c r="I525" s="59"/>
      <c r="J525" s="59"/>
      <c r="K525" s="60"/>
      <c r="L525" s="78"/>
      <c r="M525" s="60"/>
      <c r="N525" s="60"/>
      <c r="O525" s="60"/>
      <c r="P525" s="60"/>
      <c r="Q525" s="60"/>
      <c r="R525" s="59"/>
      <c r="S525" s="59"/>
      <c r="T525" s="59"/>
      <c r="U525" s="59"/>
      <c r="V525" s="59"/>
      <c r="W525" s="59"/>
      <c r="X525" s="59"/>
      <c r="Y525" s="59"/>
      <c r="Z525" s="59"/>
    </row>
    <row r="526" ht="15.75" customHeight="1">
      <c r="A526" s="59"/>
      <c r="B526" s="59"/>
      <c r="C526" s="59"/>
      <c r="D526" s="59"/>
      <c r="E526" s="59"/>
      <c r="F526" s="59"/>
      <c r="G526" s="59"/>
      <c r="H526" s="59"/>
      <c r="I526" s="59"/>
      <c r="J526" s="59"/>
      <c r="K526" s="60"/>
      <c r="L526" s="78"/>
      <c r="M526" s="60"/>
      <c r="N526" s="60"/>
      <c r="O526" s="60"/>
      <c r="P526" s="60"/>
      <c r="Q526" s="60"/>
      <c r="R526" s="59"/>
      <c r="S526" s="59"/>
      <c r="T526" s="59"/>
      <c r="U526" s="59"/>
      <c r="V526" s="59"/>
      <c r="W526" s="59"/>
      <c r="X526" s="59"/>
      <c r="Y526" s="59"/>
      <c r="Z526" s="59"/>
    </row>
    <row r="527" ht="15.75" customHeight="1">
      <c r="A527" s="59"/>
      <c r="B527" s="59"/>
      <c r="C527" s="59"/>
      <c r="D527" s="59"/>
      <c r="E527" s="59"/>
      <c r="F527" s="59"/>
      <c r="G527" s="59"/>
      <c r="H527" s="59"/>
      <c r="I527" s="59"/>
      <c r="J527" s="59"/>
      <c r="K527" s="60"/>
      <c r="L527" s="78"/>
      <c r="M527" s="60"/>
      <c r="N527" s="60"/>
      <c r="O527" s="60"/>
      <c r="P527" s="60"/>
      <c r="Q527" s="60"/>
      <c r="R527" s="59"/>
      <c r="S527" s="59"/>
      <c r="T527" s="59"/>
      <c r="U527" s="59"/>
      <c r="V527" s="59"/>
      <c r="W527" s="59"/>
      <c r="X527" s="59"/>
      <c r="Y527" s="59"/>
      <c r="Z527" s="59"/>
    </row>
    <row r="528" ht="15.75" customHeight="1">
      <c r="A528" s="59"/>
      <c r="B528" s="59"/>
      <c r="C528" s="59"/>
      <c r="D528" s="59"/>
      <c r="E528" s="59"/>
      <c r="F528" s="59"/>
      <c r="G528" s="59"/>
      <c r="H528" s="59"/>
      <c r="I528" s="59"/>
      <c r="J528" s="59"/>
      <c r="K528" s="60"/>
      <c r="L528" s="78"/>
      <c r="M528" s="60"/>
      <c r="N528" s="60"/>
      <c r="O528" s="60"/>
      <c r="P528" s="60"/>
      <c r="Q528" s="60"/>
      <c r="R528" s="59"/>
      <c r="S528" s="59"/>
      <c r="T528" s="59"/>
      <c r="U528" s="59"/>
      <c r="V528" s="59"/>
      <c r="W528" s="59"/>
      <c r="X528" s="59"/>
      <c r="Y528" s="59"/>
      <c r="Z528" s="59"/>
    </row>
    <row r="529" ht="15.75" customHeight="1">
      <c r="A529" s="59"/>
      <c r="B529" s="59"/>
      <c r="C529" s="59"/>
      <c r="D529" s="59"/>
      <c r="E529" s="59"/>
      <c r="F529" s="59"/>
      <c r="G529" s="59"/>
      <c r="H529" s="59"/>
      <c r="I529" s="59"/>
      <c r="J529" s="59"/>
      <c r="K529" s="60"/>
      <c r="L529" s="78"/>
      <c r="M529" s="60"/>
      <c r="N529" s="60"/>
      <c r="O529" s="60"/>
      <c r="P529" s="60"/>
      <c r="Q529" s="60"/>
      <c r="R529" s="59"/>
      <c r="S529" s="59"/>
      <c r="T529" s="59"/>
      <c r="U529" s="59"/>
      <c r="V529" s="59"/>
      <c r="W529" s="59"/>
      <c r="X529" s="59"/>
      <c r="Y529" s="59"/>
      <c r="Z529" s="59"/>
    </row>
    <row r="530" ht="15.75" customHeight="1">
      <c r="A530" s="59"/>
      <c r="B530" s="59"/>
      <c r="C530" s="59"/>
      <c r="D530" s="59"/>
      <c r="E530" s="59"/>
      <c r="F530" s="59"/>
      <c r="G530" s="59"/>
      <c r="H530" s="59"/>
      <c r="I530" s="59"/>
      <c r="J530" s="59"/>
      <c r="K530" s="60"/>
      <c r="L530" s="78"/>
      <c r="M530" s="60"/>
      <c r="N530" s="60"/>
      <c r="O530" s="60"/>
      <c r="P530" s="60"/>
      <c r="Q530" s="60"/>
      <c r="R530" s="59"/>
      <c r="S530" s="59"/>
      <c r="T530" s="59"/>
      <c r="U530" s="59"/>
      <c r="V530" s="59"/>
      <c r="W530" s="59"/>
      <c r="X530" s="59"/>
      <c r="Y530" s="59"/>
      <c r="Z530" s="59"/>
    </row>
    <row r="531" ht="15.75" customHeight="1">
      <c r="A531" s="59"/>
      <c r="B531" s="59"/>
      <c r="C531" s="59"/>
      <c r="D531" s="59"/>
      <c r="E531" s="59"/>
      <c r="F531" s="59"/>
      <c r="G531" s="59"/>
      <c r="H531" s="59"/>
      <c r="I531" s="59"/>
      <c r="J531" s="59"/>
      <c r="K531" s="60"/>
      <c r="L531" s="78"/>
      <c r="M531" s="60"/>
      <c r="N531" s="60"/>
      <c r="O531" s="60"/>
      <c r="P531" s="60"/>
      <c r="Q531" s="60"/>
      <c r="R531" s="59"/>
      <c r="S531" s="59"/>
      <c r="T531" s="59"/>
      <c r="U531" s="59"/>
      <c r="V531" s="59"/>
      <c r="W531" s="59"/>
      <c r="X531" s="59"/>
      <c r="Y531" s="59"/>
      <c r="Z531" s="59"/>
    </row>
    <row r="532" ht="15.75" customHeight="1">
      <c r="A532" s="59"/>
      <c r="B532" s="59"/>
      <c r="C532" s="59"/>
      <c r="D532" s="59"/>
      <c r="E532" s="59"/>
      <c r="F532" s="59"/>
      <c r="G532" s="59"/>
      <c r="H532" s="59"/>
      <c r="I532" s="59"/>
      <c r="J532" s="59"/>
      <c r="K532" s="60"/>
      <c r="L532" s="78"/>
      <c r="M532" s="60"/>
      <c r="N532" s="60"/>
      <c r="O532" s="60"/>
      <c r="P532" s="60"/>
      <c r="Q532" s="60"/>
      <c r="R532" s="59"/>
      <c r="S532" s="59"/>
      <c r="T532" s="59"/>
      <c r="U532" s="59"/>
      <c r="V532" s="59"/>
      <c r="W532" s="59"/>
      <c r="X532" s="59"/>
      <c r="Y532" s="59"/>
      <c r="Z532" s="59"/>
    </row>
    <row r="533" ht="15.75" customHeight="1">
      <c r="A533" s="59"/>
      <c r="B533" s="59"/>
      <c r="C533" s="59"/>
      <c r="D533" s="59"/>
      <c r="E533" s="59"/>
      <c r="F533" s="59"/>
      <c r="G533" s="59"/>
      <c r="H533" s="59"/>
      <c r="I533" s="59"/>
      <c r="J533" s="59"/>
      <c r="K533" s="60"/>
      <c r="L533" s="78"/>
      <c r="M533" s="60"/>
      <c r="N533" s="60"/>
      <c r="O533" s="60"/>
      <c r="P533" s="60"/>
      <c r="Q533" s="60"/>
      <c r="R533" s="59"/>
      <c r="S533" s="59"/>
      <c r="T533" s="59"/>
      <c r="U533" s="59"/>
      <c r="V533" s="59"/>
      <c r="W533" s="59"/>
      <c r="X533" s="59"/>
      <c r="Y533" s="59"/>
      <c r="Z533" s="59"/>
    </row>
    <row r="534" ht="15.75" customHeight="1">
      <c r="A534" s="59"/>
      <c r="B534" s="59"/>
      <c r="C534" s="59"/>
      <c r="D534" s="59"/>
      <c r="E534" s="59"/>
      <c r="F534" s="59"/>
      <c r="G534" s="59"/>
      <c r="H534" s="59"/>
      <c r="I534" s="59"/>
      <c r="J534" s="59"/>
      <c r="K534" s="60"/>
      <c r="L534" s="78"/>
      <c r="M534" s="60"/>
      <c r="N534" s="60"/>
      <c r="O534" s="60"/>
      <c r="P534" s="60"/>
      <c r="Q534" s="60"/>
      <c r="R534" s="59"/>
      <c r="S534" s="59"/>
      <c r="T534" s="59"/>
      <c r="U534" s="59"/>
      <c r="V534" s="59"/>
      <c r="W534" s="59"/>
      <c r="X534" s="59"/>
      <c r="Y534" s="59"/>
      <c r="Z534" s="59"/>
    </row>
    <row r="535" ht="15.75" customHeight="1">
      <c r="A535" s="59"/>
      <c r="B535" s="59"/>
      <c r="C535" s="59"/>
      <c r="D535" s="59"/>
      <c r="E535" s="59"/>
      <c r="F535" s="59"/>
      <c r="G535" s="59"/>
      <c r="H535" s="59"/>
      <c r="I535" s="59"/>
      <c r="J535" s="59"/>
      <c r="K535" s="60"/>
      <c r="L535" s="78"/>
      <c r="M535" s="60"/>
      <c r="N535" s="60"/>
      <c r="O535" s="60"/>
      <c r="P535" s="60"/>
      <c r="Q535" s="60"/>
      <c r="R535" s="59"/>
      <c r="S535" s="59"/>
      <c r="T535" s="59"/>
      <c r="U535" s="59"/>
      <c r="V535" s="59"/>
      <c r="W535" s="59"/>
      <c r="X535" s="59"/>
      <c r="Y535" s="59"/>
      <c r="Z535" s="59"/>
    </row>
    <row r="536" ht="15.75" customHeight="1">
      <c r="A536" s="59"/>
      <c r="B536" s="59"/>
      <c r="C536" s="59"/>
      <c r="D536" s="59"/>
      <c r="E536" s="59"/>
      <c r="F536" s="59"/>
      <c r="G536" s="59"/>
      <c r="H536" s="59"/>
      <c r="I536" s="59"/>
      <c r="J536" s="59"/>
      <c r="K536" s="60"/>
      <c r="L536" s="78"/>
      <c r="M536" s="60"/>
      <c r="N536" s="60"/>
      <c r="O536" s="60"/>
      <c r="P536" s="60"/>
      <c r="Q536" s="60"/>
      <c r="R536" s="59"/>
      <c r="S536" s="59"/>
      <c r="T536" s="59"/>
      <c r="U536" s="59"/>
      <c r="V536" s="59"/>
      <c r="W536" s="59"/>
      <c r="X536" s="59"/>
      <c r="Y536" s="59"/>
      <c r="Z536" s="59"/>
    </row>
    <row r="537" ht="15.75" customHeight="1">
      <c r="A537" s="59"/>
      <c r="B537" s="59"/>
      <c r="C537" s="59"/>
      <c r="D537" s="59"/>
      <c r="E537" s="59"/>
      <c r="F537" s="59"/>
      <c r="G537" s="59"/>
      <c r="H537" s="59"/>
      <c r="I537" s="59"/>
      <c r="J537" s="59"/>
      <c r="K537" s="60"/>
      <c r="L537" s="78"/>
      <c r="M537" s="60"/>
      <c r="N537" s="60"/>
      <c r="O537" s="60"/>
      <c r="P537" s="60"/>
      <c r="Q537" s="60"/>
      <c r="R537" s="59"/>
      <c r="S537" s="59"/>
      <c r="T537" s="59"/>
      <c r="U537" s="59"/>
      <c r="V537" s="59"/>
      <c r="W537" s="59"/>
      <c r="X537" s="59"/>
      <c r="Y537" s="59"/>
      <c r="Z537" s="59"/>
    </row>
    <row r="538" ht="15.75" customHeight="1">
      <c r="A538" s="59"/>
      <c r="B538" s="59"/>
      <c r="C538" s="59"/>
      <c r="D538" s="59"/>
      <c r="E538" s="59"/>
      <c r="F538" s="59"/>
      <c r="G538" s="59"/>
      <c r="H538" s="59"/>
      <c r="I538" s="59"/>
      <c r="J538" s="59"/>
      <c r="K538" s="60"/>
      <c r="L538" s="78"/>
      <c r="M538" s="60"/>
      <c r="N538" s="60"/>
      <c r="O538" s="60"/>
      <c r="P538" s="60"/>
      <c r="Q538" s="60"/>
      <c r="R538" s="59"/>
      <c r="S538" s="59"/>
      <c r="T538" s="59"/>
      <c r="U538" s="59"/>
      <c r="V538" s="59"/>
      <c r="W538" s="59"/>
      <c r="X538" s="59"/>
      <c r="Y538" s="59"/>
      <c r="Z538" s="59"/>
    </row>
    <row r="539" ht="15.75" customHeight="1">
      <c r="A539" s="59"/>
      <c r="B539" s="59"/>
      <c r="C539" s="59"/>
      <c r="D539" s="59"/>
      <c r="E539" s="59"/>
      <c r="F539" s="59"/>
      <c r="G539" s="59"/>
      <c r="H539" s="59"/>
      <c r="I539" s="59"/>
      <c r="J539" s="59"/>
      <c r="K539" s="60"/>
      <c r="L539" s="78"/>
      <c r="M539" s="60"/>
      <c r="N539" s="60"/>
      <c r="O539" s="60"/>
      <c r="P539" s="60"/>
      <c r="Q539" s="60"/>
      <c r="R539" s="59"/>
      <c r="S539" s="59"/>
      <c r="T539" s="59"/>
      <c r="U539" s="59"/>
      <c r="V539" s="59"/>
      <c r="W539" s="59"/>
      <c r="X539" s="59"/>
      <c r="Y539" s="59"/>
      <c r="Z539" s="59"/>
    </row>
    <row r="540" ht="15.75" customHeight="1">
      <c r="A540" s="59"/>
      <c r="B540" s="59"/>
      <c r="C540" s="59"/>
      <c r="D540" s="59"/>
      <c r="E540" s="59"/>
      <c r="F540" s="59"/>
      <c r="G540" s="59"/>
      <c r="H540" s="59"/>
      <c r="I540" s="59"/>
      <c r="J540" s="59"/>
      <c r="K540" s="60"/>
      <c r="L540" s="78"/>
      <c r="M540" s="60"/>
      <c r="N540" s="60"/>
      <c r="O540" s="60"/>
      <c r="P540" s="60"/>
      <c r="Q540" s="60"/>
      <c r="R540" s="59"/>
      <c r="S540" s="59"/>
      <c r="T540" s="59"/>
      <c r="U540" s="59"/>
      <c r="V540" s="59"/>
      <c r="W540" s="59"/>
      <c r="X540" s="59"/>
      <c r="Y540" s="59"/>
      <c r="Z540" s="59"/>
    </row>
    <row r="541" ht="15.75" customHeight="1">
      <c r="A541" s="59"/>
      <c r="B541" s="59"/>
      <c r="C541" s="59"/>
      <c r="D541" s="59"/>
      <c r="E541" s="59"/>
      <c r="F541" s="59"/>
      <c r="G541" s="59"/>
      <c r="H541" s="59"/>
      <c r="I541" s="59"/>
      <c r="J541" s="59"/>
      <c r="K541" s="60"/>
      <c r="L541" s="78"/>
      <c r="M541" s="60"/>
      <c r="N541" s="60"/>
      <c r="O541" s="60"/>
      <c r="P541" s="60"/>
      <c r="Q541" s="60"/>
      <c r="R541" s="59"/>
      <c r="S541" s="59"/>
      <c r="T541" s="59"/>
      <c r="U541" s="59"/>
      <c r="V541" s="59"/>
      <c r="W541" s="59"/>
      <c r="X541" s="59"/>
      <c r="Y541" s="59"/>
      <c r="Z541" s="59"/>
    </row>
    <row r="542" ht="15.75" customHeight="1">
      <c r="A542" s="59"/>
      <c r="B542" s="59"/>
      <c r="C542" s="59"/>
      <c r="D542" s="59"/>
      <c r="E542" s="59"/>
      <c r="F542" s="59"/>
      <c r="G542" s="59"/>
      <c r="H542" s="59"/>
      <c r="I542" s="59"/>
      <c r="J542" s="59"/>
      <c r="K542" s="60"/>
      <c r="L542" s="78"/>
      <c r="M542" s="60"/>
      <c r="N542" s="60"/>
      <c r="O542" s="60"/>
      <c r="P542" s="60"/>
      <c r="Q542" s="60"/>
      <c r="R542" s="59"/>
      <c r="S542" s="59"/>
      <c r="T542" s="59"/>
      <c r="U542" s="59"/>
      <c r="V542" s="59"/>
      <c r="W542" s="59"/>
      <c r="X542" s="59"/>
      <c r="Y542" s="59"/>
      <c r="Z542" s="59"/>
    </row>
    <row r="543" ht="15.75" customHeight="1">
      <c r="A543" s="59"/>
      <c r="B543" s="59"/>
      <c r="C543" s="59"/>
      <c r="D543" s="59"/>
      <c r="E543" s="59"/>
      <c r="F543" s="59"/>
      <c r="G543" s="59"/>
      <c r="H543" s="59"/>
      <c r="I543" s="59"/>
      <c r="J543" s="59"/>
      <c r="K543" s="60"/>
      <c r="L543" s="78"/>
      <c r="M543" s="60"/>
      <c r="N543" s="60"/>
      <c r="O543" s="60"/>
      <c r="P543" s="60"/>
      <c r="Q543" s="60"/>
      <c r="R543" s="59"/>
      <c r="S543" s="59"/>
      <c r="T543" s="59"/>
      <c r="U543" s="59"/>
      <c r="V543" s="59"/>
      <c r="W543" s="59"/>
      <c r="X543" s="59"/>
      <c r="Y543" s="59"/>
      <c r="Z543" s="59"/>
    </row>
    <row r="544" ht="15.75" customHeight="1">
      <c r="A544" s="59"/>
      <c r="B544" s="59"/>
      <c r="C544" s="59"/>
      <c r="D544" s="59"/>
      <c r="E544" s="59"/>
      <c r="F544" s="59"/>
      <c r="G544" s="59"/>
      <c r="H544" s="59"/>
      <c r="I544" s="59"/>
      <c r="J544" s="59"/>
      <c r="K544" s="60"/>
      <c r="L544" s="78"/>
      <c r="M544" s="60"/>
      <c r="N544" s="60"/>
      <c r="O544" s="60"/>
      <c r="P544" s="60"/>
      <c r="Q544" s="60"/>
      <c r="R544" s="59"/>
      <c r="S544" s="59"/>
      <c r="T544" s="59"/>
      <c r="U544" s="59"/>
      <c r="V544" s="59"/>
      <c r="W544" s="59"/>
      <c r="X544" s="59"/>
      <c r="Y544" s="59"/>
      <c r="Z544" s="59"/>
    </row>
    <row r="545" ht="15.75" customHeight="1">
      <c r="A545" s="59"/>
      <c r="B545" s="59"/>
      <c r="C545" s="59"/>
      <c r="D545" s="59"/>
      <c r="E545" s="59"/>
      <c r="F545" s="59"/>
      <c r="G545" s="59"/>
      <c r="H545" s="59"/>
      <c r="I545" s="59"/>
      <c r="J545" s="59"/>
      <c r="K545" s="60"/>
      <c r="L545" s="78"/>
      <c r="M545" s="60"/>
      <c r="N545" s="60"/>
      <c r="O545" s="60"/>
      <c r="P545" s="60"/>
      <c r="Q545" s="60"/>
      <c r="R545" s="59"/>
      <c r="S545" s="59"/>
      <c r="T545" s="59"/>
      <c r="U545" s="59"/>
      <c r="V545" s="59"/>
      <c r="W545" s="59"/>
      <c r="X545" s="59"/>
      <c r="Y545" s="59"/>
      <c r="Z545" s="59"/>
    </row>
    <row r="546" ht="15.75" customHeight="1">
      <c r="A546" s="59"/>
      <c r="B546" s="59"/>
      <c r="C546" s="59"/>
      <c r="D546" s="59"/>
      <c r="E546" s="59"/>
      <c r="F546" s="59"/>
      <c r="G546" s="59"/>
      <c r="H546" s="59"/>
      <c r="I546" s="59"/>
      <c r="J546" s="59"/>
      <c r="K546" s="60"/>
      <c r="L546" s="78"/>
      <c r="M546" s="60"/>
      <c r="N546" s="60"/>
      <c r="O546" s="60"/>
      <c r="P546" s="60"/>
      <c r="Q546" s="60"/>
      <c r="R546" s="59"/>
      <c r="S546" s="59"/>
      <c r="T546" s="59"/>
      <c r="U546" s="59"/>
      <c r="V546" s="59"/>
      <c r="W546" s="59"/>
      <c r="X546" s="59"/>
      <c r="Y546" s="59"/>
      <c r="Z546" s="59"/>
    </row>
    <row r="547" ht="15.75" customHeight="1">
      <c r="A547" s="59"/>
      <c r="B547" s="59"/>
      <c r="C547" s="59"/>
      <c r="D547" s="59"/>
      <c r="E547" s="59"/>
      <c r="F547" s="59"/>
      <c r="G547" s="59"/>
      <c r="H547" s="59"/>
      <c r="I547" s="59"/>
      <c r="J547" s="59"/>
      <c r="K547" s="60"/>
      <c r="L547" s="78"/>
      <c r="M547" s="60"/>
      <c r="N547" s="60"/>
      <c r="O547" s="60"/>
      <c r="P547" s="60"/>
      <c r="Q547" s="60"/>
      <c r="R547" s="59"/>
      <c r="S547" s="59"/>
      <c r="T547" s="59"/>
      <c r="U547" s="59"/>
      <c r="V547" s="59"/>
      <c r="W547" s="59"/>
      <c r="X547" s="59"/>
      <c r="Y547" s="59"/>
      <c r="Z547" s="59"/>
    </row>
    <row r="548" ht="15.75" customHeight="1">
      <c r="A548" s="59"/>
      <c r="B548" s="59"/>
      <c r="C548" s="59"/>
      <c r="D548" s="59"/>
      <c r="E548" s="59"/>
      <c r="F548" s="59"/>
      <c r="G548" s="59"/>
      <c r="H548" s="59"/>
      <c r="I548" s="59"/>
      <c r="J548" s="59"/>
      <c r="K548" s="60"/>
      <c r="L548" s="78"/>
      <c r="M548" s="60"/>
      <c r="N548" s="60"/>
      <c r="O548" s="60"/>
      <c r="P548" s="60"/>
      <c r="Q548" s="60"/>
      <c r="R548" s="59"/>
      <c r="S548" s="59"/>
      <c r="T548" s="59"/>
      <c r="U548" s="59"/>
      <c r="V548" s="59"/>
      <c r="W548" s="59"/>
      <c r="X548" s="59"/>
      <c r="Y548" s="59"/>
      <c r="Z548" s="59"/>
    </row>
    <row r="549" ht="15.75" customHeight="1">
      <c r="A549" s="59"/>
      <c r="B549" s="59"/>
      <c r="C549" s="59"/>
      <c r="D549" s="59"/>
      <c r="E549" s="59"/>
      <c r="F549" s="59"/>
      <c r="G549" s="59"/>
      <c r="H549" s="59"/>
      <c r="I549" s="59"/>
      <c r="J549" s="59"/>
      <c r="K549" s="60"/>
      <c r="L549" s="78"/>
      <c r="M549" s="60"/>
      <c r="N549" s="60"/>
      <c r="O549" s="60"/>
      <c r="P549" s="60"/>
      <c r="Q549" s="60"/>
      <c r="R549" s="59"/>
      <c r="S549" s="59"/>
      <c r="T549" s="59"/>
      <c r="U549" s="59"/>
      <c r="V549" s="59"/>
      <c r="W549" s="59"/>
      <c r="X549" s="59"/>
      <c r="Y549" s="59"/>
      <c r="Z549" s="59"/>
    </row>
    <row r="550" ht="15.75" customHeight="1">
      <c r="A550" s="59"/>
      <c r="B550" s="59"/>
      <c r="C550" s="59"/>
      <c r="D550" s="59"/>
      <c r="E550" s="59"/>
      <c r="F550" s="59"/>
      <c r="G550" s="59"/>
      <c r="H550" s="59"/>
      <c r="I550" s="59"/>
      <c r="J550" s="59"/>
      <c r="K550" s="60"/>
      <c r="L550" s="78"/>
      <c r="M550" s="60"/>
      <c r="N550" s="60"/>
      <c r="O550" s="60"/>
      <c r="P550" s="60"/>
      <c r="Q550" s="60"/>
      <c r="R550" s="59"/>
      <c r="S550" s="59"/>
      <c r="T550" s="59"/>
      <c r="U550" s="59"/>
      <c r="V550" s="59"/>
      <c r="W550" s="59"/>
      <c r="X550" s="59"/>
      <c r="Y550" s="59"/>
      <c r="Z550" s="59"/>
    </row>
    <row r="551" ht="15.75" customHeight="1">
      <c r="A551" s="59"/>
      <c r="B551" s="59"/>
      <c r="C551" s="59"/>
      <c r="D551" s="59"/>
      <c r="E551" s="59"/>
      <c r="F551" s="59"/>
      <c r="G551" s="59"/>
      <c r="H551" s="59"/>
      <c r="I551" s="59"/>
      <c r="J551" s="59"/>
      <c r="K551" s="60"/>
      <c r="L551" s="78"/>
      <c r="M551" s="60"/>
      <c r="N551" s="60"/>
      <c r="O551" s="60"/>
      <c r="P551" s="60"/>
      <c r="Q551" s="60"/>
      <c r="R551" s="59"/>
      <c r="S551" s="59"/>
      <c r="T551" s="59"/>
      <c r="U551" s="59"/>
      <c r="V551" s="59"/>
      <c r="W551" s="59"/>
      <c r="X551" s="59"/>
      <c r="Y551" s="59"/>
      <c r="Z551" s="59"/>
    </row>
    <row r="552" ht="15.75" customHeight="1">
      <c r="A552" s="59"/>
      <c r="B552" s="59"/>
      <c r="C552" s="59"/>
      <c r="D552" s="59"/>
      <c r="E552" s="59"/>
      <c r="F552" s="59"/>
      <c r="G552" s="59"/>
      <c r="H552" s="59"/>
      <c r="I552" s="59"/>
      <c r="J552" s="59"/>
      <c r="K552" s="60"/>
      <c r="L552" s="78"/>
      <c r="M552" s="60"/>
      <c r="N552" s="60"/>
      <c r="O552" s="60"/>
      <c r="P552" s="60"/>
      <c r="Q552" s="60"/>
      <c r="R552" s="59"/>
      <c r="S552" s="59"/>
      <c r="T552" s="59"/>
      <c r="U552" s="59"/>
      <c r="V552" s="59"/>
      <c r="W552" s="59"/>
      <c r="X552" s="59"/>
      <c r="Y552" s="59"/>
      <c r="Z552" s="59"/>
    </row>
    <row r="553" ht="15.75" customHeight="1">
      <c r="A553" s="59"/>
      <c r="B553" s="59"/>
      <c r="C553" s="59"/>
      <c r="D553" s="59"/>
      <c r="E553" s="59"/>
      <c r="F553" s="59"/>
      <c r="G553" s="59"/>
      <c r="H553" s="59"/>
      <c r="I553" s="59"/>
      <c r="J553" s="59"/>
      <c r="K553" s="60"/>
      <c r="L553" s="78"/>
      <c r="M553" s="60"/>
      <c r="N553" s="60"/>
      <c r="O553" s="60"/>
      <c r="P553" s="60"/>
      <c r="Q553" s="60"/>
      <c r="R553" s="59"/>
      <c r="S553" s="59"/>
      <c r="T553" s="59"/>
      <c r="U553" s="59"/>
      <c r="V553" s="59"/>
      <c r="W553" s="59"/>
      <c r="X553" s="59"/>
      <c r="Y553" s="59"/>
      <c r="Z553" s="59"/>
    </row>
    <row r="554" ht="15.75" customHeight="1">
      <c r="A554" s="59"/>
      <c r="B554" s="59"/>
      <c r="C554" s="59"/>
      <c r="D554" s="59"/>
      <c r="E554" s="59"/>
      <c r="F554" s="59"/>
      <c r="G554" s="59"/>
      <c r="H554" s="59"/>
      <c r="I554" s="59"/>
      <c r="J554" s="59"/>
      <c r="K554" s="60"/>
      <c r="L554" s="78"/>
      <c r="M554" s="60"/>
      <c r="N554" s="60"/>
      <c r="O554" s="60"/>
      <c r="P554" s="60"/>
      <c r="Q554" s="60"/>
      <c r="R554" s="59"/>
      <c r="S554" s="59"/>
      <c r="T554" s="59"/>
      <c r="U554" s="59"/>
      <c r="V554" s="59"/>
      <c r="W554" s="59"/>
      <c r="X554" s="59"/>
      <c r="Y554" s="59"/>
      <c r="Z554" s="59"/>
    </row>
    <row r="555" ht="15.75" customHeight="1">
      <c r="A555" s="59"/>
      <c r="B555" s="59"/>
      <c r="C555" s="59"/>
      <c r="D555" s="59"/>
      <c r="E555" s="59"/>
      <c r="F555" s="59"/>
      <c r="G555" s="59"/>
      <c r="H555" s="59"/>
      <c r="I555" s="59"/>
      <c r="J555" s="59"/>
      <c r="K555" s="60"/>
      <c r="L555" s="78"/>
      <c r="M555" s="60"/>
      <c r="N555" s="60"/>
      <c r="O555" s="60"/>
      <c r="P555" s="60"/>
      <c r="Q555" s="60"/>
      <c r="R555" s="59"/>
      <c r="S555" s="59"/>
      <c r="T555" s="59"/>
      <c r="U555" s="59"/>
      <c r="V555" s="59"/>
      <c r="W555" s="59"/>
      <c r="X555" s="59"/>
      <c r="Y555" s="59"/>
      <c r="Z555" s="59"/>
    </row>
    <row r="556" ht="15.75" customHeight="1">
      <c r="A556" s="59"/>
      <c r="B556" s="59"/>
      <c r="C556" s="59"/>
      <c r="D556" s="59"/>
      <c r="E556" s="59"/>
      <c r="F556" s="59"/>
      <c r="G556" s="59"/>
      <c r="H556" s="59"/>
      <c r="I556" s="59"/>
      <c r="J556" s="59"/>
      <c r="K556" s="60"/>
      <c r="L556" s="78"/>
      <c r="M556" s="60"/>
      <c r="N556" s="60"/>
      <c r="O556" s="60"/>
      <c r="P556" s="60"/>
      <c r="Q556" s="60"/>
      <c r="R556" s="59"/>
      <c r="S556" s="59"/>
      <c r="T556" s="59"/>
      <c r="U556" s="59"/>
      <c r="V556" s="59"/>
      <c r="W556" s="59"/>
      <c r="X556" s="59"/>
      <c r="Y556" s="59"/>
      <c r="Z556" s="59"/>
    </row>
    <row r="557" ht="15.75" customHeight="1">
      <c r="A557" s="59"/>
      <c r="B557" s="59"/>
      <c r="C557" s="59"/>
      <c r="D557" s="59"/>
      <c r="E557" s="59"/>
      <c r="F557" s="59"/>
      <c r="G557" s="59"/>
      <c r="H557" s="59"/>
      <c r="I557" s="59"/>
      <c r="J557" s="59"/>
      <c r="K557" s="60"/>
      <c r="L557" s="78"/>
      <c r="M557" s="60"/>
      <c r="N557" s="60"/>
      <c r="O557" s="60"/>
      <c r="P557" s="60"/>
      <c r="Q557" s="60"/>
      <c r="R557" s="59"/>
      <c r="S557" s="59"/>
      <c r="T557" s="59"/>
      <c r="U557" s="59"/>
      <c r="V557" s="59"/>
      <c r="W557" s="59"/>
      <c r="X557" s="59"/>
      <c r="Y557" s="59"/>
      <c r="Z557" s="59"/>
    </row>
    <row r="558" ht="15.75" customHeight="1">
      <c r="A558" s="59"/>
      <c r="B558" s="59"/>
      <c r="C558" s="59"/>
      <c r="D558" s="59"/>
      <c r="E558" s="59"/>
      <c r="F558" s="59"/>
      <c r="G558" s="59"/>
      <c r="H558" s="59"/>
      <c r="I558" s="59"/>
      <c r="J558" s="59"/>
      <c r="K558" s="60"/>
      <c r="L558" s="78"/>
      <c r="M558" s="60"/>
      <c r="N558" s="60"/>
      <c r="O558" s="60"/>
      <c r="P558" s="60"/>
      <c r="Q558" s="60"/>
      <c r="R558" s="59"/>
      <c r="S558" s="59"/>
      <c r="T558" s="59"/>
      <c r="U558" s="59"/>
      <c r="V558" s="59"/>
      <c r="W558" s="59"/>
      <c r="X558" s="59"/>
      <c r="Y558" s="59"/>
      <c r="Z558" s="59"/>
    </row>
    <row r="559" ht="15.75" customHeight="1">
      <c r="A559" s="59"/>
      <c r="B559" s="59"/>
      <c r="C559" s="59"/>
      <c r="D559" s="59"/>
      <c r="E559" s="59"/>
      <c r="F559" s="59"/>
      <c r="G559" s="59"/>
      <c r="H559" s="59"/>
      <c r="I559" s="59"/>
      <c r="J559" s="59"/>
      <c r="K559" s="60"/>
      <c r="L559" s="78"/>
      <c r="M559" s="60"/>
      <c r="N559" s="60"/>
      <c r="O559" s="60"/>
      <c r="P559" s="60"/>
      <c r="Q559" s="60"/>
      <c r="R559" s="59"/>
      <c r="S559" s="59"/>
      <c r="T559" s="59"/>
      <c r="U559" s="59"/>
      <c r="V559" s="59"/>
      <c r="W559" s="59"/>
      <c r="X559" s="59"/>
      <c r="Y559" s="59"/>
      <c r="Z559" s="59"/>
    </row>
    <row r="560" ht="15.75" customHeight="1">
      <c r="A560" s="59"/>
      <c r="B560" s="59"/>
      <c r="C560" s="59"/>
      <c r="D560" s="59"/>
      <c r="E560" s="59"/>
      <c r="F560" s="59"/>
      <c r="G560" s="59"/>
      <c r="H560" s="59"/>
      <c r="I560" s="59"/>
      <c r="J560" s="59"/>
      <c r="K560" s="60"/>
      <c r="L560" s="78"/>
      <c r="M560" s="60"/>
      <c r="N560" s="60"/>
      <c r="O560" s="60"/>
      <c r="P560" s="60"/>
      <c r="Q560" s="60"/>
      <c r="R560" s="59"/>
      <c r="S560" s="59"/>
      <c r="T560" s="59"/>
      <c r="U560" s="59"/>
      <c r="V560" s="59"/>
      <c r="W560" s="59"/>
      <c r="X560" s="59"/>
      <c r="Y560" s="59"/>
      <c r="Z560" s="59"/>
    </row>
    <row r="561" ht="15.75" customHeight="1">
      <c r="A561" s="59"/>
      <c r="B561" s="59"/>
      <c r="C561" s="59"/>
      <c r="D561" s="59"/>
      <c r="E561" s="59"/>
      <c r="F561" s="59"/>
      <c r="G561" s="59"/>
      <c r="H561" s="59"/>
      <c r="I561" s="59"/>
      <c r="J561" s="59"/>
      <c r="K561" s="60"/>
      <c r="L561" s="78"/>
      <c r="M561" s="60"/>
      <c r="N561" s="60"/>
      <c r="O561" s="60"/>
      <c r="P561" s="60"/>
      <c r="Q561" s="60"/>
      <c r="R561" s="59"/>
      <c r="S561" s="59"/>
      <c r="T561" s="59"/>
      <c r="U561" s="59"/>
      <c r="V561" s="59"/>
      <c r="W561" s="59"/>
      <c r="X561" s="59"/>
      <c r="Y561" s="59"/>
      <c r="Z561" s="59"/>
    </row>
    <row r="562" ht="15.75" customHeight="1">
      <c r="A562" s="59"/>
      <c r="B562" s="59"/>
      <c r="C562" s="59"/>
      <c r="D562" s="59"/>
      <c r="E562" s="59"/>
      <c r="F562" s="59"/>
      <c r="G562" s="59"/>
      <c r="H562" s="59"/>
      <c r="I562" s="59"/>
      <c r="J562" s="59"/>
      <c r="K562" s="60"/>
      <c r="L562" s="78"/>
      <c r="M562" s="60"/>
      <c r="N562" s="60"/>
      <c r="O562" s="60"/>
      <c r="P562" s="60"/>
      <c r="Q562" s="60"/>
      <c r="R562" s="59"/>
      <c r="S562" s="59"/>
      <c r="T562" s="59"/>
      <c r="U562" s="59"/>
      <c r="V562" s="59"/>
      <c r="W562" s="59"/>
      <c r="X562" s="59"/>
      <c r="Y562" s="59"/>
      <c r="Z562" s="59"/>
    </row>
    <row r="563" ht="15.75" customHeight="1">
      <c r="A563" s="59"/>
      <c r="B563" s="59"/>
      <c r="C563" s="59"/>
      <c r="D563" s="59"/>
      <c r="E563" s="59"/>
      <c r="F563" s="59"/>
      <c r="G563" s="59"/>
      <c r="H563" s="59"/>
      <c r="I563" s="59"/>
      <c r="J563" s="59"/>
      <c r="K563" s="60"/>
      <c r="L563" s="78"/>
      <c r="M563" s="60"/>
      <c r="N563" s="60"/>
      <c r="O563" s="60"/>
      <c r="P563" s="60"/>
      <c r="Q563" s="60"/>
      <c r="R563" s="59"/>
      <c r="S563" s="59"/>
      <c r="T563" s="59"/>
      <c r="U563" s="59"/>
      <c r="V563" s="59"/>
      <c r="W563" s="59"/>
      <c r="X563" s="59"/>
      <c r="Y563" s="59"/>
      <c r="Z563" s="59"/>
    </row>
    <row r="564" ht="15.75" customHeight="1">
      <c r="A564" s="59"/>
      <c r="B564" s="59"/>
      <c r="C564" s="59"/>
      <c r="D564" s="59"/>
      <c r="E564" s="59"/>
      <c r="F564" s="59"/>
      <c r="G564" s="59"/>
      <c r="H564" s="59"/>
      <c r="I564" s="59"/>
      <c r="J564" s="59"/>
      <c r="K564" s="60"/>
      <c r="L564" s="78"/>
      <c r="M564" s="60"/>
      <c r="N564" s="60"/>
      <c r="O564" s="60"/>
      <c r="P564" s="60"/>
      <c r="Q564" s="60"/>
      <c r="R564" s="59"/>
      <c r="S564" s="59"/>
      <c r="T564" s="59"/>
      <c r="U564" s="59"/>
      <c r="V564" s="59"/>
      <c r="W564" s="59"/>
      <c r="X564" s="59"/>
      <c r="Y564" s="59"/>
      <c r="Z564" s="59"/>
    </row>
    <row r="565" ht="15.75" customHeight="1">
      <c r="A565" s="59"/>
      <c r="B565" s="59"/>
      <c r="C565" s="59"/>
      <c r="D565" s="59"/>
      <c r="E565" s="59"/>
      <c r="F565" s="59"/>
      <c r="G565" s="59"/>
      <c r="H565" s="59"/>
      <c r="I565" s="59"/>
      <c r="J565" s="59"/>
      <c r="K565" s="60"/>
      <c r="L565" s="78"/>
      <c r="M565" s="60"/>
      <c r="N565" s="60"/>
      <c r="O565" s="60"/>
      <c r="P565" s="60"/>
      <c r="Q565" s="60"/>
      <c r="R565" s="59"/>
      <c r="S565" s="59"/>
      <c r="T565" s="59"/>
      <c r="U565" s="59"/>
      <c r="V565" s="59"/>
      <c r="W565" s="59"/>
      <c r="X565" s="59"/>
      <c r="Y565" s="59"/>
      <c r="Z565" s="59"/>
    </row>
    <row r="566" ht="15.75" customHeight="1">
      <c r="A566" s="59"/>
      <c r="B566" s="59"/>
      <c r="C566" s="59"/>
      <c r="D566" s="59"/>
      <c r="E566" s="59"/>
      <c r="F566" s="59"/>
      <c r="G566" s="59"/>
      <c r="H566" s="59"/>
      <c r="I566" s="59"/>
      <c r="J566" s="59"/>
      <c r="K566" s="60"/>
      <c r="L566" s="78"/>
      <c r="M566" s="60"/>
      <c r="N566" s="60"/>
      <c r="O566" s="60"/>
      <c r="P566" s="60"/>
      <c r="Q566" s="60"/>
      <c r="R566" s="59"/>
      <c r="S566" s="59"/>
      <c r="T566" s="59"/>
      <c r="U566" s="59"/>
      <c r="V566" s="59"/>
      <c r="W566" s="59"/>
      <c r="X566" s="59"/>
      <c r="Y566" s="59"/>
      <c r="Z566" s="59"/>
    </row>
    <row r="567" ht="15.75" customHeight="1">
      <c r="A567" s="59"/>
      <c r="B567" s="59"/>
      <c r="C567" s="59"/>
      <c r="D567" s="59"/>
      <c r="E567" s="59"/>
      <c r="F567" s="59"/>
      <c r="G567" s="59"/>
      <c r="H567" s="59"/>
      <c r="I567" s="59"/>
      <c r="J567" s="59"/>
      <c r="K567" s="60"/>
      <c r="L567" s="78"/>
      <c r="M567" s="60"/>
      <c r="N567" s="60"/>
      <c r="O567" s="60"/>
      <c r="P567" s="60"/>
      <c r="Q567" s="60"/>
      <c r="R567" s="59"/>
      <c r="S567" s="59"/>
      <c r="T567" s="59"/>
      <c r="U567" s="59"/>
      <c r="V567" s="59"/>
      <c r="W567" s="59"/>
      <c r="X567" s="59"/>
      <c r="Y567" s="59"/>
      <c r="Z567" s="59"/>
    </row>
    <row r="568" ht="15.75" customHeight="1">
      <c r="A568" s="59"/>
      <c r="B568" s="59"/>
      <c r="C568" s="59"/>
      <c r="D568" s="59"/>
      <c r="E568" s="59"/>
      <c r="F568" s="59"/>
      <c r="G568" s="59"/>
      <c r="H568" s="59"/>
      <c r="I568" s="59"/>
      <c r="J568" s="59"/>
      <c r="K568" s="60"/>
      <c r="L568" s="78"/>
      <c r="M568" s="60"/>
      <c r="N568" s="60"/>
      <c r="O568" s="60"/>
      <c r="P568" s="60"/>
      <c r="Q568" s="60"/>
      <c r="R568" s="59"/>
      <c r="S568" s="59"/>
      <c r="T568" s="59"/>
      <c r="U568" s="59"/>
      <c r="V568" s="59"/>
      <c r="W568" s="59"/>
      <c r="X568" s="59"/>
      <c r="Y568" s="59"/>
      <c r="Z568" s="59"/>
    </row>
    <row r="569" ht="15.75" customHeight="1">
      <c r="A569" s="59"/>
      <c r="B569" s="59"/>
      <c r="C569" s="59"/>
      <c r="D569" s="59"/>
      <c r="E569" s="59"/>
      <c r="F569" s="59"/>
      <c r="G569" s="59"/>
      <c r="H569" s="59"/>
      <c r="I569" s="59"/>
      <c r="J569" s="59"/>
      <c r="K569" s="60"/>
      <c r="L569" s="78"/>
      <c r="M569" s="60"/>
      <c r="N569" s="60"/>
      <c r="O569" s="60"/>
      <c r="P569" s="60"/>
      <c r="Q569" s="60"/>
      <c r="R569" s="59"/>
      <c r="S569" s="59"/>
      <c r="T569" s="59"/>
      <c r="U569" s="59"/>
      <c r="V569" s="59"/>
      <c r="W569" s="59"/>
      <c r="X569" s="59"/>
      <c r="Y569" s="59"/>
      <c r="Z569" s="59"/>
    </row>
    <row r="570" ht="15.75" customHeight="1">
      <c r="A570" s="59"/>
      <c r="B570" s="59"/>
      <c r="C570" s="59"/>
      <c r="D570" s="59"/>
      <c r="E570" s="59"/>
      <c r="F570" s="59"/>
      <c r="G570" s="59"/>
      <c r="H570" s="59"/>
      <c r="I570" s="59"/>
      <c r="J570" s="59"/>
      <c r="K570" s="60"/>
      <c r="L570" s="78"/>
      <c r="M570" s="60"/>
      <c r="N570" s="60"/>
      <c r="O570" s="60"/>
      <c r="P570" s="60"/>
      <c r="Q570" s="60"/>
      <c r="R570" s="59"/>
      <c r="S570" s="59"/>
      <c r="T570" s="59"/>
      <c r="U570" s="59"/>
      <c r="V570" s="59"/>
      <c r="W570" s="59"/>
      <c r="X570" s="59"/>
      <c r="Y570" s="59"/>
      <c r="Z570" s="59"/>
    </row>
    <row r="571" ht="15.75" customHeight="1">
      <c r="A571" s="59"/>
      <c r="B571" s="59"/>
      <c r="C571" s="59"/>
      <c r="D571" s="59"/>
      <c r="E571" s="59"/>
      <c r="F571" s="59"/>
      <c r="G571" s="59"/>
      <c r="H571" s="59"/>
      <c r="I571" s="59"/>
      <c r="J571" s="59"/>
      <c r="K571" s="60"/>
      <c r="L571" s="78"/>
      <c r="M571" s="60"/>
      <c r="N571" s="60"/>
      <c r="O571" s="60"/>
      <c r="P571" s="60"/>
      <c r="Q571" s="60"/>
      <c r="R571" s="59"/>
      <c r="S571" s="59"/>
      <c r="T571" s="59"/>
      <c r="U571" s="59"/>
      <c r="V571" s="59"/>
      <c r="W571" s="59"/>
      <c r="X571" s="59"/>
      <c r="Y571" s="59"/>
      <c r="Z571" s="59"/>
    </row>
    <row r="572" ht="15.75" customHeight="1">
      <c r="A572" s="59"/>
      <c r="B572" s="59"/>
      <c r="C572" s="59"/>
      <c r="D572" s="59"/>
      <c r="E572" s="59"/>
      <c r="F572" s="59"/>
      <c r="G572" s="59"/>
      <c r="H572" s="59"/>
      <c r="I572" s="59"/>
      <c r="J572" s="59"/>
      <c r="K572" s="60"/>
      <c r="L572" s="78"/>
      <c r="M572" s="60"/>
      <c r="N572" s="60"/>
      <c r="O572" s="60"/>
      <c r="P572" s="60"/>
      <c r="Q572" s="60"/>
      <c r="R572" s="59"/>
      <c r="S572" s="59"/>
      <c r="T572" s="59"/>
      <c r="U572" s="59"/>
      <c r="V572" s="59"/>
      <c r="W572" s="59"/>
      <c r="X572" s="59"/>
      <c r="Y572" s="59"/>
      <c r="Z572" s="59"/>
    </row>
    <row r="573" ht="15.75" customHeight="1">
      <c r="A573" s="59"/>
      <c r="B573" s="59"/>
      <c r="C573" s="59"/>
      <c r="D573" s="59"/>
      <c r="E573" s="59"/>
      <c r="F573" s="59"/>
      <c r="G573" s="59"/>
      <c r="H573" s="59"/>
      <c r="I573" s="59"/>
      <c r="J573" s="59"/>
      <c r="K573" s="60"/>
      <c r="L573" s="78"/>
      <c r="M573" s="60"/>
      <c r="N573" s="60"/>
      <c r="O573" s="60"/>
      <c r="P573" s="60"/>
      <c r="Q573" s="60"/>
      <c r="R573" s="59"/>
      <c r="S573" s="59"/>
      <c r="T573" s="59"/>
      <c r="U573" s="59"/>
      <c r="V573" s="59"/>
      <c r="W573" s="59"/>
      <c r="X573" s="59"/>
      <c r="Y573" s="59"/>
      <c r="Z573" s="59"/>
    </row>
    <row r="574" ht="15.75" customHeight="1">
      <c r="A574" s="59"/>
      <c r="B574" s="59"/>
      <c r="C574" s="59"/>
      <c r="D574" s="59"/>
      <c r="E574" s="59"/>
      <c r="F574" s="59"/>
      <c r="G574" s="59"/>
      <c r="H574" s="59"/>
      <c r="I574" s="59"/>
      <c r="J574" s="59"/>
      <c r="K574" s="60"/>
      <c r="L574" s="78"/>
      <c r="M574" s="60"/>
      <c r="N574" s="60"/>
      <c r="O574" s="60"/>
      <c r="P574" s="60"/>
      <c r="Q574" s="60"/>
      <c r="R574" s="59"/>
      <c r="S574" s="59"/>
      <c r="T574" s="59"/>
      <c r="U574" s="59"/>
      <c r="V574" s="59"/>
      <c r="W574" s="59"/>
      <c r="X574" s="59"/>
      <c r="Y574" s="59"/>
      <c r="Z574" s="59"/>
    </row>
    <row r="575" ht="15.75" customHeight="1">
      <c r="A575" s="59"/>
      <c r="B575" s="59"/>
      <c r="C575" s="59"/>
      <c r="D575" s="59"/>
      <c r="E575" s="59"/>
      <c r="F575" s="59"/>
      <c r="G575" s="59"/>
      <c r="H575" s="59"/>
      <c r="I575" s="59"/>
      <c r="J575" s="59"/>
      <c r="K575" s="60"/>
      <c r="L575" s="78"/>
      <c r="M575" s="60"/>
      <c r="N575" s="60"/>
      <c r="O575" s="60"/>
      <c r="P575" s="60"/>
      <c r="Q575" s="60"/>
      <c r="R575" s="59"/>
      <c r="S575" s="59"/>
      <c r="T575" s="59"/>
      <c r="U575" s="59"/>
      <c r="V575" s="59"/>
      <c r="W575" s="59"/>
      <c r="X575" s="59"/>
      <c r="Y575" s="59"/>
      <c r="Z575" s="59"/>
    </row>
    <row r="576" ht="15.75" customHeight="1">
      <c r="A576" s="59"/>
      <c r="B576" s="59"/>
      <c r="C576" s="59"/>
      <c r="D576" s="59"/>
      <c r="E576" s="59"/>
      <c r="F576" s="59"/>
      <c r="G576" s="59"/>
      <c r="H576" s="59"/>
      <c r="I576" s="59"/>
      <c r="J576" s="59"/>
      <c r="K576" s="60"/>
      <c r="L576" s="78"/>
      <c r="M576" s="60"/>
      <c r="N576" s="60"/>
      <c r="O576" s="60"/>
      <c r="P576" s="60"/>
      <c r="Q576" s="60"/>
      <c r="R576" s="59"/>
      <c r="S576" s="59"/>
      <c r="T576" s="59"/>
      <c r="U576" s="59"/>
      <c r="V576" s="59"/>
      <c r="W576" s="59"/>
      <c r="X576" s="59"/>
      <c r="Y576" s="59"/>
      <c r="Z576" s="59"/>
    </row>
    <row r="577" ht="15.75" customHeight="1">
      <c r="A577" s="59"/>
      <c r="B577" s="59"/>
      <c r="C577" s="59"/>
      <c r="D577" s="59"/>
      <c r="E577" s="59"/>
      <c r="F577" s="59"/>
      <c r="G577" s="59"/>
      <c r="H577" s="59"/>
      <c r="I577" s="59"/>
      <c r="J577" s="59"/>
      <c r="K577" s="60"/>
      <c r="L577" s="78"/>
      <c r="M577" s="60"/>
      <c r="N577" s="60"/>
      <c r="O577" s="60"/>
      <c r="P577" s="60"/>
      <c r="Q577" s="60"/>
      <c r="R577" s="59"/>
      <c r="S577" s="59"/>
      <c r="T577" s="59"/>
      <c r="U577" s="59"/>
      <c r="V577" s="59"/>
      <c r="W577" s="59"/>
      <c r="X577" s="59"/>
      <c r="Y577" s="59"/>
      <c r="Z577" s="59"/>
    </row>
    <row r="578" ht="15.75" customHeight="1">
      <c r="A578" s="59"/>
      <c r="B578" s="59"/>
      <c r="C578" s="59"/>
      <c r="D578" s="59"/>
      <c r="E578" s="59"/>
      <c r="F578" s="59"/>
      <c r="G578" s="59"/>
      <c r="H578" s="59"/>
      <c r="I578" s="59"/>
      <c r="J578" s="59"/>
      <c r="K578" s="60"/>
      <c r="L578" s="78"/>
      <c r="M578" s="60"/>
      <c r="N578" s="60"/>
      <c r="O578" s="60"/>
      <c r="P578" s="60"/>
      <c r="Q578" s="60"/>
      <c r="R578" s="59"/>
      <c r="S578" s="59"/>
      <c r="T578" s="59"/>
      <c r="U578" s="59"/>
      <c r="V578" s="59"/>
      <c r="W578" s="59"/>
      <c r="X578" s="59"/>
      <c r="Y578" s="59"/>
      <c r="Z578" s="59"/>
    </row>
    <row r="579" ht="15.75" customHeight="1">
      <c r="A579" s="59"/>
      <c r="B579" s="59"/>
      <c r="C579" s="59"/>
      <c r="D579" s="59"/>
      <c r="E579" s="59"/>
      <c r="F579" s="59"/>
      <c r="G579" s="59"/>
      <c r="H579" s="59"/>
      <c r="I579" s="59"/>
      <c r="J579" s="59"/>
      <c r="K579" s="60"/>
      <c r="L579" s="78"/>
      <c r="M579" s="60"/>
      <c r="N579" s="60"/>
      <c r="O579" s="60"/>
      <c r="P579" s="60"/>
      <c r="Q579" s="60"/>
      <c r="R579" s="59"/>
      <c r="S579" s="59"/>
      <c r="T579" s="59"/>
      <c r="U579" s="59"/>
      <c r="V579" s="59"/>
      <c r="W579" s="59"/>
      <c r="X579" s="59"/>
      <c r="Y579" s="59"/>
      <c r="Z579" s="59"/>
    </row>
    <row r="580" ht="15.75" customHeight="1">
      <c r="A580" s="59"/>
      <c r="B580" s="59"/>
      <c r="C580" s="59"/>
      <c r="D580" s="59"/>
      <c r="E580" s="59"/>
      <c r="F580" s="59"/>
      <c r="G580" s="59"/>
      <c r="H580" s="59"/>
      <c r="I580" s="59"/>
      <c r="J580" s="59"/>
      <c r="K580" s="60"/>
      <c r="L580" s="78"/>
      <c r="M580" s="60"/>
      <c r="N580" s="60"/>
      <c r="O580" s="60"/>
      <c r="P580" s="60"/>
      <c r="Q580" s="60"/>
      <c r="R580" s="59"/>
      <c r="S580" s="59"/>
      <c r="T580" s="59"/>
      <c r="U580" s="59"/>
      <c r="V580" s="59"/>
      <c r="W580" s="59"/>
      <c r="X580" s="59"/>
      <c r="Y580" s="59"/>
      <c r="Z580" s="59"/>
    </row>
    <row r="581" ht="15.75" customHeight="1">
      <c r="A581" s="59"/>
      <c r="B581" s="59"/>
      <c r="C581" s="59"/>
      <c r="D581" s="59"/>
      <c r="E581" s="59"/>
      <c r="F581" s="59"/>
      <c r="G581" s="59"/>
      <c r="H581" s="59"/>
      <c r="I581" s="59"/>
      <c r="J581" s="59"/>
      <c r="K581" s="60"/>
      <c r="L581" s="78"/>
      <c r="M581" s="60"/>
      <c r="N581" s="60"/>
      <c r="O581" s="60"/>
      <c r="P581" s="60"/>
      <c r="Q581" s="60"/>
      <c r="R581" s="59"/>
      <c r="S581" s="59"/>
      <c r="T581" s="59"/>
      <c r="U581" s="59"/>
      <c r="V581" s="59"/>
      <c r="W581" s="59"/>
      <c r="X581" s="59"/>
      <c r="Y581" s="59"/>
      <c r="Z581" s="59"/>
    </row>
    <row r="582" ht="15.75" customHeight="1">
      <c r="A582" s="59"/>
      <c r="B582" s="59"/>
      <c r="C582" s="59"/>
      <c r="D582" s="59"/>
      <c r="E582" s="59"/>
      <c r="F582" s="59"/>
      <c r="G582" s="59"/>
      <c r="H582" s="59"/>
      <c r="I582" s="59"/>
      <c r="J582" s="59"/>
      <c r="K582" s="60"/>
      <c r="L582" s="78"/>
      <c r="M582" s="60"/>
      <c r="N582" s="60"/>
      <c r="O582" s="60"/>
      <c r="P582" s="60"/>
      <c r="Q582" s="60"/>
      <c r="R582" s="59"/>
      <c r="S582" s="59"/>
      <c r="T582" s="59"/>
      <c r="U582" s="59"/>
      <c r="V582" s="59"/>
      <c r="W582" s="59"/>
      <c r="X582" s="59"/>
      <c r="Y582" s="59"/>
      <c r="Z582" s="59"/>
    </row>
    <row r="583" ht="15.75" customHeight="1">
      <c r="A583" s="59"/>
      <c r="B583" s="59"/>
      <c r="C583" s="59"/>
      <c r="D583" s="59"/>
      <c r="E583" s="59"/>
      <c r="F583" s="59"/>
      <c r="G583" s="59"/>
      <c r="H583" s="59"/>
      <c r="I583" s="59"/>
      <c r="J583" s="59"/>
      <c r="K583" s="60"/>
      <c r="L583" s="78"/>
      <c r="M583" s="60"/>
      <c r="N583" s="60"/>
      <c r="O583" s="60"/>
      <c r="P583" s="60"/>
      <c r="Q583" s="60"/>
      <c r="R583" s="59"/>
      <c r="S583" s="59"/>
      <c r="T583" s="59"/>
      <c r="U583" s="59"/>
      <c r="V583" s="59"/>
      <c r="W583" s="59"/>
      <c r="X583" s="59"/>
      <c r="Y583" s="59"/>
      <c r="Z583" s="59"/>
    </row>
    <row r="584" ht="15.75" customHeight="1">
      <c r="A584" s="59"/>
      <c r="B584" s="59"/>
      <c r="C584" s="59"/>
      <c r="D584" s="59"/>
      <c r="E584" s="59"/>
      <c r="F584" s="59"/>
      <c r="G584" s="59"/>
      <c r="H584" s="59"/>
      <c r="I584" s="59"/>
      <c r="J584" s="59"/>
      <c r="K584" s="60"/>
      <c r="L584" s="78"/>
      <c r="M584" s="60"/>
      <c r="N584" s="60"/>
      <c r="O584" s="60"/>
      <c r="P584" s="60"/>
      <c r="Q584" s="60"/>
      <c r="R584" s="59"/>
      <c r="S584" s="59"/>
      <c r="T584" s="59"/>
      <c r="U584" s="59"/>
      <c r="V584" s="59"/>
      <c r="W584" s="59"/>
      <c r="X584" s="59"/>
      <c r="Y584" s="59"/>
      <c r="Z584" s="59"/>
    </row>
    <row r="585" ht="15.75" customHeight="1">
      <c r="A585" s="59"/>
      <c r="B585" s="59"/>
      <c r="C585" s="59"/>
      <c r="D585" s="59"/>
      <c r="E585" s="59"/>
      <c r="F585" s="59"/>
      <c r="G585" s="59"/>
      <c r="H585" s="59"/>
      <c r="I585" s="59"/>
      <c r="J585" s="59"/>
      <c r="K585" s="60"/>
      <c r="L585" s="78"/>
      <c r="M585" s="60"/>
      <c r="N585" s="60"/>
      <c r="O585" s="60"/>
      <c r="P585" s="60"/>
      <c r="Q585" s="60"/>
      <c r="R585" s="59"/>
      <c r="S585" s="59"/>
      <c r="T585" s="59"/>
      <c r="U585" s="59"/>
      <c r="V585" s="59"/>
      <c r="W585" s="59"/>
      <c r="X585" s="59"/>
      <c r="Y585" s="59"/>
      <c r="Z585" s="59"/>
    </row>
    <row r="586" ht="15.75" customHeight="1">
      <c r="A586" s="59"/>
      <c r="B586" s="59"/>
      <c r="C586" s="59"/>
      <c r="D586" s="59"/>
      <c r="E586" s="59"/>
      <c r="F586" s="59"/>
      <c r="G586" s="59"/>
      <c r="H586" s="59"/>
      <c r="I586" s="59"/>
      <c r="J586" s="59"/>
      <c r="K586" s="60"/>
      <c r="L586" s="78"/>
      <c r="M586" s="60"/>
      <c r="N586" s="60"/>
      <c r="O586" s="60"/>
      <c r="P586" s="60"/>
      <c r="Q586" s="60"/>
      <c r="R586" s="59"/>
      <c r="S586" s="59"/>
      <c r="T586" s="59"/>
      <c r="U586" s="59"/>
      <c r="V586" s="59"/>
      <c r="W586" s="59"/>
      <c r="X586" s="59"/>
      <c r="Y586" s="59"/>
      <c r="Z586" s="59"/>
    </row>
    <row r="587" ht="15.75" customHeight="1">
      <c r="A587" s="59"/>
      <c r="B587" s="59"/>
      <c r="C587" s="59"/>
      <c r="D587" s="59"/>
      <c r="E587" s="59"/>
      <c r="F587" s="59"/>
      <c r="G587" s="59"/>
      <c r="H587" s="59"/>
      <c r="I587" s="59"/>
      <c r="J587" s="59"/>
      <c r="K587" s="60"/>
      <c r="L587" s="78"/>
      <c r="M587" s="60"/>
      <c r="N587" s="60"/>
      <c r="O587" s="60"/>
      <c r="P587" s="60"/>
      <c r="Q587" s="60"/>
      <c r="R587" s="59"/>
      <c r="S587" s="59"/>
      <c r="T587" s="59"/>
      <c r="U587" s="59"/>
      <c r="V587" s="59"/>
      <c r="W587" s="59"/>
      <c r="X587" s="59"/>
      <c r="Y587" s="59"/>
      <c r="Z587" s="59"/>
    </row>
    <row r="588" ht="15.75" customHeight="1">
      <c r="A588" s="59"/>
      <c r="B588" s="59"/>
      <c r="C588" s="59"/>
      <c r="D588" s="59"/>
      <c r="E588" s="59"/>
      <c r="F588" s="59"/>
      <c r="G588" s="59"/>
      <c r="H588" s="59"/>
      <c r="I588" s="59"/>
      <c r="J588" s="59"/>
      <c r="K588" s="60"/>
      <c r="L588" s="78"/>
      <c r="M588" s="60"/>
      <c r="N588" s="60"/>
      <c r="O588" s="60"/>
      <c r="P588" s="60"/>
      <c r="Q588" s="60"/>
      <c r="R588" s="59"/>
      <c r="S588" s="59"/>
      <c r="T588" s="59"/>
      <c r="U588" s="59"/>
      <c r="V588" s="59"/>
      <c r="W588" s="59"/>
      <c r="X588" s="59"/>
      <c r="Y588" s="59"/>
      <c r="Z588" s="59"/>
    </row>
    <row r="589" ht="15.75" customHeight="1">
      <c r="A589" s="59"/>
      <c r="B589" s="59"/>
      <c r="C589" s="59"/>
      <c r="D589" s="59"/>
      <c r="E589" s="59"/>
      <c r="F589" s="59"/>
      <c r="G589" s="59"/>
      <c r="H589" s="59"/>
      <c r="I589" s="59"/>
      <c r="J589" s="59"/>
      <c r="K589" s="60"/>
      <c r="L589" s="78"/>
      <c r="M589" s="60"/>
      <c r="N589" s="60"/>
      <c r="O589" s="60"/>
      <c r="P589" s="60"/>
      <c r="Q589" s="60"/>
      <c r="R589" s="59"/>
      <c r="S589" s="59"/>
      <c r="T589" s="59"/>
      <c r="U589" s="59"/>
      <c r="V589" s="59"/>
      <c r="W589" s="59"/>
      <c r="X589" s="59"/>
      <c r="Y589" s="59"/>
      <c r="Z589" s="59"/>
    </row>
    <row r="590" ht="15.75" customHeight="1">
      <c r="A590" s="59"/>
      <c r="B590" s="59"/>
      <c r="C590" s="59"/>
      <c r="D590" s="59"/>
      <c r="E590" s="59"/>
      <c r="F590" s="59"/>
      <c r="G590" s="59"/>
      <c r="H590" s="59"/>
      <c r="I590" s="59"/>
      <c r="J590" s="59"/>
      <c r="K590" s="60"/>
      <c r="L590" s="78"/>
      <c r="M590" s="60"/>
      <c r="N590" s="60"/>
      <c r="O590" s="60"/>
      <c r="P590" s="60"/>
      <c r="Q590" s="60"/>
      <c r="R590" s="59"/>
      <c r="S590" s="59"/>
      <c r="T590" s="59"/>
      <c r="U590" s="59"/>
      <c r="V590" s="59"/>
      <c r="W590" s="59"/>
      <c r="X590" s="59"/>
      <c r="Y590" s="59"/>
      <c r="Z590" s="59"/>
    </row>
    <row r="591" ht="15.75" customHeight="1">
      <c r="A591" s="59"/>
      <c r="B591" s="59"/>
      <c r="C591" s="59"/>
      <c r="D591" s="59"/>
      <c r="E591" s="59"/>
      <c r="F591" s="59"/>
      <c r="G591" s="59"/>
      <c r="H591" s="59"/>
      <c r="I591" s="59"/>
      <c r="J591" s="59"/>
      <c r="K591" s="60"/>
      <c r="L591" s="78"/>
      <c r="M591" s="60"/>
      <c r="N591" s="60"/>
      <c r="O591" s="60"/>
      <c r="P591" s="60"/>
      <c r="Q591" s="60"/>
      <c r="R591" s="59"/>
      <c r="S591" s="59"/>
      <c r="T591" s="59"/>
      <c r="U591" s="59"/>
      <c r="V591" s="59"/>
      <c r="W591" s="59"/>
      <c r="X591" s="59"/>
      <c r="Y591" s="59"/>
      <c r="Z591" s="59"/>
    </row>
    <row r="592" ht="15.75" customHeight="1">
      <c r="A592" s="59"/>
      <c r="B592" s="59"/>
      <c r="C592" s="59"/>
      <c r="D592" s="59"/>
      <c r="E592" s="59"/>
      <c r="F592" s="59"/>
      <c r="G592" s="59"/>
      <c r="H592" s="59"/>
      <c r="I592" s="59"/>
      <c r="J592" s="59"/>
      <c r="K592" s="60"/>
      <c r="L592" s="78"/>
      <c r="M592" s="60"/>
      <c r="N592" s="60"/>
      <c r="O592" s="60"/>
      <c r="P592" s="60"/>
      <c r="Q592" s="60"/>
      <c r="R592" s="59"/>
      <c r="S592" s="59"/>
      <c r="T592" s="59"/>
      <c r="U592" s="59"/>
      <c r="V592" s="59"/>
      <c r="W592" s="59"/>
      <c r="X592" s="59"/>
      <c r="Y592" s="59"/>
      <c r="Z592" s="59"/>
    </row>
    <row r="593" ht="15.75" customHeight="1">
      <c r="A593" s="59"/>
      <c r="B593" s="59"/>
      <c r="C593" s="59"/>
      <c r="D593" s="59"/>
      <c r="E593" s="59"/>
      <c r="F593" s="59"/>
      <c r="G593" s="59"/>
      <c r="H593" s="59"/>
      <c r="I593" s="59"/>
      <c r="J593" s="59"/>
      <c r="K593" s="60"/>
      <c r="L593" s="78"/>
      <c r="M593" s="60"/>
      <c r="N593" s="60"/>
      <c r="O593" s="60"/>
      <c r="P593" s="60"/>
      <c r="Q593" s="60"/>
      <c r="R593" s="59"/>
      <c r="S593" s="59"/>
      <c r="T593" s="59"/>
      <c r="U593" s="59"/>
      <c r="V593" s="59"/>
      <c r="W593" s="59"/>
      <c r="X593" s="59"/>
      <c r="Y593" s="59"/>
      <c r="Z593" s="59"/>
    </row>
    <row r="594" ht="15.75" customHeight="1">
      <c r="A594" s="59"/>
      <c r="B594" s="59"/>
      <c r="C594" s="59"/>
      <c r="D594" s="59"/>
      <c r="E594" s="59"/>
      <c r="F594" s="59"/>
      <c r="G594" s="59"/>
      <c r="H594" s="59"/>
      <c r="I594" s="59"/>
      <c r="J594" s="59"/>
      <c r="K594" s="60"/>
      <c r="L594" s="78"/>
      <c r="M594" s="60"/>
      <c r="N594" s="60"/>
      <c r="O594" s="60"/>
      <c r="P594" s="60"/>
      <c r="Q594" s="60"/>
      <c r="R594" s="59"/>
      <c r="S594" s="59"/>
      <c r="T594" s="59"/>
      <c r="U594" s="59"/>
      <c r="V594" s="59"/>
      <c r="W594" s="59"/>
      <c r="X594" s="59"/>
      <c r="Y594" s="59"/>
      <c r="Z594" s="59"/>
    </row>
    <row r="595" ht="15.75" customHeight="1">
      <c r="A595" s="59"/>
      <c r="B595" s="59"/>
      <c r="C595" s="59"/>
      <c r="D595" s="59"/>
      <c r="E595" s="59"/>
      <c r="F595" s="59"/>
      <c r="G595" s="59"/>
      <c r="H595" s="59"/>
      <c r="I595" s="59"/>
      <c r="J595" s="59"/>
      <c r="K595" s="60"/>
      <c r="L595" s="78"/>
      <c r="M595" s="60"/>
      <c r="N595" s="60"/>
      <c r="O595" s="60"/>
      <c r="P595" s="60"/>
      <c r="Q595" s="60"/>
      <c r="R595" s="59"/>
      <c r="S595" s="59"/>
      <c r="T595" s="59"/>
      <c r="U595" s="59"/>
      <c r="V595" s="59"/>
      <c r="W595" s="59"/>
      <c r="X595" s="59"/>
      <c r="Y595" s="59"/>
      <c r="Z595" s="59"/>
    </row>
    <row r="596" ht="15.75" customHeight="1">
      <c r="A596" s="59"/>
      <c r="B596" s="59"/>
      <c r="C596" s="59"/>
      <c r="D596" s="59"/>
      <c r="E596" s="59"/>
      <c r="F596" s="59"/>
      <c r="G596" s="59"/>
      <c r="H596" s="59"/>
      <c r="I596" s="59"/>
      <c r="J596" s="59"/>
      <c r="K596" s="60"/>
      <c r="L596" s="78"/>
      <c r="M596" s="60"/>
      <c r="N596" s="60"/>
      <c r="O596" s="60"/>
      <c r="P596" s="60"/>
      <c r="Q596" s="60"/>
      <c r="R596" s="59"/>
      <c r="S596" s="59"/>
      <c r="T596" s="59"/>
      <c r="U596" s="59"/>
      <c r="V596" s="59"/>
      <c r="W596" s="59"/>
      <c r="X596" s="59"/>
      <c r="Y596" s="59"/>
      <c r="Z596" s="59"/>
    </row>
    <row r="597" ht="15.75" customHeight="1">
      <c r="A597" s="59"/>
      <c r="B597" s="59"/>
      <c r="C597" s="59"/>
      <c r="D597" s="59"/>
      <c r="E597" s="59"/>
      <c r="F597" s="59"/>
      <c r="G597" s="59"/>
      <c r="H597" s="59"/>
      <c r="I597" s="59"/>
      <c r="J597" s="59"/>
      <c r="K597" s="60"/>
      <c r="L597" s="78"/>
      <c r="M597" s="60"/>
      <c r="N597" s="60"/>
      <c r="O597" s="60"/>
      <c r="P597" s="60"/>
      <c r="Q597" s="60"/>
      <c r="R597" s="59"/>
      <c r="S597" s="59"/>
      <c r="T597" s="59"/>
      <c r="U597" s="59"/>
      <c r="V597" s="59"/>
      <c r="W597" s="59"/>
      <c r="X597" s="59"/>
      <c r="Y597" s="59"/>
      <c r="Z597" s="59"/>
    </row>
    <row r="598" ht="15.75" customHeight="1">
      <c r="A598" s="59"/>
      <c r="B598" s="59"/>
      <c r="C598" s="59"/>
      <c r="D598" s="59"/>
      <c r="E598" s="59"/>
      <c r="F598" s="59"/>
      <c r="G598" s="59"/>
      <c r="H598" s="59"/>
      <c r="I598" s="59"/>
      <c r="J598" s="59"/>
      <c r="K598" s="60"/>
      <c r="L598" s="78"/>
      <c r="M598" s="60"/>
      <c r="N598" s="60"/>
      <c r="O598" s="60"/>
      <c r="P598" s="60"/>
      <c r="Q598" s="60"/>
      <c r="R598" s="59"/>
      <c r="S598" s="59"/>
      <c r="T598" s="59"/>
      <c r="U598" s="59"/>
      <c r="V598" s="59"/>
      <c r="W598" s="59"/>
      <c r="X598" s="59"/>
      <c r="Y598" s="59"/>
      <c r="Z598" s="59"/>
    </row>
    <row r="599" ht="15.75" customHeight="1">
      <c r="A599" s="59"/>
      <c r="B599" s="59"/>
      <c r="C599" s="59"/>
      <c r="D599" s="59"/>
      <c r="E599" s="59"/>
      <c r="F599" s="59"/>
      <c r="G599" s="59"/>
      <c r="H599" s="59"/>
      <c r="I599" s="59"/>
      <c r="J599" s="59"/>
      <c r="K599" s="60"/>
      <c r="L599" s="78"/>
      <c r="M599" s="60"/>
      <c r="N599" s="60"/>
      <c r="O599" s="60"/>
      <c r="P599" s="60"/>
      <c r="Q599" s="60"/>
      <c r="R599" s="59"/>
      <c r="S599" s="59"/>
      <c r="T599" s="59"/>
      <c r="U599" s="59"/>
      <c r="V599" s="59"/>
      <c r="W599" s="59"/>
      <c r="X599" s="59"/>
      <c r="Y599" s="59"/>
      <c r="Z599" s="59"/>
    </row>
    <row r="600" ht="15.75" customHeight="1">
      <c r="A600" s="59"/>
      <c r="B600" s="59"/>
      <c r="C600" s="59"/>
      <c r="D600" s="59"/>
      <c r="E600" s="59"/>
      <c r="F600" s="59"/>
      <c r="G600" s="59"/>
      <c r="H600" s="59"/>
      <c r="I600" s="59"/>
      <c r="J600" s="59"/>
      <c r="K600" s="60"/>
      <c r="L600" s="78"/>
      <c r="M600" s="60"/>
      <c r="N600" s="60"/>
      <c r="O600" s="60"/>
      <c r="P600" s="60"/>
      <c r="Q600" s="60"/>
      <c r="R600" s="59"/>
      <c r="S600" s="59"/>
      <c r="T600" s="59"/>
      <c r="U600" s="59"/>
      <c r="V600" s="59"/>
      <c r="W600" s="59"/>
      <c r="X600" s="59"/>
      <c r="Y600" s="59"/>
      <c r="Z600" s="59"/>
    </row>
    <row r="601" ht="15.75" customHeight="1">
      <c r="A601" s="59"/>
      <c r="B601" s="59"/>
      <c r="C601" s="59"/>
      <c r="D601" s="59"/>
      <c r="E601" s="59"/>
      <c r="F601" s="59"/>
      <c r="G601" s="59"/>
      <c r="H601" s="59"/>
      <c r="I601" s="59"/>
      <c r="J601" s="59"/>
      <c r="K601" s="60"/>
      <c r="L601" s="78"/>
      <c r="M601" s="60"/>
      <c r="N601" s="60"/>
      <c r="O601" s="60"/>
      <c r="P601" s="60"/>
      <c r="Q601" s="60"/>
      <c r="R601" s="59"/>
      <c r="S601" s="59"/>
      <c r="T601" s="59"/>
      <c r="U601" s="59"/>
      <c r="V601" s="59"/>
      <c r="W601" s="59"/>
      <c r="X601" s="59"/>
      <c r="Y601" s="59"/>
      <c r="Z601" s="59"/>
    </row>
    <row r="602" ht="15.75" customHeight="1">
      <c r="A602" s="59"/>
      <c r="B602" s="59"/>
      <c r="C602" s="59"/>
      <c r="D602" s="59"/>
      <c r="E602" s="59"/>
      <c r="F602" s="59"/>
      <c r="G602" s="59"/>
      <c r="H602" s="59"/>
      <c r="I602" s="59"/>
      <c r="J602" s="59"/>
      <c r="K602" s="60"/>
      <c r="L602" s="78"/>
      <c r="M602" s="60"/>
      <c r="N602" s="60"/>
      <c r="O602" s="60"/>
      <c r="P602" s="60"/>
      <c r="Q602" s="60"/>
      <c r="R602" s="59"/>
      <c r="S602" s="59"/>
      <c r="T602" s="59"/>
      <c r="U602" s="59"/>
      <c r="V602" s="59"/>
      <c r="W602" s="59"/>
      <c r="X602" s="59"/>
      <c r="Y602" s="59"/>
      <c r="Z602" s="59"/>
    </row>
    <row r="603" ht="15.75" customHeight="1">
      <c r="A603" s="59"/>
      <c r="B603" s="59"/>
      <c r="C603" s="59"/>
      <c r="D603" s="59"/>
      <c r="E603" s="59"/>
      <c r="F603" s="59"/>
      <c r="G603" s="59"/>
      <c r="H603" s="59"/>
      <c r="I603" s="59"/>
      <c r="J603" s="59"/>
      <c r="K603" s="60"/>
      <c r="L603" s="78"/>
      <c r="M603" s="60"/>
      <c r="N603" s="60"/>
      <c r="O603" s="60"/>
      <c r="P603" s="60"/>
      <c r="Q603" s="60"/>
      <c r="R603" s="59"/>
      <c r="S603" s="59"/>
      <c r="T603" s="59"/>
      <c r="U603" s="59"/>
      <c r="V603" s="59"/>
      <c r="W603" s="59"/>
      <c r="X603" s="59"/>
      <c r="Y603" s="59"/>
      <c r="Z603" s="59"/>
    </row>
    <row r="604" ht="15.75" customHeight="1">
      <c r="A604" s="59"/>
      <c r="B604" s="59"/>
      <c r="C604" s="59"/>
      <c r="D604" s="59"/>
      <c r="E604" s="59"/>
      <c r="F604" s="59"/>
      <c r="G604" s="59"/>
      <c r="H604" s="59"/>
      <c r="I604" s="59"/>
      <c r="J604" s="59"/>
      <c r="K604" s="60"/>
      <c r="L604" s="78"/>
      <c r="M604" s="60"/>
      <c r="N604" s="60"/>
      <c r="O604" s="60"/>
      <c r="P604" s="60"/>
      <c r="Q604" s="60"/>
      <c r="R604" s="59"/>
      <c r="S604" s="59"/>
      <c r="T604" s="59"/>
      <c r="U604" s="59"/>
      <c r="V604" s="59"/>
      <c r="W604" s="59"/>
      <c r="X604" s="59"/>
      <c r="Y604" s="59"/>
      <c r="Z604" s="59"/>
    </row>
    <row r="605" ht="15.75" customHeight="1">
      <c r="A605" s="59"/>
      <c r="B605" s="59"/>
      <c r="C605" s="59"/>
      <c r="D605" s="59"/>
      <c r="E605" s="59"/>
      <c r="F605" s="59"/>
      <c r="G605" s="59"/>
      <c r="H605" s="59"/>
      <c r="I605" s="59"/>
      <c r="J605" s="59"/>
      <c r="K605" s="60"/>
      <c r="L605" s="78"/>
      <c r="M605" s="60"/>
      <c r="N605" s="60"/>
      <c r="O605" s="60"/>
      <c r="P605" s="60"/>
      <c r="Q605" s="60"/>
      <c r="R605" s="59"/>
      <c r="S605" s="59"/>
      <c r="T605" s="59"/>
      <c r="U605" s="59"/>
      <c r="V605" s="59"/>
      <c r="W605" s="59"/>
      <c r="X605" s="59"/>
      <c r="Y605" s="59"/>
      <c r="Z605" s="59"/>
    </row>
    <row r="606" ht="15.75" customHeight="1">
      <c r="A606" s="59"/>
      <c r="B606" s="59"/>
      <c r="C606" s="59"/>
      <c r="D606" s="59"/>
      <c r="E606" s="59"/>
      <c r="F606" s="59"/>
      <c r="G606" s="59"/>
      <c r="H606" s="59"/>
      <c r="I606" s="59"/>
      <c r="J606" s="59"/>
      <c r="K606" s="60"/>
      <c r="L606" s="78"/>
      <c r="M606" s="60"/>
      <c r="N606" s="60"/>
      <c r="O606" s="60"/>
      <c r="P606" s="60"/>
      <c r="Q606" s="60"/>
      <c r="R606" s="59"/>
      <c r="S606" s="59"/>
      <c r="T606" s="59"/>
      <c r="U606" s="59"/>
      <c r="V606" s="59"/>
      <c r="W606" s="59"/>
      <c r="X606" s="59"/>
      <c r="Y606" s="59"/>
      <c r="Z606" s="59"/>
    </row>
    <row r="607" ht="15.75" customHeight="1">
      <c r="A607" s="59"/>
      <c r="B607" s="59"/>
      <c r="C607" s="59"/>
      <c r="D607" s="59"/>
      <c r="E607" s="59"/>
      <c r="F607" s="59"/>
      <c r="G607" s="59"/>
      <c r="H607" s="59"/>
      <c r="I607" s="59"/>
      <c r="J607" s="59"/>
      <c r="K607" s="60"/>
      <c r="L607" s="78"/>
      <c r="M607" s="60"/>
      <c r="N607" s="60"/>
      <c r="O607" s="60"/>
      <c r="P607" s="60"/>
      <c r="Q607" s="60"/>
      <c r="R607" s="59"/>
      <c r="S607" s="59"/>
      <c r="T607" s="59"/>
      <c r="U607" s="59"/>
      <c r="V607" s="59"/>
      <c r="W607" s="59"/>
      <c r="X607" s="59"/>
      <c r="Y607" s="59"/>
      <c r="Z607" s="59"/>
    </row>
    <row r="608" ht="15.75" customHeight="1">
      <c r="A608" s="59"/>
      <c r="B608" s="59"/>
      <c r="C608" s="59"/>
      <c r="D608" s="59"/>
      <c r="E608" s="59"/>
      <c r="F608" s="59"/>
      <c r="G608" s="59"/>
      <c r="H608" s="59"/>
      <c r="I608" s="59"/>
      <c r="J608" s="59"/>
      <c r="K608" s="60"/>
      <c r="L608" s="78"/>
      <c r="M608" s="60"/>
      <c r="N608" s="60"/>
      <c r="O608" s="60"/>
      <c r="P608" s="60"/>
      <c r="Q608" s="60"/>
      <c r="R608" s="59"/>
      <c r="S608" s="59"/>
      <c r="T608" s="59"/>
      <c r="U608" s="59"/>
      <c r="V608" s="59"/>
      <c r="W608" s="59"/>
      <c r="X608" s="59"/>
      <c r="Y608" s="59"/>
      <c r="Z608" s="59"/>
    </row>
    <row r="609" ht="15.75" customHeight="1">
      <c r="A609" s="59"/>
      <c r="B609" s="59"/>
      <c r="C609" s="59"/>
      <c r="D609" s="59"/>
      <c r="E609" s="59"/>
      <c r="F609" s="59"/>
      <c r="G609" s="59"/>
      <c r="H609" s="59"/>
      <c r="I609" s="59"/>
      <c r="J609" s="59"/>
      <c r="K609" s="60"/>
      <c r="L609" s="78"/>
      <c r="M609" s="60"/>
      <c r="N609" s="60"/>
      <c r="O609" s="60"/>
      <c r="P609" s="60"/>
      <c r="Q609" s="60"/>
      <c r="R609" s="59"/>
      <c r="S609" s="59"/>
      <c r="T609" s="59"/>
      <c r="U609" s="59"/>
      <c r="V609" s="59"/>
      <c r="W609" s="59"/>
      <c r="X609" s="59"/>
      <c r="Y609" s="59"/>
      <c r="Z609" s="59"/>
    </row>
    <row r="610" ht="15.75" customHeight="1">
      <c r="A610" s="59"/>
      <c r="B610" s="59"/>
      <c r="C610" s="59"/>
      <c r="D610" s="59"/>
      <c r="E610" s="59"/>
      <c r="F610" s="59"/>
      <c r="G610" s="59"/>
      <c r="H610" s="59"/>
      <c r="I610" s="59"/>
      <c r="J610" s="59"/>
      <c r="K610" s="60"/>
      <c r="L610" s="78"/>
      <c r="M610" s="60"/>
      <c r="N610" s="60"/>
      <c r="O610" s="60"/>
      <c r="P610" s="60"/>
      <c r="Q610" s="60"/>
      <c r="R610" s="59"/>
      <c r="S610" s="59"/>
      <c r="T610" s="59"/>
      <c r="U610" s="59"/>
      <c r="V610" s="59"/>
      <c r="W610" s="59"/>
      <c r="X610" s="59"/>
      <c r="Y610" s="59"/>
      <c r="Z610" s="59"/>
    </row>
    <row r="611" ht="15.75" customHeight="1">
      <c r="A611" s="59"/>
      <c r="B611" s="59"/>
      <c r="C611" s="59"/>
      <c r="D611" s="59"/>
      <c r="E611" s="59"/>
      <c r="F611" s="59"/>
      <c r="G611" s="59"/>
      <c r="H611" s="59"/>
      <c r="I611" s="59"/>
      <c r="J611" s="59"/>
      <c r="K611" s="60"/>
      <c r="L611" s="78"/>
      <c r="M611" s="60"/>
      <c r="N611" s="60"/>
      <c r="O611" s="60"/>
      <c r="P611" s="60"/>
      <c r="Q611" s="60"/>
      <c r="R611" s="59"/>
      <c r="S611" s="59"/>
      <c r="T611" s="59"/>
      <c r="U611" s="59"/>
      <c r="V611" s="59"/>
      <c r="W611" s="59"/>
      <c r="X611" s="59"/>
      <c r="Y611" s="59"/>
      <c r="Z611" s="59"/>
    </row>
    <row r="612" ht="15.75" customHeight="1">
      <c r="A612" s="59"/>
      <c r="B612" s="59"/>
      <c r="C612" s="59"/>
      <c r="D612" s="59"/>
      <c r="E612" s="59"/>
      <c r="F612" s="59"/>
      <c r="G612" s="59"/>
      <c r="H612" s="59"/>
      <c r="I612" s="59"/>
      <c r="J612" s="59"/>
      <c r="K612" s="60"/>
      <c r="L612" s="78"/>
      <c r="M612" s="60"/>
      <c r="N612" s="60"/>
      <c r="O612" s="60"/>
      <c r="P612" s="60"/>
      <c r="Q612" s="60"/>
      <c r="R612" s="59"/>
      <c r="S612" s="59"/>
      <c r="T612" s="59"/>
      <c r="U612" s="59"/>
      <c r="V612" s="59"/>
      <c r="W612" s="59"/>
      <c r="X612" s="59"/>
      <c r="Y612" s="59"/>
      <c r="Z612" s="59"/>
    </row>
    <row r="613" ht="15.75" customHeight="1">
      <c r="A613" s="59"/>
      <c r="B613" s="59"/>
      <c r="C613" s="59"/>
      <c r="D613" s="59"/>
      <c r="E613" s="59"/>
      <c r="F613" s="59"/>
      <c r="G613" s="59"/>
      <c r="H613" s="59"/>
      <c r="I613" s="59"/>
      <c r="J613" s="59"/>
      <c r="K613" s="60"/>
      <c r="L613" s="78"/>
      <c r="M613" s="60"/>
      <c r="N613" s="60"/>
      <c r="O613" s="60"/>
      <c r="P613" s="60"/>
      <c r="Q613" s="60"/>
      <c r="R613" s="59"/>
      <c r="S613" s="59"/>
      <c r="T613" s="59"/>
      <c r="U613" s="59"/>
      <c r="V613" s="59"/>
      <c r="W613" s="59"/>
      <c r="X613" s="59"/>
      <c r="Y613" s="59"/>
      <c r="Z613" s="59"/>
    </row>
    <row r="614" ht="15.75" customHeight="1">
      <c r="A614" s="59"/>
      <c r="B614" s="59"/>
      <c r="C614" s="59"/>
      <c r="D614" s="59"/>
      <c r="E614" s="59"/>
      <c r="F614" s="59"/>
      <c r="G614" s="59"/>
      <c r="H614" s="59"/>
      <c r="I614" s="59"/>
      <c r="J614" s="59"/>
      <c r="K614" s="60"/>
      <c r="L614" s="78"/>
      <c r="M614" s="60"/>
      <c r="N614" s="60"/>
      <c r="O614" s="60"/>
      <c r="P614" s="60"/>
      <c r="Q614" s="60"/>
      <c r="R614" s="59"/>
      <c r="S614" s="59"/>
      <c r="T614" s="59"/>
      <c r="U614" s="59"/>
      <c r="V614" s="59"/>
      <c r="W614" s="59"/>
      <c r="X614" s="59"/>
      <c r="Y614" s="59"/>
      <c r="Z614" s="59"/>
    </row>
    <row r="615" ht="15.75" customHeight="1">
      <c r="A615" s="59"/>
      <c r="B615" s="59"/>
      <c r="C615" s="59"/>
      <c r="D615" s="59"/>
      <c r="E615" s="59"/>
      <c r="F615" s="59"/>
      <c r="G615" s="59"/>
      <c r="H615" s="59"/>
      <c r="I615" s="59"/>
      <c r="J615" s="59"/>
      <c r="K615" s="60"/>
      <c r="L615" s="78"/>
      <c r="M615" s="60"/>
      <c r="N615" s="60"/>
      <c r="O615" s="60"/>
      <c r="P615" s="60"/>
      <c r="Q615" s="60"/>
      <c r="R615" s="59"/>
      <c r="S615" s="59"/>
      <c r="T615" s="59"/>
      <c r="U615" s="59"/>
      <c r="V615" s="59"/>
      <c r="W615" s="59"/>
      <c r="X615" s="59"/>
      <c r="Y615" s="59"/>
      <c r="Z615" s="59"/>
    </row>
    <row r="616" ht="15.75" customHeight="1">
      <c r="A616" s="59"/>
      <c r="B616" s="59"/>
      <c r="C616" s="59"/>
      <c r="D616" s="59"/>
      <c r="E616" s="59"/>
      <c r="F616" s="59"/>
      <c r="G616" s="59"/>
      <c r="H616" s="59"/>
      <c r="I616" s="59"/>
      <c r="J616" s="59"/>
      <c r="K616" s="60"/>
      <c r="L616" s="78"/>
      <c r="M616" s="60"/>
      <c r="N616" s="60"/>
      <c r="O616" s="60"/>
      <c r="P616" s="60"/>
      <c r="Q616" s="60"/>
      <c r="R616" s="59"/>
      <c r="S616" s="59"/>
      <c r="T616" s="59"/>
      <c r="U616" s="59"/>
      <c r="V616" s="59"/>
      <c r="W616" s="59"/>
      <c r="X616" s="59"/>
      <c r="Y616" s="59"/>
      <c r="Z616" s="59"/>
    </row>
    <row r="617" ht="15.75" customHeight="1">
      <c r="A617" s="59"/>
      <c r="B617" s="59"/>
      <c r="C617" s="59"/>
      <c r="D617" s="59"/>
      <c r="E617" s="59"/>
      <c r="F617" s="59"/>
      <c r="G617" s="59"/>
      <c r="H617" s="59"/>
      <c r="I617" s="59"/>
      <c r="J617" s="59"/>
      <c r="K617" s="60"/>
      <c r="L617" s="78"/>
      <c r="M617" s="60"/>
      <c r="N617" s="60"/>
      <c r="O617" s="60"/>
      <c r="P617" s="60"/>
      <c r="Q617" s="60"/>
      <c r="R617" s="59"/>
      <c r="S617" s="59"/>
      <c r="T617" s="59"/>
      <c r="U617" s="59"/>
      <c r="V617" s="59"/>
      <c r="W617" s="59"/>
      <c r="X617" s="59"/>
      <c r="Y617" s="59"/>
      <c r="Z617" s="59"/>
    </row>
    <row r="618" ht="15.75" customHeight="1">
      <c r="A618" s="59"/>
      <c r="B618" s="59"/>
      <c r="C618" s="59"/>
      <c r="D618" s="59"/>
      <c r="E618" s="59"/>
      <c r="F618" s="59"/>
      <c r="G618" s="59"/>
      <c r="H618" s="59"/>
      <c r="I618" s="59"/>
      <c r="J618" s="59"/>
      <c r="K618" s="60"/>
      <c r="L618" s="78"/>
      <c r="M618" s="60"/>
      <c r="N618" s="60"/>
      <c r="O618" s="60"/>
      <c r="P618" s="60"/>
      <c r="Q618" s="60"/>
      <c r="R618" s="59"/>
      <c r="S618" s="59"/>
      <c r="T618" s="59"/>
      <c r="U618" s="59"/>
      <c r="V618" s="59"/>
      <c r="W618" s="59"/>
      <c r="X618" s="59"/>
      <c r="Y618" s="59"/>
      <c r="Z618" s="59"/>
    </row>
    <row r="619" ht="15.75" customHeight="1">
      <c r="A619" s="59"/>
      <c r="B619" s="59"/>
      <c r="C619" s="59"/>
      <c r="D619" s="59"/>
      <c r="E619" s="59"/>
      <c r="F619" s="59"/>
      <c r="G619" s="59"/>
      <c r="H619" s="59"/>
      <c r="I619" s="59"/>
      <c r="J619" s="59"/>
      <c r="K619" s="60"/>
      <c r="L619" s="78"/>
      <c r="M619" s="60"/>
      <c r="N619" s="60"/>
      <c r="O619" s="60"/>
      <c r="P619" s="60"/>
      <c r="Q619" s="60"/>
      <c r="R619" s="59"/>
      <c r="S619" s="59"/>
      <c r="T619" s="59"/>
      <c r="U619" s="59"/>
      <c r="V619" s="59"/>
      <c r="W619" s="59"/>
      <c r="X619" s="59"/>
      <c r="Y619" s="59"/>
      <c r="Z619" s="59"/>
    </row>
    <row r="620" ht="15.75" customHeight="1">
      <c r="A620" s="59"/>
      <c r="B620" s="59"/>
      <c r="C620" s="59"/>
      <c r="D620" s="59"/>
      <c r="E620" s="59"/>
      <c r="F620" s="59"/>
      <c r="G620" s="59"/>
      <c r="H620" s="59"/>
      <c r="I620" s="59"/>
      <c r="J620" s="59"/>
      <c r="K620" s="60"/>
      <c r="L620" s="78"/>
      <c r="M620" s="60"/>
      <c r="N620" s="60"/>
      <c r="O620" s="60"/>
      <c r="P620" s="60"/>
      <c r="Q620" s="60"/>
      <c r="R620" s="59"/>
      <c r="S620" s="59"/>
      <c r="T620" s="59"/>
      <c r="U620" s="59"/>
      <c r="V620" s="59"/>
      <c r="W620" s="59"/>
      <c r="X620" s="59"/>
      <c r="Y620" s="59"/>
      <c r="Z620" s="59"/>
    </row>
    <row r="621" ht="15.75" customHeight="1">
      <c r="A621" s="59"/>
      <c r="B621" s="59"/>
      <c r="C621" s="59"/>
      <c r="D621" s="59"/>
      <c r="E621" s="59"/>
      <c r="F621" s="59"/>
      <c r="G621" s="59"/>
      <c r="H621" s="59"/>
      <c r="I621" s="59"/>
      <c r="J621" s="59"/>
      <c r="K621" s="60"/>
      <c r="L621" s="78"/>
      <c r="M621" s="60"/>
      <c r="N621" s="60"/>
      <c r="O621" s="60"/>
      <c r="P621" s="60"/>
      <c r="Q621" s="60"/>
      <c r="R621" s="59"/>
      <c r="S621" s="59"/>
      <c r="T621" s="59"/>
      <c r="U621" s="59"/>
      <c r="V621" s="59"/>
      <c r="W621" s="59"/>
      <c r="X621" s="59"/>
      <c r="Y621" s="59"/>
      <c r="Z621" s="59"/>
    </row>
    <row r="622" ht="15.75" customHeight="1">
      <c r="A622" s="59"/>
      <c r="B622" s="59"/>
      <c r="C622" s="59"/>
      <c r="D622" s="59"/>
      <c r="E622" s="59"/>
      <c r="F622" s="59"/>
      <c r="G622" s="59"/>
      <c r="H622" s="59"/>
      <c r="I622" s="59"/>
      <c r="J622" s="59"/>
      <c r="K622" s="60"/>
      <c r="L622" s="78"/>
      <c r="M622" s="60"/>
      <c r="N622" s="60"/>
      <c r="O622" s="60"/>
      <c r="P622" s="60"/>
      <c r="Q622" s="60"/>
      <c r="R622" s="59"/>
      <c r="S622" s="59"/>
      <c r="T622" s="59"/>
      <c r="U622" s="59"/>
      <c r="V622" s="59"/>
      <c r="W622" s="59"/>
      <c r="X622" s="59"/>
      <c r="Y622" s="59"/>
      <c r="Z622" s="59"/>
    </row>
    <row r="623" ht="15.75" customHeight="1">
      <c r="A623" s="59"/>
      <c r="B623" s="59"/>
      <c r="C623" s="59"/>
      <c r="D623" s="59"/>
      <c r="E623" s="59"/>
      <c r="F623" s="59"/>
      <c r="G623" s="59"/>
      <c r="H623" s="59"/>
      <c r="I623" s="59"/>
      <c r="J623" s="59"/>
      <c r="K623" s="60"/>
      <c r="L623" s="78"/>
      <c r="M623" s="60"/>
      <c r="N623" s="60"/>
      <c r="O623" s="60"/>
      <c r="P623" s="60"/>
      <c r="Q623" s="60"/>
      <c r="R623" s="59"/>
      <c r="S623" s="59"/>
      <c r="T623" s="59"/>
      <c r="U623" s="59"/>
      <c r="V623" s="59"/>
      <c r="W623" s="59"/>
      <c r="X623" s="59"/>
      <c r="Y623" s="59"/>
      <c r="Z623" s="59"/>
    </row>
    <row r="624" ht="15.75" customHeight="1">
      <c r="A624" s="59"/>
      <c r="B624" s="59"/>
      <c r="C624" s="59"/>
      <c r="D624" s="59"/>
      <c r="E624" s="59"/>
      <c r="F624" s="59"/>
      <c r="G624" s="59"/>
      <c r="H624" s="59"/>
      <c r="I624" s="59"/>
      <c r="J624" s="59"/>
      <c r="K624" s="60"/>
      <c r="L624" s="78"/>
      <c r="M624" s="60"/>
      <c r="N624" s="60"/>
      <c r="O624" s="60"/>
      <c r="P624" s="60"/>
      <c r="Q624" s="60"/>
      <c r="R624" s="59"/>
      <c r="S624" s="59"/>
      <c r="T624" s="59"/>
      <c r="U624" s="59"/>
      <c r="V624" s="59"/>
      <c r="W624" s="59"/>
      <c r="X624" s="59"/>
      <c r="Y624" s="59"/>
      <c r="Z624" s="59"/>
    </row>
    <row r="625" ht="15.75" customHeight="1">
      <c r="A625" s="59"/>
      <c r="B625" s="59"/>
      <c r="C625" s="59"/>
      <c r="D625" s="59"/>
      <c r="E625" s="59"/>
      <c r="F625" s="59"/>
      <c r="G625" s="59"/>
      <c r="H625" s="59"/>
      <c r="I625" s="59"/>
      <c r="J625" s="59"/>
      <c r="K625" s="60"/>
      <c r="L625" s="78"/>
      <c r="M625" s="60"/>
      <c r="N625" s="60"/>
      <c r="O625" s="60"/>
      <c r="P625" s="60"/>
      <c r="Q625" s="60"/>
      <c r="R625" s="59"/>
      <c r="S625" s="59"/>
      <c r="T625" s="59"/>
      <c r="U625" s="59"/>
      <c r="V625" s="59"/>
      <c r="W625" s="59"/>
      <c r="X625" s="59"/>
      <c r="Y625" s="59"/>
      <c r="Z625" s="59"/>
    </row>
    <row r="626" ht="15.75" customHeight="1">
      <c r="A626" s="59"/>
      <c r="B626" s="59"/>
      <c r="C626" s="59"/>
      <c r="D626" s="59"/>
      <c r="E626" s="59"/>
      <c r="F626" s="59"/>
      <c r="G626" s="59"/>
      <c r="H626" s="59"/>
      <c r="I626" s="59"/>
      <c r="J626" s="59"/>
      <c r="K626" s="60"/>
      <c r="L626" s="78"/>
      <c r="M626" s="60"/>
      <c r="N626" s="60"/>
      <c r="O626" s="60"/>
      <c r="P626" s="60"/>
      <c r="Q626" s="60"/>
      <c r="R626" s="59"/>
      <c r="S626" s="59"/>
      <c r="T626" s="59"/>
      <c r="U626" s="59"/>
      <c r="V626" s="59"/>
      <c r="W626" s="59"/>
      <c r="X626" s="59"/>
      <c r="Y626" s="59"/>
      <c r="Z626" s="59"/>
    </row>
    <row r="627" ht="15.75" customHeight="1">
      <c r="A627" s="59"/>
      <c r="B627" s="59"/>
      <c r="C627" s="59"/>
      <c r="D627" s="59"/>
      <c r="E627" s="59"/>
      <c r="F627" s="59"/>
      <c r="G627" s="59"/>
      <c r="H627" s="59"/>
      <c r="I627" s="59"/>
      <c r="J627" s="59"/>
      <c r="K627" s="60"/>
      <c r="L627" s="78"/>
      <c r="M627" s="60"/>
      <c r="N627" s="60"/>
      <c r="O627" s="60"/>
      <c r="P627" s="60"/>
      <c r="Q627" s="60"/>
      <c r="R627" s="59"/>
      <c r="S627" s="59"/>
      <c r="T627" s="59"/>
      <c r="U627" s="59"/>
      <c r="V627" s="59"/>
      <c r="W627" s="59"/>
      <c r="X627" s="59"/>
      <c r="Y627" s="59"/>
      <c r="Z627" s="59"/>
    </row>
    <row r="628" ht="15.75" customHeight="1">
      <c r="A628" s="59"/>
      <c r="B628" s="59"/>
      <c r="C628" s="59"/>
      <c r="D628" s="59"/>
      <c r="E628" s="59"/>
      <c r="F628" s="59"/>
      <c r="G628" s="59"/>
      <c r="H628" s="59"/>
      <c r="I628" s="59"/>
      <c r="J628" s="59"/>
      <c r="K628" s="60"/>
      <c r="L628" s="78"/>
      <c r="M628" s="60"/>
      <c r="N628" s="60"/>
      <c r="O628" s="60"/>
      <c r="P628" s="60"/>
      <c r="Q628" s="60"/>
      <c r="R628" s="59"/>
      <c r="S628" s="59"/>
      <c r="T628" s="59"/>
      <c r="U628" s="59"/>
      <c r="V628" s="59"/>
      <c r="W628" s="59"/>
      <c r="X628" s="59"/>
      <c r="Y628" s="59"/>
      <c r="Z628" s="59"/>
    </row>
    <row r="629" ht="15.75" customHeight="1">
      <c r="A629" s="59"/>
      <c r="B629" s="59"/>
      <c r="C629" s="59"/>
      <c r="D629" s="59"/>
      <c r="E629" s="59"/>
      <c r="F629" s="59"/>
      <c r="G629" s="59"/>
      <c r="H629" s="59"/>
      <c r="I629" s="59"/>
      <c r="J629" s="59"/>
      <c r="K629" s="60"/>
      <c r="L629" s="78"/>
      <c r="M629" s="60"/>
      <c r="N629" s="60"/>
      <c r="O629" s="60"/>
      <c r="P629" s="60"/>
      <c r="Q629" s="60"/>
      <c r="R629" s="59"/>
      <c r="S629" s="59"/>
      <c r="T629" s="59"/>
      <c r="U629" s="59"/>
      <c r="V629" s="59"/>
      <c r="W629" s="59"/>
      <c r="X629" s="59"/>
      <c r="Y629" s="59"/>
      <c r="Z629" s="59"/>
    </row>
    <row r="630" ht="15.75" customHeight="1">
      <c r="A630" s="59"/>
      <c r="B630" s="59"/>
      <c r="C630" s="59"/>
      <c r="D630" s="59"/>
      <c r="E630" s="59"/>
      <c r="F630" s="59"/>
      <c r="G630" s="59"/>
      <c r="H630" s="59"/>
      <c r="I630" s="59"/>
      <c r="J630" s="59"/>
      <c r="K630" s="60"/>
      <c r="L630" s="78"/>
      <c r="M630" s="60"/>
      <c r="N630" s="60"/>
      <c r="O630" s="60"/>
      <c r="P630" s="60"/>
      <c r="Q630" s="60"/>
      <c r="R630" s="59"/>
      <c r="S630" s="59"/>
      <c r="T630" s="59"/>
      <c r="U630" s="59"/>
      <c r="V630" s="59"/>
      <c r="W630" s="59"/>
      <c r="X630" s="59"/>
      <c r="Y630" s="59"/>
      <c r="Z630" s="59"/>
    </row>
    <row r="631" ht="15.75" customHeight="1">
      <c r="A631" s="59"/>
      <c r="B631" s="59"/>
      <c r="C631" s="59"/>
      <c r="D631" s="59"/>
      <c r="E631" s="59"/>
      <c r="F631" s="59"/>
      <c r="G631" s="59"/>
      <c r="H631" s="59"/>
      <c r="I631" s="59"/>
      <c r="J631" s="59"/>
      <c r="K631" s="60"/>
      <c r="L631" s="78"/>
      <c r="M631" s="60"/>
      <c r="N631" s="60"/>
      <c r="O631" s="60"/>
      <c r="P631" s="60"/>
      <c r="Q631" s="60"/>
      <c r="R631" s="59"/>
      <c r="S631" s="59"/>
      <c r="T631" s="59"/>
      <c r="U631" s="59"/>
      <c r="V631" s="59"/>
      <c r="W631" s="59"/>
      <c r="X631" s="59"/>
      <c r="Y631" s="59"/>
      <c r="Z631" s="59"/>
    </row>
    <row r="632" ht="15.75" customHeight="1">
      <c r="A632" s="59"/>
      <c r="B632" s="59"/>
      <c r="C632" s="59"/>
      <c r="D632" s="59"/>
      <c r="E632" s="59"/>
      <c r="F632" s="59"/>
      <c r="G632" s="59"/>
      <c r="H632" s="59"/>
      <c r="I632" s="59"/>
      <c r="J632" s="59"/>
      <c r="K632" s="60"/>
      <c r="L632" s="78"/>
      <c r="M632" s="60"/>
      <c r="N632" s="60"/>
      <c r="O632" s="60"/>
      <c r="P632" s="60"/>
      <c r="Q632" s="60"/>
      <c r="R632" s="59"/>
      <c r="S632" s="59"/>
      <c r="T632" s="59"/>
      <c r="U632" s="59"/>
      <c r="V632" s="59"/>
      <c r="W632" s="59"/>
      <c r="X632" s="59"/>
      <c r="Y632" s="59"/>
      <c r="Z632" s="59"/>
    </row>
    <row r="633" ht="15.75" customHeight="1">
      <c r="A633" s="59"/>
      <c r="B633" s="59"/>
      <c r="C633" s="59"/>
      <c r="D633" s="59"/>
      <c r="E633" s="59"/>
      <c r="F633" s="59"/>
      <c r="G633" s="59"/>
      <c r="H633" s="59"/>
      <c r="I633" s="59"/>
      <c r="J633" s="59"/>
      <c r="K633" s="60"/>
      <c r="L633" s="78"/>
      <c r="M633" s="60"/>
      <c r="N633" s="60"/>
      <c r="O633" s="60"/>
      <c r="P633" s="60"/>
      <c r="Q633" s="60"/>
      <c r="R633" s="59"/>
      <c r="S633" s="59"/>
      <c r="T633" s="59"/>
      <c r="U633" s="59"/>
      <c r="V633" s="59"/>
      <c r="W633" s="59"/>
      <c r="X633" s="59"/>
      <c r="Y633" s="59"/>
      <c r="Z633" s="59"/>
    </row>
    <row r="634" ht="15.75" customHeight="1">
      <c r="A634" s="59"/>
      <c r="B634" s="59"/>
      <c r="C634" s="59"/>
      <c r="D634" s="59"/>
      <c r="E634" s="59"/>
      <c r="F634" s="59"/>
      <c r="G634" s="59"/>
      <c r="H634" s="59"/>
      <c r="I634" s="59"/>
      <c r="J634" s="59"/>
      <c r="K634" s="60"/>
      <c r="L634" s="78"/>
      <c r="M634" s="60"/>
      <c r="N634" s="60"/>
      <c r="O634" s="60"/>
      <c r="P634" s="60"/>
      <c r="Q634" s="60"/>
      <c r="R634" s="59"/>
      <c r="S634" s="59"/>
      <c r="T634" s="59"/>
      <c r="U634" s="59"/>
      <c r="V634" s="59"/>
      <c r="W634" s="59"/>
      <c r="X634" s="59"/>
      <c r="Y634" s="59"/>
      <c r="Z634" s="59"/>
    </row>
    <row r="635" ht="15.75" customHeight="1">
      <c r="A635" s="59"/>
      <c r="B635" s="59"/>
      <c r="C635" s="59"/>
      <c r="D635" s="59"/>
      <c r="E635" s="59"/>
      <c r="F635" s="59"/>
      <c r="G635" s="59"/>
      <c r="H635" s="59"/>
      <c r="I635" s="59"/>
      <c r="J635" s="59"/>
      <c r="K635" s="60"/>
      <c r="L635" s="78"/>
      <c r="M635" s="60"/>
      <c r="N635" s="60"/>
      <c r="O635" s="60"/>
      <c r="P635" s="60"/>
      <c r="Q635" s="60"/>
      <c r="R635" s="59"/>
      <c r="S635" s="59"/>
      <c r="T635" s="59"/>
      <c r="U635" s="59"/>
      <c r="V635" s="59"/>
      <c r="W635" s="59"/>
      <c r="X635" s="59"/>
      <c r="Y635" s="59"/>
      <c r="Z635" s="59"/>
    </row>
    <row r="636" ht="15.75" customHeight="1">
      <c r="A636" s="59"/>
      <c r="B636" s="59"/>
      <c r="C636" s="59"/>
      <c r="D636" s="59"/>
      <c r="E636" s="59"/>
      <c r="F636" s="59"/>
      <c r="G636" s="59"/>
      <c r="H636" s="59"/>
      <c r="I636" s="59"/>
      <c r="J636" s="59"/>
      <c r="K636" s="60"/>
      <c r="L636" s="78"/>
      <c r="M636" s="60"/>
      <c r="N636" s="60"/>
      <c r="O636" s="60"/>
      <c r="P636" s="60"/>
      <c r="Q636" s="60"/>
      <c r="R636" s="59"/>
      <c r="S636" s="59"/>
      <c r="T636" s="59"/>
      <c r="U636" s="59"/>
      <c r="V636" s="59"/>
      <c r="W636" s="59"/>
      <c r="X636" s="59"/>
      <c r="Y636" s="59"/>
      <c r="Z636" s="59"/>
    </row>
    <row r="637" ht="15.75" customHeight="1">
      <c r="A637" s="59"/>
      <c r="B637" s="59"/>
      <c r="C637" s="59"/>
      <c r="D637" s="59"/>
      <c r="E637" s="59"/>
      <c r="F637" s="59"/>
      <c r="G637" s="59"/>
      <c r="H637" s="59"/>
      <c r="I637" s="59"/>
      <c r="J637" s="59"/>
      <c r="K637" s="60"/>
      <c r="L637" s="78"/>
      <c r="M637" s="60"/>
      <c r="N637" s="60"/>
      <c r="O637" s="60"/>
      <c r="P637" s="60"/>
      <c r="Q637" s="60"/>
      <c r="R637" s="59"/>
      <c r="S637" s="59"/>
      <c r="T637" s="59"/>
      <c r="U637" s="59"/>
      <c r="V637" s="59"/>
      <c r="W637" s="59"/>
      <c r="X637" s="59"/>
      <c r="Y637" s="59"/>
      <c r="Z637" s="59"/>
    </row>
    <row r="638" ht="15.75" customHeight="1">
      <c r="A638" s="59"/>
      <c r="B638" s="59"/>
      <c r="C638" s="59"/>
      <c r="D638" s="59"/>
      <c r="E638" s="59"/>
      <c r="F638" s="59"/>
      <c r="G638" s="59"/>
      <c r="H638" s="59"/>
      <c r="I638" s="59"/>
      <c r="J638" s="59"/>
      <c r="K638" s="60"/>
      <c r="L638" s="78"/>
      <c r="M638" s="60"/>
      <c r="N638" s="60"/>
      <c r="O638" s="60"/>
      <c r="P638" s="60"/>
      <c r="Q638" s="60"/>
      <c r="R638" s="59"/>
      <c r="S638" s="59"/>
      <c r="T638" s="59"/>
      <c r="U638" s="59"/>
      <c r="V638" s="59"/>
      <c r="W638" s="59"/>
      <c r="X638" s="59"/>
      <c r="Y638" s="59"/>
      <c r="Z638" s="59"/>
    </row>
    <row r="639" ht="15.75" customHeight="1">
      <c r="A639" s="59"/>
      <c r="B639" s="59"/>
      <c r="C639" s="59"/>
      <c r="D639" s="59"/>
      <c r="E639" s="59"/>
      <c r="F639" s="59"/>
      <c r="G639" s="59"/>
      <c r="H639" s="59"/>
      <c r="I639" s="59"/>
      <c r="J639" s="59"/>
      <c r="K639" s="60"/>
      <c r="L639" s="78"/>
      <c r="M639" s="60"/>
      <c r="N639" s="60"/>
      <c r="O639" s="60"/>
      <c r="P639" s="60"/>
      <c r="Q639" s="60"/>
      <c r="R639" s="59"/>
      <c r="S639" s="59"/>
      <c r="T639" s="59"/>
      <c r="U639" s="59"/>
      <c r="V639" s="59"/>
      <c r="W639" s="59"/>
      <c r="X639" s="59"/>
      <c r="Y639" s="59"/>
      <c r="Z639" s="59"/>
    </row>
    <row r="640" ht="15.75" customHeight="1">
      <c r="A640" s="59"/>
      <c r="B640" s="59"/>
      <c r="C640" s="59"/>
      <c r="D640" s="59"/>
      <c r="E640" s="59"/>
      <c r="F640" s="59"/>
      <c r="G640" s="59"/>
      <c r="H640" s="59"/>
      <c r="I640" s="59"/>
      <c r="J640" s="59"/>
      <c r="K640" s="60"/>
      <c r="L640" s="78"/>
      <c r="M640" s="60"/>
      <c r="N640" s="60"/>
      <c r="O640" s="60"/>
      <c r="P640" s="60"/>
      <c r="Q640" s="60"/>
      <c r="R640" s="59"/>
      <c r="S640" s="59"/>
      <c r="T640" s="59"/>
      <c r="U640" s="59"/>
      <c r="V640" s="59"/>
      <c r="W640" s="59"/>
      <c r="X640" s="59"/>
      <c r="Y640" s="59"/>
      <c r="Z640" s="59"/>
    </row>
    <row r="641" ht="15.75" customHeight="1">
      <c r="A641" s="59"/>
      <c r="B641" s="59"/>
      <c r="C641" s="59"/>
      <c r="D641" s="59"/>
      <c r="E641" s="59"/>
      <c r="F641" s="59"/>
      <c r="G641" s="59"/>
      <c r="H641" s="59"/>
      <c r="I641" s="59"/>
      <c r="J641" s="59"/>
      <c r="K641" s="60"/>
      <c r="L641" s="78"/>
      <c r="M641" s="60"/>
      <c r="N641" s="60"/>
      <c r="O641" s="60"/>
      <c r="P641" s="60"/>
      <c r="Q641" s="60"/>
      <c r="R641" s="59"/>
      <c r="S641" s="59"/>
      <c r="T641" s="59"/>
      <c r="U641" s="59"/>
      <c r="V641" s="59"/>
      <c r="W641" s="59"/>
      <c r="X641" s="59"/>
      <c r="Y641" s="59"/>
      <c r="Z641" s="59"/>
    </row>
    <row r="642" ht="15.75" customHeight="1">
      <c r="A642" s="59"/>
      <c r="B642" s="59"/>
      <c r="C642" s="59"/>
      <c r="D642" s="59"/>
      <c r="E642" s="59"/>
      <c r="F642" s="59"/>
      <c r="G642" s="59"/>
      <c r="H642" s="59"/>
      <c r="I642" s="59"/>
      <c r="J642" s="59"/>
      <c r="K642" s="60"/>
      <c r="L642" s="78"/>
      <c r="M642" s="60"/>
      <c r="N642" s="60"/>
      <c r="O642" s="60"/>
      <c r="P642" s="60"/>
      <c r="Q642" s="60"/>
      <c r="R642" s="59"/>
      <c r="S642" s="59"/>
      <c r="T642" s="59"/>
      <c r="U642" s="59"/>
      <c r="V642" s="59"/>
      <c r="W642" s="59"/>
      <c r="X642" s="59"/>
      <c r="Y642" s="59"/>
      <c r="Z642" s="59"/>
    </row>
    <row r="643" ht="15.75" customHeight="1">
      <c r="A643" s="59"/>
      <c r="B643" s="59"/>
      <c r="C643" s="59"/>
      <c r="D643" s="59"/>
      <c r="E643" s="59"/>
      <c r="F643" s="59"/>
      <c r="G643" s="59"/>
      <c r="H643" s="59"/>
      <c r="I643" s="59"/>
      <c r="J643" s="59"/>
      <c r="K643" s="60"/>
      <c r="L643" s="78"/>
      <c r="M643" s="60"/>
      <c r="N643" s="60"/>
      <c r="O643" s="60"/>
      <c r="P643" s="60"/>
      <c r="Q643" s="60"/>
      <c r="R643" s="59"/>
      <c r="S643" s="59"/>
      <c r="T643" s="59"/>
      <c r="U643" s="59"/>
      <c r="V643" s="59"/>
      <c r="W643" s="59"/>
      <c r="X643" s="59"/>
      <c r="Y643" s="59"/>
      <c r="Z643" s="59"/>
    </row>
    <row r="644" ht="15.75" customHeight="1">
      <c r="A644" s="59"/>
      <c r="B644" s="59"/>
      <c r="C644" s="59"/>
      <c r="D644" s="59"/>
      <c r="E644" s="59"/>
      <c r="F644" s="59"/>
      <c r="G644" s="59"/>
      <c r="H644" s="59"/>
      <c r="I644" s="59"/>
      <c r="J644" s="59"/>
      <c r="K644" s="60"/>
      <c r="L644" s="78"/>
      <c r="M644" s="60"/>
      <c r="N644" s="60"/>
      <c r="O644" s="60"/>
      <c r="P644" s="60"/>
      <c r="Q644" s="60"/>
      <c r="R644" s="59"/>
      <c r="S644" s="59"/>
      <c r="T644" s="59"/>
      <c r="U644" s="59"/>
      <c r="V644" s="59"/>
      <c r="W644" s="59"/>
      <c r="X644" s="59"/>
      <c r="Y644" s="59"/>
      <c r="Z644" s="59"/>
    </row>
    <row r="645" ht="15.75" customHeight="1">
      <c r="A645" s="59"/>
      <c r="B645" s="59"/>
      <c r="C645" s="59"/>
      <c r="D645" s="59"/>
      <c r="E645" s="59"/>
      <c r="F645" s="59"/>
      <c r="G645" s="59"/>
      <c r="H645" s="59"/>
      <c r="I645" s="59"/>
      <c r="J645" s="59"/>
      <c r="K645" s="60"/>
      <c r="L645" s="78"/>
      <c r="M645" s="60"/>
      <c r="N645" s="60"/>
      <c r="O645" s="60"/>
      <c r="P645" s="60"/>
      <c r="Q645" s="60"/>
      <c r="R645" s="59"/>
      <c r="S645" s="59"/>
      <c r="T645" s="59"/>
      <c r="U645" s="59"/>
      <c r="V645" s="59"/>
      <c r="W645" s="59"/>
      <c r="X645" s="59"/>
      <c r="Y645" s="59"/>
      <c r="Z645" s="59"/>
    </row>
    <row r="646" ht="15.75" customHeight="1">
      <c r="A646" s="59"/>
      <c r="B646" s="59"/>
      <c r="C646" s="59"/>
      <c r="D646" s="59"/>
      <c r="E646" s="59"/>
      <c r="F646" s="59"/>
      <c r="G646" s="59"/>
      <c r="H646" s="59"/>
      <c r="I646" s="59"/>
      <c r="J646" s="59"/>
      <c r="K646" s="60"/>
      <c r="L646" s="78"/>
      <c r="M646" s="60"/>
      <c r="N646" s="60"/>
      <c r="O646" s="60"/>
      <c r="P646" s="60"/>
      <c r="Q646" s="60"/>
      <c r="R646" s="59"/>
      <c r="S646" s="59"/>
      <c r="T646" s="59"/>
      <c r="U646" s="59"/>
      <c r="V646" s="59"/>
      <c r="W646" s="59"/>
      <c r="X646" s="59"/>
      <c r="Y646" s="59"/>
      <c r="Z646" s="59"/>
    </row>
    <row r="647" ht="15.75" customHeight="1">
      <c r="A647" s="59"/>
      <c r="B647" s="59"/>
      <c r="C647" s="59"/>
      <c r="D647" s="59"/>
      <c r="E647" s="59"/>
      <c r="F647" s="59"/>
      <c r="G647" s="59"/>
      <c r="H647" s="59"/>
      <c r="I647" s="59"/>
      <c r="J647" s="59"/>
      <c r="K647" s="60"/>
      <c r="L647" s="78"/>
      <c r="M647" s="60"/>
      <c r="N647" s="60"/>
      <c r="O647" s="60"/>
      <c r="P647" s="60"/>
      <c r="Q647" s="60"/>
      <c r="R647" s="59"/>
      <c r="S647" s="59"/>
      <c r="T647" s="59"/>
      <c r="U647" s="59"/>
      <c r="V647" s="59"/>
      <c r="W647" s="59"/>
      <c r="X647" s="59"/>
      <c r="Y647" s="59"/>
      <c r="Z647" s="59"/>
    </row>
    <row r="648" ht="15.75" customHeight="1">
      <c r="A648" s="59"/>
      <c r="B648" s="59"/>
      <c r="C648" s="59"/>
      <c r="D648" s="59"/>
      <c r="E648" s="59"/>
      <c r="F648" s="59"/>
      <c r="G648" s="59"/>
      <c r="H648" s="59"/>
      <c r="I648" s="59"/>
      <c r="J648" s="59"/>
      <c r="K648" s="60"/>
      <c r="L648" s="78"/>
      <c r="M648" s="60"/>
      <c r="N648" s="60"/>
      <c r="O648" s="60"/>
      <c r="P648" s="60"/>
      <c r="Q648" s="60"/>
      <c r="R648" s="59"/>
      <c r="S648" s="59"/>
      <c r="T648" s="59"/>
      <c r="U648" s="59"/>
      <c r="V648" s="59"/>
      <c r="W648" s="59"/>
      <c r="X648" s="59"/>
      <c r="Y648" s="59"/>
      <c r="Z648" s="59"/>
    </row>
    <row r="649" ht="15.75" customHeight="1">
      <c r="A649" s="59"/>
      <c r="B649" s="59"/>
      <c r="C649" s="59"/>
      <c r="D649" s="59"/>
      <c r="E649" s="59"/>
      <c r="F649" s="59"/>
      <c r="G649" s="59"/>
      <c r="H649" s="59"/>
      <c r="I649" s="59"/>
      <c r="J649" s="59"/>
      <c r="K649" s="60"/>
      <c r="L649" s="78"/>
      <c r="M649" s="60"/>
      <c r="N649" s="60"/>
      <c r="O649" s="60"/>
      <c r="P649" s="60"/>
      <c r="Q649" s="60"/>
      <c r="R649" s="59"/>
      <c r="S649" s="59"/>
      <c r="T649" s="59"/>
      <c r="U649" s="59"/>
      <c r="V649" s="59"/>
      <c r="W649" s="59"/>
      <c r="X649" s="59"/>
      <c r="Y649" s="59"/>
      <c r="Z649" s="59"/>
    </row>
    <row r="650" ht="15.75" customHeight="1">
      <c r="A650" s="59"/>
      <c r="B650" s="59"/>
      <c r="C650" s="59"/>
      <c r="D650" s="59"/>
      <c r="E650" s="59"/>
      <c r="F650" s="59"/>
      <c r="G650" s="59"/>
      <c r="H650" s="59"/>
      <c r="I650" s="59"/>
      <c r="J650" s="59"/>
      <c r="K650" s="60"/>
      <c r="L650" s="78"/>
      <c r="M650" s="60"/>
      <c r="N650" s="60"/>
      <c r="O650" s="60"/>
      <c r="P650" s="60"/>
      <c r="Q650" s="60"/>
      <c r="R650" s="59"/>
      <c r="S650" s="59"/>
      <c r="T650" s="59"/>
      <c r="U650" s="59"/>
      <c r="V650" s="59"/>
      <c r="W650" s="59"/>
      <c r="X650" s="59"/>
      <c r="Y650" s="59"/>
      <c r="Z650" s="59"/>
    </row>
    <row r="651" ht="15.75" customHeight="1">
      <c r="A651" s="59"/>
      <c r="B651" s="59"/>
      <c r="C651" s="59"/>
      <c r="D651" s="59"/>
      <c r="E651" s="59"/>
      <c r="F651" s="59"/>
      <c r="G651" s="59"/>
      <c r="H651" s="59"/>
      <c r="I651" s="59"/>
      <c r="J651" s="59"/>
      <c r="K651" s="60"/>
      <c r="L651" s="78"/>
      <c r="M651" s="60"/>
      <c r="N651" s="60"/>
      <c r="O651" s="60"/>
      <c r="P651" s="60"/>
      <c r="Q651" s="60"/>
      <c r="R651" s="59"/>
      <c r="S651" s="59"/>
      <c r="T651" s="59"/>
      <c r="U651" s="59"/>
      <c r="V651" s="59"/>
      <c r="W651" s="59"/>
      <c r="X651" s="59"/>
      <c r="Y651" s="59"/>
      <c r="Z651" s="59"/>
    </row>
    <row r="652" ht="15.75" customHeight="1">
      <c r="A652" s="59"/>
      <c r="B652" s="59"/>
      <c r="C652" s="59"/>
      <c r="D652" s="59"/>
      <c r="E652" s="59"/>
      <c r="F652" s="59"/>
      <c r="G652" s="59"/>
      <c r="H652" s="59"/>
      <c r="I652" s="59"/>
      <c r="J652" s="59"/>
      <c r="K652" s="60"/>
      <c r="L652" s="78"/>
      <c r="M652" s="60"/>
      <c r="N652" s="60"/>
      <c r="O652" s="60"/>
      <c r="P652" s="60"/>
      <c r="Q652" s="60"/>
      <c r="R652" s="59"/>
      <c r="S652" s="59"/>
      <c r="T652" s="59"/>
      <c r="U652" s="59"/>
      <c r="V652" s="59"/>
      <c r="W652" s="59"/>
      <c r="X652" s="59"/>
      <c r="Y652" s="59"/>
      <c r="Z652" s="59"/>
    </row>
    <row r="653" ht="15.75" customHeight="1">
      <c r="A653" s="59"/>
      <c r="B653" s="59"/>
      <c r="C653" s="59"/>
      <c r="D653" s="59"/>
      <c r="E653" s="59"/>
      <c r="F653" s="59"/>
      <c r="G653" s="59"/>
      <c r="H653" s="59"/>
      <c r="I653" s="59"/>
      <c r="J653" s="59"/>
      <c r="K653" s="60"/>
      <c r="L653" s="78"/>
      <c r="M653" s="60"/>
      <c r="N653" s="60"/>
      <c r="O653" s="60"/>
      <c r="P653" s="60"/>
      <c r="Q653" s="60"/>
      <c r="R653" s="59"/>
      <c r="S653" s="59"/>
      <c r="T653" s="59"/>
      <c r="U653" s="59"/>
      <c r="V653" s="59"/>
      <c r="W653" s="59"/>
      <c r="X653" s="59"/>
      <c r="Y653" s="59"/>
      <c r="Z653" s="59"/>
    </row>
    <row r="654" ht="15.75" customHeight="1">
      <c r="A654" s="59"/>
      <c r="B654" s="59"/>
      <c r="C654" s="59"/>
      <c r="D654" s="59"/>
      <c r="E654" s="59"/>
      <c r="F654" s="59"/>
      <c r="G654" s="59"/>
      <c r="H654" s="59"/>
      <c r="I654" s="59"/>
      <c r="J654" s="59"/>
      <c r="K654" s="60"/>
      <c r="L654" s="78"/>
      <c r="M654" s="60"/>
      <c r="N654" s="60"/>
      <c r="O654" s="60"/>
      <c r="P654" s="60"/>
      <c r="Q654" s="60"/>
      <c r="R654" s="59"/>
      <c r="S654" s="59"/>
      <c r="T654" s="59"/>
      <c r="U654" s="59"/>
      <c r="V654" s="59"/>
      <c r="W654" s="59"/>
      <c r="X654" s="59"/>
      <c r="Y654" s="59"/>
      <c r="Z654" s="59"/>
    </row>
    <row r="655" ht="15.75" customHeight="1">
      <c r="A655" s="59"/>
      <c r="B655" s="59"/>
      <c r="C655" s="59"/>
      <c r="D655" s="59"/>
      <c r="E655" s="59"/>
      <c r="F655" s="59"/>
      <c r="G655" s="59"/>
      <c r="H655" s="59"/>
      <c r="I655" s="59"/>
      <c r="J655" s="59"/>
      <c r="K655" s="60"/>
      <c r="L655" s="78"/>
      <c r="M655" s="60"/>
      <c r="N655" s="60"/>
      <c r="O655" s="60"/>
      <c r="P655" s="60"/>
      <c r="Q655" s="60"/>
      <c r="R655" s="59"/>
      <c r="S655" s="59"/>
      <c r="T655" s="59"/>
      <c r="U655" s="59"/>
      <c r="V655" s="59"/>
      <c r="W655" s="59"/>
      <c r="X655" s="59"/>
      <c r="Y655" s="59"/>
      <c r="Z655" s="59"/>
    </row>
    <row r="656" ht="15.75" customHeight="1">
      <c r="A656" s="59"/>
      <c r="B656" s="59"/>
      <c r="C656" s="59"/>
      <c r="D656" s="59"/>
      <c r="E656" s="59"/>
      <c r="F656" s="59"/>
      <c r="G656" s="59"/>
      <c r="H656" s="59"/>
      <c r="I656" s="59"/>
      <c r="J656" s="59"/>
      <c r="K656" s="60"/>
      <c r="L656" s="78"/>
      <c r="M656" s="60"/>
      <c r="N656" s="60"/>
      <c r="O656" s="60"/>
      <c r="P656" s="60"/>
      <c r="Q656" s="60"/>
      <c r="R656" s="59"/>
      <c r="S656" s="59"/>
      <c r="T656" s="59"/>
      <c r="U656" s="59"/>
      <c r="V656" s="59"/>
      <c r="W656" s="59"/>
      <c r="X656" s="59"/>
      <c r="Y656" s="59"/>
      <c r="Z656" s="59"/>
    </row>
    <row r="657" ht="15.75" customHeight="1">
      <c r="A657" s="59"/>
      <c r="B657" s="59"/>
      <c r="C657" s="59"/>
      <c r="D657" s="59"/>
      <c r="E657" s="59"/>
      <c r="F657" s="59"/>
      <c r="G657" s="59"/>
      <c r="H657" s="59"/>
      <c r="I657" s="59"/>
      <c r="J657" s="59"/>
      <c r="K657" s="60"/>
      <c r="L657" s="78"/>
      <c r="M657" s="60"/>
      <c r="N657" s="60"/>
      <c r="O657" s="60"/>
      <c r="P657" s="60"/>
      <c r="Q657" s="60"/>
      <c r="R657" s="59"/>
      <c r="S657" s="59"/>
      <c r="T657" s="59"/>
      <c r="U657" s="59"/>
      <c r="V657" s="59"/>
      <c r="W657" s="59"/>
      <c r="X657" s="59"/>
      <c r="Y657" s="59"/>
      <c r="Z657" s="59"/>
    </row>
    <row r="658" ht="15.75" customHeight="1">
      <c r="A658" s="59"/>
      <c r="B658" s="59"/>
      <c r="C658" s="59"/>
      <c r="D658" s="59"/>
      <c r="E658" s="59"/>
      <c r="F658" s="59"/>
      <c r="G658" s="59"/>
      <c r="H658" s="59"/>
      <c r="I658" s="59"/>
      <c r="J658" s="59"/>
      <c r="K658" s="60"/>
      <c r="L658" s="78"/>
      <c r="M658" s="60"/>
      <c r="N658" s="60"/>
      <c r="O658" s="60"/>
      <c r="P658" s="60"/>
      <c r="Q658" s="60"/>
      <c r="R658" s="59"/>
      <c r="S658" s="59"/>
      <c r="T658" s="59"/>
      <c r="U658" s="59"/>
      <c r="V658" s="59"/>
      <c r="W658" s="59"/>
      <c r="X658" s="59"/>
      <c r="Y658" s="59"/>
      <c r="Z658" s="59"/>
    </row>
    <row r="659" ht="15.75" customHeight="1">
      <c r="A659" s="59"/>
      <c r="B659" s="59"/>
      <c r="C659" s="59"/>
      <c r="D659" s="59"/>
      <c r="E659" s="59"/>
      <c r="F659" s="59"/>
      <c r="G659" s="59"/>
      <c r="H659" s="59"/>
      <c r="I659" s="59"/>
      <c r="J659" s="59"/>
      <c r="K659" s="60"/>
      <c r="L659" s="78"/>
      <c r="M659" s="60"/>
      <c r="N659" s="60"/>
      <c r="O659" s="60"/>
      <c r="P659" s="60"/>
      <c r="Q659" s="60"/>
      <c r="R659" s="59"/>
      <c r="S659" s="59"/>
      <c r="T659" s="59"/>
      <c r="U659" s="59"/>
      <c r="V659" s="59"/>
      <c r="W659" s="59"/>
      <c r="X659" s="59"/>
      <c r="Y659" s="59"/>
      <c r="Z659" s="59"/>
    </row>
    <row r="660" ht="15.75" customHeight="1">
      <c r="A660" s="59"/>
      <c r="B660" s="59"/>
      <c r="C660" s="59"/>
      <c r="D660" s="59"/>
      <c r="E660" s="59"/>
      <c r="F660" s="59"/>
      <c r="G660" s="59"/>
      <c r="H660" s="59"/>
      <c r="I660" s="59"/>
      <c r="J660" s="59"/>
      <c r="K660" s="60"/>
      <c r="L660" s="78"/>
      <c r="M660" s="60"/>
      <c r="N660" s="60"/>
      <c r="O660" s="60"/>
      <c r="P660" s="60"/>
      <c r="Q660" s="60"/>
      <c r="R660" s="59"/>
      <c r="S660" s="59"/>
      <c r="T660" s="59"/>
      <c r="U660" s="59"/>
      <c r="V660" s="59"/>
      <c r="W660" s="59"/>
      <c r="X660" s="59"/>
      <c r="Y660" s="59"/>
      <c r="Z660" s="59"/>
    </row>
    <row r="661" ht="15.75" customHeight="1">
      <c r="A661" s="59"/>
      <c r="B661" s="59"/>
      <c r="C661" s="59"/>
      <c r="D661" s="59"/>
      <c r="E661" s="59"/>
      <c r="F661" s="59"/>
      <c r="G661" s="59"/>
      <c r="H661" s="59"/>
      <c r="I661" s="59"/>
      <c r="J661" s="59"/>
      <c r="K661" s="60"/>
      <c r="L661" s="78"/>
      <c r="M661" s="60"/>
      <c r="N661" s="60"/>
      <c r="O661" s="60"/>
      <c r="P661" s="60"/>
      <c r="Q661" s="60"/>
      <c r="R661" s="59"/>
      <c r="S661" s="59"/>
      <c r="T661" s="59"/>
      <c r="U661" s="59"/>
      <c r="V661" s="59"/>
      <c r="W661" s="59"/>
      <c r="X661" s="59"/>
      <c r="Y661" s="59"/>
      <c r="Z661" s="59"/>
    </row>
    <row r="662" ht="15.75" customHeight="1">
      <c r="A662" s="59"/>
      <c r="B662" s="59"/>
      <c r="C662" s="59"/>
      <c r="D662" s="59"/>
      <c r="E662" s="59"/>
      <c r="F662" s="59"/>
      <c r="G662" s="59"/>
      <c r="H662" s="59"/>
      <c r="I662" s="59"/>
      <c r="J662" s="59"/>
      <c r="K662" s="60"/>
      <c r="L662" s="78"/>
      <c r="M662" s="60"/>
      <c r="N662" s="60"/>
      <c r="O662" s="60"/>
      <c r="P662" s="60"/>
      <c r="Q662" s="60"/>
      <c r="R662" s="59"/>
      <c r="S662" s="59"/>
      <c r="T662" s="59"/>
      <c r="U662" s="59"/>
      <c r="V662" s="59"/>
      <c r="W662" s="59"/>
      <c r="X662" s="59"/>
      <c r="Y662" s="59"/>
      <c r="Z662" s="59"/>
    </row>
    <row r="663" ht="15.75" customHeight="1">
      <c r="A663" s="59"/>
      <c r="B663" s="59"/>
      <c r="C663" s="59"/>
      <c r="D663" s="59"/>
      <c r="E663" s="59"/>
      <c r="F663" s="59"/>
      <c r="G663" s="59"/>
      <c r="H663" s="59"/>
      <c r="I663" s="59"/>
      <c r="J663" s="59"/>
      <c r="K663" s="60"/>
      <c r="L663" s="78"/>
      <c r="M663" s="60"/>
      <c r="N663" s="60"/>
      <c r="O663" s="60"/>
      <c r="P663" s="60"/>
      <c r="Q663" s="60"/>
      <c r="R663" s="59"/>
      <c r="S663" s="59"/>
      <c r="T663" s="59"/>
      <c r="U663" s="59"/>
      <c r="V663" s="59"/>
      <c r="W663" s="59"/>
      <c r="X663" s="59"/>
      <c r="Y663" s="59"/>
      <c r="Z663" s="59"/>
    </row>
    <row r="664" ht="15.75" customHeight="1">
      <c r="A664" s="59"/>
      <c r="B664" s="59"/>
      <c r="C664" s="59"/>
      <c r="D664" s="59"/>
      <c r="E664" s="59"/>
      <c r="F664" s="59"/>
      <c r="G664" s="59"/>
      <c r="H664" s="59"/>
      <c r="I664" s="59"/>
      <c r="J664" s="59"/>
      <c r="K664" s="60"/>
      <c r="L664" s="78"/>
      <c r="M664" s="60"/>
      <c r="N664" s="60"/>
      <c r="O664" s="60"/>
      <c r="P664" s="60"/>
      <c r="Q664" s="60"/>
      <c r="R664" s="59"/>
      <c r="S664" s="59"/>
      <c r="T664" s="59"/>
      <c r="U664" s="59"/>
      <c r="V664" s="59"/>
      <c r="W664" s="59"/>
      <c r="X664" s="59"/>
      <c r="Y664" s="59"/>
      <c r="Z664" s="59"/>
    </row>
    <row r="665" ht="15.75" customHeight="1">
      <c r="A665" s="59"/>
      <c r="B665" s="59"/>
      <c r="C665" s="59"/>
      <c r="D665" s="59"/>
      <c r="E665" s="59"/>
      <c r="F665" s="59"/>
      <c r="G665" s="59"/>
      <c r="H665" s="59"/>
      <c r="I665" s="59"/>
      <c r="J665" s="59"/>
      <c r="K665" s="60"/>
      <c r="L665" s="78"/>
      <c r="M665" s="60"/>
      <c r="N665" s="60"/>
      <c r="O665" s="60"/>
      <c r="P665" s="60"/>
      <c r="Q665" s="60"/>
      <c r="R665" s="59"/>
      <c r="S665" s="59"/>
      <c r="T665" s="59"/>
      <c r="U665" s="59"/>
      <c r="V665" s="59"/>
      <c r="W665" s="59"/>
      <c r="X665" s="59"/>
      <c r="Y665" s="59"/>
      <c r="Z665" s="59"/>
    </row>
    <row r="666" ht="15.75" customHeight="1">
      <c r="A666" s="59"/>
      <c r="B666" s="59"/>
      <c r="C666" s="59"/>
      <c r="D666" s="59"/>
      <c r="E666" s="59"/>
      <c r="F666" s="59"/>
      <c r="G666" s="59"/>
      <c r="H666" s="59"/>
      <c r="I666" s="59"/>
      <c r="J666" s="59"/>
      <c r="K666" s="60"/>
      <c r="L666" s="78"/>
      <c r="M666" s="60"/>
      <c r="N666" s="60"/>
      <c r="O666" s="60"/>
      <c r="P666" s="60"/>
      <c r="Q666" s="60"/>
      <c r="R666" s="59"/>
      <c r="S666" s="59"/>
      <c r="T666" s="59"/>
      <c r="U666" s="59"/>
      <c r="V666" s="59"/>
      <c r="W666" s="59"/>
      <c r="X666" s="59"/>
      <c r="Y666" s="59"/>
      <c r="Z666" s="59"/>
    </row>
    <row r="667" ht="15.75" customHeight="1">
      <c r="A667" s="59"/>
      <c r="B667" s="59"/>
      <c r="C667" s="59"/>
      <c r="D667" s="59"/>
      <c r="E667" s="59"/>
      <c r="F667" s="59"/>
      <c r="G667" s="59"/>
      <c r="H667" s="59"/>
      <c r="I667" s="59"/>
      <c r="J667" s="59"/>
      <c r="K667" s="60"/>
      <c r="L667" s="78"/>
      <c r="M667" s="60"/>
      <c r="N667" s="60"/>
      <c r="O667" s="60"/>
      <c r="P667" s="60"/>
      <c r="Q667" s="60"/>
      <c r="R667" s="59"/>
      <c r="S667" s="59"/>
      <c r="T667" s="59"/>
      <c r="U667" s="59"/>
      <c r="V667" s="59"/>
      <c r="W667" s="59"/>
      <c r="X667" s="59"/>
      <c r="Y667" s="59"/>
      <c r="Z667" s="59"/>
    </row>
    <row r="668" ht="15.75" customHeight="1">
      <c r="A668" s="59"/>
      <c r="B668" s="59"/>
      <c r="C668" s="59"/>
      <c r="D668" s="59"/>
      <c r="E668" s="59"/>
      <c r="F668" s="59"/>
      <c r="G668" s="59"/>
      <c r="H668" s="59"/>
      <c r="I668" s="59"/>
      <c r="J668" s="59"/>
      <c r="K668" s="60"/>
      <c r="L668" s="78"/>
      <c r="M668" s="60"/>
      <c r="N668" s="60"/>
      <c r="O668" s="60"/>
      <c r="P668" s="60"/>
      <c r="Q668" s="60"/>
      <c r="R668" s="59"/>
      <c r="S668" s="59"/>
      <c r="T668" s="59"/>
      <c r="U668" s="59"/>
      <c r="V668" s="59"/>
      <c r="W668" s="59"/>
      <c r="X668" s="59"/>
      <c r="Y668" s="59"/>
      <c r="Z668" s="59"/>
    </row>
    <row r="669" ht="15.75" customHeight="1">
      <c r="A669" s="59"/>
      <c r="B669" s="59"/>
      <c r="C669" s="59"/>
      <c r="D669" s="59"/>
      <c r="E669" s="59"/>
      <c r="F669" s="59"/>
      <c r="G669" s="59"/>
      <c r="H669" s="59"/>
      <c r="I669" s="59"/>
      <c r="J669" s="59"/>
      <c r="K669" s="60"/>
      <c r="L669" s="78"/>
      <c r="M669" s="60"/>
      <c r="N669" s="60"/>
      <c r="O669" s="60"/>
      <c r="P669" s="60"/>
      <c r="Q669" s="60"/>
      <c r="R669" s="59"/>
      <c r="S669" s="59"/>
      <c r="T669" s="59"/>
      <c r="U669" s="59"/>
      <c r="V669" s="59"/>
      <c r="W669" s="59"/>
      <c r="X669" s="59"/>
      <c r="Y669" s="59"/>
      <c r="Z669" s="59"/>
    </row>
    <row r="670" ht="15.75" customHeight="1">
      <c r="A670" s="59"/>
      <c r="B670" s="59"/>
      <c r="C670" s="59"/>
      <c r="D670" s="59"/>
      <c r="E670" s="59"/>
      <c r="F670" s="59"/>
      <c r="G670" s="59"/>
      <c r="H670" s="59"/>
      <c r="I670" s="59"/>
      <c r="J670" s="59"/>
      <c r="K670" s="60"/>
      <c r="L670" s="78"/>
      <c r="M670" s="60"/>
      <c r="N670" s="60"/>
      <c r="O670" s="60"/>
      <c r="P670" s="60"/>
      <c r="Q670" s="60"/>
      <c r="R670" s="59"/>
      <c r="S670" s="59"/>
      <c r="T670" s="59"/>
      <c r="U670" s="59"/>
      <c r="V670" s="59"/>
      <c r="W670" s="59"/>
      <c r="X670" s="59"/>
      <c r="Y670" s="59"/>
      <c r="Z670" s="59"/>
    </row>
    <row r="671" ht="15.75" customHeight="1">
      <c r="A671" s="59"/>
      <c r="B671" s="59"/>
      <c r="C671" s="59"/>
      <c r="D671" s="59"/>
      <c r="E671" s="59"/>
      <c r="F671" s="59"/>
      <c r="G671" s="59"/>
      <c r="H671" s="59"/>
      <c r="I671" s="59"/>
      <c r="J671" s="59"/>
      <c r="K671" s="60"/>
      <c r="L671" s="78"/>
      <c r="M671" s="60"/>
      <c r="N671" s="60"/>
      <c r="O671" s="60"/>
      <c r="P671" s="60"/>
      <c r="Q671" s="60"/>
      <c r="R671" s="59"/>
      <c r="S671" s="59"/>
      <c r="T671" s="59"/>
      <c r="U671" s="59"/>
      <c r="V671" s="59"/>
      <c r="W671" s="59"/>
      <c r="X671" s="59"/>
      <c r="Y671" s="59"/>
      <c r="Z671" s="59"/>
    </row>
    <row r="672" ht="15.75" customHeight="1">
      <c r="A672" s="59"/>
      <c r="B672" s="59"/>
      <c r="C672" s="59"/>
      <c r="D672" s="59"/>
      <c r="E672" s="59"/>
      <c r="F672" s="59"/>
      <c r="G672" s="59"/>
      <c r="H672" s="59"/>
      <c r="I672" s="59"/>
      <c r="J672" s="59"/>
      <c r="K672" s="60"/>
      <c r="L672" s="78"/>
      <c r="M672" s="60"/>
      <c r="N672" s="60"/>
      <c r="O672" s="60"/>
      <c r="P672" s="60"/>
      <c r="Q672" s="60"/>
      <c r="R672" s="59"/>
      <c r="S672" s="59"/>
      <c r="T672" s="59"/>
      <c r="U672" s="59"/>
      <c r="V672" s="59"/>
      <c r="W672" s="59"/>
      <c r="X672" s="59"/>
      <c r="Y672" s="59"/>
      <c r="Z672" s="59"/>
    </row>
    <row r="673" ht="15.75" customHeight="1">
      <c r="A673" s="59"/>
      <c r="B673" s="59"/>
      <c r="C673" s="59"/>
      <c r="D673" s="59"/>
      <c r="E673" s="59"/>
      <c r="F673" s="59"/>
      <c r="G673" s="59"/>
      <c r="H673" s="59"/>
      <c r="I673" s="59"/>
      <c r="J673" s="59"/>
      <c r="K673" s="60"/>
      <c r="L673" s="78"/>
      <c r="M673" s="60"/>
      <c r="N673" s="60"/>
      <c r="O673" s="60"/>
      <c r="P673" s="60"/>
      <c r="Q673" s="60"/>
      <c r="R673" s="59"/>
      <c r="S673" s="59"/>
      <c r="T673" s="59"/>
      <c r="U673" s="59"/>
      <c r="V673" s="59"/>
      <c r="W673" s="59"/>
      <c r="X673" s="59"/>
      <c r="Y673" s="59"/>
      <c r="Z673" s="59"/>
    </row>
    <row r="674" ht="15.75" customHeight="1">
      <c r="A674" s="59"/>
      <c r="B674" s="59"/>
      <c r="C674" s="59"/>
      <c r="D674" s="59"/>
      <c r="E674" s="59"/>
      <c r="F674" s="59"/>
      <c r="G674" s="59"/>
      <c r="H674" s="59"/>
      <c r="I674" s="59"/>
      <c r="J674" s="59"/>
      <c r="K674" s="60"/>
      <c r="L674" s="78"/>
      <c r="M674" s="60"/>
      <c r="N674" s="60"/>
      <c r="O674" s="60"/>
      <c r="P674" s="60"/>
      <c r="Q674" s="60"/>
      <c r="R674" s="59"/>
      <c r="S674" s="59"/>
      <c r="T674" s="59"/>
      <c r="U674" s="59"/>
      <c r="V674" s="59"/>
      <c r="W674" s="59"/>
      <c r="X674" s="59"/>
      <c r="Y674" s="59"/>
      <c r="Z674" s="59"/>
    </row>
    <row r="675" ht="15.75" customHeight="1">
      <c r="A675" s="59"/>
      <c r="B675" s="59"/>
      <c r="C675" s="59"/>
      <c r="D675" s="59"/>
      <c r="E675" s="59"/>
      <c r="F675" s="59"/>
      <c r="G675" s="59"/>
      <c r="H675" s="59"/>
      <c r="I675" s="59"/>
      <c r="J675" s="59"/>
      <c r="K675" s="60"/>
      <c r="L675" s="78"/>
      <c r="M675" s="60"/>
      <c r="N675" s="60"/>
      <c r="O675" s="60"/>
      <c r="P675" s="60"/>
      <c r="Q675" s="60"/>
      <c r="R675" s="59"/>
      <c r="S675" s="59"/>
      <c r="T675" s="59"/>
      <c r="U675" s="59"/>
      <c r="V675" s="59"/>
      <c r="W675" s="59"/>
      <c r="X675" s="59"/>
      <c r="Y675" s="59"/>
      <c r="Z675" s="59"/>
    </row>
    <row r="676" ht="15.75" customHeight="1">
      <c r="A676" s="59"/>
      <c r="B676" s="59"/>
      <c r="C676" s="59"/>
      <c r="D676" s="59"/>
      <c r="E676" s="59"/>
      <c r="F676" s="59"/>
      <c r="G676" s="59"/>
      <c r="H676" s="59"/>
      <c r="I676" s="59"/>
      <c r="J676" s="59"/>
      <c r="K676" s="60"/>
      <c r="L676" s="78"/>
      <c r="M676" s="60"/>
      <c r="N676" s="60"/>
      <c r="O676" s="60"/>
      <c r="P676" s="60"/>
      <c r="Q676" s="60"/>
      <c r="R676" s="59"/>
      <c r="S676" s="59"/>
      <c r="T676" s="59"/>
      <c r="U676" s="59"/>
      <c r="V676" s="59"/>
      <c r="W676" s="59"/>
      <c r="X676" s="59"/>
      <c r="Y676" s="59"/>
      <c r="Z676" s="59"/>
    </row>
    <row r="677" ht="15.75" customHeight="1">
      <c r="A677" s="59"/>
      <c r="B677" s="59"/>
      <c r="C677" s="59"/>
      <c r="D677" s="59"/>
      <c r="E677" s="59"/>
      <c r="F677" s="59"/>
      <c r="G677" s="59"/>
      <c r="H677" s="59"/>
      <c r="I677" s="59"/>
      <c r="J677" s="59"/>
      <c r="K677" s="60"/>
      <c r="L677" s="78"/>
      <c r="M677" s="60"/>
      <c r="N677" s="60"/>
      <c r="O677" s="60"/>
      <c r="P677" s="60"/>
      <c r="Q677" s="60"/>
      <c r="R677" s="59"/>
      <c r="S677" s="59"/>
      <c r="T677" s="59"/>
      <c r="U677" s="59"/>
      <c r="V677" s="59"/>
      <c r="W677" s="59"/>
      <c r="X677" s="59"/>
      <c r="Y677" s="59"/>
      <c r="Z677" s="59"/>
    </row>
    <row r="678" ht="15.75" customHeight="1">
      <c r="A678" s="59"/>
      <c r="B678" s="59"/>
      <c r="C678" s="59"/>
      <c r="D678" s="59"/>
      <c r="E678" s="59"/>
      <c r="F678" s="59"/>
      <c r="G678" s="59"/>
      <c r="H678" s="59"/>
      <c r="I678" s="59"/>
      <c r="J678" s="59"/>
      <c r="K678" s="60"/>
      <c r="L678" s="78"/>
      <c r="M678" s="60"/>
      <c r="N678" s="60"/>
      <c r="O678" s="60"/>
      <c r="P678" s="60"/>
      <c r="Q678" s="60"/>
      <c r="R678" s="59"/>
      <c r="S678" s="59"/>
      <c r="T678" s="59"/>
      <c r="U678" s="59"/>
      <c r="V678" s="59"/>
      <c r="W678" s="59"/>
      <c r="X678" s="59"/>
      <c r="Y678" s="59"/>
      <c r="Z678" s="59"/>
    </row>
    <row r="679" ht="15.75" customHeight="1">
      <c r="A679" s="59"/>
      <c r="B679" s="59"/>
      <c r="C679" s="59"/>
      <c r="D679" s="59"/>
      <c r="E679" s="59"/>
      <c r="F679" s="59"/>
      <c r="G679" s="59"/>
      <c r="H679" s="59"/>
      <c r="I679" s="59"/>
      <c r="J679" s="59"/>
      <c r="K679" s="60"/>
      <c r="L679" s="78"/>
      <c r="M679" s="60"/>
      <c r="N679" s="60"/>
      <c r="O679" s="60"/>
      <c r="P679" s="60"/>
      <c r="Q679" s="60"/>
      <c r="R679" s="59"/>
      <c r="S679" s="59"/>
      <c r="T679" s="59"/>
      <c r="U679" s="59"/>
      <c r="V679" s="59"/>
      <c r="W679" s="59"/>
      <c r="X679" s="59"/>
      <c r="Y679" s="59"/>
      <c r="Z679" s="59"/>
    </row>
    <row r="680" ht="15.75" customHeight="1">
      <c r="A680" s="59"/>
      <c r="B680" s="59"/>
      <c r="C680" s="59"/>
      <c r="D680" s="59"/>
      <c r="E680" s="59"/>
      <c r="F680" s="59"/>
      <c r="G680" s="59"/>
      <c r="H680" s="59"/>
      <c r="I680" s="59"/>
      <c r="J680" s="59"/>
      <c r="K680" s="60"/>
      <c r="L680" s="78"/>
      <c r="M680" s="60"/>
      <c r="N680" s="60"/>
      <c r="O680" s="60"/>
      <c r="P680" s="60"/>
      <c r="Q680" s="60"/>
      <c r="R680" s="59"/>
      <c r="S680" s="59"/>
      <c r="T680" s="59"/>
      <c r="U680" s="59"/>
      <c r="V680" s="59"/>
      <c r="W680" s="59"/>
      <c r="X680" s="59"/>
      <c r="Y680" s="59"/>
      <c r="Z680" s="59"/>
    </row>
    <row r="681" ht="15.75" customHeight="1">
      <c r="A681" s="59"/>
      <c r="B681" s="59"/>
      <c r="C681" s="59"/>
      <c r="D681" s="59"/>
      <c r="E681" s="59"/>
      <c r="F681" s="59"/>
      <c r="G681" s="59"/>
      <c r="H681" s="59"/>
      <c r="I681" s="59"/>
      <c r="J681" s="59"/>
      <c r="K681" s="60"/>
      <c r="L681" s="78"/>
      <c r="M681" s="60"/>
      <c r="N681" s="60"/>
      <c r="O681" s="60"/>
      <c r="P681" s="60"/>
      <c r="Q681" s="60"/>
      <c r="R681" s="59"/>
      <c r="S681" s="59"/>
      <c r="T681" s="59"/>
      <c r="U681" s="59"/>
      <c r="V681" s="59"/>
      <c r="W681" s="59"/>
      <c r="X681" s="59"/>
      <c r="Y681" s="59"/>
      <c r="Z681" s="59"/>
    </row>
    <row r="682" ht="15.75" customHeight="1">
      <c r="A682" s="59"/>
      <c r="B682" s="59"/>
      <c r="C682" s="59"/>
      <c r="D682" s="59"/>
      <c r="E682" s="59"/>
      <c r="F682" s="59"/>
      <c r="G682" s="59"/>
      <c r="H682" s="59"/>
      <c r="I682" s="59"/>
      <c r="J682" s="59"/>
      <c r="K682" s="60"/>
      <c r="L682" s="78"/>
      <c r="M682" s="60"/>
      <c r="N682" s="60"/>
      <c r="O682" s="60"/>
      <c r="P682" s="60"/>
      <c r="Q682" s="60"/>
      <c r="R682" s="59"/>
      <c r="S682" s="59"/>
      <c r="T682" s="59"/>
      <c r="U682" s="59"/>
      <c r="V682" s="59"/>
      <c r="W682" s="59"/>
      <c r="X682" s="59"/>
      <c r="Y682" s="59"/>
      <c r="Z682" s="59"/>
    </row>
    <row r="683" ht="15.75" customHeight="1">
      <c r="A683" s="59"/>
      <c r="B683" s="59"/>
      <c r="C683" s="59"/>
      <c r="D683" s="59"/>
      <c r="E683" s="59"/>
      <c r="F683" s="59"/>
      <c r="G683" s="59"/>
      <c r="H683" s="59"/>
      <c r="I683" s="59"/>
      <c r="J683" s="59"/>
      <c r="K683" s="60"/>
      <c r="L683" s="78"/>
      <c r="M683" s="60"/>
      <c r="N683" s="60"/>
      <c r="O683" s="60"/>
      <c r="P683" s="60"/>
      <c r="Q683" s="60"/>
      <c r="R683" s="59"/>
      <c r="S683" s="59"/>
      <c r="T683" s="59"/>
      <c r="U683" s="59"/>
      <c r="V683" s="59"/>
      <c r="W683" s="59"/>
      <c r="X683" s="59"/>
      <c r="Y683" s="59"/>
      <c r="Z683" s="59"/>
    </row>
    <row r="684" ht="15.75" customHeight="1">
      <c r="A684" s="59"/>
      <c r="B684" s="59"/>
      <c r="C684" s="59"/>
      <c r="D684" s="59"/>
      <c r="E684" s="59"/>
      <c r="F684" s="59"/>
      <c r="G684" s="59"/>
      <c r="H684" s="59"/>
      <c r="I684" s="59"/>
      <c r="J684" s="59"/>
      <c r="K684" s="60"/>
      <c r="L684" s="78"/>
      <c r="M684" s="60"/>
      <c r="N684" s="60"/>
      <c r="O684" s="60"/>
      <c r="P684" s="60"/>
      <c r="Q684" s="60"/>
      <c r="R684" s="59"/>
      <c r="S684" s="59"/>
      <c r="T684" s="59"/>
      <c r="U684" s="59"/>
      <c r="V684" s="59"/>
      <c r="W684" s="59"/>
      <c r="X684" s="59"/>
      <c r="Y684" s="59"/>
      <c r="Z684" s="59"/>
    </row>
    <row r="685" ht="15.75" customHeight="1">
      <c r="A685" s="59"/>
      <c r="B685" s="59"/>
      <c r="C685" s="59"/>
      <c r="D685" s="59"/>
      <c r="E685" s="59"/>
      <c r="F685" s="59"/>
      <c r="G685" s="59"/>
      <c r="H685" s="59"/>
      <c r="I685" s="59"/>
      <c r="J685" s="59"/>
      <c r="K685" s="60"/>
      <c r="L685" s="78"/>
      <c r="M685" s="60"/>
      <c r="N685" s="60"/>
      <c r="O685" s="60"/>
      <c r="P685" s="60"/>
      <c r="Q685" s="60"/>
      <c r="R685" s="59"/>
      <c r="S685" s="59"/>
      <c r="T685" s="59"/>
      <c r="U685" s="59"/>
      <c r="V685" s="59"/>
      <c r="W685" s="59"/>
      <c r="X685" s="59"/>
      <c r="Y685" s="59"/>
      <c r="Z685" s="59"/>
    </row>
    <row r="686" ht="15.75" customHeight="1">
      <c r="A686" s="59"/>
      <c r="B686" s="59"/>
      <c r="C686" s="59"/>
      <c r="D686" s="59"/>
      <c r="E686" s="59"/>
      <c r="F686" s="59"/>
      <c r="G686" s="59"/>
      <c r="H686" s="59"/>
      <c r="I686" s="59"/>
      <c r="J686" s="59"/>
      <c r="K686" s="60"/>
      <c r="L686" s="78"/>
      <c r="M686" s="60"/>
      <c r="N686" s="60"/>
      <c r="O686" s="60"/>
      <c r="P686" s="60"/>
      <c r="Q686" s="60"/>
      <c r="R686" s="59"/>
      <c r="S686" s="59"/>
      <c r="T686" s="59"/>
      <c r="U686" s="59"/>
      <c r="V686" s="59"/>
      <c r="W686" s="59"/>
      <c r="X686" s="59"/>
      <c r="Y686" s="59"/>
      <c r="Z686" s="59"/>
    </row>
    <row r="687" ht="15.75" customHeight="1">
      <c r="A687" s="59"/>
      <c r="B687" s="59"/>
      <c r="C687" s="59"/>
      <c r="D687" s="59"/>
      <c r="E687" s="59"/>
      <c r="F687" s="59"/>
      <c r="G687" s="59"/>
      <c r="H687" s="59"/>
      <c r="I687" s="59"/>
      <c r="J687" s="59"/>
      <c r="K687" s="60"/>
      <c r="L687" s="78"/>
      <c r="M687" s="60"/>
      <c r="N687" s="60"/>
      <c r="O687" s="60"/>
      <c r="P687" s="60"/>
      <c r="Q687" s="60"/>
      <c r="R687" s="59"/>
      <c r="S687" s="59"/>
      <c r="T687" s="59"/>
      <c r="U687" s="59"/>
      <c r="V687" s="59"/>
      <c r="W687" s="59"/>
      <c r="X687" s="59"/>
      <c r="Y687" s="59"/>
      <c r="Z687" s="59"/>
    </row>
    <row r="688" ht="15.75" customHeight="1">
      <c r="A688" s="59"/>
      <c r="B688" s="59"/>
      <c r="C688" s="59"/>
      <c r="D688" s="59"/>
      <c r="E688" s="59"/>
      <c r="F688" s="59"/>
      <c r="G688" s="59"/>
      <c r="H688" s="59"/>
      <c r="I688" s="59"/>
      <c r="J688" s="59"/>
      <c r="K688" s="60"/>
      <c r="L688" s="78"/>
      <c r="M688" s="60"/>
      <c r="N688" s="60"/>
      <c r="O688" s="60"/>
      <c r="P688" s="60"/>
      <c r="Q688" s="60"/>
      <c r="R688" s="59"/>
      <c r="S688" s="59"/>
      <c r="T688" s="59"/>
      <c r="U688" s="59"/>
      <c r="V688" s="59"/>
      <c r="W688" s="59"/>
      <c r="X688" s="59"/>
      <c r="Y688" s="59"/>
      <c r="Z688" s="59"/>
    </row>
    <row r="689" ht="15.75" customHeight="1">
      <c r="A689" s="59"/>
      <c r="B689" s="59"/>
      <c r="C689" s="59"/>
      <c r="D689" s="59"/>
      <c r="E689" s="59"/>
      <c r="F689" s="59"/>
      <c r="G689" s="59"/>
      <c r="H689" s="59"/>
      <c r="I689" s="59"/>
      <c r="J689" s="59"/>
      <c r="K689" s="60"/>
      <c r="L689" s="78"/>
      <c r="M689" s="60"/>
      <c r="N689" s="60"/>
      <c r="O689" s="60"/>
      <c r="P689" s="60"/>
      <c r="Q689" s="60"/>
      <c r="R689" s="59"/>
      <c r="S689" s="59"/>
      <c r="T689" s="59"/>
      <c r="U689" s="59"/>
      <c r="V689" s="59"/>
      <c r="W689" s="59"/>
      <c r="X689" s="59"/>
      <c r="Y689" s="59"/>
      <c r="Z689" s="59"/>
    </row>
    <row r="690" ht="15.75" customHeight="1">
      <c r="A690" s="59"/>
      <c r="B690" s="59"/>
      <c r="C690" s="59"/>
      <c r="D690" s="59"/>
      <c r="E690" s="59"/>
      <c r="F690" s="59"/>
      <c r="G690" s="59"/>
      <c r="H690" s="59"/>
      <c r="I690" s="59"/>
      <c r="J690" s="59"/>
      <c r="K690" s="60"/>
      <c r="L690" s="78"/>
      <c r="M690" s="60"/>
      <c r="N690" s="60"/>
      <c r="O690" s="60"/>
      <c r="P690" s="60"/>
      <c r="Q690" s="60"/>
      <c r="R690" s="59"/>
      <c r="S690" s="59"/>
      <c r="T690" s="59"/>
      <c r="U690" s="59"/>
      <c r="V690" s="59"/>
      <c r="W690" s="59"/>
      <c r="X690" s="59"/>
      <c r="Y690" s="59"/>
      <c r="Z690" s="59"/>
    </row>
    <row r="691" ht="15.75" customHeight="1">
      <c r="A691" s="59"/>
      <c r="B691" s="59"/>
      <c r="C691" s="59"/>
      <c r="D691" s="59"/>
      <c r="E691" s="59"/>
      <c r="F691" s="59"/>
      <c r="G691" s="59"/>
      <c r="H691" s="59"/>
      <c r="I691" s="59"/>
      <c r="J691" s="59"/>
      <c r="K691" s="60"/>
      <c r="L691" s="78"/>
      <c r="M691" s="60"/>
      <c r="N691" s="60"/>
      <c r="O691" s="60"/>
      <c r="P691" s="60"/>
      <c r="Q691" s="60"/>
      <c r="R691" s="59"/>
      <c r="S691" s="59"/>
      <c r="T691" s="59"/>
      <c r="U691" s="59"/>
      <c r="V691" s="59"/>
      <c r="W691" s="59"/>
      <c r="X691" s="59"/>
      <c r="Y691" s="59"/>
      <c r="Z691" s="59"/>
    </row>
    <row r="692" ht="15.75" customHeight="1">
      <c r="A692" s="59"/>
      <c r="B692" s="59"/>
      <c r="C692" s="59"/>
      <c r="D692" s="59"/>
      <c r="E692" s="59"/>
      <c r="F692" s="59"/>
      <c r="G692" s="59"/>
      <c r="H692" s="59"/>
      <c r="I692" s="59"/>
      <c r="J692" s="59"/>
      <c r="K692" s="60"/>
      <c r="L692" s="78"/>
      <c r="M692" s="60"/>
      <c r="N692" s="60"/>
      <c r="O692" s="60"/>
      <c r="P692" s="60"/>
      <c r="Q692" s="60"/>
      <c r="R692" s="59"/>
      <c r="S692" s="59"/>
      <c r="T692" s="59"/>
      <c r="U692" s="59"/>
      <c r="V692" s="59"/>
      <c r="W692" s="59"/>
      <c r="X692" s="59"/>
      <c r="Y692" s="59"/>
      <c r="Z692" s="59"/>
    </row>
    <row r="693" ht="15.75" customHeight="1">
      <c r="A693" s="59"/>
      <c r="B693" s="59"/>
      <c r="C693" s="59"/>
      <c r="D693" s="59"/>
      <c r="E693" s="59"/>
      <c r="F693" s="59"/>
      <c r="G693" s="59"/>
      <c r="H693" s="59"/>
      <c r="I693" s="59"/>
      <c r="J693" s="59"/>
      <c r="K693" s="60"/>
      <c r="L693" s="78"/>
      <c r="M693" s="60"/>
      <c r="N693" s="60"/>
      <c r="O693" s="60"/>
      <c r="P693" s="60"/>
      <c r="Q693" s="60"/>
      <c r="R693" s="59"/>
      <c r="S693" s="59"/>
      <c r="T693" s="59"/>
      <c r="U693" s="59"/>
      <c r="V693" s="59"/>
      <c r="W693" s="59"/>
      <c r="X693" s="59"/>
      <c r="Y693" s="59"/>
      <c r="Z693" s="59"/>
    </row>
    <row r="694" ht="15.75" customHeight="1">
      <c r="A694" s="59"/>
      <c r="B694" s="59"/>
      <c r="C694" s="59"/>
      <c r="D694" s="59"/>
      <c r="E694" s="59"/>
      <c r="F694" s="59"/>
      <c r="G694" s="59"/>
      <c r="H694" s="59"/>
      <c r="I694" s="59"/>
      <c r="J694" s="59"/>
      <c r="K694" s="60"/>
      <c r="L694" s="78"/>
      <c r="M694" s="60"/>
      <c r="N694" s="60"/>
      <c r="O694" s="60"/>
      <c r="P694" s="60"/>
      <c r="Q694" s="60"/>
      <c r="R694" s="59"/>
      <c r="S694" s="59"/>
      <c r="T694" s="59"/>
      <c r="U694" s="59"/>
      <c r="V694" s="59"/>
      <c r="W694" s="59"/>
      <c r="X694" s="59"/>
      <c r="Y694" s="59"/>
      <c r="Z694" s="59"/>
    </row>
    <row r="695" ht="15.75" customHeight="1">
      <c r="A695" s="59"/>
      <c r="B695" s="59"/>
      <c r="C695" s="59"/>
      <c r="D695" s="59"/>
      <c r="E695" s="59"/>
      <c r="F695" s="59"/>
      <c r="G695" s="59"/>
      <c r="H695" s="59"/>
      <c r="I695" s="59"/>
      <c r="J695" s="59"/>
      <c r="K695" s="60"/>
      <c r="L695" s="78"/>
      <c r="M695" s="60"/>
      <c r="N695" s="60"/>
      <c r="O695" s="60"/>
      <c r="P695" s="60"/>
      <c r="Q695" s="60"/>
      <c r="R695" s="59"/>
      <c r="S695" s="59"/>
      <c r="T695" s="59"/>
      <c r="U695" s="59"/>
      <c r="V695" s="59"/>
      <c r="W695" s="59"/>
      <c r="X695" s="59"/>
      <c r="Y695" s="59"/>
      <c r="Z695" s="59"/>
    </row>
    <row r="696" ht="15.75" customHeight="1">
      <c r="A696" s="59"/>
      <c r="B696" s="59"/>
      <c r="C696" s="59"/>
      <c r="D696" s="59"/>
      <c r="E696" s="59"/>
      <c r="F696" s="59"/>
      <c r="G696" s="59"/>
      <c r="H696" s="59"/>
      <c r="I696" s="59"/>
      <c r="J696" s="59"/>
      <c r="K696" s="60"/>
      <c r="L696" s="78"/>
      <c r="M696" s="60"/>
      <c r="N696" s="60"/>
      <c r="O696" s="60"/>
      <c r="P696" s="60"/>
      <c r="Q696" s="60"/>
      <c r="R696" s="59"/>
      <c r="S696" s="59"/>
      <c r="T696" s="59"/>
      <c r="U696" s="59"/>
      <c r="V696" s="59"/>
      <c r="W696" s="59"/>
      <c r="X696" s="59"/>
      <c r="Y696" s="59"/>
      <c r="Z696" s="59"/>
    </row>
    <row r="697" ht="15.75" customHeight="1">
      <c r="A697" s="59"/>
      <c r="B697" s="59"/>
      <c r="C697" s="59"/>
      <c r="D697" s="59"/>
      <c r="E697" s="59"/>
      <c r="F697" s="59"/>
      <c r="G697" s="59"/>
      <c r="H697" s="59"/>
      <c r="I697" s="59"/>
      <c r="J697" s="59"/>
      <c r="K697" s="60"/>
      <c r="L697" s="78"/>
      <c r="M697" s="60"/>
      <c r="N697" s="60"/>
      <c r="O697" s="60"/>
      <c r="P697" s="60"/>
      <c r="Q697" s="60"/>
      <c r="R697" s="59"/>
      <c r="S697" s="59"/>
      <c r="T697" s="59"/>
      <c r="U697" s="59"/>
      <c r="V697" s="59"/>
      <c r="W697" s="59"/>
      <c r="X697" s="59"/>
      <c r="Y697" s="59"/>
      <c r="Z697" s="59"/>
    </row>
    <row r="698" ht="15.75" customHeight="1">
      <c r="A698" s="59"/>
      <c r="B698" s="59"/>
      <c r="C698" s="59"/>
      <c r="D698" s="59"/>
      <c r="E698" s="59"/>
      <c r="F698" s="59"/>
      <c r="G698" s="59"/>
      <c r="H698" s="59"/>
      <c r="I698" s="59"/>
      <c r="J698" s="59"/>
      <c r="K698" s="60"/>
      <c r="L698" s="78"/>
      <c r="M698" s="60"/>
      <c r="N698" s="60"/>
      <c r="O698" s="60"/>
      <c r="P698" s="60"/>
      <c r="Q698" s="60"/>
      <c r="R698" s="59"/>
      <c r="S698" s="59"/>
      <c r="T698" s="59"/>
      <c r="U698" s="59"/>
      <c r="V698" s="59"/>
      <c r="W698" s="59"/>
      <c r="X698" s="59"/>
      <c r="Y698" s="59"/>
      <c r="Z698" s="59"/>
    </row>
    <row r="699" ht="15.75" customHeight="1">
      <c r="A699" s="59"/>
      <c r="B699" s="59"/>
      <c r="C699" s="59"/>
      <c r="D699" s="59"/>
      <c r="E699" s="59"/>
      <c r="F699" s="59"/>
      <c r="G699" s="59"/>
      <c r="H699" s="59"/>
      <c r="I699" s="59"/>
      <c r="J699" s="59"/>
      <c r="K699" s="60"/>
      <c r="L699" s="78"/>
      <c r="M699" s="60"/>
      <c r="N699" s="60"/>
      <c r="O699" s="60"/>
      <c r="P699" s="60"/>
      <c r="Q699" s="60"/>
      <c r="R699" s="59"/>
      <c r="S699" s="59"/>
      <c r="T699" s="59"/>
      <c r="U699" s="59"/>
      <c r="V699" s="59"/>
      <c r="W699" s="59"/>
      <c r="X699" s="59"/>
      <c r="Y699" s="59"/>
      <c r="Z699" s="59"/>
    </row>
    <row r="700" ht="15.75" customHeight="1">
      <c r="A700" s="59"/>
      <c r="B700" s="59"/>
      <c r="C700" s="59"/>
      <c r="D700" s="59"/>
      <c r="E700" s="59"/>
      <c r="F700" s="59"/>
      <c r="G700" s="59"/>
      <c r="H700" s="59"/>
      <c r="I700" s="59"/>
      <c r="J700" s="59"/>
      <c r="K700" s="60"/>
      <c r="L700" s="78"/>
      <c r="M700" s="60"/>
      <c r="N700" s="60"/>
      <c r="O700" s="60"/>
      <c r="P700" s="60"/>
      <c r="Q700" s="60"/>
      <c r="R700" s="59"/>
      <c r="S700" s="59"/>
      <c r="T700" s="59"/>
      <c r="U700" s="59"/>
      <c r="V700" s="59"/>
      <c r="W700" s="59"/>
      <c r="X700" s="59"/>
      <c r="Y700" s="59"/>
      <c r="Z700" s="59"/>
    </row>
    <row r="701" ht="15.75" customHeight="1">
      <c r="A701" s="59"/>
      <c r="B701" s="59"/>
      <c r="C701" s="59"/>
      <c r="D701" s="59"/>
      <c r="E701" s="59"/>
      <c r="F701" s="59"/>
      <c r="G701" s="59"/>
      <c r="H701" s="59"/>
      <c r="I701" s="59"/>
      <c r="J701" s="59"/>
      <c r="K701" s="60"/>
      <c r="L701" s="78"/>
      <c r="M701" s="60"/>
      <c r="N701" s="60"/>
      <c r="O701" s="60"/>
      <c r="P701" s="60"/>
      <c r="Q701" s="60"/>
      <c r="R701" s="59"/>
      <c r="S701" s="59"/>
      <c r="T701" s="59"/>
      <c r="U701" s="59"/>
      <c r="V701" s="59"/>
      <c r="W701" s="59"/>
      <c r="X701" s="59"/>
      <c r="Y701" s="59"/>
      <c r="Z701" s="59"/>
    </row>
    <row r="702" ht="15.75" customHeight="1">
      <c r="A702" s="59"/>
      <c r="B702" s="59"/>
      <c r="C702" s="59"/>
      <c r="D702" s="59"/>
      <c r="E702" s="59"/>
      <c r="F702" s="59"/>
      <c r="G702" s="59"/>
      <c r="H702" s="59"/>
      <c r="I702" s="59"/>
      <c r="J702" s="59"/>
      <c r="K702" s="60"/>
      <c r="L702" s="78"/>
      <c r="M702" s="60"/>
      <c r="N702" s="60"/>
      <c r="O702" s="60"/>
      <c r="P702" s="60"/>
      <c r="Q702" s="60"/>
      <c r="R702" s="59"/>
      <c r="S702" s="59"/>
      <c r="T702" s="59"/>
      <c r="U702" s="59"/>
      <c r="V702" s="59"/>
      <c r="W702" s="59"/>
      <c r="X702" s="59"/>
      <c r="Y702" s="59"/>
      <c r="Z702" s="59"/>
    </row>
    <row r="703" ht="15.75" customHeight="1">
      <c r="A703" s="59"/>
      <c r="B703" s="59"/>
      <c r="C703" s="59"/>
      <c r="D703" s="59"/>
      <c r="E703" s="59"/>
      <c r="F703" s="59"/>
      <c r="G703" s="59"/>
      <c r="H703" s="59"/>
      <c r="I703" s="59"/>
      <c r="J703" s="59"/>
      <c r="K703" s="60"/>
      <c r="L703" s="78"/>
      <c r="M703" s="60"/>
      <c r="N703" s="60"/>
      <c r="O703" s="60"/>
      <c r="P703" s="60"/>
      <c r="Q703" s="60"/>
      <c r="R703" s="59"/>
      <c r="S703" s="59"/>
      <c r="T703" s="59"/>
      <c r="U703" s="59"/>
      <c r="V703" s="59"/>
      <c r="W703" s="59"/>
      <c r="X703" s="59"/>
      <c r="Y703" s="59"/>
      <c r="Z703" s="59"/>
    </row>
    <row r="704" ht="15.75" customHeight="1">
      <c r="A704" s="59"/>
      <c r="B704" s="59"/>
      <c r="C704" s="59"/>
      <c r="D704" s="59"/>
      <c r="E704" s="59"/>
      <c r="F704" s="59"/>
      <c r="G704" s="59"/>
      <c r="H704" s="59"/>
      <c r="I704" s="59"/>
      <c r="J704" s="59"/>
      <c r="K704" s="60"/>
      <c r="L704" s="78"/>
      <c r="M704" s="60"/>
      <c r="N704" s="60"/>
      <c r="O704" s="60"/>
      <c r="P704" s="60"/>
      <c r="Q704" s="60"/>
      <c r="R704" s="59"/>
      <c r="S704" s="59"/>
      <c r="T704" s="59"/>
      <c r="U704" s="59"/>
      <c r="V704" s="59"/>
      <c r="W704" s="59"/>
      <c r="X704" s="59"/>
      <c r="Y704" s="59"/>
      <c r="Z704" s="59"/>
    </row>
    <row r="705" ht="15.75" customHeight="1">
      <c r="A705" s="59"/>
      <c r="B705" s="59"/>
      <c r="C705" s="59"/>
      <c r="D705" s="59"/>
      <c r="E705" s="59"/>
      <c r="F705" s="59"/>
      <c r="G705" s="59"/>
      <c r="H705" s="59"/>
      <c r="I705" s="59"/>
      <c r="J705" s="59"/>
      <c r="K705" s="60"/>
      <c r="L705" s="78"/>
      <c r="M705" s="60"/>
      <c r="N705" s="60"/>
      <c r="O705" s="60"/>
      <c r="P705" s="60"/>
      <c r="Q705" s="60"/>
      <c r="R705" s="59"/>
      <c r="S705" s="59"/>
      <c r="T705" s="59"/>
      <c r="U705" s="59"/>
      <c r="V705" s="59"/>
      <c r="W705" s="59"/>
      <c r="X705" s="59"/>
      <c r="Y705" s="59"/>
      <c r="Z705" s="59"/>
    </row>
    <row r="706" ht="15.75" customHeight="1">
      <c r="A706" s="59"/>
      <c r="B706" s="59"/>
      <c r="C706" s="59"/>
      <c r="D706" s="59"/>
      <c r="E706" s="59"/>
      <c r="F706" s="59"/>
      <c r="G706" s="59"/>
      <c r="H706" s="59"/>
      <c r="I706" s="59"/>
      <c r="J706" s="59"/>
      <c r="K706" s="60"/>
      <c r="L706" s="78"/>
      <c r="M706" s="60"/>
      <c r="N706" s="60"/>
      <c r="O706" s="60"/>
      <c r="P706" s="60"/>
      <c r="Q706" s="60"/>
      <c r="R706" s="59"/>
      <c r="S706" s="59"/>
      <c r="T706" s="59"/>
      <c r="U706" s="59"/>
      <c r="V706" s="59"/>
      <c r="W706" s="59"/>
      <c r="X706" s="59"/>
      <c r="Y706" s="59"/>
      <c r="Z706" s="59"/>
    </row>
    <row r="707" ht="15.75" customHeight="1">
      <c r="A707" s="59"/>
      <c r="B707" s="59"/>
      <c r="C707" s="59"/>
      <c r="D707" s="59"/>
      <c r="E707" s="59"/>
      <c r="F707" s="59"/>
      <c r="G707" s="59"/>
      <c r="H707" s="59"/>
      <c r="I707" s="59"/>
      <c r="J707" s="59"/>
      <c r="K707" s="60"/>
      <c r="L707" s="78"/>
      <c r="M707" s="60"/>
      <c r="N707" s="60"/>
      <c r="O707" s="60"/>
      <c r="P707" s="60"/>
      <c r="Q707" s="60"/>
      <c r="R707" s="59"/>
      <c r="S707" s="59"/>
      <c r="T707" s="59"/>
      <c r="U707" s="59"/>
      <c r="V707" s="59"/>
      <c r="W707" s="59"/>
      <c r="X707" s="59"/>
      <c r="Y707" s="59"/>
      <c r="Z707" s="59"/>
    </row>
    <row r="708" ht="15.75" customHeight="1">
      <c r="A708" s="59"/>
      <c r="B708" s="59"/>
      <c r="C708" s="59"/>
      <c r="D708" s="59"/>
      <c r="E708" s="59"/>
      <c r="F708" s="59"/>
      <c r="G708" s="59"/>
      <c r="H708" s="59"/>
      <c r="I708" s="59"/>
      <c r="J708" s="59"/>
      <c r="K708" s="60"/>
      <c r="L708" s="78"/>
      <c r="M708" s="60"/>
      <c r="N708" s="60"/>
      <c r="O708" s="60"/>
      <c r="P708" s="60"/>
      <c r="Q708" s="60"/>
      <c r="R708" s="59"/>
      <c r="S708" s="59"/>
      <c r="T708" s="59"/>
      <c r="U708" s="59"/>
      <c r="V708" s="59"/>
      <c r="W708" s="59"/>
      <c r="X708" s="59"/>
      <c r="Y708" s="59"/>
      <c r="Z708" s="59"/>
    </row>
    <row r="709" ht="15.75" customHeight="1">
      <c r="A709" s="59"/>
      <c r="B709" s="59"/>
      <c r="C709" s="59"/>
      <c r="D709" s="59"/>
      <c r="E709" s="59"/>
      <c r="F709" s="59"/>
      <c r="G709" s="59"/>
      <c r="H709" s="59"/>
      <c r="I709" s="59"/>
      <c r="J709" s="59"/>
      <c r="K709" s="60"/>
      <c r="L709" s="78"/>
      <c r="M709" s="60"/>
      <c r="N709" s="60"/>
      <c r="O709" s="60"/>
      <c r="P709" s="60"/>
      <c r="Q709" s="60"/>
      <c r="R709" s="59"/>
      <c r="S709" s="59"/>
      <c r="T709" s="59"/>
      <c r="U709" s="59"/>
      <c r="V709" s="59"/>
      <c r="W709" s="59"/>
      <c r="X709" s="59"/>
      <c r="Y709" s="59"/>
      <c r="Z709" s="59"/>
    </row>
    <row r="710" ht="15.75" customHeight="1">
      <c r="A710" s="59"/>
      <c r="B710" s="59"/>
      <c r="C710" s="59"/>
      <c r="D710" s="59"/>
      <c r="E710" s="59"/>
      <c r="F710" s="59"/>
      <c r="G710" s="59"/>
      <c r="H710" s="59"/>
      <c r="I710" s="59"/>
      <c r="J710" s="59"/>
      <c r="K710" s="60"/>
      <c r="L710" s="78"/>
      <c r="M710" s="60"/>
      <c r="N710" s="60"/>
      <c r="O710" s="60"/>
      <c r="P710" s="60"/>
      <c r="Q710" s="60"/>
      <c r="R710" s="59"/>
      <c r="S710" s="59"/>
      <c r="T710" s="59"/>
      <c r="U710" s="59"/>
      <c r="V710" s="59"/>
      <c r="W710" s="59"/>
      <c r="X710" s="59"/>
      <c r="Y710" s="59"/>
      <c r="Z710" s="59"/>
    </row>
    <row r="711" ht="15.75" customHeight="1">
      <c r="A711" s="59"/>
      <c r="B711" s="59"/>
      <c r="C711" s="59"/>
      <c r="D711" s="59"/>
      <c r="E711" s="59"/>
      <c r="F711" s="59"/>
      <c r="G711" s="59"/>
      <c r="H711" s="59"/>
      <c r="I711" s="59"/>
      <c r="J711" s="59"/>
      <c r="K711" s="60"/>
      <c r="L711" s="78"/>
      <c r="M711" s="60"/>
      <c r="N711" s="60"/>
      <c r="O711" s="60"/>
      <c r="P711" s="60"/>
      <c r="Q711" s="60"/>
      <c r="R711" s="59"/>
      <c r="S711" s="59"/>
      <c r="T711" s="59"/>
      <c r="U711" s="59"/>
      <c r="V711" s="59"/>
      <c r="W711" s="59"/>
      <c r="X711" s="59"/>
      <c r="Y711" s="59"/>
      <c r="Z711" s="59"/>
    </row>
    <row r="712" ht="15.75" customHeight="1">
      <c r="A712" s="59"/>
      <c r="B712" s="59"/>
      <c r="C712" s="59"/>
      <c r="D712" s="59"/>
      <c r="E712" s="59"/>
      <c r="F712" s="59"/>
      <c r="G712" s="59"/>
      <c r="H712" s="59"/>
      <c r="I712" s="59"/>
      <c r="J712" s="59"/>
      <c r="K712" s="60"/>
      <c r="L712" s="78"/>
      <c r="M712" s="60"/>
      <c r="N712" s="60"/>
      <c r="O712" s="60"/>
      <c r="P712" s="60"/>
      <c r="Q712" s="60"/>
      <c r="R712" s="59"/>
      <c r="S712" s="59"/>
      <c r="T712" s="59"/>
      <c r="U712" s="59"/>
      <c r="V712" s="59"/>
      <c r="W712" s="59"/>
      <c r="X712" s="59"/>
      <c r="Y712" s="59"/>
      <c r="Z712" s="59"/>
    </row>
    <row r="713" ht="15.75" customHeight="1">
      <c r="A713" s="59"/>
      <c r="B713" s="59"/>
      <c r="C713" s="59"/>
      <c r="D713" s="59"/>
      <c r="E713" s="59"/>
      <c r="F713" s="59"/>
      <c r="G713" s="59"/>
      <c r="H713" s="59"/>
      <c r="I713" s="59"/>
      <c r="J713" s="59"/>
      <c r="K713" s="60"/>
      <c r="L713" s="78"/>
      <c r="M713" s="60"/>
      <c r="N713" s="60"/>
      <c r="O713" s="60"/>
      <c r="P713" s="60"/>
      <c r="Q713" s="60"/>
      <c r="R713" s="59"/>
      <c r="S713" s="59"/>
      <c r="T713" s="59"/>
      <c r="U713" s="59"/>
      <c r="V713" s="59"/>
      <c r="W713" s="59"/>
      <c r="X713" s="59"/>
      <c r="Y713" s="59"/>
      <c r="Z713" s="59"/>
    </row>
    <row r="714" ht="15.75" customHeight="1">
      <c r="A714" s="59"/>
      <c r="B714" s="59"/>
      <c r="C714" s="59"/>
      <c r="D714" s="59"/>
      <c r="E714" s="59"/>
      <c r="F714" s="59"/>
      <c r="G714" s="59"/>
      <c r="H714" s="59"/>
      <c r="I714" s="59"/>
      <c r="J714" s="59"/>
      <c r="K714" s="60"/>
      <c r="L714" s="78"/>
      <c r="M714" s="60"/>
      <c r="N714" s="60"/>
      <c r="O714" s="60"/>
      <c r="P714" s="60"/>
      <c r="Q714" s="60"/>
      <c r="R714" s="59"/>
      <c r="S714" s="59"/>
      <c r="T714" s="59"/>
      <c r="U714" s="59"/>
      <c r="V714" s="59"/>
      <c r="W714" s="59"/>
      <c r="X714" s="59"/>
      <c r="Y714" s="59"/>
      <c r="Z714" s="59"/>
    </row>
    <row r="715" ht="15.75" customHeight="1">
      <c r="A715" s="59"/>
      <c r="B715" s="59"/>
      <c r="C715" s="59"/>
      <c r="D715" s="59"/>
      <c r="E715" s="59"/>
      <c r="F715" s="59"/>
      <c r="G715" s="59"/>
      <c r="H715" s="59"/>
      <c r="I715" s="59"/>
      <c r="J715" s="59"/>
      <c r="K715" s="60"/>
      <c r="L715" s="78"/>
      <c r="M715" s="60"/>
      <c r="N715" s="60"/>
      <c r="O715" s="60"/>
      <c r="P715" s="60"/>
      <c r="Q715" s="60"/>
      <c r="R715" s="59"/>
      <c r="S715" s="59"/>
      <c r="T715" s="59"/>
      <c r="U715" s="59"/>
      <c r="V715" s="59"/>
      <c r="W715" s="59"/>
      <c r="X715" s="59"/>
      <c r="Y715" s="59"/>
      <c r="Z715" s="59"/>
    </row>
    <row r="716" ht="15.75" customHeight="1">
      <c r="A716" s="59"/>
      <c r="B716" s="59"/>
      <c r="C716" s="59"/>
      <c r="D716" s="59"/>
      <c r="E716" s="59"/>
      <c r="F716" s="59"/>
      <c r="G716" s="59"/>
      <c r="H716" s="59"/>
      <c r="I716" s="59"/>
      <c r="J716" s="59"/>
      <c r="K716" s="60"/>
      <c r="L716" s="78"/>
      <c r="M716" s="60"/>
      <c r="N716" s="60"/>
      <c r="O716" s="60"/>
      <c r="P716" s="60"/>
      <c r="Q716" s="60"/>
      <c r="R716" s="59"/>
      <c r="S716" s="59"/>
      <c r="T716" s="59"/>
      <c r="U716" s="59"/>
      <c r="V716" s="59"/>
      <c r="W716" s="59"/>
      <c r="X716" s="59"/>
      <c r="Y716" s="59"/>
      <c r="Z716" s="59"/>
    </row>
    <row r="717" ht="15.75" customHeight="1">
      <c r="A717" s="59"/>
      <c r="B717" s="59"/>
      <c r="C717" s="59"/>
      <c r="D717" s="59"/>
      <c r="E717" s="59"/>
      <c r="F717" s="59"/>
      <c r="G717" s="59"/>
      <c r="H717" s="59"/>
      <c r="I717" s="59"/>
      <c r="J717" s="59"/>
      <c r="K717" s="60"/>
      <c r="L717" s="78"/>
      <c r="M717" s="60"/>
      <c r="N717" s="60"/>
      <c r="O717" s="60"/>
      <c r="P717" s="60"/>
      <c r="Q717" s="60"/>
      <c r="R717" s="59"/>
      <c r="S717" s="59"/>
      <c r="T717" s="59"/>
      <c r="U717" s="59"/>
      <c r="V717" s="59"/>
      <c r="W717" s="59"/>
      <c r="X717" s="59"/>
      <c r="Y717" s="59"/>
      <c r="Z717" s="59"/>
    </row>
    <row r="718" ht="15.75" customHeight="1">
      <c r="A718" s="59"/>
      <c r="B718" s="59"/>
      <c r="C718" s="59"/>
      <c r="D718" s="59"/>
      <c r="E718" s="59"/>
      <c r="F718" s="59"/>
      <c r="G718" s="59"/>
      <c r="H718" s="59"/>
      <c r="I718" s="59"/>
      <c r="J718" s="59"/>
      <c r="K718" s="60"/>
      <c r="L718" s="78"/>
      <c r="M718" s="60"/>
      <c r="N718" s="60"/>
      <c r="O718" s="60"/>
      <c r="P718" s="60"/>
      <c r="Q718" s="60"/>
      <c r="R718" s="59"/>
      <c r="S718" s="59"/>
      <c r="T718" s="59"/>
      <c r="U718" s="59"/>
      <c r="V718" s="59"/>
      <c r="W718" s="59"/>
      <c r="X718" s="59"/>
      <c r="Y718" s="59"/>
      <c r="Z718" s="59"/>
    </row>
    <row r="719" ht="15.75" customHeight="1">
      <c r="A719" s="59"/>
      <c r="B719" s="59"/>
      <c r="C719" s="59"/>
      <c r="D719" s="59"/>
      <c r="E719" s="59"/>
      <c r="F719" s="59"/>
      <c r="G719" s="59"/>
      <c r="H719" s="59"/>
      <c r="I719" s="59"/>
      <c r="J719" s="59"/>
      <c r="K719" s="60"/>
      <c r="L719" s="78"/>
      <c r="M719" s="60"/>
      <c r="N719" s="60"/>
      <c r="O719" s="60"/>
      <c r="P719" s="60"/>
      <c r="Q719" s="60"/>
      <c r="R719" s="59"/>
      <c r="S719" s="59"/>
      <c r="T719" s="59"/>
      <c r="U719" s="59"/>
      <c r="V719" s="59"/>
      <c r="W719" s="59"/>
      <c r="X719" s="59"/>
      <c r="Y719" s="59"/>
      <c r="Z719" s="59"/>
    </row>
    <row r="720" ht="15.75" customHeight="1">
      <c r="A720" s="59"/>
      <c r="B720" s="59"/>
      <c r="C720" s="59"/>
      <c r="D720" s="59"/>
      <c r="E720" s="59"/>
      <c r="F720" s="59"/>
      <c r="G720" s="59"/>
      <c r="H720" s="59"/>
      <c r="I720" s="59"/>
      <c r="J720" s="59"/>
      <c r="K720" s="60"/>
      <c r="L720" s="78"/>
      <c r="M720" s="60"/>
      <c r="N720" s="60"/>
      <c r="O720" s="60"/>
      <c r="P720" s="60"/>
      <c r="Q720" s="60"/>
      <c r="R720" s="59"/>
      <c r="S720" s="59"/>
      <c r="T720" s="59"/>
      <c r="U720" s="59"/>
      <c r="V720" s="59"/>
      <c r="W720" s="59"/>
      <c r="X720" s="59"/>
      <c r="Y720" s="59"/>
      <c r="Z720" s="59"/>
    </row>
    <row r="721" ht="15.75" customHeight="1">
      <c r="A721" s="59"/>
      <c r="B721" s="59"/>
      <c r="C721" s="59"/>
      <c r="D721" s="59"/>
      <c r="E721" s="59"/>
      <c r="F721" s="59"/>
      <c r="G721" s="59"/>
      <c r="H721" s="59"/>
      <c r="I721" s="59"/>
      <c r="J721" s="59"/>
      <c r="K721" s="60"/>
      <c r="L721" s="78"/>
      <c r="M721" s="60"/>
      <c r="N721" s="60"/>
      <c r="O721" s="60"/>
      <c r="P721" s="60"/>
      <c r="Q721" s="60"/>
      <c r="R721" s="59"/>
      <c r="S721" s="59"/>
      <c r="T721" s="59"/>
      <c r="U721" s="59"/>
      <c r="V721" s="59"/>
      <c r="W721" s="59"/>
      <c r="X721" s="59"/>
      <c r="Y721" s="59"/>
      <c r="Z721" s="59"/>
    </row>
    <row r="722" ht="15.75" customHeight="1">
      <c r="A722" s="59"/>
      <c r="B722" s="59"/>
      <c r="C722" s="59"/>
      <c r="D722" s="59"/>
      <c r="E722" s="59"/>
      <c r="F722" s="59"/>
      <c r="G722" s="59"/>
      <c r="H722" s="59"/>
      <c r="I722" s="59"/>
      <c r="J722" s="59"/>
      <c r="K722" s="60"/>
      <c r="L722" s="78"/>
      <c r="M722" s="60"/>
      <c r="N722" s="60"/>
      <c r="O722" s="60"/>
      <c r="P722" s="60"/>
      <c r="Q722" s="60"/>
      <c r="R722" s="59"/>
      <c r="S722" s="59"/>
      <c r="T722" s="59"/>
      <c r="U722" s="59"/>
      <c r="V722" s="59"/>
      <c r="W722" s="59"/>
      <c r="X722" s="59"/>
      <c r="Y722" s="59"/>
      <c r="Z722" s="59"/>
    </row>
    <row r="723" ht="15.75" customHeight="1">
      <c r="A723" s="59"/>
      <c r="B723" s="59"/>
      <c r="C723" s="59"/>
      <c r="D723" s="59"/>
      <c r="E723" s="59"/>
      <c r="F723" s="59"/>
      <c r="G723" s="59"/>
      <c r="H723" s="59"/>
      <c r="I723" s="59"/>
      <c r="J723" s="59"/>
      <c r="K723" s="60"/>
      <c r="L723" s="78"/>
      <c r="M723" s="60"/>
      <c r="N723" s="60"/>
      <c r="O723" s="60"/>
      <c r="P723" s="60"/>
      <c r="Q723" s="60"/>
      <c r="R723" s="59"/>
      <c r="S723" s="59"/>
      <c r="T723" s="59"/>
      <c r="U723" s="59"/>
      <c r="V723" s="59"/>
      <c r="W723" s="59"/>
      <c r="X723" s="59"/>
      <c r="Y723" s="59"/>
      <c r="Z723" s="59"/>
    </row>
    <row r="724" ht="15.75" customHeight="1">
      <c r="A724" s="59"/>
      <c r="B724" s="59"/>
      <c r="C724" s="59"/>
      <c r="D724" s="59"/>
      <c r="E724" s="59"/>
      <c r="F724" s="59"/>
      <c r="G724" s="59"/>
      <c r="H724" s="59"/>
      <c r="I724" s="59"/>
      <c r="J724" s="59"/>
      <c r="K724" s="60"/>
      <c r="L724" s="78"/>
      <c r="M724" s="60"/>
      <c r="N724" s="60"/>
      <c r="O724" s="60"/>
      <c r="P724" s="60"/>
      <c r="Q724" s="60"/>
      <c r="R724" s="59"/>
      <c r="S724" s="59"/>
      <c r="T724" s="59"/>
      <c r="U724" s="59"/>
      <c r="V724" s="59"/>
      <c r="W724" s="59"/>
      <c r="X724" s="59"/>
      <c r="Y724" s="59"/>
      <c r="Z724" s="59"/>
    </row>
    <row r="725" ht="15.75" customHeight="1">
      <c r="A725" s="59"/>
      <c r="B725" s="59"/>
      <c r="C725" s="59"/>
      <c r="D725" s="59"/>
      <c r="E725" s="59"/>
      <c r="F725" s="59"/>
      <c r="G725" s="59"/>
      <c r="H725" s="59"/>
      <c r="I725" s="59"/>
      <c r="J725" s="59"/>
      <c r="K725" s="60"/>
      <c r="L725" s="78"/>
      <c r="M725" s="60"/>
      <c r="N725" s="60"/>
      <c r="O725" s="60"/>
      <c r="P725" s="60"/>
      <c r="Q725" s="60"/>
      <c r="R725" s="59"/>
      <c r="S725" s="59"/>
      <c r="T725" s="59"/>
      <c r="U725" s="59"/>
      <c r="V725" s="59"/>
      <c r="W725" s="59"/>
      <c r="X725" s="59"/>
      <c r="Y725" s="59"/>
      <c r="Z725" s="59"/>
    </row>
    <row r="726" ht="15.75" customHeight="1">
      <c r="A726" s="59"/>
      <c r="B726" s="59"/>
      <c r="C726" s="59"/>
      <c r="D726" s="59"/>
      <c r="E726" s="59"/>
      <c r="F726" s="59"/>
      <c r="G726" s="59"/>
      <c r="H726" s="59"/>
      <c r="I726" s="59"/>
      <c r="J726" s="59"/>
      <c r="K726" s="60"/>
      <c r="L726" s="78"/>
      <c r="M726" s="60"/>
      <c r="N726" s="60"/>
      <c r="O726" s="60"/>
      <c r="P726" s="60"/>
      <c r="Q726" s="60"/>
      <c r="R726" s="59"/>
      <c r="S726" s="59"/>
      <c r="T726" s="59"/>
      <c r="U726" s="59"/>
      <c r="V726" s="59"/>
      <c r="W726" s="59"/>
      <c r="X726" s="59"/>
      <c r="Y726" s="59"/>
      <c r="Z726" s="59"/>
    </row>
    <row r="727" ht="15.75" customHeight="1">
      <c r="A727" s="59"/>
      <c r="B727" s="59"/>
      <c r="C727" s="59"/>
      <c r="D727" s="59"/>
      <c r="E727" s="59"/>
      <c r="F727" s="59"/>
      <c r="G727" s="59"/>
      <c r="H727" s="59"/>
      <c r="I727" s="59"/>
      <c r="J727" s="59"/>
      <c r="K727" s="60"/>
      <c r="L727" s="78"/>
      <c r="M727" s="60"/>
      <c r="N727" s="60"/>
      <c r="O727" s="60"/>
      <c r="P727" s="60"/>
      <c r="Q727" s="60"/>
      <c r="R727" s="59"/>
      <c r="S727" s="59"/>
      <c r="T727" s="59"/>
      <c r="U727" s="59"/>
      <c r="V727" s="59"/>
      <c r="W727" s="59"/>
      <c r="X727" s="59"/>
      <c r="Y727" s="59"/>
      <c r="Z727" s="59"/>
    </row>
    <row r="728" ht="15.75" customHeight="1">
      <c r="A728" s="59"/>
      <c r="B728" s="59"/>
      <c r="C728" s="59"/>
      <c r="D728" s="59"/>
      <c r="E728" s="59"/>
      <c r="F728" s="59"/>
      <c r="G728" s="59"/>
      <c r="H728" s="59"/>
      <c r="I728" s="59"/>
      <c r="J728" s="59"/>
      <c r="K728" s="60"/>
      <c r="L728" s="78"/>
      <c r="M728" s="60"/>
      <c r="N728" s="60"/>
      <c r="O728" s="60"/>
      <c r="P728" s="60"/>
      <c r="Q728" s="60"/>
      <c r="R728" s="59"/>
      <c r="S728" s="59"/>
      <c r="T728" s="59"/>
      <c r="U728" s="59"/>
      <c r="V728" s="59"/>
      <c r="W728" s="59"/>
      <c r="X728" s="59"/>
      <c r="Y728" s="59"/>
      <c r="Z728" s="59"/>
    </row>
    <row r="729" ht="15.75" customHeight="1">
      <c r="A729" s="59"/>
      <c r="B729" s="59"/>
      <c r="C729" s="59"/>
      <c r="D729" s="59"/>
      <c r="E729" s="59"/>
      <c r="F729" s="59"/>
      <c r="G729" s="59"/>
      <c r="H729" s="59"/>
      <c r="I729" s="59"/>
      <c r="J729" s="59"/>
      <c r="K729" s="60"/>
      <c r="L729" s="78"/>
      <c r="M729" s="60"/>
      <c r="N729" s="60"/>
      <c r="O729" s="60"/>
      <c r="P729" s="60"/>
      <c r="Q729" s="60"/>
      <c r="R729" s="59"/>
      <c r="S729" s="59"/>
      <c r="T729" s="59"/>
      <c r="U729" s="59"/>
      <c r="V729" s="59"/>
      <c r="W729" s="59"/>
      <c r="X729" s="59"/>
      <c r="Y729" s="59"/>
      <c r="Z729" s="59"/>
    </row>
    <row r="730" ht="15.75" customHeight="1">
      <c r="A730" s="59"/>
      <c r="B730" s="59"/>
      <c r="C730" s="59"/>
      <c r="D730" s="59"/>
      <c r="E730" s="59"/>
      <c r="F730" s="59"/>
      <c r="G730" s="59"/>
      <c r="H730" s="59"/>
      <c r="I730" s="59"/>
      <c r="J730" s="59"/>
      <c r="K730" s="60"/>
      <c r="L730" s="78"/>
      <c r="M730" s="60"/>
      <c r="N730" s="60"/>
      <c r="O730" s="60"/>
      <c r="P730" s="60"/>
      <c r="Q730" s="60"/>
      <c r="R730" s="59"/>
      <c r="S730" s="59"/>
      <c r="T730" s="59"/>
      <c r="U730" s="59"/>
      <c r="V730" s="59"/>
      <c r="W730" s="59"/>
      <c r="X730" s="59"/>
      <c r="Y730" s="59"/>
      <c r="Z730" s="59"/>
    </row>
    <row r="731" ht="15.75" customHeight="1">
      <c r="A731" s="59"/>
      <c r="B731" s="59"/>
      <c r="C731" s="59"/>
      <c r="D731" s="59"/>
      <c r="E731" s="59"/>
      <c r="F731" s="59"/>
      <c r="G731" s="59"/>
      <c r="H731" s="59"/>
      <c r="I731" s="59"/>
      <c r="J731" s="59"/>
      <c r="K731" s="60"/>
      <c r="L731" s="78"/>
      <c r="M731" s="60"/>
      <c r="N731" s="60"/>
      <c r="O731" s="60"/>
      <c r="P731" s="60"/>
      <c r="Q731" s="60"/>
      <c r="R731" s="59"/>
      <c r="S731" s="59"/>
      <c r="T731" s="59"/>
      <c r="U731" s="59"/>
      <c r="V731" s="59"/>
      <c r="W731" s="59"/>
      <c r="X731" s="59"/>
      <c r="Y731" s="59"/>
      <c r="Z731" s="59"/>
    </row>
    <row r="732" ht="15.75" customHeight="1">
      <c r="A732" s="59"/>
      <c r="B732" s="59"/>
      <c r="C732" s="59"/>
      <c r="D732" s="59"/>
      <c r="E732" s="59"/>
      <c r="F732" s="59"/>
      <c r="G732" s="59"/>
      <c r="H732" s="59"/>
      <c r="I732" s="59"/>
      <c r="J732" s="59"/>
      <c r="K732" s="60"/>
      <c r="L732" s="78"/>
      <c r="M732" s="60"/>
      <c r="N732" s="60"/>
      <c r="O732" s="60"/>
      <c r="P732" s="60"/>
      <c r="Q732" s="60"/>
      <c r="R732" s="59"/>
      <c r="S732" s="59"/>
      <c r="T732" s="59"/>
      <c r="U732" s="59"/>
      <c r="V732" s="59"/>
      <c r="W732" s="59"/>
      <c r="X732" s="59"/>
      <c r="Y732" s="59"/>
      <c r="Z732" s="59"/>
    </row>
    <row r="733" ht="15.75" customHeight="1">
      <c r="A733" s="59"/>
      <c r="B733" s="59"/>
      <c r="C733" s="59"/>
      <c r="D733" s="59"/>
      <c r="E733" s="59"/>
      <c r="F733" s="59"/>
      <c r="G733" s="59"/>
      <c r="H733" s="59"/>
      <c r="I733" s="59"/>
      <c r="J733" s="59"/>
      <c r="K733" s="60"/>
      <c r="L733" s="78"/>
      <c r="M733" s="60"/>
      <c r="N733" s="60"/>
      <c r="O733" s="60"/>
      <c r="P733" s="60"/>
      <c r="Q733" s="60"/>
      <c r="R733" s="59"/>
      <c r="S733" s="59"/>
      <c r="T733" s="59"/>
      <c r="U733" s="59"/>
      <c r="V733" s="59"/>
      <c r="W733" s="59"/>
      <c r="X733" s="59"/>
      <c r="Y733" s="59"/>
      <c r="Z733" s="59"/>
    </row>
    <row r="734" ht="15.75" customHeight="1">
      <c r="A734" s="59"/>
      <c r="B734" s="59"/>
      <c r="C734" s="59"/>
      <c r="D734" s="59"/>
      <c r="E734" s="59"/>
      <c r="F734" s="59"/>
      <c r="G734" s="59"/>
      <c r="H734" s="59"/>
      <c r="I734" s="59"/>
      <c r="J734" s="59"/>
      <c r="K734" s="60"/>
      <c r="L734" s="78"/>
      <c r="M734" s="60"/>
      <c r="N734" s="60"/>
      <c r="O734" s="60"/>
      <c r="P734" s="60"/>
      <c r="Q734" s="60"/>
      <c r="R734" s="59"/>
      <c r="S734" s="59"/>
      <c r="T734" s="59"/>
      <c r="U734" s="59"/>
      <c r="V734" s="59"/>
      <c r="W734" s="59"/>
      <c r="X734" s="59"/>
      <c r="Y734" s="59"/>
      <c r="Z734" s="59"/>
    </row>
    <row r="735" ht="15.75" customHeight="1">
      <c r="A735" s="59"/>
      <c r="B735" s="59"/>
      <c r="C735" s="59"/>
      <c r="D735" s="59"/>
      <c r="E735" s="59"/>
      <c r="F735" s="59"/>
      <c r="G735" s="59"/>
      <c r="H735" s="59"/>
      <c r="I735" s="59"/>
      <c r="J735" s="59"/>
      <c r="K735" s="60"/>
      <c r="L735" s="78"/>
      <c r="M735" s="60"/>
      <c r="N735" s="60"/>
      <c r="O735" s="60"/>
      <c r="P735" s="60"/>
      <c r="Q735" s="60"/>
      <c r="R735" s="59"/>
      <c r="S735" s="59"/>
      <c r="T735" s="59"/>
      <c r="U735" s="59"/>
      <c r="V735" s="59"/>
      <c r="W735" s="59"/>
      <c r="X735" s="59"/>
      <c r="Y735" s="59"/>
      <c r="Z735" s="59"/>
    </row>
    <row r="736" ht="15.75" customHeight="1">
      <c r="A736" s="59"/>
      <c r="B736" s="59"/>
      <c r="C736" s="59"/>
      <c r="D736" s="59"/>
      <c r="E736" s="59"/>
      <c r="F736" s="59"/>
      <c r="G736" s="59"/>
      <c r="H736" s="59"/>
      <c r="I736" s="59"/>
      <c r="J736" s="59"/>
      <c r="K736" s="60"/>
      <c r="L736" s="78"/>
      <c r="M736" s="60"/>
      <c r="N736" s="60"/>
      <c r="O736" s="60"/>
      <c r="P736" s="60"/>
      <c r="Q736" s="60"/>
      <c r="R736" s="59"/>
      <c r="S736" s="59"/>
      <c r="T736" s="59"/>
      <c r="U736" s="59"/>
      <c r="V736" s="59"/>
      <c r="W736" s="59"/>
      <c r="X736" s="59"/>
      <c r="Y736" s="59"/>
      <c r="Z736" s="59"/>
    </row>
    <row r="737" ht="15.75" customHeight="1">
      <c r="A737" s="59"/>
      <c r="B737" s="59"/>
      <c r="C737" s="59"/>
      <c r="D737" s="59"/>
      <c r="E737" s="59"/>
      <c r="F737" s="59"/>
      <c r="G737" s="59"/>
      <c r="H737" s="59"/>
      <c r="I737" s="59"/>
      <c r="J737" s="59"/>
      <c r="K737" s="60"/>
      <c r="L737" s="78"/>
      <c r="M737" s="60"/>
      <c r="N737" s="60"/>
      <c r="O737" s="60"/>
      <c r="P737" s="60"/>
      <c r="Q737" s="60"/>
      <c r="R737" s="59"/>
      <c r="S737" s="59"/>
      <c r="T737" s="59"/>
      <c r="U737" s="59"/>
      <c r="V737" s="59"/>
      <c r="W737" s="59"/>
      <c r="X737" s="59"/>
      <c r="Y737" s="59"/>
      <c r="Z737" s="59"/>
    </row>
    <row r="738" ht="15.75" customHeight="1">
      <c r="A738" s="59"/>
      <c r="B738" s="59"/>
      <c r="C738" s="59"/>
      <c r="D738" s="59"/>
      <c r="E738" s="59"/>
      <c r="F738" s="59"/>
      <c r="G738" s="59"/>
      <c r="H738" s="59"/>
      <c r="I738" s="59"/>
      <c r="J738" s="59"/>
      <c r="K738" s="60"/>
      <c r="L738" s="78"/>
      <c r="M738" s="60"/>
      <c r="N738" s="60"/>
      <c r="O738" s="60"/>
      <c r="P738" s="60"/>
      <c r="Q738" s="60"/>
      <c r="R738" s="59"/>
      <c r="S738" s="59"/>
      <c r="T738" s="59"/>
      <c r="U738" s="59"/>
      <c r="V738" s="59"/>
      <c r="W738" s="59"/>
      <c r="X738" s="59"/>
      <c r="Y738" s="59"/>
      <c r="Z738" s="59"/>
    </row>
    <row r="739" ht="15.75" customHeight="1">
      <c r="A739" s="59"/>
      <c r="B739" s="59"/>
      <c r="C739" s="59"/>
      <c r="D739" s="59"/>
      <c r="E739" s="59"/>
      <c r="F739" s="59"/>
      <c r="G739" s="59"/>
      <c r="H739" s="59"/>
      <c r="I739" s="59"/>
      <c r="J739" s="59"/>
      <c r="K739" s="60"/>
      <c r="L739" s="78"/>
      <c r="M739" s="60"/>
      <c r="N739" s="60"/>
      <c r="O739" s="60"/>
      <c r="P739" s="60"/>
      <c r="Q739" s="60"/>
      <c r="R739" s="59"/>
      <c r="S739" s="59"/>
      <c r="T739" s="59"/>
      <c r="U739" s="59"/>
      <c r="V739" s="59"/>
      <c r="W739" s="59"/>
      <c r="X739" s="59"/>
      <c r="Y739" s="59"/>
      <c r="Z739" s="59"/>
    </row>
    <row r="740" ht="15.75" customHeight="1">
      <c r="A740" s="59"/>
      <c r="B740" s="59"/>
      <c r="C740" s="59"/>
      <c r="D740" s="59"/>
      <c r="E740" s="59"/>
      <c r="F740" s="59"/>
      <c r="G740" s="59"/>
      <c r="H740" s="59"/>
      <c r="I740" s="59"/>
      <c r="J740" s="59"/>
      <c r="K740" s="60"/>
      <c r="L740" s="78"/>
      <c r="M740" s="60"/>
      <c r="N740" s="60"/>
      <c r="O740" s="60"/>
      <c r="P740" s="60"/>
      <c r="Q740" s="60"/>
      <c r="R740" s="59"/>
      <c r="S740" s="59"/>
      <c r="T740" s="59"/>
      <c r="U740" s="59"/>
      <c r="V740" s="59"/>
      <c r="W740" s="59"/>
      <c r="X740" s="59"/>
      <c r="Y740" s="59"/>
      <c r="Z740" s="59"/>
    </row>
    <row r="741" ht="15.75" customHeight="1">
      <c r="A741" s="59"/>
      <c r="B741" s="59"/>
      <c r="C741" s="59"/>
      <c r="D741" s="59"/>
      <c r="E741" s="59"/>
      <c r="F741" s="59"/>
      <c r="G741" s="59"/>
      <c r="H741" s="59"/>
      <c r="I741" s="59"/>
      <c r="J741" s="59"/>
      <c r="K741" s="60"/>
      <c r="L741" s="78"/>
      <c r="M741" s="60"/>
      <c r="N741" s="60"/>
      <c r="O741" s="60"/>
      <c r="P741" s="60"/>
      <c r="Q741" s="60"/>
      <c r="R741" s="59"/>
      <c r="S741" s="59"/>
      <c r="T741" s="59"/>
      <c r="U741" s="59"/>
      <c r="V741" s="59"/>
      <c r="W741" s="59"/>
      <c r="X741" s="59"/>
      <c r="Y741" s="59"/>
      <c r="Z741" s="59"/>
    </row>
    <row r="742" ht="15.75" customHeight="1">
      <c r="A742" s="59"/>
      <c r="B742" s="59"/>
      <c r="C742" s="59"/>
      <c r="D742" s="59"/>
      <c r="E742" s="59"/>
      <c r="F742" s="59"/>
      <c r="G742" s="59"/>
      <c r="H742" s="59"/>
      <c r="I742" s="59"/>
      <c r="J742" s="59"/>
      <c r="K742" s="60"/>
      <c r="L742" s="78"/>
      <c r="M742" s="60"/>
      <c r="N742" s="60"/>
      <c r="O742" s="60"/>
      <c r="P742" s="60"/>
      <c r="Q742" s="60"/>
      <c r="R742" s="59"/>
      <c r="S742" s="59"/>
      <c r="T742" s="59"/>
      <c r="U742" s="59"/>
      <c r="V742" s="59"/>
      <c r="W742" s="59"/>
      <c r="X742" s="59"/>
      <c r="Y742" s="59"/>
      <c r="Z742" s="59"/>
    </row>
    <row r="743" ht="15.75" customHeight="1">
      <c r="A743" s="59"/>
      <c r="B743" s="59"/>
      <c r="C743" s="59"/>
      <c r="D743" s="59"/>
      <c r="E743" s="59"/>
      <c r="F743" s="59"/>
      <c r="G743" s="59"/>
      <c r="H743" s="59"/>
      <c r="I743" s="59"/>
      <c r="J743" s="59"/>
      <c r="K743" s="60"/>
      <c r="L743" s="78"/>
      <c r="M743" s="60"/>
      <c r="N743" s="60"/>
      <c r="O743" s="60"/>
      <c r="P743" s="60"/>
      <c r="Q743" s="60"/>
      <c r="R743" s="59"/>
      <c r="S743" s="59"/>
      <c r="T743" s="59"/>
      <c r="U743" s="59"/>
      <c r="V743" s="59"/>
      <c r="W743" s="59"/>
      <c r="X743" s="59"/>
      <c r="Y743" s="59"/>
      <c r="Z743" s="59"/>
    </row>
    <row r="744" ht="15.75" customHeight="1">
      <c r="A744" s="59"/>
      <c r="B744" s="59"/>
      <c r="C744" s="59"/>
      <c r="D744" s="59"/>
      <c r="E744" s="59"/>
      <c r="F744" s="59"/>
      <c r="G744" s="59"/>
      <c r="H744" s="59"/>
      <c r="I744" s="59"/>
      <c r="J744" s="59"/>
      <c r="K744" s="60"/>
      <c r="L744" s="78"/>
      <c r="M744" s="60"/>
      <c r="N744" s="60"/>
      <c r="O744" s="60"/>
      <c r="P744" s="60"/>
      <c r="Q744" s="60"/>
      <c r="R744" s="59"/>
      <c r="S744" s="59"/>
      <c r="T744" s="59"/>
      <c r="U744" s="59"/>
      <c r="V744" s="59"/>
      <c r="W744" s="59"/>
      <c r="X744" s="59"/>
      <c r="Y744" s="59"/>
      <c r="Z744" s="59"/>
    </row>
    <row r="745" ht="15.75" customHeight="1">
      <c r="A745" s="59"/>
      <c r="B745" s="59"/>
      <c r="C745" s="59"/>
      <c r="D745" s="59"/>
      <c r="E745" s="59"/>
      <c r="F745" s="59"/>
      <c r="G745" s="59"/>
      <c r="H745" s="59"/>
      <c r="I745" s="59"/>
      <c r="J745" s="59"/>
      <c r="K745" s="60"/>
      <c r="L745" s="78"/>
      <c r="M745" s="60"/>
      <c r="N745" s="60"/>
      <c r="O745" s="60"/>
      <c r="P745" s="60"/>
      <c r="Q745" s="60"/>
      <c r="R745" s="59"/>
      <c r="S745" s="59"/>
      <c r="T745" s="59"/>
      <c r="U745" s="59"/>
      <c r="V745" s="59"/>
      <c r="W745" s="59"/>
      <c r="X745" s="59"/>
      <c r="Y745" s="59"/>
      <c r="Z745" s="59"/>
    </row>
    <row r="746" ht="15.75" customHeight="1">
      <c r="A746" s="59"/>
      <c r="B746" s="59"/>
      <c r="C746" s="59"/>
      <c r="D746" s="59"/>
      <c r="E746" s="59"/>
      <c r="F746" s="59"/>
      <c r="G746" s="59"/>
      <c r="H746" s="59"/>
      <c r="I746" s="59"/>
      <c r="J746" s="59"/>
      <c r="K746" s="60"/>
      <c r="L746" s="78"/>
      <c r="M746" s="60"/>
      <c r="N746" s="60"/>
      <c r="O746" s="60"/>
      <c r="P746" s="60"/>
      <c r="Q746" s="60"/>
      <c r="R746" s="59"/>
      <c r="S746" s="59"/>
      <c r="T746" s="59"/>
      <c r="U746" s="59"/>
      <c r="V746" s="59"/>
      <c r="W746" s="59"/>
      <c r="X746" s="59"/>
      <c r="Y746" s="59"/>
      <c r="Z746" s="59"/>
    </row>
    <row r="747" ht="15.75" customHeight="1">
      <c r="A747" s="59"/>
      <c r="B747" s="59"/>
      <c r="C747" s="59"/>
      <c r="D747" s="59"/>
      <c r="E747" s="59"/>
      <c r="F747" s="59"/>
      <c r="G747" s="59"/>
      <c r="H747" s="59"/>
      <c r="I747" s="59"/>
      <c r="J747" s="59"/>
      <c r="K747" s="60"/>
      <c r="L747" s="78"/>
      <c r="M747" s="60"/>
      <c r="N747" s="60"/>
      <c r="O747" s="60"/>
      <c r="P747" s="60"/>
      <c r="Q747" s="60"/>
      <c r="R747" s="59"/>
      <c r="S747" s="59"/>
      <c r="T747" s="59"/>
      <c r="U747" s="59"/>
      <c r="V747" s="59"/>
      <c r="W747" s="59"/>
      <c r="X747" s="59"/>
      <c r="Y747" s="59"/>
      <c r="Z747" s="59"/>
    </row>
    <row r="748" ht="15.75" customHeight="1">
      <c r="A748" s="59"/>
      <c r="B748" s="59"/>
      <c r="C748" s="59"/>
      <c r="D748" s="59"/>
      <c r="E748" s="59"/>
      <c r="F748" s="59"/>
      <c r="G748" s="59"/>
      <c r="H748" s="59"/>
      <c r="I748" s="59"/>
      <c r="J748" s="59"/>
      <c r="K748" s="60"/>
      <c r="L748" s="78"/>
      <c r="M748" s="60"/>
      <c r="N748" s="60"/>
      <c r="O748" s="60"/>
      <c r="P748" s="60"/>
      <c r="Q748" s="60"/>
      <c r="R748" s="59"/>
      <c r="S748" s="59"/>
      <c r="T748" s="59"/>
      <c r="U748" s="59"/>
      <c r="V748" s="59"/>
      <c r="W748" s="59"/>
      <c r="X748" s="59"/>
      <c r="Y748" s="59"/>
      <c r="Z748" s="59"/>
    </row>
    <row r="749" ht="15.75" customHeight="1">
      <c r="A749" s="59"/>
      <c r="B749" s="59"/>
      <c r="C749" s="59"/>
      <c r="D749" s="59"/>
      <c r="E749" s="59"/>
      <c r="F749" s="59"/>
      <c r="G749" s="59"/>
      <c r="H749" s="59"/>
      <c r="I749" s="59"/>
      <c r="J749" s="59"/>
      <c r="K749" s="60"/>
      <c r="L749" s="78"/>
      <c r="M749" s="60"/>
      <c r="N749" s="60"/>
      <c r="O749" s="60"/>
      <c r="P749" s="60"/>
      <c r="Q749" s="60"/>
      <c r="R749" s="59"/>
      <c r="S749" s="59"/>
      <c r="T749" s="59"/>
      <c r="U749" s="59"/>
      <c r="V749" s="59"/>
      <c r="W749" s="59"/>
      <c r="X749" s="59"/>
      <c r="Y749" s="59"/>
      <c r="Z749" s="59"/>
    </row>
    <row r="750" ht="15.75" customHeight="1">
      <c r="A750" s="59"/>
      <c r="B750" s="59"/>
      <c r="C750" s="59"/>
      <c r="D750" s="59"/>
      <c r="E750" s="59"/>
      <c r="F750" s="59"/>
      <c r="G750" s="59"/>
      <c r="H750" s="59"/>
      <c r="I750" s="59"/>
      <c r="J750" s="59"/>
      <c r="K750" s="60"/>
      <c r="L750" s="78"/>
      <c r="M750" s="60"/>
      <c r="N750" s="60"/>
      <c r="O750" s="60"/>
      <c r="P750" s="60"/>
      <c r="Q750" s="60"/>
      <c r="R750" s="59"/>
      <c r="S750" s="59"/>
      <c r="T750" s="59"/>
      <c r="U750" s="59"/>
      <c r="V750" s="59"/>
      <c r="W750" s="59"/>
      <c r="X750" s="59"/>
      <c r="Y750" s="59"/>
      <c r="Z750" s="59"/>
    </row>
    <row r="751" ht="15.75" customHeight="1">
      <c r="A751" s="59"/>
      <c r="B751" s="59"/>
      <c r="C751" s="59"/>
      <c r="D751" s="59"/>
      <c r="E751" s="59"/>
      <c r="F751" s="59"/>
      <c r="G751" s="59"/>
      <c r="H751" s="59"/>
      <c r="I751" s="59"/>
      <c r="J751" s="59"/>
      <c r="K751" s="60"/>
      <c r="L751" s="78"/>
      <c r="M751" s="60"/>
      <c r="N751" s="60"/>
      <c r="O751" s="60"/>
      <c r="P751" s="60"/>
      <c r="Q751" s="60"/>
      <c r="R751" s="59"/>
      <c r="S751" s="59"/>
      <c r="T751" s="59"/>
      <c r="U751" s="59"/>
      <c r="V751" s="59"/>
      <c r="W751" s="59"/>
      <c r="X751" s="59"/>
      <c r="Y751" s="59"/>
      <c r="Z751" s="59"/>
    </row>
    <row r="752" ht="15.75" customHeight="1">
      <c r="A752" s="59"/>
      <c r="B752" s="59"/>
      <c r="C752" s="59"/>
      <c r="D752" s="59"/>
      <c r="E752" s="59"/>
      <c r="F752" s="59"/>
      <c r="G752" s="59"/>
      <c r="H752" s="59"/>
      <c r="I752" s="59"/>
      <c r="J752" s="59"/>
      <c r="K752" s="60"/>
      <c r="L752" s="78"/>
      <c r="M752" s="60"/>
      <c r="N752" s="60"/>
      <c r="O752" s="60"/>
      <c r="P752" s="60"/>
      <c r="Q752" s="60"/>
      <c r="R752" s="59"/>
      <c r="S752" s="59"/>
      <c r="T752" s="59"/>
      <c r="U752" s="59"/>
      <c r="V752" s="59"/>
      <c r="W752" s="59"/>
      <c r="X752" s="59"/>
      <c r="Y752" s="59"/>
      <c r="Z752" s="59"/>
    </row>
    <row r="753" ht="15.75" customHeight="1">
      <c r="A753" s="59"/>
      <c r="B753" s="59"/>
      <c r="C753" s="59"/>
      <c r="D753" s="59"/>
      <c r="E753" s="59"/>
      <c r="F753" s="59"/>
      <c r="G753" s="59"/>
      <c r="H753" s="59"/>
      <c r="I753" s="59"/>
      <c r="J753" s="59"/>
      <c r="K753" s="60"/>
      <c r="L753" s="78"/>
      <c r="M753" s="60"/>
      <c r="N753" s="60"/>
      <c r="O753" s="60"/>
      <c r="P753" s="60"/>
      <c r="Q753" s="60"/>
      <c r="R753" s="59"/>
      <c r="S753" s="59"/>
      <c r="T753" s="59"/>
      <c r="U753" s="59"/>
      <c r="V753" s="59"/>
      <c r="W753" s="59"/>
      <c r="X753" s="59"/>
      <c r="Y753" s="59"/>
      <c r="Z753" s="59"/>
    </row>
    <row r="754" ht="15.75" customHeight="1">
      <c r="A754" s="59"/>
      <c r="B754" s="59"/>
      <c r="C754" s="59"/>
      <c r="D754" s="59"/>
      <c r="E754" s="59"/>
      <c r="F754" s="59"/>
      <c r="G754" s="59"/>
      <c r="H754" s="59"/>
      <c r="I754" s="59"/>
      <c r="J754" s="59"/>
      <c r="K754" s="60"/>
      <c r="L754" s="78"/>
      <c r="M754" s="60"/>
      <c r="N754" s="60"/>
      <c r="O754" s="60"/>
      <c r="P754" s="60"/>
      <c r="Q754" s="60"/>
      <c r="R754" s="59"/>
      <c r="S754" s="59"/>
      <c r="T754" s="59"/>
      <c r="U754" s="59"/>
      <c r="V754" s="59"/>
      <c r="W754" s="59"/>
      <c r="X754" s="59"/>
      <c r="Y754" s="59"/>
      <c r="Z754" s="59"/>
    </row>
    <row r="755" ht="15.75" customHeight="1">
      <c r="A755" s="59"/>
      <c r="B755" s="59"/>
      <c r="C755" s="59"/>
      <c r="D755" s="59"/>
      <c r="E755" s="59"/>
      <c r="F755" s="59"/>
      <c r="G755" s="59"/>
      <c r="H755" s="59"/>
      <c r="I755" s="59"/>
      <c r="J755" s="59"/>
      <c r="K755" s="60"/>
      <c r="L755" s="78"/>
      <c r="M755" s="60"/>
      <c r="N755" s="60"/>
      <c r="O755" s="60"/>
      <c r="P755" s="60"/>
      <c r="Q755" s="60"/>
      <c r="R755" s="59"/>
      <c r="S755" s="59"/>
      <c r="T755" s="59"/>
      <c r="U755" s="59"/>
      <c r="V755" s="59"/>
      <c r="W755" s="59"/>
      <c r="X755" s="59"/>
      <c r="Y755" s="59"/>
      <c r="Z755" s="59"/>
    </row>
    <row r="756" ht="15.75" customHeight="1">
      <c r="A756" s="59"/>
      <c r="B756" s="59"/>
      <c r="C756" s="59"/>
      <c r="D756" s="59"/>
      <c r="E756" s="59"/>
      <c r="F756" s="59"/>
      <c r="G756" s="59"/>
      <c r="H756" s="59"/>
      <c r="I756" s="59"/>
      <c r="J756" s="59"/>
      <c r="K756" s="60"/>
      <c r="L756" s="78"/>
      <c r="M756" s="60"/>
      <c r="N756" s="60"/>
      <c r="O756" s="60"/>
      <c r="P756" s="60"/>
      <c r="Q756" s="60"/>
      <c r="R756" s="59"/>
      <c r="S756" s="59"/>
      <c r="T756" s="59"/>
      <c r="U756" s="59"/>
      <c r="V756" s="59"/>
      <c r="W756" s="59"/>
      <c r="X756" s="59"/>
      <c r="Y756" s="59"/>
      <c r="Z756" s="59"/>
    </row>
    <row r="757" ht="15.75" customHeight="1">
      <c r="A757" s="59"/>
      <c r="B757" s="59"/>
      <c r="C757" s="59"/>
      <c r="D757" s="59"/>
      <c r="E757" s="59"/>
      <c r="F757" s="59"/>
      <c r="G757" s="59"/>
      <c r="H757" s="59"/>
      <c r="I757" s="59"/>
      <c r="J757" s="59"/>
      <c r="K757" s="60"/>
      <c r="L757" s="78"/>
      <c r="M757" s="60"/>
      <c r="N757" s="60"/>
      <c r="O757" s="60"/>
      <c r="P757" s="60"/>
      <c r="Q757" s="60"/>
      <c r="R757" s="59"/>
      <c r="S757" s="59"/>
      <c r="T757" s="59"/>
      <c r="U757" s="59"/>
      <c r="V757" s="59"/>
      <c r="W757" s="59"/>
      <c r="X757" s="59"/>
      <c r="Y757" s="59"/>
      <c r="Z757" s="59"/>
    </row>
    <row r="758" ht="15.75" customHeight="1">
      <c r="A758" s="59"/>
      <c r="B758" s="59"/>
      <c r="C758" s="59"/>
      <c r="D758" s="59"/>
      <c r="E758" s="59"/>
      <c r="F758" s="59"/>
      <c r="G758" s="59"/>
      <c r="H758" s="59"/>
      <c r="I758" s="59"/>
      <c r="J758" s="59"/>
      <c r="K758" s="60"/>
      <c r="L758" s="78"/>
      <c r="M758" s="60"/>
      <c r="N758" s="60"/>
      <c r="O758" s="60"/>
      <c r="P758" s="60"/>
      <c r="Q758" s="60"/>
      <c r="R758" s="59"/>
      <c r="S758" s="59"/>
      <c r="T758" s="59"/>
      <c r="U758" s="59"/>
      <c r="V758" s="59"/>
      <c r="W758" s="59"/>
      <c r="X758" s="59"/>
      <c r="Y758" s="59"/>
      <c r="Z758" s="59"/>
    </row>
    <row r="759" ht="15.75" customHeight="1">
      <c r="A759" s="59"/>
      <c r="B759" s="59"/>
      <c r="C759" s="59"/>
      <c r="D759" s="59"/>
      <c r="E759" s="59"/>
      <c r="F759" s="59"/>
      <c r="G759" s="59"/>
      <c r="H759" s="59"/>
      <c r="I759" s="59"/>
      <c r="J759" s="59"/>
      <c r="K759" s="60"/>
      <c r="L759" s="78"/>
      <c r="M759" s="60"/>
      <c r="N759" s="60"/>
      <c r="O759" s="60"/>
      <c r="P759" s="60"/>
      <c r="Q759" s="60"/>
      <c r="R759" s="59"/>
      <c r="S759" s="59"/>
      <c r="T759" s="59"/>
      <c r="U759" s="59"/>
      <c r="V759" s="59"/>
      <c r="W759" s="59"/>
      <c r="X759" s="59"/>
      <c r="Y759" s="59"/>
      <c r="Z759" s="59"/>
    </row>
    <row r="760" ht="15.75" customHeight="1">
      <c r="A760" s="59"/>
      <c r="B760" s="59"/>
      <c r="C760" s="59"/>
      <c r="D760" s="59"/>
      <c r="E760" s="59"/>
      <c r="F760" s="59"/>
      <c r="G760" s="59"/>
      <c r="H760" s="59"/>
      <c r="I760" s="59"/>
      <c r="J760" s="59"/>
      <c r="K760" s="60"/>
      <c r="L760" s="78"/>
      <c r="M760" s="60"/>
      <c r="N760" s="60"/>
      <c r="O760" s="60"/>
      <c r="P760" s="60"/>
      <c r="Q760" s="60"/>
      <c r="R760" s="59"/>
      <c r="S760" s="59"/>
      <c r="T760" s="59"/>
      <c r="U760" s="59"/>
      <c r="V760" s="59"/>
      <c r="W760" s="59"/>
      <c r="X760" s="59"/>
      <c r="Y760" s="59"/>
      <c r="Z760" s="59"/>
    </row>
    <row r="761" ht="15.75" customHeight="1">
      <c r="A761" s="59"/>
      <c r="B761" s="59"/>
      <c r="C761" s="59"/>
      <c r="D761" s="59"/>
      <c r="E761" s="59"/>
      <c r="F761" s="59"/>
      <c r="G761" s="59"/>
      <c r="H761" s="59"/>
      <c r="I761" s="59"/>
      <c r="J761" s="59"/>
      <c r="K761" s="60"/>
      <c r="L761" s="78"/>
      <c r="M761" s="60"/>
      <c r="N761" s="60"/>
      <c r="O761" s="60"/>
      <c r="P761" s="60"/>
      <c r="Q761" s="60"/>
      <c r="R761" s="59"/>
      <c r="S761" s="59"/>
      <c r="T761" s="59"/>
      <c r="U761" s="59"/>
      <c r="V761" s="59"/>
      <c r="W761" s="59"/>
      <c r="X761" s="59"/>
      <c r="Y761" s="59"/>
      <c r="Z761" s="59"/>
    </row>
    <row r="762" ht="15.75" customHeight="1">
      <c r="A762" s="59"/>
      <c r="B762" s="59"/>
      <c r="C762" s="59"/>
      <c r="D762" s="59"/>
      <c r="E762" s="59"/>
      <c r="F762" s="59"/>
      <c r="G762" s="59"/>
      <c r="H762" s="59"/>
      <c r="I762" s="59"/>
      <c r="J762" s="59"/>
      <c r="K762" s="60"/>
      <c r="L762" s="78"/>
      <c r="M762" s="60"/>
      <c r="N762" s="60"/>
      <c r="O762" s="60"/>
      <c r="P762" s="60"/>
      <c r="Q762" s="60"/>
      <c r="R762" s="59"/>
      <c r="S762" s="59"/>
      <c r="T762" s="59"/>
      <c r="U762" s="59"/>
      <c r="V762" s="59"/>
      <c r="W762" s="59"/>
      <c r="X762" s="59"/>
      <c r="Y762" s="59"/>
      <c r="Z762" s="59"/>
    </row>
    <row r="763" ht="15.75" customHeight="1">
      <c r="A763" s="59"/>
      <c r="B763" s="59"/>
      <c r="C763" s="59"/>
      <c r="D763" s="59"/>
      <c r="E763" s="59"/>
      <c r="F763" s="59"/>
      <c r="G763" s="59"/>
      <c r="H763" s="59"/>
      <c r="I763" s="59"/>
      <c r="J763" s="59"/>
      <c r="K763" s="60"/>
      <c r="L763" s="78"/>
      <c r="M763" s="60"/>
      <c r="N763" s="60"/>
      <c r="O763" s="60"/>
      <c r="P763" s="60"/>
      <c r="Q763" s="60"/>
      <c r="R763" s="59"/>
      <c r="S763" s="59"/>
      <c r="T763" s="59"/>
      <c r="U763" s="59"/>
      <c r="V763" s="59"/>
      <c r="W763" s="59"/>
      <c r="X763" s="59"/>
      <c r="Y763" s="59"/>
      <c r="Z763" s="59"/>
    </row>
    <row r="764" ht="15.75" customHeight="1">
      <c r="A764" s="59"/>
      <c r="B764" s="59"/>
      <c r="C764" s="59"/>
      <c r="D764" s="59"/>
      <c r="E764" s="59"/>
      <c r="F764" s="59"/>
      <c r="G764" s="59"/>
      <c r="H764" s="59"/>
      <c r="I764" s="59"/>
      <c r="J764" s="59"/>
      <c r="K764" s="60"/>
      <c r="L764" s="78"/>
      <c r="M764" s="60"/>
      <c r="N764" s="60"/>
      <c r="O764" s="60"/>
      <c r="P764" s="60"/>
      <c r="Q764" s="60"/>
      <c r="R764" s="59"/>
      <c r="S764" s="59"/>
      <c r="T764" s="59"/>
      <c r="U764" s="59"/>
      <c r="V764" s="59"/>
      <c r="W764" s="59"/>
      <c r="X764" s="59"/>
      <c r="Y764" s="59"/>
      <c r="Z764" s="59"/>
    </row>
    <row r="765" ht="15.75" customHeight="1">
      <c r="A765" s="59"/>
      <c r="B765" s="59"/>
      <c r="C765" s="59"/>
      <c r="D765" s="59"/>
      <c r="E765" s="59"/>
      <c r="F765" s="59"/>
      <c r="G765" s="59"/>
      <c r="H765" s="59"/>
      <c r="I765" s="59"/>
      <c r="J765" s="59"/>
      <c r="K765" s="60"/>
      <c r="L765" s="78"/>
      <c r="M765" s="60"/>
      <c r="N765" s="60"/>
      <c r="O765" s="60"/>
      <c r="P765" s="60"/>
      <c r="Q765" s="60"/>
      <c r="R765" s="59"/>
      <c r="S765" s="59"/>
      <c r="T765" s="59"/>
      <c r="U765" s="59"/>
      <c r="V765" s="59"/>
      <c r="W765" s="59"/>
      <c r="X765" s="59"/>
      <c r="Y765" s="59"/>
      <c r="Z765" s="59"/>
    </row>
    <row r="766" ht="15.75" customHeight="1">
      <c r="A766" s="59"/>
      <c r="B766" s="59"/>
      <c r="C766" s="59"/>
      <c r="D766" s="59"/>
      <c r="E766" s="59"/>
      <c r="F766" s="59"/>
      <c r="G766" s="59"/>
      <c r="H766" s="59"/>
      <c r="I766" s="59"/>
      <c r="J766" s="59"/>
      <c r="K766" s="60"/>
      <c r="L766" s="78"/>
      <c r="M766" s="60"/>
      <c r="N766" s="60"/>
      <c r="O766" s="60"/>
      <c r="P766" s="60"/>
      <c r="Q766" s="60"/>
      <c r="R766" s="59"/>
      <c r="S766" s="59"/>
      <c r="T766" s="59"/>
      <c r="U766" s="59"/>
      <c r="V766" s="59"/>
      <c r="W766" s="59"/>
      <c r="X766" s="59"/>
      <c r="Y766" s="59"/>
      <c r="Z766" s="59"/>
    </row>
    <row r="767" ht="15.75" customHeight="1">
      <c r="A767" s="59"/>
      <c r="B767" s="59"/>
      <c r="C767" s="59"/>
      <c r="D767" s="59"/>
      <c r="E767" s="59"/>
      <c r="F767" s="59"/>
      <c r="G767" s="59"/>
      <c r="H767" s="59"/>
      <c r="I767" s="59"/>
      <c r="J767" s="59"/>
      <c r="K767" s="60"/>
      <c r="L767" s="78"/>
      <c r="M767" s="60"/>
      <c r="N767" s="60"/>
      <c r="O767" s="60"/>
      <c r="P767" s="60"/>
      <c r="Q767" s="60"/>
      <c r="R767" s="59"/>
      <c r="S767" s="59"/>
      <c r="T767" s="59"/>
      <c r="U767" s="59"/>
      <c r="V767" s="59"/>
      <c r="W767" s="59"/>
      <c r="X767" s="59"/>
      <c r="Y767" s="59"/>
      <c r="Z767" s="59"/>
    </row>
    <row r="768" ht="15.75" customHeight="1">
      <c r="A768" s="59"/>
      <c r="B768" s="59"/>
      <c r="C768" s="59"/>
      <c r="D768" s="59"/>
      <c r="E768" s="59"/>
      <c r="F768" s="59"/>
      <c r="G768" s="59"/>
      <c r="H768" s="59"/>
      <c r="I768" s="59"/>
      <c r="J768" s="59"/>
      <c r="K768" s="60"/>
      <c r="L768" s="78"/>
      <c r="M768" s="60"/>
      <c r="N768" s="60"/>
      <c r="O768" s="60"/>
      <c r="P768" s="60"/>
      <c r="Q768" s="60"/>
      <c r="R768" s="59"/>
      <c r="S768" s="59"/>
      <c r="T768" s="59"/>
      <c r="U768" s="59"/>
      <c r="V768" s="59"/>
      <c r="W768" s="59"/>
      <c r="X768" s="59"/>
      <c r="Y768" s="59"/>
      <c r="Z768" s="59"/>
    </row>
    <row r="769" ht="15.75" customHeight="1">
      <c r="A769" s="59"/>
      <c r="B769" s="59"/>
      <c r="C769" s="59"/>
      <c r="D769" s="59"/>
      <c r="E769" s="59"/>
      <c r="F769" s="59"/>
      <c r="G769" s="59"/>
      <c r="H769" s="59"/>
      <c r="I769" s="59"/>
      <c r="J769" s="59"/>
      <c r="K769" s="60"/>
      <c r="L769" s="78"/>
      <c r="M769" s="60"/>
      <c r="N769" s="60"/>
      <c r="O769" s="60"/>
      <c r="P769" s="60"/>
      <c r="Q769" s="60"/>
      <c r="R769" s="59"/>
      <c r="S769" s="59"/>
      <c r="T769" s="59"/>
      <c r="U769" s="59"/>
      <c r="V769" s="59"/>
      <c r="W769" s="59"/>
      <c r="X769" s="59"/>
      <c r="Y769" s="59"/>
      <c r="Z769" s="59"/>
    </row>
    <row r="770" ht="15.75" customHeight="1">
      <c r="A770" s="59"/>
      <c r="B770" s="59"/>
      <c r="C770" s="59"/>
      <c r="D770" s="59"/>
      <c r="E770" s="59"/>
      <c r="F770" s="59"/>
      <c r="G770" s="59"/>
      <c r="H770" s="59"/>
      <c r="I770" s="59"/>
      <c r="J770" s="59"/>
      <c r="K770" s="60"/>
      <c r="L770" s="78"/>
      <c r="M770" s="60"/>
      <c r="N770" s="60"/>
      <c r="O770" s="60"/>
      <c r="P770" s="60"/>
      <c r="Q770" s="60"/>
      <c r="R770" s="59"/>
      <c r="S770" s="59"/>
      <c r="T770" s="59"/>
      <c r="U770" s="59"/>
      <c r="V770" s="59"/>
      <c r="W770" s="59"/>
      <c r="X770" s="59"/>
      <c r="Y770" s="59"/>
      <c r="Z770" s="59"/>
    </row>
    <row r="771" ht="15.75" customHeight="1">
      <c r="A771" s="59"/>
      <c r="B771" s="59"/>
      <c r="C771" s="59"/>
      <c r="D771" s="59"/>
      <c r="E771" s="59"/>
      <c r="F771" s="59"/>
      <c r="G771" s="59"/>
      <c r="H771" s="59"/>
      <c r="I771" s="59"/>
      <c r="J771" s="59"/>
      <c r="K771" s="60"/>
      <c r="L771" s="78"/>
      <c r="M771" s="60"/>
      <c r="N771" s="60"/>
      <c r="O771" s="60"/>
      <c r="P771" s="60"/>
      <c r="Q771" s="60"/>
      <c r="R771" s="59"/>
      <c r="S771" s="59"/>
      <c r="T771" s="59"/>
      <c r="U771" s="59"/>
      <c r="V771" s="59"/>
      <c r="W771" s="59"/>
      <c r="X771" s="59"/>
      <c r="Y771" s="59"/>
      <c r="Z771" s="59"/>
    </row>
    <row r="772" ht="15.75" customHeight="1">
      <c r="A772" s="59"/>
      <c r="B772" s="59"/>
      <c r="C772" s="59"/>
      <c r="D772" s="59"/>
      <c r="E772" s="59"/>
      <c r="F772" s="59"/>
      <c r="G772" s="59"/>
      <c r="H772" s="59"/>
      <c r="I772" s="59"/>
      <c r="J772" s="59"/>
      <c r="K772" s="60"/>
      <c r="L772" s="78"/>
      <c r="M772" s="60"/>
      <c r="N772" s="60"/>
      <c r="O772" s="60"/>
      <c r="P772" s="60"/>
      <c r="Q772" s="60"/>
      <c r="R772" s="59"/>
      <c r="S772" s="59"/>
      <c r="T772" s="59"/>
      <c r="U772" s="59"/>
      <c r="V772" s="59"/>
      <c r="W772" s="59"/>
      <c r="X772" s="59"/>
      <c r="Y772" s="59"/>
      <c r="Z772" s="59"/>
    </row>
    <row r="773" ht="15.75" customHeight="1">
      <c r="A773" s="59"/>
      <c r="B773" s="59"/>
      <c r="C773" s="59"/>
      <c r="D773" s="59"/>
      <c r="E773" s="59"/>
      <c r="F773" s="59"/>
      <c r="G773" s="59"/>
      <c r="H773" s="59"/>
      <c r="I773" s="59"/>
      <c r="J773" s="59"/>
      <c r="K773" s="60"/>
      <c r="L773" s="78"/>
      <c r="M773" s="60"/>
      <c r="N773" s="60"/>
      <c r="O773" s="60"/>
      <c r="P773" s="60"/>
      <c r="Q773" s="60"/>
      <c r="R773" s="59"/>
      <c r="S773" s="59"/>
      <c r="T773" s="59"/>
      <c r="U773" s="59"/>
      <c r="V773" s="59"/>
      <c r="W773" s="59"/>
      <c r="X773" s="59"/>
      <c r="Y773" s="59"/>
      <c r="Z773" s="59"/>
    </row>
    <row r="774" ht="15.75" customHeight="1">
      <c r="A774" s="59"/>
      <c r="B774" s="59"/>
      <c r="C774" s="59"/>
      <c r="D774" s="59"/>
      <c r="E774" s="59"/>
      <c r="F774" s="59"/>
      <c r="G774" s="59"/>
      <c r="H774" s="59"/>
      <c r="I774" s="59"/>
      <c r="J774" s="59"/>
      <c r="K774" s="60"/>
      <c r="L774" s="78"/>
      <c r="M774" s="60"/>
      <c r="N774" s="60"/>
      <c r="O774" s="60"/>
      <c r="P774" s="60"/>
      <c r="Q774" s="60"/>
      <c r="R774" s="59"/>
      <c r="S774" s="59"/>
      <c r="T774" s="59"/>
      <c r="U774" s="59"/>
      <c r="V774" s="59"/>
      <c r="W774" s="59"/>
      <c r="X774" s="59"/>
      <c r="Y774" s="59"/>
      <c r="Z774" s="59"/>
    </row>
    <row r="775" ht="15.75" customHeight="1">
      <c r="A775" s="59"/>
      <c r="B775" s="59"/>
      <c r="C775" s="59"/>
      <c r="D775" s="59"/>
      <c r="E775" s="59"/>
      <c r="F775" s="59"/>
      <c r="G775" s="59"/>
      <c r="H775" s="59"/>
      <c r="I775" s="59"/>
      <c r="J775" s="59"/>
      <c r="K775" s="60"/>
      <c r="L775" s="78"/>
      <c r="M775" s="60"/>
      <c r="N775" s="60"/>
      <c r="O775" s="60"/>
      <c r="P775" s="60"/>
      <c r="Q775" s="60"/>
      <c r="R775" s="59"/>
      <c r="S775" s="59"/>
      <c r="T775" s="59"/>
      <c r="U775" s="59"/>
      <c r="V775" s="59"/>
      <c r="W775" s="59"/>
      <c r="X775" s="59"/>
      <c r="Y775" s="59"/>
      <c r="Z775" s="59"/>
    </row>
    <row r="776" ht="15.75" customHeight="1">
      <c r="A776" s="59"/>
      <c r="B776" s="59"/>
      <c r="C776" s="59"/>
      <c r="D776" s="59"/>
      <c r="E776" s="59"/>
      <c r="F776" s="59"/>
      <c r="G776" s="59"/>
      <c r="H776" s="59"/>
      <c r="I776" s="59"/>
      <c r="J776" s="59"/>
      <c r="K776" s="60"/>
      <c r="L776" s="78"/>
      <c r="M776" s="60"/>
      <c r="N776" s="60"/>
      <c r="O776" s="60"/>
      <c r="P776" s="60"/>
      <c r="Q776" s="60"/>
      <c r="R776" s="59"/>
      <c r="S776" s="59"/>
      <c r="T776" s="59"/>
      <c r="U776" s="59"/>
      <c r="V776" s="59"/>
      <c r="W776" s="59"/>
      <c r="X776" s="59"/>
      <c r="Y776" s="59"/>
      <c r="Z776" s="59"/>
    </row>
    <row r="777" ht="15.75" customHeight="1">
      <c r="A777" s="59"/>
      <c r="B777" s="59"/>
      <c r="C777" s="59"/>
      <c r="D777" s="59"/>
      <c r="E777" s="59"/>
      <c r="F777" s="59"/>
      <c r="G777" s="59"/>
      <c r="H777" s="59"/>
      <c r="I777" s="59"/>
      <c r="J777" s="59"/>
      <c r="K777" s="60"/>
      <c r="L777" s="78"/>
      <c r="M777" s="60"/>
      <c r="N777" s="60"/>
      <c r="O777" s="60"/>
      <c r="P777" s="60"/>
      <c r="Q777" s="60"/>
      <c r="R777" s="59"/>
      <c r="S777" s="59"/>
      <c r="T777" s="59"/>
      <c r="U777" s="59"/>
      <c r="V777" s="59"/>
      <c r="W777" s="59"/>
      <c r="X777" s="59"/>
      <c r="Y777" s="59"/>
      <c r="Z777" s="59"/>
    </row>
    <row r="778" ht="15.75" customHeight="1">
      <c r="A778" s="59"/>
      <c r="B778" s="59"/>
      <c r="C778" s="59"/>
      <c r="D778" s="59"/>
      <c r="E778" s="59"/>
      <c r="F778" s="59"/>
      <c r="G778" s="59"/>
      <c r="H778" s="59"/>
      <c r="I778" s="59"/>
      <c r="J778" s="59"/>
      <c r="K778" s="60"/>
      <c r="L778" s="78"/>
      <c r="M778" s="60"/>
      <c r="N778" s="60"/>
      <c r="O778" s="60"/>
      <c r="P778" s="60"/>
      <c r="Q778" s="60"/>
      <c r="R778" s="59"/>
      <c r="S778" s="59"/>
      <c r="T778" s="59"/>
      <c r="U778" s="59"/>
      <c r="V778" s="59"/>
      <c r="W778" s="59"/>
      <c r="X778" s="59"/>
      <c r="Y778" s="59"/>
      <c r="Z778" s="59"/>
    </row>
    <row r="779" ht="15.75" customHeight="1">
      <c r="A779" s="59"/>
      <c r="B779" s="59"/>
      <c r="C779" s="59"/>
      <c r="D779" s="59"/>
      <c r="E779" s="59"/>
      <c r="F779" s="59"/>
      <c r="G779" s="59"/>
      <c r="H779" s="59"/>
      <c r="I779" s="59"/>
      <c r="J779" s="59"/>
      <c r="K779" s="60"/>
      <c r="L779" s="78"/>
      <c r="M779" s="60"/>
      <c r="N779" s="60"/>
      <c r="O779" s="60"/>
      <c r="P779" s="60"/>
      <c r="Q779" s="60"/>
      <c r="R779" s="59"/>
      <c r="S779" s="59"/>
      <c r="T779" s="59"/>
      <c r="U779" s="59"/>
      <c r="V779" s="59"/>
      <c r="W779" s="59"/>
      <c r="X779" s="59"/>
      <c r="Y779" s="59"/>
      <c r="Z779" s="59"/>
    </row>
    <row r="780" ht="15.75" customHeight="1">
      <c r="A780" s="59"/>
      <c r="B780" s="59"/>
      <c r="C780" s="59"/>
      <c r="D780" s="59"/>
      <c r="E780" s="59"/>
      <c r="F780" s="59"/>
      <c r="G780" s="59"/>
      <c r="H780" s="59"/>
      <c r="I780" s="59"/>
      <c r="J780" s="59"/>
      <c r="K780" s="60"/>
      <c r="L780" s="78"/>
      <c r="M780" s="60"/>
      <c r="N780" s="60"/>
      <c r="O780" s="60"/>
      <c r="P780" s="60"/>
      <c r="Q780" s="60"/>
      <c r="R780" s="59"/>
      <c r="S780" s="59"/>
      <c r="T780" s="59"/>
      <c r="U780" s="59"/>
      <c r="V780" s="59"/>
      <c r="W780" s="59"/>
      <c r="X780" s="59"/>
      <c r="Y780" s="59"/>
      <c r="Z780" s="59"/>
    </row>
    <row r="781" ht="15.75" customHeight="1">
      <c r="A781" s="59"/>
      <c r="B781" s="59"/>
      <c r="C781" s="59"/>
      <c r="D781" s="59"/>
      <c r="E781" s="59"/>
      <c r="F781" s="59"/>
      <c r="G781" s="59"/>
      <c r="H781" s="59"/>
      <c r="I781" s="59"/>
      <c r="J781" s="59"/>
      <c r="K781" s="60"/>
      <c r="L781" s="78"/>
      <c r="M781" s="60"/>
      <c r="N781" s="60"/>
      <c r="O781" s="60"/>
      <c r="P781" s="60"/>
      <c r="Q781" s="60"/>
      <c r="R781" s="59"/>
      <c r="S781" s="59"/>
      <c r="T781" s="59"/>
      <c r="U781" s="59"/>
      <c r="V781" s="59"/>
      <c r="W781" s="59"/>
      <c r="X781" s="59"/>
      <c r="Y781" s="59"/>
      <c r="Z781" s="59"/>
    </row>
    <row r="782" ht="15.75" customHeight="1">
      <c r="A782" s="59"/>
      <c r="B782" s="59"/>
      <c r="C782" s="59"/>
      <c r="D782" s="59"/>
      <c r="E782" s="59"/>
      <c r="F782" s="59"/>
      <c r="G782" s="59"/>
      <c r="H782" s="59"/>
      <c r="I782" s="59"/>
      <c r="J782" s="59"/>
      <c r="K782" s="60"/>
      <c r="L782" s="78"/>
      <c r="M782" s="60"/>
      <c r="N782" s="60"/>
      <c r="O782" s="60"/>
      <c r="P782" s="60"/>
      <c r="Q782" s="60"/>
      <c r="R782" s="59"/>
      <c r="S782" s="59"/>
      <c r="T782" s="59"/>
      <c r="U782" s="59"/>
      <c r="V782" s="59"/>
      <c r="W782" s="59"/>
      <c r="X782" s="59"/>
      <c r="Y782" s="59"/>
      <c r="Z782" s="59"/>
    </row>
    <row r="783" ht="15.75" customHeight="1">
      <c r="A783" s="59"/>
      <c r="B783" s="59"/>
      <c r="C783" s="59"/>
      <c r="D783" s="59"/>
      <c r="E783" s="59"/>
      <c r="F783" s="59"/>
      <c r="G783" s="59"/>
      <c r="H783" s="59"/>
      <c r="I783" s="59"/>
      <c r="J783" s="59"/>
      <c r="K783" s="60"/>
      <c r="L783" s="78"/>
      <c r="M783" s="60"/>
      <c r="N783" s="60"/>
      <c r="O783" s="60"/>
      <c r="P783" s="60"/>
      <c r="Q783" s="60"/>
      <c r="R783" s="59"/>
      <c r="S783" s="59"/>
      <c r="T783" s="59"/>
      <c r="U783" s="59"/>
      <c r="V783" s="59"/>
      <c r="W783" s="59"/>
      <c r="X783" s="59"/>
      <c r="Y783" s="59"/>
      <c r="Z783" s="59"/>
    </row>
    <row r="784" ht="15.75" customHeight="1">
      <c r="A784" s="59"/>
      <c r="B784" s="59"/>
      <c r="C784" s="59"/>
      <c r="D784" s="59"/>
      <c r="E784" s="59"/>
      <c r="F784" s="59"/>
      <c r="G784" s="59"/>
      <c r="H784" s="59"/>
      <c r="I784" s="59"/>
      <c r="J784" s="59"/>
      <c r="K784" s="60"/>
      <c r="L784" s="78"/>
      <c r="M784" s="60"/>
      <c r="N784" s="60"/>
      <c r="O784" s="60"/>
      <c r="P784" s="60"/>
      <c r="Q784" s="60"/>
      <c r="R784" s="59"/>
      <c r="S784" s="59"/>
      <c r="T784" s="59"/>
      <c r="U784" s="59"/>
      <c r="V784" s="59"/>
      <c r="W784" s="59"/>
      <c r="X784" s="59"/>
      <c r="Y784" s="59"/>
      <c r="Z784" s="59"/>
    </row>
    <row r="785" ht="15.75" customHeight="1">
      <c r="A785" s="59"/>
      <c r="B785" s="59"/>
      <c r="C785" s="59"/>
      <c r="D785" s="59"/>
      <c r="E785" s="59"/>
      <c r="F785" s="59"/>
      <c r="G785" s="59"/>
      <c r="H785" s="59"/>
      <c r="I785" s="59"/>
      <c r="J785" s="59"/>
      <c r="K785" s="60"/>
      <c r="L785" s="78"/>
      <c r="M785" s="60"/>
      <c r="N785" s="60"/>
      <c r="O785" s="60"/>
      <c r="P785" s="60"/>
      <c r="Q785" s="60"/>
      <c r="R785" s="59"/>
      <c r="S785" s="59"/>
      <c r="T785" s="59"/>
      <c r="U785" s="59"/>
      <c r="V785" s="59"/>
      <c r="W785" s="59"/>
      <c r="X785" s="59"/>
      <c r="Y785" s="59"/>
      <c r="Z785" s="59"/>
    </row>
    <row r="786" ht="15.75" customHeight="1">
      <c r="A786" s="59"/>
      <c r="B786" s="59"/>
      <c r="C786" s="59"/>
      <c r="D786" s="59"/>
      <c r="E786" s="59"/>
      <c r="F786" s="59"/>
      <c r="G786" s="59"/>
      <c r="H786" s="59"/>
      <c r="I786" s="59"/>
      <c r="J786" s="59"/>
      <c r="K786" s="60"/>
      <c r="L786" s="78"/>
      <c r="M786" s="60"/>
      <c r="N786" s="60"/>
      <c r="O786" s="60"/>
      <c r="P786" s="60"/>
      <c r="Q786" s="60"/>
      <c r="R786" s="59"/>
      <c r="S786" s="59"/>
      <c r="T786" s="59"/>
      <c r="U786" s="59"/>
      <c r="V786" s="59"/>
      <c r="W786" s="59"/>
      <c r="X786" s="59"/>
      <c r="Y786" s="59"/>
      <c r="Z786" s="59"/>
    </row>
    <row r="787" ht="15.75" customHeight="1">
      <c r="A787" s="59"/>
      <c r="B787" s="59"/>
      <c r="C787" s="59"/>
      <c r="D787" s="59"/>
      <c r="E787" s="59"/>
      <c r="F787" s="59"/>
      <c r="G787" s="59"/>
      <c r="H787" s="59"/>
      <c r="I787" s="59"/>
      <c r="J787" s="59"/>
      <c r="K787" s="60"/>
      <c r="L787" s="78"/>
      <c r="M787" s="60"/>
      <c r="N787" s="60"/>
      <c r="O787" s="60"/>
      <c r="P787" s="60"/>
      <c r="Q787" s="60"/>
      <c r="R787" s="59"/>
      <c r="S787" s="59"/>
      <c r="T787" s="59"/>
      <c r="U787" s="59"/>
      <c r="V787" s="59"/>
      <c r="W787" s="59"/>
      <c r="X787" s="59"/>
      <c r="Y787" s="59"/>
      <c r="Z787" s="59"/>
    </row>
    <row r="788" ht="15.75" customHeight="1">
      <c r="A788" s="59"/>
      <c r="B788" s="59"/>
      <c r="C788" s="59"/>
      <c r="D788" s="59"/>
      <c r="E788" s="59"/>
      <c r="F788" s="59"/>
      <c r="G788" s="59"/>
      <c r="H788" s="59"/>
      <c r="I788" s="59"/>
      <c r="J788" s="59"/>
      <c r="K788" s="60"/>
      <c r="L788" s="78"/>
      <c r="M788" s="60"/>
      <c r="N788" s="60"/>
      <c r="O788" s="60"/>
      <c r="P788" s="60"/>
      <c r="Q788" s="60"/>
      <c r="R788" s="59"/>
      <c r="S788" s="59"/>
      <c r="T788" s="59"/>
      <c r="U788" s="59"/>
      <c r="V788" s="59"/>
      <c r="W788" s="59"/>
      <c r="X788" s="59"/>
      <c r="Y788" s="59"/>
      <c r="Z788" s="59"/>
    </row>
    <row r="789" ht="15.75" customHeight="1">
      <c r="A789" s="59"/>
      <c r="B789" s="59"/>
      <c r="C789" s="59"/>
      <c r="D789" s="59"/>
      <c r="E789" s="59"/>
      <c r="F789" s="59"/>
      <c r="G789" s="59"/>
      <c r="H789" s="59"/>
      <c r="I789" s="59"/>
      <c r="J789" s="59"/>
      <c r="K789" s="60"/>
      <c r="L789" s="78"/>
      <c r="M789" s="60"/>
      <c r="N789" s="60"/>
      <c r="O789" s="60"/>
      <c r="P789" s="60"/>
      <c r="Q789" s="60"/>
      <c r="R789" s="59"/>
      <c r="S789" s="59"/>
      <c r="T789" s="59"/>
      <c r="U789" s="59"/>
      <c r="V789" s="59"/>
      <c r="W789" s="59"/>
      <c r="X789" s="59"/>
      <c r="Y789" s="59"/>
      <c r="Z789" s="59"/>
    </row>
    <row r="790" ht="15.75" customHeight="1">
      <c r="A790" s="59"/>
      <c r="B790" s="59"/>
      <c r="C790" s="59"/>
      <c r="D790" s="59"/>
      <c r="E790" s="59"/>
      <c r="F790" s="59"/>
      <c r="G790" s="59"/>
      <c r="H790" s="59"/>
      <c r="I790" s="59"/>
      <c r="J790" s="59"/>
      <c r="K790" s="60"/>
      <c r="L790" s="78"/>
      <c r="M790" s="60"/>
      <c r="N790" s="60"/>
      <c r="O790" s="60"/>
      <c r="P790" s="60"/>
      <c r="Q790" s="60"/>
      <c r="R790" s="59"/>
      <c r="S790" s="59"/>
      <c r="T790" s="59"/>
      <c r="U790" s="59"/>
      <c r="V790" s="59"/>
      <c r="W790" s="59"/>
      <c r="X790" s="59"/>
      <c r="Y790" s="59"/>
      <c r="Z790" s="59"/>
    </row>
    <row r="791" ht="15.75" customHeight="1">
      <c r="A791" s="59"/>
      <c r="B791" s="59"/>
      <c r="C791" s="59"/>
      <c r="D791" s="59"/>
      <c r="E791" s="59"/>
      <c r="F791" s="59"/>
      <c r="G791" s="59"/>
      <c r="H791" s="59"/>
      <c r="I791" s="59"/>
      <c r="J791" s="59"/>
      <c r="K791" s="60"/>
      <c r="L791" s="78"/>
      <c r="M791" s="60"/>
      <c r="N791" s="60"/>
      <c r="O791" s="60"/>
      <c r="P791" s="60"/>
      <c r="Q791" s="60"/>
      <c r="R791" s="59"/>
      <c r="S791" s="59"/>
      <c r="T791" s="59"/>
      <c r="U791" s="59"/>
      <c r="V791" s="59"/>
      <c r="W791" s="59"/>
      <c r="X791" s="59"/>
      <c r="Y791" s="59"/>
      <c r="Z791" s="59"/>
    </row>
    <row r="792" ht="15.75" customHeight="1">
      <c r="A792" s="59"/>
      <c r="B792" s="59"/>
      <c r="C792" s="59"/>
      <c r="D792" s="59"/>
      <c r="E792" s="59"/>
      <c r="F792" s="59"/>
      <c r="G792" s="59"/>
      <c r="H792" s="59"/>
      <c r="I792" s="59"/>
      <c r="J792" s="59"/>
      <c r="K792" s="60"/>
      <c r="L792" s="78"/>
      <c r="M792" s="60"/>
      <c r="N792" s="60"/>
      <c r="O792" s="60"/>
      <c r="P792" s="60"/>
      <c r="Q792" s="60"/>
      <c r="R792" s="59"/>
      <c r="S792" s="59"/>
      <c r="T792" s="59"/>
      <c r="U792" s="59"/>
      <c r="V792" s="59"/>
      <c r="W792" s="59"/>
      <c r="X792" s="59"/>
      <c r="Y792" s="59"/>
      <c r="Z792" s="59"/>
    </row>
    <row r="793" ht="15.75" customHeight="1">
      <c r="A793" s="59"/>
      <c r="B793" s="59"/>
      <c r="C793" s="59"/>
      <c r="D793" s="59"/>
      <c r="E793" s="59"/>
      <c r="F793" s="59"/>
      <c r="G793" s="59"/>
      <c r="H793" s="59"/>
      <c r="I793" s="59"/>
      <c r="J793" s="59"/>
      <c r="K793" s="60"/>
      <c r="L793" s="78"/>
      <c r="M793" s="60"/>
      <c r="N793" s="60"/>
      <c r="O793" s="60"/>
      <c r="P793" s="60"/>
      <c r="Q793" s="60"/>
      <c r="R793" s="59"/>
      <c r="S793" s="59"/>
      <c r="T793" s="59"/>
      <c r="U793" s="59"/>
      <c r="V793" s="59"/>
      <c r="W793" s="59"/>
      <c r="X793" s="59"/>
      <c r="Y793" s="59"/>
      <c r="Z793" s="59"/>
    </row>
    <row r="794" ht="15.75" customHeight="1">
      <c r="A794" s="59"/>
      <c r="B794" s="59"/>
      <c r="C794" s="59"/>
      <c r="D794" s="59"/>
      <c r="E794" s="59"/>
      <c r="F794" s="59"/>
      <c r="G794" s="59"/>
      <c r="H794" s="59"/>
      <c r="I794" s="59"/>
      <c r="J794" s="59"/>
      <c r="K794" s="60"/>
      <c r="L794" s="78"/>
      <c r="M794" s="60"/>
      <c r="N794" s="60"/>
      <c r="O794" s="60"/>
      <c r="P794" s="60"/>
      <c r="Q794" s="60"/>
      <c r="R794" s="59"/>
      <c r="S794" s="59"/>
      <c r="T794" s="59"/>
      <c r="U794" s="59"/>
      <c r="V794" s="59"/>
      <c r="W794" s="59"/>
      <c r="X794" s="59"/>
      <c r="Y794" s="59"/>
      <c r="Z794" s="59"/>
    </row>
    <row r="795" ht="15.75" customHeight="1">
      <c r="A795" s="59"/>
      <c r="B795" s="59"/>
      <c r="C795" s="59"/>
      <c r="D795" s="59"/>
      <c r="E795" s="59"/>
      <c r="F795" s="59"/>
      <c r="G795" s="59"/>
      <c r="H795" s="59"/>
      <c r="I795" s="59"/>
      <c r="J795" s="59"/>
      <c r="K795" s="60"/>
      <c r="L795" s="78"/>
      <c r="M795" s="60"/>
      <c r="N795" s="60"/>
      <c r="O795" s="60"/>
      <c r="P795" s="60"/>
      <c r="Q795" s="60"/>
      <c r="R795" s="59"/>
      <c r="S795" s="59"/>
      <c r="T795" s="59"/>
      <c r="U795" s="59"/>
      <c r="V795" s="59"/>
      <c r="W795" s="59"/>
      <c r="X795" s="59"/>
      <c r="Y795" s="59"/>
      <c r="Z795" s="59"/>
    </row>
    <row r="796" ht="15.75" customHeight="1">
      <c r="A796" s="59"/>
      <c r="B796" s="59"/>
      <c r="C796" s="59"/>
      <c r="D796" s="59"/>
      <c r="E796" s="59"/>
      <c r="F796" s="59"/>
      <c r="G796" s="59"/>
      <c r="H796" s="59"/>
      <c r="I796" s="59"/>
      <c r="J796" s="59"/>
      <c r="K796" s="60"/>
      <c r="L796" s="78"/>
      <c r="M796" s="60"/>
      <c r="N796" s="60"/>
      <c r="O796" s="60"/>
      <c r="P796" s="60"/>
      <c r="Q796" s="60"/>
      <c r="R796" s="59"/>
      <c r="S796" s="59"/>
      <c r="T796" s="59"/>
      <c r="U796" s="59"/>
      <c r="V796" s="59"/>
      <c r="W796" s="59"/>
      <c r="X796" s="59"/>
      <c r="Y796" s="59"/>
      <c r="Z796" s="59"/>
    </row>
    <row r="797" ht="15.75" customHeight="1">
      <c r="A797" s="59"/>
      <c r="B797" s="59"/>
      <c r="C797" s="59"/>
      <c r="D797" s="59"/>
      <c r="E797" s="59"/>
      <c r="F797" s="59"/>
      <c r="G797" s="59"/>
      <c r="H797" s="59"/>
      <c r="I797" s="59"/>
      <c r="J797" s="59"/>
      <c r="K797" s="60"/>
      <c r="L797" s="78"/>
      <c r="M797" s="60"/>
      <c r="N797" s="60"/>
      <c r="O797" s="60"/>
      <c r="P797" s="60"/>
      <c r="Q797" s="60"/>
      <c r="R797" s="59"/>
      <c r="S797" s="59"/>
      <c r="T797" s="59"/>
      <c r="U797" s="59"/>
      <c r="V797" s="59"/>
      <c r="W797" s="59"/>
      <c r="X797" s="59"/>
      <c r="Y797" s="59"/>
      <c r="Z797" s="59"/>
    </row>
    <row r="798" ht="15.75" customHeight="1">
      <c r="A798" s="59"/>
      <c r="B798" s="59"/>
      <c r="C798" s="59"/>
      <c r="D798" s="59"/>
      <c r="E798" s="59"/>
      <c r="F798" s="59"/>
      <c r="G798" s="59"/>
      <c r="H798" s="59"/>
      <c r="I798" s="59"/>
      <c r="J798" s="59"/>
      <c r="K798" s="60"/>
      <c r="L798" s="78"/>
      <c r="M798" s="60"/>
      <c r="N798" s="60"/>
      <c r="O798" s="60"/>
      <c r="P798" s="60"/>
      <c r="Q798" s="60"/>
      <c r="R798" s="59"/>
      <c r="S798" s="59"/>
      <c r="T798" s="59"/>
      <c r="U798" s="59"/>
      <c r="V798" s="59"/>
      <c r="W798" s="59"/>
      <c r="X798" s="59"/>
      <c r="Y798" s="59"/>
      <c r="Z798" s="59"/>
    </row>
    <row r="799" ht="15.75" customHeight="1">
      <c r="A799" s="59"/>
      <c r="B799" s="59"/>
      <c r="C799" s="59"/>
      <c r="D799" s="59"/>
      <c r="E799" s="59"/>
      <c r="F799" s="59"/>
      <c r="G799" s="59"/>
      <c r="H799" s="59"/>
      <c r="I799" s="59"/>
      <c r="J799" s="59"/>
      <c r="K799" s="60"/>
      <c r="L799" s="78"/>
      <c r="M799" s="60"/>
      <c r="N799" s="60"/>
      <c r="O799" s="60"/>
      <c r="P799" s="60"/>
      <c r="Q799" s="60"/>
      <c r="R799" s="59"/>
      <c r="S799" s="59"/>
      <c r="T799" s="59"/>
      <c r="U799" s="59"/>
      <c r="V799" s="59"/>
      <c r="W799" s="59"/>
      <c r="X799" s="59"/>
      <c r="Y799" s="59"/>
      <c r="Z799" s="59"/>
    </row>
    <row r="800" ht="15.75" customHeight="1">
      <c r="A800" s="59"/>
      <c r="B800" s="59"/>
      <c r="C800" s="59"/>
      <c r="D800" s="59"/>
      <c r="E800" s="59"/>
      <c r="F800" s="59"/>
      <c r="G800" s="59"/>
      <c r="H800" s="59"/>
      <c r="I800" s="59"/>
      <c r="J800" s="59"/>
      <c r="K800" s="60"/>
      <c r="L800" s="78"/>
      <c r="M800" s="60"/>
      <c r="N800" s="60"/>
      <c r="O800" s="60"/>
      <c r="P800" s="60"/>
      <c r="Q800" s="60"/>
      <c r="R800" s="59"/>
      <c r="S800" s="59"/>
      <c r="T800" s="59"/>
      <c r="U800" s="59"/>
      <c r="V800" s="59"/>
      <c r="W800" s="59"/>
      <c r="X800" s="59"/>
      <c r="Y800" s="59"/>
      <c r="Z800" s="59"/>
    </row>
    <row r="801" ht="15.75" customHeight="1">
      <c r="A801" s="59"/>
      <c r="B801" s="59"/>
      <c r="C801" s="59"/>
      <c r="D801" s="59"/>
      <c r="E801" s="59"/>
      <c r="F801" s="59"/>
      <c r="G801" s="59"/>
      <c r="H801" s="59"/>
      <c r="I801" s="59"/>
      <c r="J801" s="59"/>
      <c r="K801" s="60"/>
      <c r="L801" s="78"/>
      <c r="M801" s="60"/>
      <c r="N801" s="60"/>
      <c r="O801" s="60"/>
      <c r="P801" s="60"/>
      <c r="Q801" s="60"/>
      <c r="R801" s="59"/>
      <c r="S801" s="59"/>
      <c r="T801" s="59"/>
      <c r="U801" s="59"/>
      <c r="V801" s="59"/>
      <c r="W801" s="59"/>
      <c r="X801" s="59"/>
      <c r="Y801" s="59"/>
      <c r="Z801" s="59"/>
    </row>
    <row r="802" ht="15.75" customHeight="1">
      <c r="A802" s="59"/>
      <c r="B802" s="59"/>
      <c r="C802" s="59"/>
      <c r="D802" s="59"/>
      <c r="E802" s="59"/>
      <c r="F802" s="59"/>
      <c r="G802" s="59"/>
      <c r="H802" s="59"/>
      <c r="I802" s="59"/>
      <c r="J802" s="59"/>
      <c r="K802" s="60"/>
      <c r="L802" s="78"/>
      <c r="M802" s="60"/>
      <c r="N802" s="60"/>
      <c r="O802" s="60"/>
      <c r="P802" s="60"/>
      <c r="Q802" s="60"/>
      <c r="R802" s="59"/>
      <c r="S802" s="59"/>
      <c r="T802" s="59"/>
      <c r="U802" s="59"/>
      <c r="V802" s="59"/>
      <c r="W802" s="59"/>
      <c r="X802" s="59"/>
      <c r="Y802" s="59"/>
      <c r="Z802" s="59"/>
    </row>
    <row r="803" ht="15.75" customHeight="1">
      <c r="A803" s="59"/>
      <c r="B803" s="59"/>
      <c r="C803" s="59"/>
      <c r="D803" s="59"/>
      <c r="E803" s="59"/>
      <c r="F803" s="59"/>
      <c r="G803" s="59"/>
      <c r="H803" s="59"/>
      <c r="I803" s="59"/>
      <c r="J803" s="59"/>
      <c r="K803" s="60"/>
      <c r="L803" s="78"/>
      <c r="M803" s="60"/>
      <c r="N803" s="60"/>
      <c r="O803" s="60"/>
      <c r="P803" s="60"/>
      <c r="Q803" s="60"/>
      <c r="R803" s="59"/>
      <c r="S803" s="59"/>
      <c r="T803" s="59"/>
      <c r="U803" s="59"/>
      <c r="V803" s="59"/>
      <c r="W803" s="59"/>
      <c r="X803" s="59"/>
      <c r="Y803" s="59"/>
      <c r="Z803" s="59"/>
    </row>
    <row r="804" ht="15.75" customHeight="1">
      <c r="A804" s="59"/>
      <c r="B804" s="59"/>
      <c r="C804" s="59"/>
      <c r="D804" s="59"/>
      <c r="E804" s="59"/>
      <c r="F804" s="59"/>
      <c r="G804" s="59"/>
      <c r="H804" s="59"/>
      <c r="I804" s="59"/>
      <c r="J804" s="59"/>
      <c r="K804" s="60"/>
      <c r="L804" s="78"/>
      <c r="M804" s="60"/>
      <c r="N804" s="60"/>
      <c r="O804" s="60"/>
      <c r="P804" s="60"/>
      <c r="Q804" s="60"/>
      <c r="R804" s="59"/>
      <c r="S804" s="59"/>
      <c r="T804" s="59"/>
      <c r="U804" s="59"/>
      <c r="V804" s="59"/>
      <c r="W804" s="59"/>
      <c r="X804" s="59"/>
      <c r="Y804" s="59"/>
      <c r="Z804" s="59"/>
    </row>
    <row r="805" ht="15.75" customHeight="1">
      <c r="A805" s="59"/>
      <c r="B805" s="59"/>
      <c r="C805" s="59"/>
      <c r="D805" s="59"/>
      <c r="E805" s="59"/>
      <c r="F805" s="59"/>
      <c r="G805" s="59"/>
      <c r="H805" s="59"/>
      <c r="I805" s="59"/>
      <c r="J805" s="59"/>
      <c r="K805" s="60"/>
      <c r="L805" s="78"/>
      <c r="M805" s="60"/>
      <c r="N805" s="60"/>
      <c r="O805" s="60"/>
      <c r="P805" s="60"/>
      <c r="Q805" s="60"/>
      <c r="R805" s="59"/>
      <c r="S805" s="59"/>
      <c r="T805" s="59"/>
      <c r="U805" s="59"/>
      <c r="V805" s="59"/>
      <c r="W805" s="59"/>
      <c r="X805" s="59"/>
      <c r="Y805" s="59"/>
      <c r="Z805" s="59"/>
    </row>
    <row r="806" ht="15.75" customHeight="1">
      <c r="A806" s="59"/>
      <c r="B806" s="59"/>
      <c r="C806" s="59"/>
      <c r="D806" s="59"/>
      <c r="E806" s="59"/>
      <c r="F806" s="59"/>
      <c r="G806" s="59"/>
      <c r="H806" s="59"/>
      <c r="I806" s="59"/>
      <c r="J806" s="59"/>
      <c r="K806" s="60"/>
      <c r="L806" s="78"/>
      <c r="M806" s="60"/>
      <c r="N806" s="60"/>
      <c r="O806" s="60"/>
      <c r="P806" s="60"/>
      <c r="Q806" s="60"/>
      <c r="R806" s="59"/>
      <c r="S806" s="59"/>
      <c r="T806" s="59"/>
      <c r="U806" s="59"/>
      <c r="V806" s="59"/>
      <c r="W806" s="59"/>
      <c r="X806" s="59"/>
      <c r="Y806" s="59"/>
      <c r="Z806" s="59"/>
    </row>
    <row r="807" ht="15.75" customHeight="1">
      <c r="A807" s="59"/>
      <c r="B807" s="59"/>
      <c r="C807" s="59"/>
      <c r="D807" s="59"/>
      <c r="E807" s="59"/>
      <c r="F807" s="59"/>
      <c r="G807" s="59"/>
      <c r="H807" s="59"/>
      <c r="I807" s="59"/>
      <c r="J807" s="59"/>
      <c r="K807" s="60"/>
      <c r="L807" s="78"/>
      <c r="M807" s="60"/>
      <c r="N807" s="60"/>
      <c r="O807" s="60"/>
      <c r="P807" s="60"/>
      <c r="Q807" s="60"/>
      <c r="R807" s="59"/>
      <c r="S807" s="59"/>
      <c r="T807" s="59"/>
      <c r="U807" s="59"/>
      <c r="V807" s="59"/>
      <c r="W807" s="59"/>
      <c r="X807" s="59"/>
      <c r="Y807" s="59"/>
      <c r="Z807" s="59"/>
    </row>
    <row r="808" ht="15.75" customHeight="1">
      <c r="A808" s="59"/>
      <c r="B808" s="59"/>
      <c r="C808" s="59"/>
      <c r="D808" s="59"/>
      <c r="E808" s="59"/>
      <c r="F808" s="59"/>
      <c r="G808" s="59"/>
      <c r="H808" s="59"/>
      <c r="I808" s="59"/>
      <c r="J808" s="59"/>
      <c r="K808" s="60"/>
      <c r="L808" s="78"/>
      <c r="M808" s="60"/>
      <c r="N808" s="60"/>
      <c r="O808" s="60"/>
      <c r="P808" s="60"/>
      <c r="Q808" s="60"/>
      <c r="R808" s="59"/>
      <c r="S808" s="59"/>
      <c r="T808" s="59"/>
      <c r="U808" s="59"/>
      <c r="V808" s="59"/>
      <c r="W808" s="59"/>
      <c r="X808" s="59"/>
      <c r="Y808" s="59"/>
      <c r="Z808" s="59"/>
    </row>
    <row r="809" ht="15.75" customHeight="1">
      <c r="A809" s="59"/>
      <c r="B809" s="59"/>
      <c r="C809" s="59"/>
      <c r="D809" s="59"/>
      <c r="E809" s="59"/>
      <c r="F809" s="59"/>
      <c r="G809" s="59"/>
      <c r="H809" s="59"/>
      <c r="I809" s="59"/>
      <c r="J809" s="59"/>
      <c r="K809" s="60"/>
      <c r="L809" s="78"/>
      <c r="M809" s="60"/>
      <c r="N809" s="60"/>
      <c r="O809" s="60"/>
      <c r="P809" s="60"/>
      <c r="Q809" s="60"/>
      <c r="R809" s="59"/>
      <c r="S809" s="59"/>
      <c r="T809" s="59"/>
      <c r="U809" s="59"/>
      <c r="V809" s="59"/>
      <c r="W809" s="59"/>
      <c r="X809" s="59"/>
      <c r="Y809" s="59"/>
      <c r="Z809" s="59"/>
    </row>
    <row r="810" ht="15.75" customHeight="1">
      <c r="A810" s="59"/>
      <c r="B810" s="59"/>
      <c r="C810" s="59"/>
      <c r="D810" s="59"/>
      <c r="E810" s="59"/>
      <c r="F810" s="59"/>
      <c r="G810" s="59"/>
      <c r="H810" s="59"/>
      <c r="I810" s="59"/>
      <c r="J810" s="59"/>
      <c r="K810" s="60"/>
      <c r="L810" s="78"/>
      <c r="M810" s="60"/>
      <c r="N810" s="60"/>
      <c r="O810" s="60"/>
      <c r="P810" s="60"/>
      <c r="Q810" s="60"/>
      <c r="R810" s="59"/>
      <c r="S810" s="59"/>
      <c r="T810" s="59"/>
      <c r="U810" s="59"/>
      <c r="V810" s="59"/>
      <c r="W810" s="59"/>
      <c r="X810" s="59"/>
      <c r="Y810" s="59"/>
      <c r="Z810" s="59"/>
    </row>
    <row r="811" ht="15.75" customHeight="1">
      <c r="A811" s="59"/>
      <c r="B811" s="59"/>
      <c r="C811" s="59"/>
      <c r="D811" s="59"/>
      <c r="E811" s="59"/>
      <c r="F811" s="59"/>
      <c r="G811" s="59"/>
      <c r="H811" s="59"/>
      <c r="I811" s="59"/>
      <c r="J811" s="59"/>
      <c r="K811" s="60"/>
      <c r="L811" s="78"/>
      <c r="M811" s="60"/>
      <c r="N811" s="60"/>
      <c r="O811" s="60"/>
      <c r="P811" s="60"/>
      <c r="Q811" s="60"/>
      <c r="R811" s="59"/>
      <c r="S811" s="59"/>
      <c r="T811" s="59"/>
      <c r="U811" s="59"/>
      <c r="V811" s="59"/>
      <c r="W811" s="59"/>
      <c r="X811" s="59"/>
      <c r="Y811" s="59"/>
      <c r="Z811" s="59"/>
    </row>
    <row r="812" ht="15.75" customHeight="1">
      <c r="A812" s="59"/>
      <c r="B812" s="59"/>
      <c r="C812" s="59"/>
      <c r="D812" s="59"/>
      <c r="E812" s="59"/>
      <c r="F812" s="59"/>
      <c r="G812" s="59"/>
      <c r="H812" s="59"/>
      <c r="I812" s="59"/>
      <c r="J812" s="59"/>
      <c r="K812" s="60"/>
      <c r="L812" s="78"/>
      <c r="M812" s="60"/>
      <c r="N812" s="60"/>
      <c r="O812" s="60"/>
      <c r="P812" s="60"/>
      <c r="Q812" s="60"/>
      <c r="R812" s="59"/>
      <c r="S812" s="59"/>
      <c r="T812" s="59"/>
      <c r="U812" s="59"/>
      <c r="V812" s="59"/>
      <c r="W812" s="59"/>
      <c r="X812" s="59"/>
      <c r="Y812" s="59"/>
      <c r="Z812" s="59"/>
    </row>
    <row r="813" ht="15.75" customHeight="1">
      <c r="A813" s="59"/>
      <c r="B813" s="59"/>
      <c r="C813" s="59"/>
      <c r="D813" s="59"/>
      <c r="E813" s="59"/>
      <c r="F813" s="59"/>
      <c r="G813" s="59"/>
      <c r="H813" s="59"/>
      <c r="I813" s="59"/>
      <c r="J813" s="59"/>
      <c r="K813" s="60"/>
      <c r="L813" s="78"/>
      <c r="M813" s="60"/>
      <c r="N813" s="60"/>
      <c r="O813" s="60"/>
      <c r="P813" s="60"/>
      <c r="Q813" s="60"/>
      <c r="R813" s="59"/>
      <c r="S813" s="59"/>
      <c r="T813" s="59"/>
      <c r="U813" s="59"/>
      <c r="V813" s="59"/>
      <c r="W813" s="59"/>
      <c r="X813" s="59"/>
      <c r="Y813" s="59"/>
      <c r="Z813" s="59"/>
    </row>
    <row r="814" ht="15.75" customHeight="1">
      <c r="A814" s="59"/>
      <c r="B814" s="59"/>
      <c r="C814" s="59"/>
      <c r="D814" s="59"/>
      <c r="E814" s="59"/>
      <c r="F814" s="59"/>
      <c r="G814" s="59"/>
      <c r="H814" s="59"/>
      <c r="I814" s="59"/>
      <c r="J814" s="59"/>
      <c r="K814" s="60"/>
      <c r="L814" s="78"/>
      <c r="M814" s="60"/>
      <c r="N814" s="60"/>
      <c r="O814" s="60"/>
      <c r="P814" s="60"/>
      <c r="Q814" s="60"/>
      <c r="R814" s="59"/>
      <c r="S814" s="59"/>
      <c r="T814" s="59"/>
      <c r="U814" s="59"/>
      <c r="V814" s="59"/>
      <c r="W814" s="59"/>
      <c r="X814" s="59"/>
      <c r="Y814" s="59"/>
      <c r="Z814" s="59"/>
    </row>
    <row r="815" ht="15.75" customHeight="1">
      <c r="A815" s="59"/>
      <c r="B815" s="59"/>
      <c r="C815" s="59"/>
      <c r="D815" s="59"/>
      <c r="E815" s="59"/>
      <c r="F815" s="59"/>
      <c r="G815" s="59"/>
      <c r="H815" s="59"/>
      <c r="I815" s="59"/>
      <c r="J815" s="59"/>
      <c r="K815" s="60"/>
      <c r="L815" s="78"/>
      <c r="M815" s="60"/>
      <c r="N815" s="60"/>
      <c r="O815" s="60"/>
      <c r="P815" s="60"/>
      <c r="Q815" s="60"/>
      <c r="R815" s="59"/>
      <c r="S815" s="59"/>
      <c r="T815" s="59"/>
      <c r="U815" s="59"/>
      <c r="V815" s="59"/>
      <c r="W815" s="59"/>
      <c r="X815" s="59"/>
      <c r="Y815" s="59"/>
      <c r="Z815" s="59"/>
    </row>
    <row r="816" ht="15.75" customHeight="1">
      <c r="A816" s="59"/>
      <c r="B816" s="59"/>
      <c r="C816" s="59"/>
      <c r="D816" s="59"/>
      <c r="E816" s="59"/>
      <c r="F816" s="59"/>
      <c r="G816" s="59"/>
      <c r="H816" s="59"/>
      <c r="I816" s="59"/>
      <c r="J816" s="59"/>
      <c r="K816" s="60"/>
      <c r="L816" s="78"/>
      <c r="M816" s="60"/>
      <c r="N816" s="60"/>
      <c r="O816" s="60"/>
      <c r="P816" s="60"/>
      <c r="Q816" s="60"/>
      <c r="R816" s="59"/>
      <c r="S816" s="59"/>
      <c r="T816" s="59"/>
      <c r="U816" s="59"/>
      <c r="V816" s="59"/>
      <c r="W816" s="59"/>
      <c r="X816" s="59"/>
      <c r="Y816" s="59"/>
      <c r="Z816" s="59"/>
    </row>
    <row r="817" ht="15.75" customHeight="1">
      <c r="A817" s="59"/>
      <c r="B817" s="59"/>
      <c r="C817" s="59"/>
      <c r="D817" s="59"/>
      <c r="E817" s="59"/>
      <c r="F817" s="59"/>
      <c r="G817" s="59"/>
      <c r="H817" s="59"/>
      <c r="I817" s="59"/>
      <c r="J817" s="59"/>
      <c r="K817" s="60"/>
      <c r="L817" s="78"/>
      <c r="M817" s="60"/>
      <c r="N817" s="60"/>
      <c r="O817" s="60"/>
      <c r="P817" s="60"/>
      <c r="Q817" s="60"/>
      <c r="R817" s="59"/>
      <c r="S817" s="59"/>
      <c r="T817" s="59"/>
      <c r="U817" s="59"/>
      <c r="V817" s="59"/>
      <c r="W817" s="59"/>
      <c r="X817" s="59"/>
      <c r="Y817" s="59"/>
      <c r="Z817" s="59"/>
    </row>
    <row r="818" ht="15.75" customHeight="1">
      <c r="A818" s="59"/>
      <c r="B818" s="59"/>
      <c r="C818" s="59"/>
      <c r="D818" s="59"/>
      <c r="E818" s="59"/>
      <c r="F818" s="59"/>
      <c r="G818" s="59"/>
      <c r="H818" s="59"/>
      <c r="I818" s="59"/>
      <c r="J818" s="59"/>
      <c r="K818" s="60"/>
      <c r="L818" s="78"/>
      <c r="M818" s="60"/>
      <c r="N818" s="60"/>
      <c r="O818" s="60"/>
      <c r="P818" s="60"/>
      <c r="Q818" s="60"/>
      <c r="R818" s="59"/>
      <c r="S818" s="59"/>
      <c r="T818" s="59"/>
      <c r="U818" s="59"/>
      <c r="V818" s="59"/>
      <c r="W818" s="59"/>
      <c r="X818" s="59"/>
      <c r="Y818" s="59"/>
      <c r="Z818" s="59"/>
    </row>
    <row r="819" ht="15.75" customHeight="1">
      <c r="A819" s="59"/>
      <c r="B819" s="59"/>
      <c r="C819" s="59"/>
      <c r="D819" s="59"/>
      <c r="E819" s="59"/>
      <c r="F819" s="59"/>
      <c r="G819" s="59"/>
      <c r="H819" s="59"/>
      <c r="I819" s="59"/>
      <c r="J819" s="59"/>
      <c r="K819" s="60"/>
      <c r="L819" s="78"/>
      <c r="M819" s="60"/>
      <c r="N819" s="60"/>
      <c r="O819" s="60"/>
      <c r="P819" s="60"/>
      <c r="Q819" s="60"/>
      <c r="R819" s="59"/>
      <c r="S819" s="59"/>
      <c r="T819" s="59"/>
      <c r="U819" s="59"/>
      <c r="V819" s="59"/>
      <c r="W819" s="59"/>
      <c r="X819" s="59"/>
      <c r="Y819" s="59"/>
      <c r="Z819" s="59"/>
    </row>
    <row r="820" ht="15.75" customHeight="1">
      <c r="A820" s="59"/>
      <c r="B820" s="59"/>
      <c r="C820" s="59"/>
      <c r="D820" s="59"/>
      <c r="E820" s="59"/>
      <c r="F820" s="59"/>
      <c r="G820" s="59"/>
      <c r="H820" s="59"/>
      <c r="I820" s="59"/>
      <c r="J820" s="59"/>
      <c r="K820" s="60"/>
      <c r="L820" s="78"/>
      <c r="M820" s="60"/>
      <c r="N820" s="60"/>
      <c r="O820" s="60"/>
      <c r="P820" s="60"/>
      <c r="Q820" s="60"/>
      <c r="R820" s="59"/>
      <c r="S820" s="59"/>
      <c r="T820" s="59"/>
      <c r="U820" s="59"/>
      <c r="V820" s="59"/>
      <c r="W820" s="59"/>
      <c r="X820" s="59"/>
      <c r="Y820" s="59"/>
      <c r="Z820" s="59"/>
    </row>
    <row r="821" ht="15.75" customHeight="1">
      <c r="A821" s="59"/>
      <c r="B821" s="59"/>
      <c r="C821" s="59"/>
      <c r="D821" s="59"/>
      <c r="E821" s="59"/>
      <c r="F821" s="59"/>
      <c r="G821" s="59"/>
      <c r="H821" s="59"/>
      <c r="I821" s="59"/>
      <c r="J821" s="59"/>
      <c r="K821" s="60"/>
      <c r="L821" s="78"/>
      <c r="M821" s="60"/>
      <c r="N821" s="60"/>
      <c r="O821" s="60"/>
      <c r="P821" s="60"/>
      <c r="Q821" s="60"/>
      <c r="R821" s="59"/>
      <c r="S821" s="59"/>
      <c r="T821" s="59"/>
      <c r="U821" s="59"/>
      <c r="V821" s="59"/>
      <c r="W821" s="59"/>
      <c r="X821" s="59"/>
      <c r="Y821" s="59"/>
      <c r="Z821" s="59"/>
    </row>
    <row r="822" ht="15.75" customHeight="1">
      <c r="A822" s="59"/>
      <c r="B822" s="59"/>
      <c r="C822" s="59"/>
      <c r="D822" s="59"/>
      <c r="E822" s="59"/>
      <c r="F822" s="59"/>
      <c r="G822" s="59"/>
      <c r="H822" s="59"/>
      <c r="I822" s="59"/>
      <c r="J822" s="59"/>
      <c r="K822" s="60"/>
      <c r="L822" s="78"/>
      <c r="M822" s="60"/>
      <c r="N822" s="60"/>
      <c r="O822" s="60"/>
      <c r="P822" s="60"/>
      <c r="Q822" s="60"/>
      <c r="R822" s="59"/>
      <c r="S822" s="59"/>
      <c r="T822" s="59"/>
      <c r="U822" s="59"/>
      <c r="V822" s="59"/>
      <c r="W822" s="59"/>
      <c r="X822" s="59"/>
      <c r="Y822" s="59"/>
      <c r="Z822" s="59"/>
    </row>
    <row r="823" ht="15.75" customHeight="1">
      <c r="A823" s="59"/>
      <c r="B823" s="59"/>
      <c r="C823" s="59"/>
      <c r="D823" s="59"/>
      <c r="E823" s="59"/>
      <c r="F823" s="59"/>
      <c r="G823" s="59"/>
      <c r="H823" s="59"/>
      <c r="I823" s="59"/>
      <c r="J823" s="59"/>
      <c r="K823" s="60"/>
      <c r="L823" s="78"/>
      <c r="M823" s="60"/>
      <c r="N823" s="60"/>
      <c r="O823" s="60"/>
      <c r="P823" s="60"/>
      <c r="Q823" s="60"/>
      <c r="R823" s="59"/>
      <c r="S823" s="59"/>
      <c r="T823" s="59"/>
      <c r="U823" s="59"/>
      <c r="V823" s="59"/>
      <c r="W823" s="59"/>
      <c r="X823" s="59"/>
      <c r="Y823" s="59"/>
      <c r="Z823" s="59"/>
    </row>
    <row r="824" ht="15.75" customHeight="1">
      <c r="A824" s="59"/>
      <c r="B824" s="59"/>
      <c r="C824" s="59"/>
      <c r="D824" s="59"/>
      <c r="E824" s="59"/>
      <c r="F824" s="59"/>
      <c r="G824" s="59"/>
      <c r="H824" s="59"/>
      <c r="I824" s="59"/>
      <c r="J824" s="59"/>
      <c r="K824" s="60"/>
      <c r="L824" s="78"/>
      <c r="M824" s="60"/>
      <c r="N824" s="60"/>
      <c r="O824" s="60"/>
      <c r="P824" s="60"/>
      <c r="Q824" s="60"/>
      <c r="R824" s="59"/>
      <c r="S824" s="59"/>
      <c r="T824" s="59"/>
      <c r="U824" s="59"/>
      <c r="V824" s="59"/>
      <c r="W824" s="59"/>
      <c r="X824" s="59"/>
      <c r="Y824" s="59"/>
      <c r="Z824" s="59"/>
    </row>
    <row r="825" ht="15.75" customHeight="1">
      <c r="A825" s="59"/>
      <c r="B825" s="59"/>
      <c r="C825" s="59"/>
      <c r="D825" s="59"/>
      <c r="E825" s="59"/>
      <c r="F825" s="59"/>
      <c r="G825" s="59"/>
      <c r="H825" s="59"/>
      <c r="I825" s="59"/>
      <c r="J825" s="59"/>
      <c r="K825" s="60"/>
      <c r="L825" s="78"/>
      <c r="M825" s="60"/>
      <c r="N825" s="60"/>
      <c r="O825" s="60"/>
      <c r="P825" s="60"/>
      <c r="Q825" s="60"/>
      <c r="R825" s="59"/>
      <c r="S825" s="59"/>
      <c r="T825" s="59"/>
      <c r="U825" s="59"/>
      <c r="V825" s="59"/>
      <c r="W825" s="59"/>
      <c r="X825" s="59"/>
      <c r="Y825" s="59"/>
      <c r="Z825" s="59"/>
    </row>
    <row r="826" ht="15.75" customHeight="1">
      <c r="A826" s="59"/>
      <c r="B826" s="59"/>
      <c r="C826" s="59"/>
      <c r="D826" s="59"/>
      <c r="E826" s="59"/>
      <c r="F826" s="59"/>
      <c r="G826" s="59"/>
      <c r="H826" s="59"/>
      <c r="I826" s="59"/>
      <c r="J826" s="59"/>
      <c r="K826" s="60"/>
      <c r="L826" s="78"/>
      <c r="M826" s="60"/>
      <c r="N826" s="60"/>
      <c r="O826" s="60"/>
      <c r="P826" s="60"/>
      <c r="Q826" s="60"/>
      <c r="R826" s="59"/>
      <c r="S826" s="59"/>
      <c r="T826" s="59"/>
      <c r="U826" s="59"/>
      <c r="V826" s="59"/>
      <c r="W826" s="59"/>
      <c r="X826" s="59"/>
      <c r="Y826" s="59"/>
      <c r="Z826" s="59"/>
    </row>
    <row r="827" ht="15.75" customHeight="1">
      <c r="A827" s="59"/>
      <c r="B827" s="59"/>
      <c r="C827" s="59"/>
      <c r="D827" s="59"/>
      <c r="E827" s="59"/>
      <c r="F827" s="59"/>
      <c r="G827" s="59"/>
      <c r="H827" s="59"/>
      <c r="I827" s="59"/>
      <c r="J827" s="59"/>
      <c r="K827" s="60"/>
      <c r="L827" s="78"/>
      <c r="M827" s="60"/>
      <c r="N827" s="60"/>
      <c r="O827" s="60"/>
      <c r="P827" s="60"/>
      <c r="Q827" s="60"/>
      <c r="R827" s="59"/>
      <c r="S827" s="59"/>
      <c r="T827" s="59"/>
      <c r="U827" s="59"/>
      <c r="V827" s="59"/>
      <c r="W827" s="59"/>
      <c r="X827" s="59"/>
      <c r="Y827" s="59"/>
      <c r="Z827" s="59"/>
    </row>
    <row r="828" ht="15.75" customHeight="1">
      <c r="A828" s="59"/>
      <c r="B828" s="59"/>
      <c r="C828" s="59"/>
      <c r="D828" s="59"/>
      <c r="E828" s="59"/>
      <c r="F828" s="59"/>
      <c r="G828" s="59"/>
      <c r="H828" s="59"/>
      <c r="I828" s="59"/>
      <c r="J828" s="59"/>
      <c r="K828" s="60"/>
      <c r="L828" s="78"/>
      <c r="M828" s="60"/>
      <c r="N828" s="60"/>
      <c r="O828" s="60"/>
      <c r="P828" s="60"/>
      <c r="Q828" s="60"/>
      <c r="R828" s="59"/>
      <c r="S828" s="59"/>
      <c r="T828" s="59"/>
      <c r="U828" s="59"/>
      <c r="V828" s="59"/>
      <c r="W828" s="59"/>
      <c r="X828" s="59"/>
      <c r="Y828" s="59"/>
      <c r="Z828" s="59"/>
    </row>
    <row r="829" ht="15.75" customHeight="1">
      <c r="A829" s="59"/>
      <c r="B829" s="59"/>
      <c r="C829" s="59"/>
      <c r="D829" s="59"/>
      <c r="E829" s="59"/>
      <c r="F829" s="59"/>
      <c r="G829" s="59"/>
      <c r="H829" s="59"/>
      <c r="I829" s="59"/>
      <c r="J829" s="59"/>
      <c r="K829" s="60"/>
      <c r="L829" s="78"/>
      <c r="M829" s="60"/>
      <c r="N829" s="60"/>
      <c r="O829" s="60"/>
      <c r="P829" s="60"/>
      <c r="Q829" s="60"/>
      <c r="R829" s="59"/>
      <c r="S829" s="59"/>
      <c r="T829" s="59"/>
      <c r="U829" s="59"/>
      <c r="V829" s="59"/>
      <c r="W829" s="59"/>
      <c r="X829" s="59"/>
      <c r="Y829" s="59"/>
      <c r="Z829" s="59"/>
    </row>
    <row r="830" ht="15.75" customHeight="1">
      <c r="A830" s="59"/>
      <c r="B830" s="59"/>
      <c r="C830" s="59"/>
      <c r="D830" s="59"/>
      <c r="E830" s="59"/>
      <c r="F830" s="59"/>
      <c r="G830" s="59"/>
      <c r="H830" s="59"/>
      <c r="I830" s="59"/>
      <c r="J830" s="59"/>
      <c r="K830" s="60"/>
      <c r="L830" s="78"/>
      <c r="M830" s="60"/>
      <c r="N830" s="60"/>
      <c r="O830" s="60"/>
      <c r="P830" s="60"/>
      <c r="Q830" s="60"/>
      <c r="R830" s="59"/>
      <c r="S830" s="59"/>
      <c r="T830" s="59"/>
      <c r="U830" s="59"/>
      <c r="V830" s="59"/>
      <c r="W830" s="59"/>
      <c r="X830" s="59"/>
      <c r="Y830" s="59"/>
      <c r="Z830" s="59"/>
    </row>
    <row r="831" ht="15.75" customHeight="1">
      <c r="A831" s="59"/>
      <c r="B831" s="59"/>
      <c r="C831" s="59"/>
      <c r="D831" s="59"/>
      <c r="E831" s="59"/>
      <c r="F831" s="59"/>
      <c r="G831" s="59"/>
      <c r="H831" s="59"/>
      <c r="I831" s="59"/>
      <c r="J831" s="59"/>
      <c r="K831" s="60"/>
      <c r="L831" s="78"/>
      <c r="M831" s="60"/>
      <c r="N831" s="60"/>
      <c r="O831" s="60"/>
      <c r="P831" s="60"/>
      <c r="Q831" s="60"/>
      <c r="R831" s="59"/>
      <c r="S831" s="59"/>
      <c r="T831" s="59"/>
      <c r="U831" s="59"/>
      <c r="V831" s="59"/>
      <c r="W831" s="59"/>
      <c r="X831" s="59"/>
      <c r="Y831" s="59"/>
      <c r="Z831" s="59"/>
    </row>
    <row r="832" ht="15.75" customHeight="1">
      <c r="A832" s="59"/>
      <c r="B832" s="59"/>
      <c r="C832" s="59"/>
      <c r="D832" s="59"/>
      <c r="E832" s="59"/>
      <c r="F832" s="59"/>
      <c r="G832" s="59"/>
      <c r="H832" s="59"/>
      <c r="I832" s="59"/>
      <c r="J832" s="59"/>
      <c r="K832" s="60"/>
      <c r="L832" s="78"/>
      <c r="M832" s="60"/>
      <c r="N832" s="60"/>
      <c r="O832" s="60"/>
      <c r="P832" s="60"/>
      <c r="Q832" s="60"/>
      <c r="R832" s="59"/>
      <c r="S832" s="59"/>
      <c r="T832" s="59"/>
      <c r="U832" s="59"/>
      <c r="V832" s="59"/>
      <c r="W832" s="59"/>
      <c r="X832" s="59"/>
      <c r="Y832" s="59"/>
      <c r="Z832" s="59"/>
    </row>
    <row r="833" ht="15.75" customHeight="1">
      <c r="A833" s="59"/>
      <c r="B833" s="59"/>
      <c r="C833" s="59"/>
      <c r="D833" s="59"/>
      <c r="E833" s="59"/>
      <c r="F833" s="59"/>
      <c r="G833" s="59"/>
      <c r="H833" s="59"/>
      <c r="I833" s="59"/>
      <c r="J833" s="59"/>
      <c r="K833" s="60"/>
      <c r="L833" s="78"/>
      <c r="M833" s="60"/>
      <c r="N833" s="60"/>
      <c r="O833" s="60"/>
      <c r="P833" s="60"/>
      <c r="Q833" s="60"/>
      <c r="R833" s="59"/>
      <c r="S833" s="59"/>
      <c r="T833" s="59"/>
      <c r="U833" s="59"/>
      <c r="V833" s="59"/>
      <c r="W833" s="59"/>
      <c r="X833" s="59"/>
      <c r="Y833" s="59"/>
      <c r="Z833" s="59"/>
    </row>
    <row r="834" ht="15.75" customHeight="1">
      <c r="A834" s="59"/>
      <c r="B834" s="59"/>
      <c r="C834" s="59"/>
      <c r="D834" s="59"/>
      <c r="E834" s="59"/>
      <c r="F834" s="59"/>
      <c r="G834" s="59"/>
      <c r="H834" s="59"/>
      <c r="I834" s="59"/>
      <c r="J834" s="59"/>
      <c r="K834" s="60"/>
      <c r="L834" s="78"/>
      <c r="M834" s="60"/>
      <c r="N834" s="60"/>
      <c r="O834" s="60"/>
      <c r="P834" s="60"/>
      <c r="Q834" s="60"/>
      <c r="R834" s="59"/>
      <c r="S834" s="59"/>
      <c r="T834" s="59"/>
      <c r="U834" s="59"/>
      <c r="V834" s="59"/>
      <c r="W834" s="59"/>
      <c r="X834" s="59"/>
      <c r="Y834" s="59"/>
      <c r="Z834" s="59"/>
    </row>
    <row r="835" ht="15.75" customHeight="1">
      <c r="A835" s="59"/>
      <c r="B835" s="59"/>
      <c r="C835" s="59"/>
      <c r="D835" s="59"/>
      <c r="E835" s="59"/>
      <c r="F835" s="59"/>
      <c r="G835" s="59"/>
      <c r="H835" s="59"/>
      <c r="I835" s="59"/>
      <c r="J835" s="59"/>
      <c r="K835" s="60"/>
      <c r="L835" s="78"/>
      <c r="M835" s="60"/>
      <c r="N835" s="60"/>
      <c r="O835" s="60"/>
      <c r="P835" s="60"/>
      <c r="Q835" s="60"/>
      <c r="R835" s="59"/>
      <c r="S835" s="59"/>
      <c r="T835" s="59"/>
      <c r="U835" s="59"/>
      <c r="V835" s="59"/>
      <c r="W835" s="59"/>
      <c r="X835" s="59"/>
      <c r="Y835" s="59"/>
      <c r="Z835" s="59"/>
    </row>
    <row r="836" ht="15.75" customHeight="1">
      <c r="A836" s="59"/>
      <c r="B836" s="59"/>
      <c r="C836" s="59"/>
      <c r="D836" s="59"/>
      <c r="E836" s="59"/>
      <c r="F836" s="59"/>
      <c r="G836" s="59"/>
      <c r="H836" s="59"/>
      <c r="I836" s="59"/>
      <c r="J836" s="59"/>
      <c r="K836" s="60"/>
      <c r="L836" s="78"/>
      <c r="M836" s="60"/>
      <c r="N836" s="60"/>
      <c r="O836" s="60"/>
      <c r="P836" s="60"/>
      <c r="Q836" s="60"/>
      <c r="R836" s="59"/>
      <c r="S836" s="59"/>
      <c r="T836" s="59"/>
      <c r="U836" s="59"/>
      <c r="V836" s="59"/>
      <c r="W836" s="59"/>
      <c r="X836" s="59"/>
      <c r="Y836" s="59"/>
      <c r="Z836" s="59"/>
    </row>
    <row r="837" ht="15.75" customHeight="1">
      <c r="A837" s="59"/>
      <c r="B837" s="59"/>
      <c r="C837" s="59"/>
      <c r="D837" s="59"/>
      <c r="E837" s="59"/>
      <c r="F837" s="59"/>
      <c r="G837" s="59"/>
      <c r="H837" s="59"/>
      <c r="I837" s="59"/>
      <c r="J837" s="59"/>
      <c r="K837" s="60"/>
      <c r="L837" s="78"/>
      <c r="M837" s="60"/>
      <c r="N837" s="60"/>
      <c r="O837" s="60"/>
      <c r="P837" s="60"/>
      <c r="Q837" s="60"/>
      <c r="R837" s="59"/>
      <c r="S837" s="59"/>
      <c r="T837" s="59"/>
      <c r="U837" s="59"/>
      <c r="V837" s="59"/>
      <c r="W837" s="59"/>
      <c r="X837" s="59"/>
      <c r="Y837" s="59"/>
      <c r="Z837" s="59"/>
    </row>
    <row r="838" ht="15.75" customHeight="1">
      <c r="A838" s="59"/>
      <c r="B838" s="59"/>
      <c r="C838" s="59"/>
      <c r="D838" s="59"/>
      <c r="E838" s="59"/>
      <c r="F838" s="59"/>
      <c r="G838" s="59"/>
      <c r="H838" s="59"/>
      <c r="I838" s="59"/>
      <c r="J838" s="59"/>
      <c r="K838" s="60"/>
      <c r="L838" s="78"/>
      <c r="M838" s="60"/>
      <c r="N838" s="60"/>
      <c r="O838" s="60"/>
      <c r="P838" s="60"/>
      <c r="Q838" s="60"/>
      <c r="R838" s="59"/>
      <c r="S838" s="59"/>
      <c r="T838" s="59"/>
      <c r="U838" s="59"/>
      <c r="V838" s="59"/>
      <c r="W838" s="59"/>
      <c r="X838" s="59"/>
      <c r="Y838" s="59"/>
      <c r="Z838" s="59"/>
    </row>
    <row r="839" ht="15.75" customHeight="1">
      <c r="A839" s="59"/>
      <c r="B839" s="59"/>
      <c r="C839" s="59"/>
      <c r="D839" s="59"/>
      <c r="E839" s="59"/>
      <c r="F839" s="59"/>
      <c r="G839" s="59"/>
      <c r="H839" s="59"/>
      <c r="I839" s="59"/>
      <c r="J839" s="59"/>
      <c r="K839" s="60"/>
      <c r="L839" s="78"/>
      <c r="M839" s="60"/>
      <c r="N839" s="60"/>
      <c r="O839" s="60"/>
      <c r="P839" s="60"/>
      <c r="Q839" s="60"/>
      <c r="R839" s="59"/>
      <c r="S839" s="59"/>
      <c r="T839" s="59"/>
      <c r="U839" s="59"/>
      <c r="V839" s="59"/>
      <c r="W839" s="59"/>
      <c r="X839" s="59"/>
      <c r="Y839" s="59"/>
      <c r="Z839" s="59"/>
    </row>
    <row r="840" ht="15.75" customHeight="1">
      <c r="A840" s="59"/>
      <c r="B840" s="59"/>
      <c r="C840" s="59"/>
      <c r="D840" s="59"/>
      <c r="E840" s="59"/>
      <c r="F840" s="59"/>
      <c r="G840" s="59"/>
      <c r="H840" s="59"/>
      <c r="I840" s="59"/>
      <c r="J840" s="59"/>
      <c r="K840" s="60"/>
      <c r="L840" s="78"/>
      <c r="M840" s="60"/>
      <c r="N840" s="60"/>
      <c r="O840" s="60"/>
      <c r="P840" s="60"/>
      <c r="Q840" s="60"/>
      <c r="R840" s="59"/>
      <c r="S840" s="59"/>
      <c r="T840" s="59"/>
      <c r="U840" s="59"/>
      <c r="V840" s="59"/>
      <c r="W840" s="59"/>
      <c r="X840" s="59"/>
      <c r="Y840" s="59"/>
      <c r="Z840" s="59"/>
    </row>
    <row r="841" ht="15.75" customHeight="1">
      <c r="A841" s="59"/>
      <c r="B841" s="59"/>
      <c r="C841" s="59"/>
      <c r="D841" s="59"/>
      <c r="E841" s="59"/>
      <c r="F841" s="59"/>
      <c r="G841" s="59"/>
      <c r="H841" s="59"/>
      <c r="I841" s="59"/>
      <c r="J841" s="59"/>
      <c r="K841" s="60"/>
      <c r="L841" s="78"/>
      <c r="M841" s="60"/>
      <c r="N841" s="60"/>
      <c r="O841" s="60"/>
      <c r="P841" s="60"/>
      <c r="Q841" s="60"/>
      <c r="R841" s="59"/>
      <c r="S841" s="59"/>
      <c r="T841" s="59"/>
      <c r="U841" s="59"/>
      <c r="V841" s="59"/>
      <c r="W841" s="59"/>
      <c r="X841" s="59"/>
      <c r="Y841" s="59"/>
      <c r="Z841" s="59"/>
    </row>
    <row r="842" ht="15.75" customHeight="1">
      <c r="A842" s="59"/>
      <c r="B842" s="59"/>
      <c r="C842" s="59"/>
      <c r="D842" s="59"/>
      <c r="E842" s="59"/>
      <c r="F842" s="59"/>
      <c r="G842" s="59"/>
      <c r="H842" s="59"/>
      <c r="I842" s="59"/>
      <c r="J842" s="59"/>
      <c r="K842" s="60"/>
      <c r="L842" s="78"/>
      <c r="M842" s="60"/>
      <c r="N842" s="60"/>
      <c r="O842" s="60"/>
      <c r="P842" s="60"/>
      <c r="Q842" s="60"/>
      <c r="R842" s="59"/>
      <c r="S842" s="59"/>
      <c r="T842" s="59"/>
      <c r="U842" s="59"/>
      <c r="V842" s="59"/>
      <c r="W842" s="59"/>
      <c r="X842" s="59"/>
      <c r="Y842" s="59"/>
      <c r="Z842" s="59"/>
    </row>
    <row r="843" ht="15.75" customHeight="1">
      <c r="A843" s="59"/>
      <c r="B843" s="59"/>
      <c r="C843" s="59"/>
      <c r="D843" s="59"/>
      <c r="E843" s="59"/>
      <c r="F843" s="59"/>
      <c r="G843" s="59"/>
      <c r="H843" s="59"/>
      <c r="I843" s="59"/>
      <c r="J843" s="59"/>
      <c r="K843" s="60"/>
      <c r="L843" s="78"/>
      <c r="M843" s="60"/>
      <c r="N843" s="60"/>
      <c r="O843" s="60"/>
      <c r="P843" s="60"/>
      <c r="Q843" s="60"/>
      <c r="R843" s="59"/>
      <c r="S843" s="59"/>
      <c r="T843" s="59"/>
      <c r="U843" s="59"/>
      <c r="V843" s="59"/>
      <c r="W843" s="59"/>
      <c r="X843" s="59"/>
      <c r="Y843" s="59"/>
      <c r="Z843" s="59"/>
    </row>
    <row r="844" ht="15.75" customHeight="1">
      <c r="A844" s="59"/>
      <c r="B844" s="59"/>
      <c r="C844" s="59"/>
      <c r="D844" s="59"/>
      <c r="E844" s="59"/>
      <c r="F844" s="59"/>
      <c r="G844" s="59"/>
      <c r="H844" s="59"/>
      <c r="I844" s="59"/>
      <c r="J844" s="59"/>
      <c r="K844" s="60"/>
      <c r="L844" s="78"/>
      <c r="M844" s="60"/>
      <c r="N844" s="60"/>
      <c r="O844" s="60"/>
      <c r="P844" s="60"/>
      <c r="Q844" s="60"/>
      <c r="R844" s="59"/>
      <c r="S844" s="59"/>
      <c r="T844" s="59"/>
      <c r="U844" s="59"/>
      <c r="V844" s="59"/>
      <c r="W844" s="59"/>
      <c r="X844" s="59"/>
      <c r="Y844" s="59"/>
      <c r="Z844" s="59"/>
    </row>
    <row r="845" ht="15.75" customHeight="1">
      <c r="A845" s="59"/>
      <c r="B845" s="59"/>
      <c r="C845" s="59"/>
      <c r="D845" s="59"/>
      <c r="E845" s="59"/>
      <c r="F845" s="59"/>
      <c r="G845" s="59"/>
      <c r="H845" s="59"/>
      <c r="I845" s="59"/>
      <c r="J845" s="59"/>
      <c r="K845" s="60"/>
      <c r="L845" s="78"/>
      <c r="M845" s="60"/>
      <c r="N845" s="60"/>
      <c r="O845" s="60"/>
      <c r="P845" s="60"/>
      <c r="Q845" s="60"/>
      <c r="R845" s="59"/>
      <c r="S845" s="59"/>
      <c r="T845" s="59"/>
      <c r="U845" s="59"/>
      <c r="V845" s="59"/>
      <c r="W845" s="59"/>
      <c r="X845" s="59"/>
      <c r="Y845" s="59"/>
      <c r="Z845" s="59"/>
    </row>
    <row r="846" ht="15.75" customHeight="1">
      <c r="A846" s="59"/>
      <c r="B846" s="59"/>
      <c r="C846" s="59"/>
      <c r="D846" s="59"/>
      <c r="E846" s="59"/>
      <c r="F846" s="59"/>
      <c r="G846" s="59"/>
      <c r="H846" s="59"/>
      <c r="I846" s="59"/>
      <c r="J846" s="59"/>
      <c r="K846" s="60"/>
      <c r="L846" s="78"/>
      <c r="M846" s="60"/>
      <c r="N846" s="60"/>
      <c r="O846" s="60"/>
      <c r="P846" s="60"/>
      <c r="Q846" s="60"/>
      <c r="R846" s="59"/>
      <c r="S846" s="59"/>
      <c r="T846" s="59"/>
      <c r="U846" s="59"/>
      <c r="V846" s="59"/>
      <c r="W846" s="59"/>
      <c r="X846" s="59"/>
      <c r="Y846" s="59"/>
      <c r="Z846" s="59"/>
    </row>
    <row r="847" ht="15.75" customHeight="1">
      <c r="A847" s="59"/>
      <c r="B847" s="59"/>
      <c r="C847" s="59"/>
      <c r="D847" s="59"/>
      <c r="E847" s="59"/>
      <c r="F847" s="59"/>
      <c r="G847" s="59"/>
      <c r="H847" s="59"/>
      <c r="I847" s="59"/>
      <c r="J847" s="59"/>
      <c r="K847" s="60"/>
      <c r="L847" s="78"/>
      <c r="M847" s="60"/>
      <c r="N847" s="60"/>
      <c r="O847" s="60"/>
      <c r="P847" s="60"/>
      <c r="Q847" s="60"/>
      <c r="R847" s="59"/>
      <c r="S847" s="59"/>
      <c r="T847" s="59"/>
      <c r="U847" s="59"/>
      <c r="V847" s="59"/>
      <c r="W847" s="59"/>
      <c r="X847" s="59"/>
      <c r="Y847" s="59"/>
      <c r="Z847" s="59"/>
    </row>
    <row r="848" ht="15.75" customHeight="1">
      <c r="A848" s="59"/>
      <c r="B848" s="59"/>
      <c r="C848" s="59"/>
      <c r="D848" s="59"/>
      <c r="E848" s="59"/>
      <c r="F848" s="59"/>
      <c r="G848" s="59"/>
      <c r="H848" s="59"/>
      <c r="I848" s="59"/>
      <c r="J848" s="59"/>
      <c r="K848" s="60"/>
      <c r="L848" s="78"/>
      <c r="M848" s="60"/>
      <c r="N848" s="60"/>
      <c r="O848" s="60"/>
      <c r="P848" s="60"/>
      <c r="Q848" s="60"/>
      <c r="R848" s="59"/>
      <c r="S848" s="59"/>
      <c r="T848" s="59"/>
      <c r="U848" s="59"/>
      <c r="V848" s="59"/>
      <c r="W848" s="59"/>
      <c r="X848" s="59"/>
      <c r="Y848" s="59"/>
      <c r="Z848" s="59"/>
    </row>
    <row r="849" ht="15.75" customHeight="1">
      <c r="A849" s="59"/>
      <c r="B849" s="59"/>
      <c r="C849" s="59"/>
      <c r="D849" s="59"/>
      <c r="E849" s="59"/>
      <c r="F849" s="59"/>
      <c r="G849" s="59"/>
      <c r="H849" s="59"/>
      <c r="I849" s="59"/>
      <c r="J849" s="59"/>
      <c r="K849" s="60"/>
      <c r="L849" s="78"/>
      <c r="M849" s="60"/>
      <c r="N849" s="60"/>
      <c r="O849" s="60"/>
      <c r="P849" s="60"/>
      <c r="Q849" s="60"/>
      <c r="R849" s="59"/>
      <c r="S849" s="59"/>
      <c r="T849" s="59"/>
      <c r="U849" s="59"/>
      <c r="V849" s="59"/>
      <c r="W849" s="59"/>
      <c r="X849" s="59"/>
      <c r="Y849" s="59"/>
      <c r="Z849" s="59"/>
    </row>
    <row r="850" ht="15.75" customHeight="1">
      <c r="A850" s="59"/>
      <c r="B850" s="59"/>
      <c r="C850" s="59"/>
      <c r="D850" s="59"/>
      <c r="E850" s="59"/>
      <c r="F850" s="59"/>
      <c r="G850" s="59"/>
      <c r="H850" s="59"/>
      <c r="I850" s="59"/>
      <c r="J850" s="59"/>
      <c r="K850" s="60"/>
      <c r="L850" s="78"/>
      <c r="M850" s="60"/>
      <c r="N850" s="60"/>
      <c r="O850" s="60"/>
      <c r="P850" s="60"/>
      <c r="Q850" s="60"/>
      <c r="R850" s="59"/>
      <c r="S850" s="59"/>
      <c r="T850" s="59"/>
      <c r="U850" s="59"/>
      <c r="V850" s="59"/>
      <c r="W850" s="59"/>
      <c r="X850" s="59"/>
      <c r="Y850" s="59"/>
      <c r="Z850" s="59"/>
    </row>
    <row r="851" ht="15.75" customHeight="1">
      <c r="A851" s="59"/>
      <c r="B851" s="59"/>
      <c r="C851" s="59"/>
      <c r="D851" s="59"/>
      <c r="E851" s="59"/>
      <c r="F851" s="59"/>
      <c r="G851" s="59"/>
      <c r="H851" s="59"/>
      <c r="I851" s="59"/>
      <c r="J851" s="59"/>
      <c r="K851" s="60"/>
      <c r="L851" s="78"/>
      <c r="M851" s="60"/>
      <c r="N851" s="60"/>
      <c r="O851" s="60"/>
      <c r="P851" s="60"/>
      <c r="Q851" s="60"/>
      <c r="R851" s="59"/>
      <c r="S851" s="59"/>
      <c r="T851" s="59"/>
      <c r="U851" s="59"/>
      <c r="V851" s="59"/>
      <c r="W851" s="59"/>
      <c r="X851" s="59"/>
      <c r="Y851" s="59"/>
      <c r="Z851" s="59"/>
    </row>
    <row r="852" ht="15.75" customHeight="1">
      <c r="A852" s="59"/>
      <c r="B852" s="59"/>
      <c r="C852" s="59"/>
      <c r="D852" s="59"/>
      <c r="E852" s="59"/>
      <c r="F852" s="59"/>
      <c r="G852" s="59"/>
      <c r="H852" s="59"/>
      <c r="I852" s="59"/>
      <c r="J852" s="59"/>
      <c r="K852" s="60"/>
      <c r="L852" s="78"/>
      <c r="M852" s="60"/>
      <c r="N852" s="60"/>
      <c r="O852" s="60"/>
      <c r="P852" s="60"/>
      <c r="Q852" s="60"/>
      <c r="R852" s="59"/>
      <c r="S852" s="59"/>
      <c r="T852" s="59"/>
      <c r="U852" s="59"/>
      <c r="V852" s="59"/>
      <c r="W852" s="59"/>
      <c r="X852" s="59"/>
      <c r="Y852" s="59"/>
      <c r="Z852" s="59"/>
    </row>
    <row r="853" ht="15.75" customHeight="1">
      <c r="A853" s="59"/>
      <c r="B853" s="59"/>
      <c r="C853" s="59"/>
      <c r="D853" s="59"/>
      <c r="E853" s="59"/>
      <c r="F853" s="59"/>
      <c r="G853" s="59"/>
      <c r="H853" s="59"/>
      <c r="I853" s="59"/>
      <c r="J853" s="59"/>
      <c r="K853" s="60"/>
      <c r="L853" s="78"/>
      <c r="M853" s="60"/>
      <c r="N853" s="60"/>
      <c r="O853" s="60"/>
      <c r="P853" s="60"/>
      <c r="Q853" s="60"/>
      <c r="R853" s="59"/>
      <c r="S853" s="59"/>
      <c r="T853" s="59"/>
      <c r="U853" s="59"/>
      <c r="V853" s="59"/>
      <c r="W853" s="59"/>
      <c r="X853" s="59"/>
      <c r="Y853" s="59"/>
      <c r="Z853" s="59"/>
    </row>
    <row r="854" ht="15.75" customHeight="1">
      <c r="A854" s="59"/>
      <c r="B854" s="59"/>
      <c r="C854" s="59"/>
      <c r="D854" s="59"/>
      <c r="E854" s="59"/>
      <c r="F854" s="59"/>
      <c r="G854" s="59"/>
      <c r="H854" s="59"/>
      <c r="I854" s="59"/>
      <c r="J854" s="59"/>
      <c r="K854" s="60"/>
      <c r="L854" s="78"/>
      <c r="M854" s="60"/>
      <c r="N854" s="60"/>
      <c r="O854" s="60"/>
      <c r="P854" s="60"/>
      <c r="Q854" s="60"/>
      <c r="R854" s="59"/>
      <c r="S854" s="59"/>
      <c r="T854" s="59"/>
      <c r="U854" s="59"/>
      <c r="V854" s="59"/>
      <c r="W854" s="59"/>
      <c r="X854" s="59"/>
      <c r="Y854" s="59"/>
      <c r="Z854" s="59"/>
    </row>
    <row r="855" ht="15.75" customHeight="1">
      <c r="A855" s="59"/>
      <c r="B855" s="59"/>
      <c r="C855" s="59"/>
      <c r="D855" s="59"/>
      <c r="E855" s="59"/>
      <c r="F855" s="59"/>
      <c r="G855" s="59"/>
      <c r="H855" s="59"/>
      <c r="I855" s="59"/>
      <c r="J855" s="59"/>
      <c r="K855" s="60"/>
      <c r="L855" s="78"/>
      <c r="M855" s="60"/>
      <c r="N855" s="60"/>
      <c r="O855" s="60"/>
      <c r="P855" s="60"/>
      <c r="Q855" s="60"/>
      <c r="R855" s="59"/>
      <c r="S855" s="59"/>
      <c r="T855" s="59"/>
      <c r="U855" s="59"/>
      <c r="V855" s="59"/>
      <c r="W855" s="59"/>
      <c r="X855" s="59"/>
      <c r="Y855" s="59"/>
      <c r="Z855" s="59"/>
    </row>
    <row r="856" ht="15.75" customHeight="1">
      <c r="A856" s="59"/>
      <c r="B856" s="59"/>
      <c r="C856" s="59"/>
      <c r="D856" s="59"/>
      <c r="E856" s="59"/>
      <c r="F856" s="59"/>
      <c r="G856" s="59"/>
      <c r="H856" s="59"/>
      <c r="I856" s="59"/>
      <c r="J856" s="59"/>
      <c r="K856" s="60"/>
      <c r="L856" s="78"/>
      <c r="M856" s="60"/>
      <c r="N856" s="60"/>
      <c r="O856" s="60"/>
      <c r="P856" s="60"/>
      <c r="Q856" s="60"/>
      <c r="R856" s="59"/>
      <c r="S856" s="59"/>
      <c r="T856" s="59"/>
      <c r="U856" s="59"/>
      <c r="V856" s="59"/>
      <c r="W856" s="59"/>
      <c r="X856" s="59"/>
      <c r="Y856" s="59"/>
      <c r="Z856" s="59"/>
    </row>
    <row r="857" ht="15.75" customHeight="1">
      <c r="A857" s="59"/>
      <c r="B857" s="59"/>
      <c r="C857" s="59"/>
      <c r="D857" s="59"/>
      <c r="E857" s="59"/>
      <c r="F857" s="59"/>
      <c r="G857" s="59"/>
      <c r="H857" s="59"/>
      <c r="I857" s="59"/>
      <c r="J857" s="59"/>
      <c r="K857" s="60"/>
      <c r="L857" s="78"/>
      <c r="M857" s="60"/>
      <c r="N857" s="60"/>
      <c r="O857" s="60"/>
      <c r="P857" s="60"/>
      <c r="Q857" s="60"/>
      <c r="R857" s="59"/>
      <c r="S857" s="59"/>
      <c r="T857" s="59"/>
      <c r="U857" s="59"/>
      <c r="V857" s="59"/>
      <c r="W857" s="59"/>
      <c r="X857" s="59"/>
      <c r="Y857" s="59"/>
      <c r="Z857" s="59"/>
    </row>
    <row r="858" ht="15.75" customHeight="1">
      <c r="A858" s="59"/>
      <c r="B858" s="59"/>
      <c r="C858" s="59"/>
      <c r="D858" s="59"/>
      <c r="E858" s="59"/>
      <c r="F858" s="59"/>
      <c r="G858" s="59"/>
      <c r="H858" s="59"/>
      <c r="I858" s="59"/>
      <c r="J858" s="59"/>
      <c r="K858" s="60"/>
      <c r="L858" s="78"/>
      <c r="M858" s="60"/>
      <c r="N858" s="60"/>
      <c r="O858" s="60"/>
      <c r="P858" s="60"/>
      <c r="Q858" s="60"/>
      <c r="R858" s="59"/>
      <c r="S858" s="59"/>
      <c r="T858" s="59"/>
      <c r="U858" s="59"/>
      <c r="V858" s="59"/>
      <c r="W858" s="59"/>
      <c r="X858" s="59"/>
      <c r="Y858" s="59"/>
      <c r="Z858" s="59"/>
    </row>
    <row r="859" ht="15.75" customHeight="1">
      <c r="A859" s="59"/>
      <c r="B859" s="59"/>
      <c r="C859" s="59"/>
      <c r="D859" s="59"/>
      <c r="E859" s="59"/>
      <c r="F859" s="59"/>
      <c r="G859" s="59"/>
      <c r="H859" s="59"/>
      <c r="I859" s="59"/>
      <c r="J859" s="59"/>
      <c r="K859" s="60"/>
      <c r="L859" s="78"/>
      <c r="M859" s="60"/>
      <c r="N859" s="60"/>
      <c r="O859" s="60"/>
      <c r="P859" s="60"/>
      <c r="Q859" s="60"/>
      <c r="R859" s="59"/>
      <c r="S859" s="59"/>
      <c r="T859" s="59"/>
      <c r="U859" s="59"/>
      <c r="V859" s="59"/>
      <c r="W859" s="59"/>
      <c r="X859" s="59"/>
      <c r="Y859" s="59"/>
      <c r="Z859" s="59"/>
    </row>
    <row r="860" ht="15.75" customHeight="1">
      <c r="A860" s="59"/>
      <c r="B860" s="59"/>
      <c r="C860" s="59"/>
      <c r="D860" s="59"/>
      <c r="E860" s="59"/>
      <c r="F860" s="59"/>
      <c r="G860" s="59"/>
      <c r="H860" s="59"/>
      <c r="I860" s="59"/>
      <c r="J860" s="59"/>
      <c r="K860" s="60"/>
      <c r="L860" s="78"/>
      <c r="M860" s="60"/>
      <c r="N860" s="60"/>
      <c r="O860" s="60"/>
      <c r="P860" s="60"/>
      <c r="Q860" s="60"/>
      <c r="R860" s="59"/>
      <c r="S860" s="59"/>
      <c r="T860" s="59"/>
      <c r="U860" s="59"/>
      <c r="V860" s="59"/>
      <c r="W860" s="59"/>
      <c r="X860" s="59"/>
      <c r="Y860" s="59"/>
      <c r="Z860" s="59"/>
    </row>
    <row r="861" ht="15.75" customHeight="1">
      <c r="A861" s="59"/>
      <c r="B861" s="59"/>
      <c r="C861" s="59"/>
      <c r="D861" s="59"/>
      <c r="E861" s="59"/>
      <c r="F861" s="59"/>
      <c r="G861" s="59"/>
      <c r="H861" s="59"/>
      <c r="I861" s="59"/>
      <c r="J861" s="59"/>
      <c r="K861" s="60"/>
      <c r="L861" s="78"/>
      <c r="M861" s="60"/>
      <c r="N861" s="60"/>
      <c r="O861" s="60"/>
      <c r="P861" s="60"/>
      <c r="Q861" s="60"/>
      <c r="R861" s="59"/>
      <c r="S861" s="59"/>
      <c r="T861" s="59"/>
      <c r="U861" s="59"/>
      <c r="V861" s="59"/>
      <c r="W861" s="59"/>
      <c r="X861" s="59"/>
      <c r="Y861" s="59"/>
      <c r="Z861" s="59"/>
    </row>
    <row r="862" ht="15.75" customHeight="1">
      <c r="A862" s="59"/>
      <c r="B862" s="59"/>
      <c r="C862" s="59"/>
      <c r="D862" s="59"/>
      <c r="E862" s="59"/>
      <c r="F862" s="59"/>
      <c r="G862" s="59"/>
      <c r="H862" s="59"/>
      <c r="I862" s="59"/>
      <c r="J862" s="59"/>
      <c r="K862" s="60"/>
      <c r="L862" s="78"/>
      <c r="M862" s="60"/>
      <c r="N862" s="60"/>
      <c r="O862" s="60"/>
      <c r="P862" s="60"/>
      <c r="Q862" s="60"/>
      <c r="R862" s="59"/>
      <c r="S862" s="59"/>
      <c r="T862" s="59"/>
      <c r="U862" s="59"/>
      <c r="V862" s="59"/>
      <c r="W862" s="59"/>
      <c r="X862" s="59"/>
      <c r="Y862" s="59"/>
      <c r="Z862" s="59"/>
    </row>
    <row r="863" ht="15.75" customHeight="1">
      <c r="A863" s="59"/>
      <c r="B863" s="59"/>
      <c r="C863" s="59"/>
      <c r="D863" s="59"/>
      <c r="E863" s="59"/>
      <c r="F863" s="59"/>
      <c r="G863" s="59"/>
      <c r="H863" s="59"/>
      <c r="I863" s="59"/>
      <c r="J863" s="59"/>
      <c r="K863" s="60"/>
      <c r="L863" s="78"/>
      <c r="M863" s="60"/>
      <c r="N863" s="60"/>
      <c r="O863" s="60"/>
      <c r="P863" s="60"/>
      <c r="Q863" s="60"/>
      <c r="R863" s="59"/>
      <c r="S863" s="59"/>
      <c r="T863" s="59"/>
      <c r="U863" s="59"/>
      <c r="V863" s="59"/>
      <c r="W863" s="59"/>
      <c r="X863" s="59"/>
      <c r="Y863" s="59"/>
      <c r="Z863" s="59"/>
    </row>
    <row r="864" ht="15.75" customHeight="1">
      <c r="A864" s="59"/>
      <c r="B864" s="59"/>
      <c r="C864" s="59"/>
      <c r="D864" s="59"/>
      <c r="E864" s="59"/>
      <c r="F864" s="59"/>
      <c r="G864" s="59"/>
      <c r="H864" s="59"/>
      <c r="I864" s="59"/>
      <c r="J864" s="59"/>
      <c r="K864" s="60"/>
      <c r="L864" s="78"/>
      <c r="M864" s="60"/>
      <c r="N864" s="60"/>
      <c r="O864" s="60"/>
      <c r="P864" s="60"/>
      <c r="Q864" s="60"/>
      <c r="R864" s="59"/>
      <c r="S864" s="59"/>
      <c r="T864" s="59"/>
      <c r="U864" s="59"/>
      <c r="V864" s="59"/>
      <c r="W864" s="59"/>
      <c r="X864" s="59"/>
      <c r="Y864" s="59"/>
      <c r="Z864" s="59"/>
    </row>
    <row r="865" ht="15.75" customHeight="1">
      <c r="A865" s="59"/>
      <c r="B865" s="59"/>
      <c r="C865" s="59"/>
      <c r="D865" s="59"/>
      <c r="E865" s="59"/>
      <c r="F865" s="59"/>
      <c r="G865" s="59"/>
      <c r="H865" s="59"/>
      <c r="I865" s="59"/>
      <c r="J865" s="59"/>
      <c r="K865" s="60"/>
      <c r="L865" s="78"/>
      <c r="M865" s="60"/>
      <c r="N865" s="60"/>
      <c r="O865" s="60"/>
      <c r="P865" s="60"/>
      <c r="Q865" s="60"/>
      <c r="R865" s="59"/>
      <c r="S865" s="59"/>
      <c r="T865" s="59"/>
      <c r="U865" s="59"/>
      <c r="V865" s="59"/>
      <c r="W865" s="59"/>
      <c r="X865" s="59"/>
      <c r="Y865" s="59"/>
      <c r="Z865" s="59"/>
    </row>
    <row r="866" ht="15.75" customHeight="1">
      <c r="A866" s="59"/>
      <c r="B866" s="59"/>
      <c r="C866" s="59"/>
      <c r="D866" s="59"/>
      <c r="E866" s="59"/>
      <c r="F866" s="59"/>
      <c r="G866" s="59"/>
      <c r="H866" s="59"/>
      <c r="I866" s="59"/>
      <c r="J866" s="59"/>
      <c r="K866" s="60"/>
      <c r="L866" s="78"/>
      <c r="M866" s="60"/>
      <c r="N866" s="60"/>
      <c r="O866" s="60"/>
      <c r="P866" s="60"/>
      <c r="Q866" s="60"/>
      <c r="R866" s="59"/>
      <c r="S866" s="59"/>
      <c r="T866" s="59"/>
      <c r="U866" s="59"/>
      <c r="V866" s="59"/>
      <c r="W866" s="59"/>
      <c r="X866" s="59"/>
      <c r="Y866" s="59"/>
      <c r="Z866" s="59"/>
    </row>
    <row r="867" ht="15.75" customHeight="1">
      <c r="A867" s="59"/>
      <c r="B867" s="59"/>
      <c r="C867" s="59"/>
      <c r="D867" s="59"/>
      <c r="E867" s="59"/>
      <c r="F867" s="59"/>
      <c r="G867" s="59"/>
      <c r="H867" s="59"/>
      <c r="I867" s="59"/>
      <c r="J867" s="59"/>
      <c r="K867" s="60"/>
      <c r="L867" s="78"/>
      <c r="M867" s="60"/>
      <c r="N867" s="60"/>
      <c r="O867" s="60"/>
      <c r="P867" s="60"/>
      <c r="Q867" s="60"/>
      <c r="R867" s="59"/>
      <c r="S867" s="59"/>
      <c r="T867" s="59"/>
      <c r="U867" s="59"/>
      <c r="V867" s="59"/>
      <c r="W867" s="59"/>
      <c r="X867" s="59"/>
      <c r="Y867" s="59"/>
      <c r="Z867" s="59"/>
    </row>
    <row r="868" ht="15.75" customHeight="1">
      <c r="A868" s="59"/>
      <c r="B868" s="59"/>
      <c r="C868" s="59"/>
      <c r="D868" s="59"/>
      <c r="E868" s="59"/>
      <c r="F868" s="59"/>
      <c r="G868" s="59"/>
      <c r="H868" s="59"/>
      <c r="I868" s="59"/>
      <c r="J868" s="59"/>
      <c r="K868" s="60"/>
      <c r="L868" s="78"/>
      <c r="M868" s="60"/>
      <c r="N868" s="60"/>
      <c r="O868" s="60"/>
      <c r="P868" s="60"/>
      <c r="Q868" s="60"/>
      <c r="R868" s="59"/>
      <c r="S868" s="59"/>
      <c r="T868" s="59"/>
      <c r="U868" s="59"/>
      <c r="V868" s="59"/>
      <c r="W868" s="59"/>
      <c r="X868" s="59"/>
      <c r="Y868" s="59"/>
      <c r="Z868" s="59"/>
    </row>
    <row r="869" ht="15.75" customHeight="1">
      <c r="A869" s="59"/>
      <c r="B869" s="59"/>
      <c r="C869" s="59"/>
      <c r="D869" s="59"/>
      <c r="E869" s="59"/>
      <c r="F869" s="59"/>
      <c r="G869" s="59"/>
      <c r="H869" s="59"/>
      <c r="I869" s="59"/>
      <c r="J869" s="59"/>
      <c r="K869" s="60"/>
      <c r="L869" s="78"/>
      <c r="M869" s="60"/>
      <c r="N869" s="60"/>
      <c r="O869" s="60"/>
      <c r="P869" s="60"/>
      <c r="Q869" s="60"/>
      <c r="R869" s="59"/>
      <c r="S869" s="59"/>
      <c r="T869" s="59"/>
      <c r="U869" s="59"/>
      <c r="V869" s="59"/>
      <c r="W869" s="59"/>
      <c r="X869" s="59"/>
      <c r="Y869" s="59"/>
      <c r="Z869" s="59"/>
    </row>
    <row r="870" ht="15.75" customHeight="1">
      <c r="A870" s="59"/>
      <c r="B870" s="59"/>
      <c r="C870" s="59"/>
      <c r="D870" s="59"/>
      <c r="E870" s="59"/>
      <c r="F870" s="59"/>
      <c r="G870" s="59"/>
      <c r="H870" s="59"/>
      <c r="I870" s="59"/>
      <c r="J870" s="59"/>
      <c r="K870" s="60"/>
      <c r="L870" s="78"/>
      <c r="M870" s="60"/>
      <c r="N870" s="60"/>
      <c r="O870" s="60"/>
      <c r="P870" s="60"/>
      <c r="Q870" s="60"/>
      <c r="R870" s="59"/>
      <c r="S870" s="59"/>
      <c r="T870" s="59"/>
      <c r="U870" s="59"/>
      <c r="V870" s="59"/>
      <c r="W870" s="59"/>
      <c r="X870" s="59"/>
      <c r="Y870" s="59"/>
      <c r="Z870" s="59"/>
    </row>
    <row r="871" ht="15.75" customHeight="1">
      <c r="A871" s="59"/>
      <c r="B871" s="59"/>
      <c r="C871" s="59"/>
      <c r="D871" s="59"/>
      <c r="E871" s="59"/>
      <c r="F871" s="59"/>
      <c r="G871" s="59"/>
      <c r="H871" s="59"/>
      <c r="I871" s="59"/>
      <c r="J871" s="59"/>
      <c r="K871" s="60"/>
      <c r="L871" s="78"/>
      <c r="M871" s="60"/>
      <c r="N871" s="60"/>
      <c r="O871" s="60"/>
      <c r="P871" s="60"/>
      <c r="Q871" s="60"/>
      <c r="R871" s="59"/>
      <c r="S871" s="59"/>
      <c r="T871" s="59"/>
      <c r="U871" s="59"/>
      <c r="V871" s="59"/>
      <c r="W871" s="59"/>
      <c r="X871" s="59"/>
      <c r="Y871" s="59"/>
      <c r="Z871" s="59"/>
    </row>
    <row r="872" ht="15.75" customHeight="1">
      <c r="A872" s="59"/>
      <c r="B872" s="59"/>
      <c r="C872" s="59"/>
      <c r="D872" s="59"/>
      <c r="E872" s="59"/>
      <c r="F872" s="59"/>
      <c r="G872" s="59"/>
      <c r="H872" s="59"/>
      <c r="I872" s="59"/>
      <c r="J872" s="59"/>
      <c r="K872" s="60"/>
      <c r="L872" s="78"/>
      <c r="M872" s="60"/>
      <c r="N872" s="60"/>
      <c r="O872" s="60"/>
      <c r="P872" s="60"/>
      <c r="Q872" s="60"/>
      <c r="R872" s="59"/>
      <c r="S872" s="59"/>
      <c r="T872" s="59"/>
      <c r="U872" s="59"/>
      <c r="V872" s="59"/>
      <c r="W872" s="59"/>
      <c r="X872" s="59"/>
      <c r="Y872" s="59"/>
      <c r="Z872" s="59"/>
    </row>
    <row r="873" ht="15.75" customHeight="1">
      <c r="A873" s="59"/>
      <c r="B873" s="59"/>
      <c r="C873" s="59"/>
      <c r="D873" s="59"/>
      <c r="E873" s="59"/>
      <c r="F873" s="59"/>
      <c r="G873" s="59"/>
      <c r="H873" s="59"/>
      <c r="I873" s="59"/>
      <c r="J873" s="59"/>
      <c r="K873" s="60"/>
      <c r="L873" s="78"/>
      <c r="M873" s="60"/>
      <c r="N873" s="60"/>
      <c r="O873" s="60"/>
      <c r="P873" s="60"/>
      <c r="Q873" s="60"/>
      <c r="R873" s="59"/>
      <c r="S873" s="59"/>
      <c r="T873" s="59"/>
      <c r="U873" s="59"/>
      <c r="V873" s="59"/>
      <c r="W873" s="59"/>
      <c r="X873" s="59"/>
      <c r="Y873" s="59"/>
      <c r="Z873" s="59"/>
    </row>
    <row r="874" ht="15.75" customHeight="1">
      <c r="A874" s="59"/>
      <c r="B874" s="59"/>
      <c r="C874" s="59"/>
      <c r="D874" s="59"/>
      <c r="E874" s="59"/>
      <c r="F874" s="59"/>
      <c r="G874" s="59"/>
      <c r="H874" s="59"/>
      <c r="I874" s="59"/>
      <c r="J874" s="59"/>
      <c r="K874" s="60"/>
      <c r="L874" s="78"/>
      <c r="M874" s="60"/>
      <c r="N874" s="60"/>
      <c r="O874" s="60"/>
      <c r="P874" s="60"/>
      <c r="Q874" s="60"/>
      <c r="R874" s="59"/>
      <c r="S874" s="59"/>
      <c r="T874" s="59"/>
      <c r="U874" s="59"/>
      <c r="V874" s="59"/>
      <c r="W874" s="59"/>
      <c r="X874" s="59"/>
      <c r="Y874" s="59"/>
      <c r="Z874" s="59"/>
    </row>
    <row r="875" ht="15.75" customHeight="1">
      <c r="A875" s="59"/>
      <c r="B875" s="59"/>
      <c r="C875" s="59"/>
      <c r="D875" s="59"/>
      <c r="E875" s="59"/>
      <c r="F875" s="59"/>
      <c r="G875" s="59"/>
      <c r="H875" s="59"/>
      <c r="I875" s="59"/>
      <c r="J875" s="59"/>
      <c r="K875" s="60"/>
      <c r="L875" s="78"/>
      <c r="M875" s="60"/>
      <c r="N875" s="60"/>
      <c r="O875" s="60"/>
      <c r="P875" s="60"/>
      <c r="Q875" s="60"/>
      <c r="R875" s="59"/>
      <c r="S875" s="59"/>
      <c r="T875" s="59"/>
      <c r="U875" s="59"/>
      <c r="V875" s="59"/>
      <c r="W875" s="59"/>
      <c r="X875" s="59"/>
      <c r="Y875" s="59"/>
      <c r="Z875" s="59"/>
    </row>
    <row r="876" ht="15.75" customHeight="1">
      <c r="A876" s="59"/>
      <c r="B876" s="59"/>
      <c r="C876" s="59"/>
      <c r="D876" s="59"/>
      <c r="E876" s="59"/>
      <c r="F876" s="59"/>
      <c r="G876" s="59"/>
      <c r="H876" s="59"/>
      <c r="I876" s="59"/>
      <c r="J876" s="59"/>
      <c r="K876" s="60"/>
      <c r="L876" s="78"/>
      <c r="M876" s="60"/>
      <c r="N876" s="60"/>
      <c r="O876" s="60"/>
      <c r="P876" s="60"/>
      <c r="Q876" s="60"/>
      <c r="R876" s="59"/>
      <c r="S876" s="59"/>
      <c r="T876" s="59"/>
      <c r="U876" s="59"/>
      <c r="V876" s="59"/>
      <c r="W876" s="59"/>
      <c r="X876" s="59"/>
      <c r="Y876" s="59"/>
      <c r="Z876" s="59"/>
    </row>
    <row r="877" ht="15.75" customHeight="1">
      <c r="A877" s="59"/>
      <c r="B877" s="59"/>
      <c r="C877" s="59"/>
      <c r="D877" s="59"/>
      <c r="E877" s="59"/>
      <c r="F877" s="59"/>
      <c r="G877" s="59"/>
      <c r="H877" s="59"/>
      <c r="I877" s="59"/>
      <c r="J877" s="59"/>
      <c r="K877" s="60"/>
      <c r="L877" s="78"/>
      <c r="M877" s="60"/>
      <c r="N877" s="60"/>
      <c r="O877" s="60"/>
      <c r="P877" s="60"/>
      <c r="Q877" s="60"/>
      <c r="R877" s="59"/>
      <c r="S877" s="59"/>
      <c r="T877" s="59"/>
      <c r="U877" s="59"/>
      <c r="V877" s="59"/>
      <c r="W877" s="59"/>
      <c r="X877" s="59"/>
      <c r="Y877" s="59"/>
      <c r="Z877" s="59"/>
    </row>
    <row r="878" ht="15.75" customHeight="1">
      <c r="A878" s="59"/>
      <c r="B878" s="59"/>
      <c r="C878" s="59"/>
      <c r="D878" s="59"/>
      <c r="E878" s="59"/>
      <c r="F878" s="59"/>
      <c r="G878" s="59"/>
      <c r="H878" s="59"/>
      <c r="I878" s="59"/>
      <c r="J878" s="59"/>
      <c r="K878" s="60"/>
      <c r="L878" s="78"/>
      <c r="M878" s="60"/>
      <c r="N878" s="60"/>
      <c r="O878" s="60"/>
      <c r="P878" s="60"/>
      <c r="Q878" s="60"/>
      <c r="R878" s="59"/>
      <c r="S878" s="59"/>
      <c r="T878" s="59"/>
      <c r="U878" s="59"/>
      <c r="V878" s="59"/>
      <c r="W878" s="59"/>
      <c r="X878" s="59"/>
      <c r="Y878" s="59"/>
      <c r="Z878" s="59"/>
    </row>
    <row r="879" ht="15.75" customHeight="1">
      <c r="A879" s="59"/>
      <c r="B879" s="59"/>
      <c r="C879" s="59"/>
      <c r="D879" s="59"/>
      <c r="E879" s="59"/>
      <c r="F879" s="59"/>
      <c r="G879" s="59"/>
      <c r="H879" s="59"/>
      <c r="I879" s="59"/>
      <c r="J879" s="59"/>
      <c r="K879" s="60"/>
      <c r="L879" s="78"/>
      <c r="M879" s="60"/>
      <c r="N879" s="60"/>
      <c r="O879" s="60"/>
      <c r="P879" s="60"/>
      <c r="Q879" s="60"/>
      <c r="R879" s="59"/>
      <c r="S879" s="59"/>
      <c r="T879" s="59"/>
      <c r="U879" s="59"/>
      <c r="V879" s="59"/>
      <c r="W879" s="59"/>
      <c r="X879" s="59"/>
      <c r="Y879" s="59"/>
      <c r="Z879" s="59"/>
    </row>
    <row r="880" ht="15.75" customHeight="1">
      <c r="A880" s="59"/>
      <c r="B880" s="59"/>
      <c r="C880" s="59"/>
      <c r="D880" s="59"/>
      <c r="E880" s="59"/>
      <c r="F880" s="59"/>
      <c r="G880" s="59"/>
      <c r="H880" s="59"/>
      <c r="I880" s="59"/>
      <c r="J880" s="59"/>
      <c r="K880" s="60"/>
      <c r="L880" s="78"/>
      <c r="M880" s="60"/>
      <c r="N880" s="60"/>
      <c r="O880" s="60"/>
      <c r="P880" s="60"/>
      <c r="Q880" s="60"/>
      <c r="R880" s="59"/>
      <c r="S880" s="59"/>
      <c r="T880" s="59"/>
      <c r="U880" s="59"/>
      <c r="V880" s="59"/>
      <c r="W880" s="59"/>
      <c r="X880" s="59"/>
      <c r="Y880" s="59"/>
      <c r="Z880" s="59"/>
    </row>
    <row r="881" ht="15.75" customHeight="1">
      <c r="A881" s="59"/>
      <c r="B881" s="59"/>
      <c r="C881" s="59"/>
      <c r="D881" s="59"/>
      <c r="E881" s="59"/>
      <c r="F881" s="59"/>
      <c r="G881" s="59"/>
      <c r="H881" s="59"/>
      <c r="I881" s="59"/>
      <c r="J881" s="59"/>
      <c r="K881" s="60"/>
      <c r="L881" s="78"/>
      <c r="M881" s="60"/>
      <c r="N881" s="60"/>
      <c r="O881" s="60"/>
      <c r="P881" s="60"/>
      <c r="Q881" s="60"/>
      <c r="R881" s="59"/>
      <c r="S881" s="59"/>
      <c r="T881" s="59"/>
      <c r="U881" s="59"/>
      <c r="V881" s="59"/>
      <c r="W881" s="59"/>
      <c r="X881" s="59"/>
      <c r="Y881" s="59"/>
      <c r="Z881" s="59"/>
    </row>
    <row r="882" ht="15.75" customHeight="1">
      <c r="A882" s="59"/>
      <c r="B882" s="59"/>
      <c r="C882" s="59"/>
      <c r="D882" s="59"/>
      <c r="E882" s="59"/>
      <c r="F882" s="59"/>
      <c r="G882" s="59"/>
      <c r="H882" s="59"/>
      <c r="I882" s="59"/>
      <c r="J882" s="59"/>
      <c r="K882" s="60"/>
      <c r="L882" s="78"/>
      <c r="M882" s="60"/>
      <c r="N882" s="60"/>
      <c r="O882" s="60"/>
      <c r="P882" s="60"/>
      <c r="Q882" s="60"/>
      <c r="R882" s="59"/>
      <c r="S882" s="59"/>
      <c r="T882" s="59"/>
      <c r="U882" s="59"/>
      <c r="V882" s="59"/>
      <c r="W882" s="59"/>
      <c r="X882" s="59"/>
      <c r="Y882" s="59"/>
      <c r="Z882" s="59"/>
    </row>
    <row r="883" ht="15.75" customHeight="1">
      <c r="A883" s="59"/>
      <c r="B883" s="59"/>
      <c r="C883" s="59"/>
      <c r="D883" s="59"/>
      <c r="E883" s="59"/>
      <c r="F883" s="59"/>
      <c r="G883" s="59"/>
      <c r="H883" s="59"/>
      <c r="I883" s="59"/>
      <c r="J883" s="59"/>
      <c r="K883" s="60"/>
      <c r="L883" s="78"/>
      <c r="M883" s="60"/>
      <c r="N883" s="60"/>
      <c r="O883" s="60"/>
      <c r="P883" s="60"/>
      <c r="Q883" s="60"/>
      <c r="R883" s="59"/>
      <c r="S883" s="59"/>
      <c r="T883" s="59"/>
      <c r="U883" s="59"/>
      <c r="V883" s="59"/>
      <c r="W883" s="59"/>
      <c r="X883" s="59"/>
      <c r="Y883" s="59"/>
      <c r="Z883" s="59"/>
    </row>
    <row r="884" ht="15.75" customHeight="1">
      <c r="A884" s="59"/>
      <c r="B884" s="59"/>
      <c r="C884" s="59"/>
      <c r="D884" s="59"/>
      <c r="E884" s="59"/>
      <c r="F884" s="59"/>
      <c r="G884" s="59"/>
      <c r="H884" s="59"/>
      <c r="I884" s="59"/>
      <c r="J884" s="59"/>
      <c r="K884" s="60"/>
      <c r="L884" s="78"/>
      <c r="M884" s="60"/>
      <c r="N884" s="60"/>
      <c r="O884" s="60"/>
      <c r="P884" s="60"/>
      <c r="Q884" s="60"/>
      <c r="R884" s="59"/>
      <c r="S884" s="59"/>
      <c r="T884" s="59"/>
      <c r="U884" s="59"/>
      <c r="V884" s="59"/>
      <c r="W884" s="59"/>
      <c r="X884" s="59"/>
      <c r="Y884" s="59"/>
      <c r="Z884" s="59"/>
    </row>
    <row r="885" ht="15.75" customHeight="1">
      <c r="A885" s="59"/>
      <c r="B885" s="59"/>
      <c r="C885" s="59"/>
      <c r="D885" s="59"/>
      <c r="E885" s="59"/>
      <c r="F885" s="59"/>
      <c r="G885" s="59"/>
      <c r="H885" s="59"/>
      <c r="I885" s="59"/>
      <c r="J885" s="59"/>
      <c r="K885" s="60"/>
      <c r="L885" s="78"/>
      <c r="M885" s="60"/>
      <c r="N885" s="60"/>
      <c r="O885" s="60"/>
      <c r="P885" s="60"/>
      <c r="Q885" s="60"/>
      <c r="R885" s="59"/>
      <c r="S885" s="59"/>
      <c r="T885" s="59"/>
      <c r="U885" s="59"/>
      <c r="V885" s="59"/>
      <c r="W885" s="59"/>
      <c r="X885" s="59"/>
      <c r="Y885" s="59"/>
      <c r="Z885" s="59"/>
    </row>
    <row r="886" ht="15.75" customHeight="1">
      <c r="A886" s="59"/>
      <c r="B886" s="59"/>
      <c r="C886" s="59"/>
      <c r="D886" s="59"/>
      <c r="E886" s="59"/>
      <c r="F886" s="59"/>
      <c r="G886" s="59"/>
      <c r="H886" s="59"/>
      <c r="I886" s="59"/>
      <c r="J886" s="59"/>
      <c r="K886" s="60"/>
      <c r="L886" s="78"/>
      <c r="M886" s="60"/>
      <c r="N886" s="60"/>
      <c r="O886" s="60"/>
      <c r="P886" s="60"/>
      <c r="Q886" s="60"/>
      <c r="R886" s="59"/>
      <c r="S886" s="59"/>
      <c r="T886" s="59"/>
      <c r="U886" s="59"/>
      <c r="V886" s="59"/>
      <c r="W886" s="59"/>
      <c r="X886" s="59"/>
      <c r="Y886" s="59"/>
      <c r="Z886" s="59"/>
    </row>
    <row r="887" ht="15.75" customHeight="1">
      <c r="A887" s="59"/>
      <c r="B887" s="59"/>
      <c r="C887" s="59"/>
      <c r="D887" s="59"/>
      <c r="E887" s="59"/>
      <c r="F887" s="59"/>
      <c r="G887" s="59"/>
      <c r="H887" s="59"/>
      <c r="I887" s="59"/>
      <c r="J887" s="59"/>
      <c r="K887" s="60"/>
      <c r="L887" s="78"/>
      <c r="M887" s="60"/>
      <c r="N887" s="60"/>
      <c r="O887" s="60"/>
      <c r="P887" s="60"/>
      <c r="Q887" s="60"/>
      <c r="R887" s="59"/>
      <c r="S887" s="59"/>
      <c r="T887" s="59"/>
      <c r="U887" s="59"/>
      <c r="V887" s="59"/>
      <c r="W887" s="59"/>
      <c r="X887" s="59"/>
      <c r="Y887" s="59"/>
      <c r="Z887" s="59"/>
    </row>
    <row r="888" ht="15.75" customHeight="1">
      <c r="A888" s="59"/>
      <c r="B888" s="59"/>
      <c r="C888" s="59"/>
      <c r="D888" s="59"/>
      <c r="E888" s="59"/>
      <c r="F888" s="59"/>
      <c r="G888" s="59"/>
      <c r="H888" s="59"/>
      <c r="I888" s="59"/>
      <c r="J888" s="59"/>
      <c r="K888" s="60"/>
      <c r="L888" s="78"/>
      <c r="M888" s="60"/>
      <c r="N888" s="60"/>
      <c r="O888" s="60"/>
      <c r="P888" s="60"/>
      <c r="Q888" s="60"/>
      <c r="R888" s="59"/>
      <c r="S888" s="59"/>
      <c r="T888" s="59"/>
      <c r="U888" s="59"/>
      <c r="V888" s="59"/>
      <c r="W888" s="59"/>
      <c r="X888" s="59"/>
      <c r="Y888" s="59"/>
      <c r="Z888" s="59"/>
    </row>
    <row r="889" ht="15.75" customHeight="1">
      <c r="A889" s="59"/>
      <c r="B889" s="59"/>
      <c r="C889" s="59"/>
      <c r="D889" s="59"/>
      <c r="E889" s="59"/>
      <c r="F889" s="59"/>
      <c r="G889" s="59"/>
      <c r="H889" s="59"/>
      <c r="I889" s="59"/>
      <c r="J889" s="59"/>
      <c r="K889" s="60"/>
      <c r="L889" s="78"/>
      <c r="M889" s="60"/>
      <c r="N889" s="60"/>
      <c r="O889" s="60"/>
      <c r="P889" s="60"/>
      <c r="Q889" s="60"/>
      <c r="R889" s="59"/>
      <c r="S889" s="59"/>
      <c r="T889" s="59"/>
      <c r="U889" s="59"/>
      <c r="V889" s="59"/>
      <c r="W889" s="59"/>
      <c r="X889" s="59"/>
      <c r="Y889" s="59"/>
      <c r="Z889" s="59"/>
    </row>
    <row r="890" ht="15.75" customHeight="1">
      <c r="A890" s="59"/>
      <c r="B890" s="59"/>
      <c r="C890" s="59"/>
      <c r="D890" s="59"/>
      <c r="E890" s="59"/>
      <c r="F890" s="59"/>
      <c r="G890" s="59"/>
      <c r="H890" s="59"/>
      <c r="I890" s="59"/>
      <c r="J890" s="59"/>
      <c r="K890" s="60"/>
      <c r="L890" s="78"/>
      <c r="M890" s="60"/>
      <c r="N890" s="60"/>
      <c r="O890" s="60"/>
      <c r="P890" s="60"/>
      <c r="Q890" s="60"/>
      <c r="R890" s="59"/>
      <c r="S890" s="59"/>
      <c r="T890" s="59"/>
      <c r="U890" s="59"/>
      <c r="V890" s="59"/>
      <c r="W890" s="59"/>
      <c r="X890" s="59"/>
      <c r="Y890" s="59"/>
      <c r="Z890" s="59"/>
    </row>
    <row r="891" ht="15.75" customHeight="1">
      <c r="A891" s="59"/>
      <c r="B891" s="59"/>
      <c r="C891" s="59"/>
      <c r="D891" s="59"/>
      <c r="E891" s="59"/>
      <c r="F891" s="59"/>
      <c r="G891" s="59"/>
      <c r="H891" s="59"/>
      <c r="I891" s="59"/>
      <c r="J891" s="59"/>
      <c r="K891" s="60"/>
      <c r="L891" s="78"/>
      <c r="M891" s="60"/>
      <c r="N891" s="60"/>
      <c r="O891" s="60"/>
      <c r="P891" s="60"/>
      <c r="Q891" s="60"/>
      <c r="R891" s="59"/>
      <c r="S891" s="59"/>
      <c r="T891" s="59"/>
      <c r="U891" s="59"/>
      <c r="V891" s="59"/>
      <c r="W891" s="59"/>
      <c r="X891" s="59"/>
      <c r="Y891" s="59"/>
      <c r="Z891" s="59"/>
    </row>
    <row r="892" ht="15.75" customHeight="1">
      <c r="A892" s="59"/>
      <c r="B892" s="59"/>
      <c r="C892" s="59"/>
      <c r="D892" s="59"/>
      <c r="E892" s="59"/>
      <c r="F892" s="59"/>
      <c r="G892" s="59"/>
      <c r="H892" s="59"/>
      <c r="I892" s="59"/>
      <c r="J892" s="59"/>
      <c r="K892" s="60"/>
      <c r="L892" s="78"/>
      <c r="M892" s="60"/>
      <c r="N892" s="60"/>
      <c r="O892" s="60"/>
      <c r="P892" s="60"/>
      <c r="Q892" s="60"/>
      <c r="R892" s="59"/>
      <c r="S892" s="59"/>
      <c r="T892" s="59"/>
      <c r="U892" s="59"/>
      <c r="V892" s="59"/>
      <c r="W892" s="59"/>
      <c r="X892" s="59"/>
      <c r="Y892" s="59"/>
      <c r="Z892" s="59"/>
    </row>
    <row r="893" ht="15.75" customHeight="1">
      <c r="A893" s="59"/>
      <c r="B893" s="59"/>
      <c r="C893" s="59"/>
      <c r="D893" s="59"/>
      <c r="E893" s="59"/>
      <c r="F893" s="59"/>
      <c r="G893" s="59"/>
      <c r="H893" s="59"/>
      <c r="I893" s="59"/>
      <c r="J893" s="59"/>
      <c r="K893" s="60"/>
      <c r="L893" s="78"/>
      <c r="M893" s="60"/>
      <c r="N893" s="60"/>
      <c r="O893" s="60"/>
      <c r="P893" s="60"/>
      <c r="Q893" s="60"/>
      <c r="R893" s="59"/>
      <c r="S893" s="59"/>
      <c r="T893" s="59"/>
      <c r="U893" s="59"/>
      <c r="V893" s="59"/>
      <c r="W893" s="59"/>
      <c r="X893" s="59"/>
      <c r="Y893" s="59"/>
      <c r="Z893" s="59"/>
    </row>
    <row r="894" ht="15.75" customHeight="1">
      <c r="A894" s="59"/>
      <c r="B894" s="59"/>
      <c r="C894" s="59"/>
      <c r="D894" s="59"/>
      <c r="E894" s="59"/>
      <c r="F894" s="59"/>
      <c r="G894" s="59"/>
      <c r="H894" s="59"/>
      <c r="I894" s="59"/>
      <c r="J894" s="59"/>
      <c r="K894" s="60"/>
      <c r="L894" s="78"/>
      <c r="M894" s="60"/>
      <c r="N894" s="60"/>
      <c r="O894" s="60"/>
      <c r="P894" s="60"/>
      <c r="Q894" s="60"/>
      <c r="R894" s="59"/>
      <c r="S894" s="59"/>
      <c r="T894" s="59"/>
      <c r="U894" s="59"/>
      <c r="V894" s="59"/>
      <c r="W894" s="59"/>
      <c r="X894" s="59"/>
      <c r="Y894" s="59"/>
      <c r="Z894" s="59"/>
    </row>
    <row r="895" ht="15.75" customHeight="1">
      <c r="A895" s="59"/>
      <c r="B895" s="59"/>
      <c r="C895" s="59"/>
      <c r="D895" s="59"/>
      <c r="E895" s="59"/>
      <c r="F895" s="59"/>
      <c r="G895" s="59"/>
      <c r="H895" s="59"/>
      <c r="I895" s="59"/>
      <c r="J895" s="59"/>
      <c r="K895" s="60"/>
      <c r="L895" s="78"/>
      <c r="M895" s="60"/>
      <c r="N895" s="60"/>
      <c r="O895" s="60"/>
      <c r="P895" s="60"/>
      <c r="Q895" s="60"/>
      <c r="R895" s="59"/>
      <c r="S895" s="59"/>
      <c r="T895" s="59"/>
      <c r="U895" s="59"/>
      <c r="V895" s="59"/>
      <c r="W895" s="59"/>
      <c r="X895" s="59"/>
      <c r="Y895" s="59"/>
      <c r="Z895" s="59"/>
    </row>
    <row r="896" ht="15.75" customHeight="1">
      <c r="A896" s="59"/>
      <c r="B896" s="59"/>
      <c r="C896" s="59"/>
      <c r="D896" s="59"/>
      <c r="E896" s="59"/>
      <c r="F896" s="59"/>
      <c r="G896" s="59"/>
      <c r="H896" s="59"/>
      <c r="I896" s="59"/>
      <c r="J896" s="59"/>
      <c r="K896" s="60"/>
      <c r="L896" s="78"/>
      <c r="M896" s="60"/>
      <c r="N896" s="60"/>
      <c r="O896" s="60"/>
      <c r="P896" s="60"/>
      <c r="Q896" s="60"/>
      <c r="R896" s="59"/>
      <c r="S896" s="59"/>
      <c r="T896" s="59"/>
      <c r="U896" s="59"/>
      <c r="V896" s="59"/>
      <c r="W896" s="59"/>
      <c r="X896" s="59"/>
      <c r="Y896" s="59"/>
      <c r="Z896" s="59"/>
    </row>
    <row r="897" ht="15.75" customHeight="1">
      <c r="A897" s="59"/>
      <c r="B897" s="59"/>
      <c r="C897" s="59"/>
      <c r="D897" s="59"/>
      <c r="E897" s="59"/>
      <c r="F897" s="59"/>
      <c r="G897" s="59"/>
      <c r="H897" s="59"/>
      <c r="I897" s="59"/>
      <c r="J897" s="59"/>
      <c r="K897" s="60"/>
      <c r="L897" s="78"/>
      <c r="M897" s="60"/>
      <c r="N897" s="60"/>
      <c r="O897" s="60"/>
      <c r="P897" s="60"/>
      <c r="Q897" s="60"/>
      <c r="R897" s="59"/>
      <c r="S897" s="59"/>
      <c r="T897" s="59"/>
      <c r="U897" s="59"/>
      <c r="V897" s="59"/>
      <c r="W897" s="59"/>
      <c r="X897" s="59"/>
      <c r="Y897" s="59"/>
      <c r="Z897" s="59"/>
    </row>
    <row r="898" ht="15.75" customHeight="1">
      <c r="A898" s="59"/>
      <c r="B898" s="59"/>
      <c r="C898" s="59"/>
      <c r="D898" s="59"/>
      <c r="E898" s="59"/>
      <c r="F898" s="59"/>
      <c r="G898" s="59"/>
      <c r="H898" s="59"/>
      <c r="I898" s="59"/>
      <c r="J898" s="59"/>
      <c r="K898" s="60"/>
      <c r="L898" s="78"/>
      <c r="M898" s="60"/>
      <c r="N898" s="60"/>
      <c r="O898" s="60"/>
      <c r="P898" s="60"/>
      <c r="Q898" s="60"/>
      <c r="R898" s="59"/>
      <c r="S898" s="59"/>
      <c r="T898" s="59"/>
      <c r="U898" s="59"/>
      <c r="V898" s="59"/>
      <c r="W898" s="59"/>
      <c r="X898" s="59"/>
      <c r="Y898" s="59"/>
      <c r="Z898" s="59"/>
    </row>
    <row r="899" ht="15.75" customHeight="1">
      <c r="A899" s="59"/>
      <c r="B899" s="59"/>
      <c r="C899" s="59"/>
      <c r="D899" s="59"/>
      <c r="E899" s="59"/>
      <c r="F899" s="59"/>
      <c r="G899" s="59"/>
      <c r="H899" s="59"/>
      <c r="I899" s="59"/>
      <c r="J899" s="59"/>
      <c r="K899" s="60"/>
      <c r="L899" s="78"/>
      <c r="M899" s="60"/>
      <c r="N899" s="60"/>
      <c r="O899" s="60"/>
      <c r="P899" s="60"/>
      <c r="Q899" s="60"/>
      <c r="R899" s="59"/>
      <c r="S899" s="59"/>
      <c r="T899" s="59"/>
      <c r="U899" s="59"/>
      <c r="V899" s="59"/>
      <c r="W899" s="59"/>
      <c r="X899" s="59"/>
      <c r="Y899" s="59"/>
      <c r="Z899" s="59"/>
    </row>
    <row r="900" ht="15.75" customHeight="1">
      <c r="A900" s="59"/>
      <c r="B900" s="59"/>
      <c r="C900" s="59"/>
      <c r="D900" s="59"/>
      <c r="E900" s="59"/>
      <c r="F900" s="59"/>
      <c r="G900" s="59"/>
      <c r="H900" s="59"/>
      <c r="I900" s="59"/>
      <c r="J900" s="59"/>
      <c r="K900" s="60"/>
      <c r="L900" s="78"/>
      <c r="M900" s="60"/>
      <c r="N900" s="60"/>
      <c r="O900" s="60"/>
      <c r="P900" s="60"/>
      <c r="Q900" s="60"/>
      <c r="R900" s="59"/>
      <c r="S900" s="59"/>
      <c r="T900" s="59"/>
      <c r="U900" s="59"/>
      <c r="V900" s="59"/>
      <c r="W900" s="59"/>
      <c r="X900" s="59"/>
      <c r="Y900" s="59"/>
      <c r="Z900" s="59"/>
    </row>
    <row r="901" ht="15.75" customHeight="1">
      <c r="A901" s="59"/>
      <c r="B901" s="59"/>
      <c r="C901" s="59"/>
      <c r="D901" s="59"/>
      <c r="E901" s="59"/>
      <c r="F901" s="59"/>
      <c r="G901" s="59"/>
      <c r="H901" s="59"/>
      <c r="I901" s="59"/>
      <c r="J901" s="59"/>
      <c r="K901" s="60"/>
      <c r="L901" s="78"/>
      <c r="M901" s="60"/>
      <c r="N901" s="60"/>
      <c r="O901" s="60"/>
      <c r="P901" s="60"/>
      <c r="Q901" s="60"/>
      <c r="R901" s="59"/>
      <c r="S901" s="59"/>
      <c r="T901" s="59"/>
      <c r="U901" s="59"/>
      <c r="V901" s="59"/>
      <c r="W901" s="59"/>
      <c r="X901" s="59"/>
      <c r="Y901" s="59"/>
      <c r="Z901" s="59"/>
    </row>
    <row r="902" ht="15.75" customHeight="1">
      <c r="A902" s="59"/>
      <c r="B902" s="59"/>
      <c r="C902" s="59"/>
      <c r="D902" s="59"/>
      <c r="E902" s="59"/>
      <c r="F902" s="59"/>
      <c r="G902" s="59"/>
      <c r="H902" s="59"/>
      <c r="I902" s="59"/>
      <c r="J902" s="59"/>
      <c r="K902" s="60"/>
      <c r="L902" s="78"/>
      <c r="M902" s="60"/>
      <c r="N902" s="60"/>
      <c r="O902" s="60"/>
      <c r="P902" s="60"/>
      <c r="Q902" s="60"/>
      <c r="R902" s="59"/>
      <c r="S902" s="59"/>
      <c r="T902" s="59"/>
      <c r="U902" s="59"/>
      <c r="V902" s="59"/>
      <c r="W902" s="59"/>
      <c r="X902" s="59"/>
      <c r="Y902" s="59"/>
      <c r="Z902" s="59"/>
    </row>
    <row r="903" ht="15.75" customHeight="1">
      <c r="A903" s="59"/>
      <c r="B903" s="59"/>
      <c r="C903" s="59"/>
      <c r="D903" s="59"/>
      <c r="E903" s="59"/>
      <c r="F903" s="59"/>
      <c r="G903" s="59"/>
      <c r="H903" s="59"/>
      <c r="I903" s="59"/>
      <c r="J903" s="59"/>
      <c r="K903" s="60"/>
      <c r="L903" s="78"/>
      <c r="M903" s="60"/>
      <c r="N903" s="60"/>
      <c r="O903" s="60"/>
      <c r="P903" s="60"/>
      <c r="Q903" s="60"/>
      <c r="R903" s="59"/>
      <c r="S903" s="59"/>
      <c r="T903" s="59"/>
      <c r="U903" s="59"/>
      <c r="V903" s="59"/>
      <c r="W903" s="59"/>
      <c r="X903" s="59"/>
      <c r="Y903" s="59"/>
      <c r="Z903" s="59"/>
    </row>
    <row r="904" ht="15.75" customHeight="1">
      <c r="A904" s="59"/>
      <c r="B904" s="59"/>
      <c r="C904" s="59"/>
      <c r="D904" s="59"/>
      <c r="E904" s="59"/>
      <c r="F904" s="59"/>
      <c r="G904" s="59"/>
      <c r="H904" s="59"/>
      <c r="I904" s="59"/>
      <c r="J904" s="59"/>
      <c r="K904" s="60"/>
      <c r="L904" s="78"/>
      <c r="M904" s="60"/>
      <c r="N904" s="60"/>
      <c r="O904" s="60"/>
      <c r="P904" s="60"/>
      <c r="Q904" s="60"/>
      <c r="R904" s="59"/>
      <c r="S904" s="59"/>
      <c r="T904" s="59"/>
      <c r="U904" s="59"/>
      <c r="V904" s="59"/>
      <c r="W904" s="59"/>
      <c r="X904" s="59"/>
      <c r="Y904" s="59"/>
      <c r="Z904" s="59"/>
    </row>
    <row r="905" ht="15.75" customHeight="1">
      <c r="A905" s="59"/>
      <c r="B905" s="59"/>
      <c r="C905" s="59"/>
      <c r="D905" s="59"/>
      <c r="E905" s="59"/>
      <c r="F905" s="59"/>
      <c r="G905" s="59"/>
      <c r="H905" s="59"/>
      <c r="I905" s="59"/>
      <c r="J905" s="59"/>
      <c r="K905" s="60"/>
      <c r="L905" s="78"/>
      <c r="M905" s="60"/>
      <c r="N905" s="60"/>
      <c r="O905" s="60"/>
      <c r="P905" s="60"/>
      <c r="Q905" s="60"/>
      <c r="R905" s="59"/>
      <c r="S905" s="59"/>
      <c r="T905" s="59"/>
      <c r="U905" s="59"/>
      <c r="V905" s="59"/>
      <c r="W905" s="59"/>
      <c r="X905" s="59"/>
      <c r="Y905" s="59"/>
      <c r="Z905" s="59"/>
    </row>
    <row r="906" ht="15.75" customHeight="1">
      <c r="A906" s="59"/>
      <c r="B906" s="59"/>
      <c r="C906" s="59"/>
      <c r="D906" s="59"/>
      <c r="E906" s="59"/>
      <c r="F906" s="59"/>
      <c r="G906" s="59"/>
      <c r="H906" s="59"/>
      <c r="I906" s="59"/>
      <c r="J906" s="59"/>
      <c r="K906" s="60"/>
      <c r="L906" s="78"/>
      <c r="M906" s="60"/>
      <c r="N906" s="60"/>
      <c r="O906" s="60"/>
      <c r="P906" s="60"/>
      <c r="Q906" s="60"/>
      <c r="R906" s="59"/>
      <c r="S906" s="59"/>
      <c r="T906" s="59"/>
      <c r="U906" s="59"/>
      <c r="V906" s="59"/>
      <c r="W906" s="59"/>
      <c r="X906" s="59"/>
      <c r="Y906" s="59"/>
      <c r="Z906" s="59"/>
    </row>
    <row r="907" ht="15.75" customHeight="1">
      <c r="A907" s="59"/>
      <c r="B907" s="59"/>
      <c r="C907" s="59"/>
      <c r="D907" s="59"/>
      <c r="E907" s="59"/>
      <c r="F907" s="59"/>
      <c r="G907" s="59"/>
      <c r="H907" s="59"/>
      <c r="I907" s="59"/>
      <c r="J907" s="59"/>
      <c r="K907" s="60"/>
      <c r="L907" s="78"/>
      <c r="M907" s="60"/>
      <c r="N907" s="60"/>
      <c r="O907" s="60"/>
      <c r="P907" s="60"/>
      <c r="Q907" s="60"/>
      <c r="R907" s="59"/>
      <c r="S907" s="59"/>
      <c r="T907" s="59"/>
      <c r="U907" s="59"/>
      <c r="V907" s="59"/>
      <c r="W907" s="59"/>
      <c r="X907" s="59"/>
      <c r="Y907" s="59"/>
      <c r="Z907" s="59"/>
    </row>
    <row r="908" ht="15.75" customHeight="1">
      <c r="A908" s="59"/>
      <c r="B908" s="59"/>
      <c r="C908" s="59"/>
      <c r="D908" s="59"/>
      <c r="E908" s="59"/>
      <c r="F908" s="59"/>
      <c r="G908" s="59"/>
      <c r="H908" s="59"/>
      <c r="I908" s="59"/>
      <c r="J908" s="59"/>
      <c r="K908" s="60"/>
      <c r="L908" s="78"/>
      <c r="M908" s="60"/>
      <c r="N908" s="60"/>
      <c r="O908" s="60"/>
      <c r="P908" s="60"/>
      <c r="Q908" s="60"/>
      <c r="R908" s="59"/>
      <c r="S908" s="59"/>
      <c r="T908" s="59"/>
      <c r="U908" s="59"/>
      <c r="V908" s="59"/>
      <c r="W908" s="59"/>
      <c r="X908" s="59"/>
      <c r="Y908" s="59"/>
      <c r="Z908" s="59"/>
    </row>
    <row r="909" ht="15.75" customHeight="1">
      <c r="A909" s="59"/>
      <c r="B909" s="59"/>
      <c r="C909" s="59"/>
      <c r="D909" s="59"/>
      <c r="E909" s="59"/>
      <c r="F909" s="59"/>
      <c r="G909" s="59"/>
      <c r="H909" s="59"/>
      <c r="I909" s="59"/>
      <c r="J909" s="59"/>
      <c r="K909" s="60"/>
      <c r="L909" s="78"/>
      <c r="M909" s="60"/>
      <c r="N909" s="60"/>
      <c r="O909" s="60"/>
      <c r="P909" s="60"/>
      <c r="Q909" s="60"/>
      <c r="R909" s="59"/>
      <c r="S909" s="59"/>
      <c r="T909" s="59"/>
      <c r="U909" s="59"/>
      <c r="V909" s="59"/>
      <c r="W909" s="59"/>
      <c r="X909" s="59"/>
      <c r="Y909" s="59"/>
      <c r="Z909" s="59"/>
    </row>
    <row r="910" ht="15.75" customHeight="1">
      <c r="A910" s="59"/>
      <c r="B910" s="59"/>
      <c r="C910" s="59"/>
      <c r="D910" s="59"/>
      <c r="E910" s="59"/>
      <c r="F910" s="59"/>
      <c r="G910" s="59"/>
      <c r="H910" s="59"/>
      <c r="I910" s="59"/>
      <c r="J910" s="59"/>
      <c r="K910" s="60"/>
      <c r="L910" s="78"/>
      <c r="M910" s="60"/>
      <c r="N910" s="60"/>
      <c r="O910" s="60"/>
      <c r="P910" s="60"/>
      <c r="Q910" s="60"/>
      <c r="R910" s="59"/>
      <c r="S910" s="59"/>
      <c r="T910" s="59"/>
      <c r="U910" s="59"/>
      <c r="V910" s="59"/>
      <c r="W910" s="59"/>
      <c r="X910" s="59"/>
      <c r="Y910" s="59"/>
      <c r="Z910" s="59"/>
    </row>
    <row r="911" ht="15.75" customHeight="1">
      <c r="A911" s="59"/>
      <c r="B911" s="59"/>
      <c r="C911" s="59"/>
      <c r="D911" s="59"/>
      <c r="E911" s="59"/>
      <c r="F911" s="59"/>
      <c r="G911" s="59"/>
      <c r="H911" s="59"/>
      <c r="I911" s="59"/>
      <c r="J911" s="59"/>
      <c r="K911" s="60"/>
      <c r="L911" s="78"/>
      <c r="M911" s="60"/>
      <c r="N911" s="60"/>
      <c r="O911" s="60"/>
      <c r="P911" s="60"/>
      <c r="Q911" s="60"/>
      <c r="R911" s="59"/>
      <c r="S911" s="59"/>
      <c r="T911" s="59"/>
      <c r="U911" s="59"/>
      <c r="V911" s="59"/>
      <c r="W911" s="59"/>
      <c r="X911" s="59"/>
      <c r="Y911" s="59"/>
      <c r="Z911" s="59"/>
    </row>
    <row r="912" ht="15.75" customHeight="1">
      <c r="A912" s="59"/>
      <c r="B912" s="59"/>
      <c r="C912" s="59"/>
      <c r="D912" s="59"/>
      <c r="E912" s="59"/>
      <c r="F912" s="59"/>
      <c r="G912" s="59"/>
      <c r="H912" s="59"/>
      <c r="I912" s="59"/>
      <c r="J912" s="59"/>
      <c r="K912" s="60"/>
      <c r="L912" s="78"/>
      <c r="M912" s="60"/>
      <c r="N912" s="60"/>
      <c r="O912" s="60"/>
      <c r="P912" s="60"/>
      <c r="Q912" s="60"/>
      <c r="R912" s="59"/>
      <c r="S912" s="59"/>
      <c r="T912" s="59"/>
      <c r="U912" s="59"/>
      <c r="V912" s="59"/>
      <c r="W912" s="59"/>
      <c r="X912" s="59"/>
      <c r="Y912" s="59"/>
      <c r="Z912" s="59"/>
    </row>
    <row r="913" ht="15.75" customHeight="1">
      <c r="A913" s="59"/>
      <c r="B913" s="59"/>
      <c r="C913" s="59"/>
      <c r="D913" s="59"/>
      <c r="E913" s="59"/>
      <c r="F913" s="59"/>
      <c r="G913" s="59"/>
      <c r="H913" s="59"/>
      <c r="I913" s="59"/>
      <c r="J913" s="59"/>
      <c r="K913" s="60"/>
      <c r="L913" s="78"/>
      <c r="M913" s="60"/>
      <c r="N913" s="60"/>
      <c r="O913" s="60"/>
      <c r="P913" s="60"/>
      <c r="Q913" s="60"/>
      <c r="R913" s="59"/>
      <c r="S913" s="59"/>
      <c r="T913" s="59"/>
      <c r="U913" s="59"/>
      <c r="V913" s="59"/>
      <c r="W913" s="59"/>
      <c r="X913" s="59"/>
      <c r="Y913" s="59"/>
      <c r="Z913" s="59"/>
    </row>
    <row r="914" ht="15.75" customHeight="1">
      <c r="A914" s="59"/>
      <c r="B914" s="59"/>
      <c r="C914" s="59"/>
      <c r="D914" s="59"/>
      <c r="E914" s="59"/>
      <c r="F914" s="59"/>
      <c r="G914" s="59"/>
      <c r="H914" s="59"/>
      <c r="I914" s="59"/>
      <c r="J914" s="59"/>
      <c r="K914" s="60"/>
      <c r="L914" s="78"/>
      <c r="M914" s="60"/>
      <c r="N914" s="60"/>
      <c r="O914" s="60"/>
      <c r="P914" s="60"/>
      <c r="Q914" s="60"/>
      <c r="R914" s="59"/>
      <c r="S914" s="59"/>
      <c r="T914" s="59"/>
      <c r="U914" s="59"/>
      <c r="V914" s="59"/>
      <c r="W914" s="59"/>
      <c r="X914" s="59"/>
      <c r="Y914" s="59"/>
      <c r="Z914" s="59"/>
    </row>
    <row r="915" ht="15.75" customHeight="1">
      <c r="A915" s="59"/>
      <c r="B915" s="59"/>
      <c r="C915" s="59"/>
      <c r="D915" s="59"/>
      <c r="E915" s="59"/>
      <c r="F915" s="59"/>
      <c r="G915" s="59"/>
      <c r="H915" s="59"/>
      <c r="I915" s="59"/>
      <c r="J915" s="59"/>
      <c r="K915" s="60"/>
      <c r="L915" s="78"/>
      <c r="M915" s="60"/>
      <c r="N915" s="60"/>
      <c r="O915" s="60"/>
      <c r="P915" s="60"/>
      <c r="Q915" s="60"/>
      <c r="R915" s="59"/>
      <c r="S915" s="59"/>
      <c r="T915" s="59"/>
      <c r="U915" s="59"/>
      <c r="V915" s="59"/>
      <c r="W915" s="59"/>
      <c r="X915" s="59"/>
      <c r="Y915" s="59"/>
      <c r="Z915" s="59"/>
    </row>
    <row r="916" ht="15.75" customHeight="1">
      <c r="A916" s="59"/>
      <c r="B916" s="59"/>
      <c r="C916" s="59"/>
      <c r="D916" s="59"/>
      <c r="E916" s="59"/>
      <c r="F916" s="59"/>
      <c r="G916" s="59"/>
      <c r="H916" s="59"/>
      <c r="I916" s="59"/>
      <c r="J916" s="59"/>
      <c r="K916" s="60"/>
      <c r="L916" s="78"/>
      <c r="M916" s="60"/>
      <c r="N916" s="60"/>
      <c r="O916" s="60"/>
      <c r="P916" s="60"/>
      <c r="Q916" s="60"/>
      <c r="R916" s="59"/>
      <c r="S916" s="59"/>
      <c r="T916" s="59"/>
      <c r="U916" s="59"/>
      <c r="V916" s="59"/>
      <c r="W916" s="59"/>
      <c r="X916" s="59"/>
      <c r="Y916" s="59"/>
      <c r="Z916" s="59"/>
    </row>
    <row r="917" ht="15.75" customHeight="1">
      <c r="A917" s="59"/>
      <c r="B917" s="59"/>
      <c r="C917" s="59"/>
      <c r="D917" s="59"/>
      <c r="E917" s="59"/>
      <c r="F917" s="59"/>
      <c r="G917" s="59"/>
      <c r="H917" s="59"/>
      <c r="I917" s="59"/>
      <c r="J917" s="59"/>
      <c r="K917" s="60"/>
      <c r="L917" s="78"/>
      <c r="M917" s="60"/>
      <c r="N917" s="60"/>
      <c r="O917" s="60"/>
      <c r="P917" s="60"/>
      <c r="Q917" s="60"/>
      <c r="R917" s="59"/>
      <c r="S917" s="59"/>
      <c r="T917" s="59"/>
      <c r="U917" s="59"/>
      <c r="V917" s="59"/>
      <c r="W917" s="59"/>
      <c r="X917" s="59"/>
      <c r="Y917" s="59"/>
      <c r="Z917" s="59"/>
    </row>
    <row r="918" ht="15.75" customHeight="1">
      <c r="A918" s="59"/>
      <c r="B918" s="59"/>
      <c r="C918" s="59"/>
      <c r="D918" s="59"/>
      <c r="E918" s="59"/>
      <c r="F918" s="59"/>
      <c r="G918" s="59"/>
      <c r="H918" s="59"/>
      <c r="I918" s="59"/>
      <c r="J918" s="59"/>
      <c r="K918" s="60"/>
      <c r="L918" s="78"/>
      <c r="M918" s="60"/>
      <c r="N918" s="60"/>
      <c r="O918" s="60"/>
      <c r="P918" s="60"/>
      <c r="Q918" s="60"/>
      <c r="R918" s="59"/>
      <c r="S918" s="59"/>
      <c r="T918" s="59"/>
      <c r="U918" s="59"/>
      <c r="V918" s="59"/>
      <c r="W918" s="59"/>
      <c r="X918" s="59"/>
      <c r="Y918" s="59"/>
      <c r="Z918" s="59"/>
    </row>
    <row r="919" ht="15.75" customHeight="1">
      <c r="A919" s="59"/>
      <c r="B919" s="59"/>
      <c r="C919" s="59"/>
      <c r="D919" s="59"/>
      <c r="E919" s="59"/>
      <c r="F919" s="59"/>
      <c r="G919" s="59"/>
      <c r="H919" s="59"/>
      <c r="I919" s="59"/>
      <c r="J919" s="59"/>
      <c r="K919" s="60"/>
      <c r="L919" s="78"/>
      <c r="M919" s="60"/>
      <c r="N919" s="60"/>
      <c r="O919" s="60"/>
      <c r="P919" s="60"/>
      <c r="Q919" s="60"/>
      <c r="R919" s="59"/>
      <c r="S919" s="59"/>
      <c r="T919" s="59"/>
      <c r="U919" s="59"/>
      <c r="V919" s="59"/>
      <c r="W919" s="59"/>
      <c r="X919" s="59"/>
      <c r="Y919" s="59"/>
      <c r="Z919" s="59"/>
    </row>
    <row r="920" ht="15.75" customHeight="1">
      <c r="A920" s="59"/>
      <c r="B920" s="59"/>
      <c r="C920" s="59"/>
      <c r="D920" s="59"/>
      <c r="E920" s="59"/>
      <c r="F920" s="59"/>
      <c r="G920" s="59"/>
      <c r="H920" s="59"/>
      <c r="I920" s="59"/>
      <c r="J920" s="59"/>
      <c r="K920" s="60"/>
      <c r="L920" s="78"/>
      <c r="M920" s="60"/>
      <c r="N920" s="60"/>
      <c r="O920" s="60"/>
      <c r="P920" s="60"/>
      <c r="Q920" s="60"/>
      <c r="R920" s="59"/>
      <c r="S920" s="59"/>
      <c r="T920" s="59"/>
      <c r="U920" s="59"/>
      <c r="V920" s="59"/>
      <c r="W920" s="59"/>
      <c r="X920" s="59"/>
      <c r="Y920" s="59"/>
      <c r="Z920" s="59"/>
    </row>
    <row r="921" ht="15.75" customHeight="1">
      <c r="A921" s="59"/>
      <c r="B921" s="59"/>
      <c r="C921" s="59"/>
      <c r="D921" s="59"/>
      <c r="E921" s="59"/>
      <c r="F921" s="59"/>
      <c r="G921" s="59"/>
      <c r="H921" s="59"/>
      <c r="I921" s="59"/>
      <c r="J921" s="59"/>
      <c r="K921" s="60"/>
      <c r="L921" s="78"/>
      <c r="M921" s="60"/>
      <c r="N921" s="60"/>
      <c r="O921" s="60"/>
      <c r="P921" s="60"/>
      <c r="Q921" s="60"/>
      <c r="R921" s="59"/>
      <c r="S921" s="59"/>
      <c r="T921" s="59"/>
      <c r="U921" s="59"/>
      <c r="V921" s="59"/>
      <c r="W921" s="59"/>
      <c r="X921" s="59"/>
      <c r="Y921" s="59"/>
      <c r="Z921" s="59"/>
    </row>
    <row r="922" ht="15.75" customHeight="1">
      <c r="A922" s="59"/>
      <c r="B922" s="59"/>
      <c r="C922" s="59"/>
      <c r="D922" s="59"/>
      <c r="E922" s="59"/>
      <c r="F922" s="59"/>
      <c r="G922" s="59"/>
      <c r="H922" s="59"/>
      <c r="I922" s="59"/>
      <c r="J922" s="59"/>
      <c r="K922" s="60"/>
      <c r="L922" s="78"/>
      <c r="M922" s="60"/>
      <c r="N922" s="60"/>
      <c r="O922" s="60"/>
      <c r="P922" s="60"/>
      <c r="Q922" s="60"/>
      <c r="R922" s="59"/>
      <c r="S922" s="59"/>
      <c r="T922" s="59"/>
      <c r="U922" s="59"/>
      <c r="V922" s="59"/>
      <c r="W922" s="59"/>
      <c r="X922" s="59"/>
      <c r="Y922" s="59"/>
      <c r="Z922" s="59"/>
    </row>
    <row r="923" ht="15.75" customHeight="1">
      <c r="A923" s="59"/>
      <c r="B923" s="59"/>
      <c r="C923" s="59"/>
      <c r="D923" s="59"/>
      <c r="E923" s="59"/>
      <c r="F923" s="59"/>
      <c r="G923" s="59"/>
      <c r="H923" s="59"/>
      <c r="I923" s="59"/>
      <c r="J923" s="59"/>
      <c r="K923" s="60"/>
      <c r="L923" s="78"/>
      <c r="M923" s="60"/>
      <c r="N923" s="60"/>
      <c r="O923" s="60"/>
      <c r="P923" s="60"/>
      <c r="Q923" s="60"/>
      <c r="R923" s="59"/>
      <c r="S923" s="59"/>
      <c r="T923" s="59"/>
      <c r="U923" s="59"/>
      <c r="V923" s="59"/>
      <c r="W923" s="59"/>
      <c r="X923" s="59"/>
      <c r="Y923" s="59"/>
      <c r="Z923" s="59"/>
    </row>
    <row r="924" ht="15.75" customHeight="1">
      <c r="A924" s="59"/>
      <c r="B924" s="59"/>
      <c r="C924" s="59"/>
      <c r="D924" s="59"/>
      <c r="E924" s="59"/>
      <c r="F924" s="59"/>
      <c r="G924" s="59"/>
      <c r="H924" s="59"/>
      <c r="I924" s="59"/>
      <c r="J924" s="59"/>
      <c r="K924" s="60"/>
      <c r="L924" s="78"/>
      <c r="M924" s="60"/>
      <c r="N924" s="60"/>
      <c r="O924" s="60"/>
      <c r="P924" s="60"/>
      <c r="Q924" s="60"/>
      <c r="R924" s="59"/>
      <c r="S924" s="59"/>
      <c r="T924" s="59"/>
      <c r="U924" s="59"/>
      <c r="V924" s="59"/>
      <c r="W924" s="59"/>
      <c r="X924" s="59"/>
      <c r="Y924" s="59"/>
      <c r="Z924" s="59"/>
    </row>
    <row r="925" ht="15.75" customHeight="1">
      <c r="A925" s="59"/>
      <c r="B925" s="59"/>
      <c r="C925" s="59"/>
      <c r="D925" s="59"/>
      <c r="E925" s="59"/>
      <c r="F925" s="59"/>
      <c r="G925" s="59"/>
      <c r="H925" s="59"/>
      <c r="I925" s="59"/>
      <c r="J925" s="59"/>
      <c r="K925" s="60"/>
      <c r="L925" s="78"/>
      <c r="M925" s="60"/>
      <c r="N925" s="60"/>
      <c r="O925" s="60"/>
      <c r="P925" s="60"/>
      <c r="Q925" s="60"/>
      <c r="R925" s="59"/>
      <c r="S925" s="59"/>
      <c r="T925" s="59"/>
      <c r="U925" s="59"/>
      <c r="V925" s="59"/>
      <c r="W925" s="59"/>
      <c r="X925" s="59"/>
      <c r="Y925" s="59"/>
      <c r="Z925" s="59"/>
    </row>
    <row r="926" ht="15.75" customHeight="1">
      <c r="A926" s="59"/>
      <c r="B926" s="59"/>
      <c r="C926" s="59"/>
      <c r="D926" s="59"/>
      <c r="E926" s="59"/>
      <c r="F926" s="59"/>
      <c r="G926" s="59"/>
      <c r="H926" s="59"/>
      <c r="I926" s="59"/>
      <c r="J926" s="59"/>
      <c r="K926" s="60"/>
      <c r="L926" s="78"/>
      <c r="M926" s="60"/>
      <c r="N926" s="60"/>
      <c r="O926" s="60"/>
      <c r="P926" s="60"/>
      <c r="Q926" s="60"/>
      <c r="R926" s="59"/>
      <c r="S926" s="59"/>
      <c r="T926" s="59"/>
      <c r="U926" s="59"/>
      <c r="V926" s="59"/>
      <c r="W926" s="59"/>
      <c r="X926" s="59"/>
      <c r="Y926" s="59"/>
      <c r="Z926" s="59"/>
    </row>
    <row r="927" ht="15.75" customHeight="1">
      <c r="A927" s="59"/>
      <c r="B927" s="59"/>
      <c r="C927" s="59"/>
      <c r="D927" s="59"/>
      <c r="E927" s="59"/>
      <c r="F927" s="59"/>
      <c r="G927" s="59"/>
      <c r="H927" s="59"/>
      <c r="I927" s="59"/>
      <c r="J927" s="59"/>
      <c r="K927" s="60"/>
      <c r="L927" s="78"/>
      <c r="M927" s="60"/>
      <c r="N927" s="60"/>
      <c r="O927" s="60"/>
      <c r="P927" s="60"/>
      <c r="Q927" s="60"/>
      <c r="R927" s="59"/>
      <c r="S927" s="59"/>
      <c r="T927" s="59"/>
      <c r="U927" s="59"/>
      <c r="V927" s="59"/>
      <c r="W927" s="59"/>
      <c r="X927" s="59"/>
      <c r="Y927" s="59"/>
      <c r="Z927" s="59"/>
    </row>
    <row r="928" ht="15.75" customHeight="1">
      <c r="A928" s="59"/>
      <c r="B928" s="59"/>
      <c r="C928" s="59"/>
      <c r="D928" s="59"/>
      <c r="E928" s="59"/>
      <c r="F928" s="59"/>
      <c r="G928" s="59"/>
      <c r="H928" s="59"/>
      <c r="I928" s="59"/>
      <c r="J928" s="59"/>
      <c r="K928" s="60"/>
      <c r="L928" s="78"/>
      <c r="M928" s="60"/>
      <c r="N928" s="60"/>
      <c r="O928" s="60"/>
      <c r="P928" s="60"/>
      <c r="Q928" s="60"/>
      <c r="R928" s="59"/>
      <c r="S928" s="59"/>
      <c r="T928" s="59"/>
      <c r="U928" s="59"/>
      <c r="V928" s="59"/>
      <c r="W928" s="59"/>
      <c r="X928" s="59"/>
      <c r="Y928" s="59"/>
      <c r="Z928" s="59"/>
    </row>
    <row r="929" ht="15.75" customHeight="1">
      <c r="A929" s="59"/>
      <c r="B929" s="59"/>
      <c r="C929" s="59"/>
      <c r="D929" s="59"/>
      <c r="E929" s="59"/>
      <c r="F929" s="59"/>
      <c r="G929" s="59"/>
      <c r="H929" s="59"/>
      <c r="I929" s="59"/>
      <c r="J929" s="59"/>
      <c r="K929" s="60"/>
      <c r="L929" s="78"/>
      <c r="M929" s="60"/>
      <c r="N929" s="60"/>
      <c r="O929" s="60"/>
      <c r="P929" s="60"/>
      <c r="Q929" s="60"/>
      <c r="R929" s="59"/>
      <c r="S929" s="59"/>
      <c r="T929" s="59"/>
      <c r="U929" s="59"/>
      <c r="V929" s="59"/>
      <c r="W929" s="59"/>
      <c r="X929" s="59"/>
      <c r="Y929" s="59"/>
      <c r="Z929" s="59"/>
    </row>
    <row r="930" ht="15.75" customHeight="1">
      <c r="A930" s="59"/>
      <c r="B930" s="59"/>
      <c r="C930" s="59"/>
      <c r="D930" s="59"/>
      <c r="E930" s="59"/>
      <c r="F930" s="59"/>
      <c r="G930" s="59"/>
      <c r="H930" s="59"/>
      <c r="I930" s="59"/>
      <c r="J930" s="59"/>
      <c r="K930" s="60"/>
      <c r="L930" s="78"/>
      <c r="M930" s="60"/>
      <c r="N930" s="60"/>
      <c r="O930" s="60"/>
      <c r="P930" s="60"/>
      <c r="Q930" s="60"/>
      <c r="R930" s="59"/>
      <c r="S930" s="59"/>
      <c r="T930" s="59"/>
      <c r="U930" s="59"/>
      <c r="V930" s="59"/>
      <c r="W930" s="59"/>
      <c r="X930" s="59"/>
      <c r="Y930" s="59"/>
      <c r="Z930" s="59"/>
    </row>
    <row r="931" ht="15.75" customHeight="1">
      <c r="A931" s="59"/>
      <c r="B931" s="59"/>
      <c r="C931" s="59"/>
      <c r="D931" s="59"/>
      <c r="E931" s="59"/>
      <c r="F931" s="59"/>
      <c r="G931" s="59"/>
      <c r="H931" s="59"/>
      <c r="I931" s="59"/>
      <c r="J931" s="59"/>
      <c r="K931" s="60"/>
      <c r="L931" s="78"/>
      <c r="M931" s="60"/>
      <c r="N931" s="60"/>
      <c r="O931" s="60"/>
      <c r="P931" s="60"/>
      <c r="Q931" s="60"/>
      <c r="R931" s="59"/>
      <c r="S931" s="59"/>
      <c r="T931" s="59"/>
      <c r="U931" s="59"/>
      <c r="V931" s="59"/>
      <c r="W931" s="59"/>
      <c r="X931" s="59"/>
      <c r="Y931" s="59"/>
      <c r="Z931" s="59"/>
    </row>
    <row r="932" ht="15.75" customHeight="1">
      <c r="A932" s="59"/>
      <c r="B932" s="59"/>
      <c r="C932" s="59"/>
      <c r="D932" s="59"/>
      <c r="E932" s="59"/>
      <c r="F932" s="59"/>
      <c r="G932" s="59"/>
      <c r="H932" s="59"/>
      <c r="I932" s="59"/>
      <c r="J932" s="59"/>
      <c r="K932" s="60"/>
      <c r="L932" s="78"/>
      <c r="M932" s="60"/>
      <c r="N932" s="60"/>
      <c r="O932" s="60"/>
      <c r="P932" s="60"/>
      <c r="Q932" s="60"/>
      <c r="R932" s="59"/>
      <c r="S932" s="59"/>
      <c r="T932" s="59"/>
      <c r="U932" s="59"/>
      <c r="V932" s="59"/>
      <c r="W932" s="59"/>
      <c r="X932" s="59"/>
      <c r="Y932" s="59"/>
      <c r="Z932" s="59"/>
    </row>
    <row r="933" ht="15.75" customHeight="1">
      <c r="A933" s="59"/>
      <c r="B933" s="59"/>
      <c r="C933" s="59"/>
      <c r="D933" s="59"/>
      <c r="E933" s="59"/>
      <c r="F933" s="59"/>
      <c r="G933" s="59"/>
      <c r="H933" s="59"/>
      <c r="I933" s="59"/>
      <c r="J933" s="59"/>
      <c r="K933" s="60"/>
      <c r="L933" s="78"/>
      <c r="M933" s="60"/>
      <c r="N933" s="60"/>
      <c r="O933" s="60"/>
      <c r="P933" s="60"/>
      <c r="Q933" s="60"/>
      <c r="R933" s="59"/>
      <c r="S933" s="59"/>
      <c r="T933" s="59"/>
      <c r="U933" s="59"/>
      <c r="V933" s="59"/>
      <c r="W933" s="59"/>
      <c r="X933" s="59"/>
      <c r="Y933" s="59"/>
      <c r="Z933" s="59"/>
    </row>
    <row r="934" ht="15.75" customHeight="1">
      <c r="A934" s="59"/>
      <c r="B934" s="59"/>
      <c r="C934" s="59"/>
      <c r="D934" s="59"/>
      <c r="E934" s="59"/>
      <c r="F934" s="59"/>
      <c r="G934" s="59"/>
      <c r="H934" s="59"/>
      <c r="I934" s="59"/>
      <c r="J934" s="59"/>
      <c r="K934" s="60"/>
      <c r="L934" s="78"/>
      <c r="M934" s="60"/>
      <c r="N934" s="60"/>
      <c r="O934" s="60"/>
      <c r="P934" s="60"/>
      <c r="Q934" s="60"/>
      <c r="R934" s="59"/>
      <c r="S934" s="59"/>
      <c r="T934" s="59"/>
      <c r="U934" s="59"/>
      <c r="V934" s="59"/>
      <c r="W934" s="59"/>
      <c r="X934" s="59"/>
      <c r="Y934" s="59"/>
      <c r="Z934" s="59"/>
    </row>
    <row r="935" ht="15.75" customHeight="1">
      <c r="A935" s="59"/>
      <c r="B935" s="59"/>
      <c r="C935" s="59"/>
      <c r="D935" s="59"/>
      <c r="E935" s="59"/>
      <c r="F935" s="59"/>
      <c r="G935" s="59"/>
      <c r="H935" s="59"/>
      <c r="I935" s="59"/>
      <c r="J935" s="59"/>
      <c r="K935" s="60"/>
      <c r="L935" s="78"/>
      <c r="M935" s="60"/>
      <c r="N935" s="60"/>
      <c r="O935" s="60"/>
      <c r="P935" s="60"/>
      <c r="Q935" s="60"/>
      <c r="R935" s="59"/>
      <c r="S935" s="59"/>
      <c r="T935" s="59"/>
      <c r="U935" s="59"/>
      <c r="V935" s="59"/>
      <c r="W935" s="59"/>
      <c r="X935" s="59"/>
      <c r="Y935" s="59"/>
      <c r="Z935" s="59"/>
    </row>
    <row r="936" ht="15.75" customHeight="1">
      <c r="A936" s="59"/>
      <c r="B936" s="59"/>
      <c r="C936" s="59"/>
      <c r="D936" s="59"/>
      <c r="E936" s="59"/>
      <c r="F936" s="59"/>
      <c r="G936" s="59"/>
      <c r="H936" s="59"/>
      <c r="I936" s="59"/>
      <c r="J936" s="59"/>
      <c r="K936" s="60"/>
      <c r="L936" s="78"/>
      <c r="M936" s="60"/>
      <c r="N936" s="60"/>
      <c r="O936" s="60"/>
      <c r="P936" s="60"/>
      <c r="Q936" s="60"/>
      <c r="R936" s="59"/>
      <c r="S936" s="59"/>
      <c r="T936" s="59"/>
      <c r="U936" s="59"/>
      <c r="V936" s="59"/>
      <c r="W936" s="59"/>
      <c r="X936" s="59"/>
      <c r="Y936" s="59"/>
      <c r="Z936" s="59"/>
    </row>
    <row r="937" ht="15.75" customHeight="1">
      <c r="A937" s="59"/>
      <c r="B937" s="59"/>
      <c r="C937" s="59"/>
      <c r="D937" s="59"/>
      <c r="E937" s="59"/>
      <c r="F937" s="59"/>
      <c r="G937" s="59"/>
      <c r="H937" s="59"/>
      <c r="I937" s="59"/>
      <c r="J937" s="59"/>
      <c r="K937" s="60"/>
      <c r="L937" s="78"/>
      <c r="M937" s="60"/>
      <c r="N937" s="60"/>
      <c r="O937" s="60"/>
      <c r="P937" s="60"/>
      <c r="Q937" s="60"/>
      <c r="R937" s="59"/>
      <c r="S937" s="59"/>
      <c r="T937" s="59"/>
      <c r="U937" s="59"/>
      <c r="V937" s="59"/>
      <c r="W937" s="59"/>
      <c r="X937" s="59"/>
      <c r="Y937" s="59"/>
      <c r="Z937" s="59"/>
    </row>
    <row r="938" ht="15.75" customHeight="1">
      <c r="A938" s="59"/>
      <c r="B938" s="59"/>
      <c r="C938" s="59"/>
      <c r="D938" s="59"/>
      <c r="E938" s="59"/>
      <c r="F938" s="59"/>
      <c r="G938" s="59"/>
      <c r="H938" s="59"/>
      <c r="I938" s="59"/>
      <c r="J938" s="59"/>
      <c r="K938" s="60"/>
      <c r="L938" s="78"/>
      <c r="M938" s="60"/>
      <c r="N938" s="60"/>
      <c r="O938" s="60"/>
      <c r="P938" s="60"/>
      <c r="Q938" s="60"/>
      <c r="R938" s="59"/>
      <c r="S938" s="59"/>
      <c r="T938" s="59"/>
      <c r="U938" s="59"/>
      <c r="V938" s="59"/>
      <c r="W938" s="59"/>
      <c r="X938" s="59"/>
      <c r="Y938" s="59"/>
      <c r="Z938" s="59"/>
    </row>
    <row r="939" ht="15.75" customHeight="1">
      <c r="A939" s="59"/>
      <c r="B939" s="59"/>
      <c r="C939" s="59"/>
      <c r="D939" s="59"/>
      <c r="E939" s="59"/>
      <c r="F939" s="59"/>
      <c r="G939" s="59"/>
      <c r="H939" s="59"/>
      <c r="I939" s="59"/>
      <c r="J939" s="59"/>
      <c r="K939" s="60"/>
      <c r="L939" s="78"/>
      <c r="M939" s="60"/>
      <c r="N939" s="60"/>
      <c r="O939" s="60"/>
      <c r="P939" s="60"/>
      <c r="Q939" s="60"/>
      <c r="R939" s="59"/>
      <c r="S939" s="59"/>
      <c r="T939" s="59"/>
      <c r="U939" s="59"/>
      <c r="V939" s="59"/>
      <c r="W939" s="59"/>
      <c r="X939" s="59"/>
      <c r="Y939" s="59"/>
      <c r="Z939" s="59"/>
    </row>
    <row r="940" ht="15.75" customHeight="1">
      <c r="A940" s="59"/>
      <c r="B940" s="59"/>
      <c r="C940" s="59"/>
      <c r="D940" s="59"/>
      <c r="E940" s="59"/>
      <c r="F940" s="59"/>
      <c r="G940" s="59"/>
      <c r="H940" s="59"/>
      <c r="I940" s="59"/>
      <c r="J940" s="59"/>
      <c r="K940" s="60"/>
      <c r="L940" s="78"/>
      <c r="M940" s="60"/>
      <c r="N940" s="60"/>
      <c r="O940" s="60"/>
      <c r="P940" s="60"/>
      <c r="Q940" s="60"/>
      <c r="R940" s="59"/>
      <c r="S940" s="59"/>
      <c r="T940" s="59"/>
      <c r="U940" s="59"/>
      <c r="V940" s="59"/>
      <c r="W940" s="59"/>
      <c r="X940" s="59"/>
      <c r="Y940" s="59"/>
      <c r="Z940" s="59"/>
    </row>
    <row r="941" ht="15.75" customHeight="1">
      <c r="A941" s="59"/>
      <c r="B941" s="59"/>
      <c r="C941" s="59"/>
      <c r="D941" s="59"/>
      <c r="E941" s="59"/>
      <c r="F941" s="59"/>
      <c r="G941" s="59"/>
      <c r="H941" s="59"/>
      <c r="I941" s="59"/>
      <c r="J941" s="59"/>
      <c r="K941" s="60"/>
      <c r="L941" s="78"/>
      <c r="M941" s="60"/>
      <c r="N941" s="60"/>
      <c r="O941" s="60"/>
      <c r="P941" s="60"/>
      <c r="Q941" s="60"/>
      <c r="R941" s="59"/>
      <c r="S941" s="59"/>
      <c r="T941" s="59"/>
      <c r="U941" s="59"/>
      <c r="V941" s="59"/>
      <c r="W941" s="59"/>
      <c r="X941" s="59"/>
      <c r="Y941" s="59"/>
      <c r="Z941" s="59"/>
    </row>
    <row r="942" ht="15.75" customHeight="1">
      <c r="A942" s="59"/>
      <c r="B942" s="59"/>
      <c r="C942" s="59"/>
      <c r="D942" s="59"/>
      <c r="E942" s="59"/>
      <c r="F942" s="59"/>
      <c r="G942" s="59"/>
      <c r="H942" s="59"/>
      <c r="I942" s="59"/>
      <c r="J942" s="59"/>
      <c r="K942" s="60"/>
      <c r="L942" s="78"/>
      <c r="M942" s="60"/>
      <c r="N942" s="60"/>
      <c r="O942" s="60"/>
      <c r="P942" s="60"/>
      <c r="Q942" s="60"/>
      <c r="R942" s="59"/>
      <c r="S942" s="59"/>
      <c r="T942" s="59"/>
      <c r="U942" s="59"/>
      <c r="V942" s="59"/>
      <c r="W942" s="59"/>
      <c r="X942" s="59"/>
      <c r="Y942" s="59"/>
      <c r="Z942" s="59"/>
    </row>
    <row r="943" ht="15.75" customHeight="1">
      <c r="A943" s="59"/>
      <c r="B943" s="59"/>
      <c r="C943" s="59"/>
      <c r="D943" s="59"/>
      <c r="E943" s="59"/>
      <c r="F943" s="59"/>
      <c r="G943" s="59"/>
      <c r="H943" s="59"/>
      <c r="I943" s="59"/>
      <c r="J943" s="59"/>
      <c r="K943" s="60"/>
      <c r="L943" s="78"/>
      <c r="M943" s="60"/>
      <c r="N943" s="60"/>
      <c r="O943" s="60"/>
      <c r="P943" s="60"/>
      <c r="Q943" s="60"/>
      <c r="R943" s="59"/>
      <c r="S943" s="59"/>
      <c r="T943" s="59"/>
      <c r="U943" s="59"/>
      <c r="V943" s="59"/>
      <c r="W943" s="59"/>
      <c r="X943" s="59"/>
      <c r="Y943" s="59"/>
      <c r="Z943" s="59"/>
    </row>
    <row r="944" ht="15.75" customHeight="1">
      <c r="A944" s="59"/>
      <c r="B944" s="59"/>
      <c r="C944" s="59"/>
      <c r="D944" s="59"/>
      <c r="E944" s="59"/>
      <c r="F944" s="59"/>
      <c r="G944" s="59"/>
      <c r="H944" s="59"/>
      <c r="I944" s="59"/>
      <c r="J944" s="59"/>
      <c r="K944" s="60"/>
      <c r="L944" s="78"/>
      <c r="M944" s="60"/>
      <c r="N944" s="60"/>
      <c r="O944" s="60"/>
      <c r="P944" s="60"/>
      <c r="Q944" s="60"/>
      <c r="R944" s="59"/>
      <c r="S944" s="59"/>
      <c r="T944" s="59"/>
      <c r="U944" s="59"/>
      <c r="V944" s="59"/>
      <c r="W944" s="59"/>
      <c r="X944" s="59"/>
      <c r="Y944" s="59"/>
      <c r="Z944" s="59"/>
    </row>
    <row r="945" ht="15.75" customHeight="1">
      <c r="A945" s="59"/>
      <c r="B945" s="59"/>
      <c r="C945" s="59"/>
      <c r="D945" s="59"/>
      <c r="E945" s="59"/>
      <c r="F945" s="59"/>
      <c r="G945" s="59"/>
      <c r="H945" s="59"/>
      <c r="I945" s="59"/>
      <c r="J945" s="59"/>
      <c r="K945" s="60"/>
      <c r="L945" s="78"/>
      <c r="M945" s="60"/>
      <c r="N945" s="60"/>
      <c r="O945" s="60"/>
      <c r="P945" s="60"/>
      <c r="Q945" s="60"/>
      <c r="R945" s="59"/>
      <c r="S945" s="59"/>
      <c r="T945" s="59"/>
      <c r="U945" s="59"/>
      <c r="V945" s="59"/>
      <c r="W945" s="59"/>
      <c r="X945" s="59"/>
      <c r="Y945" s="59"/>
      <c r="Z945" s="59"/>
    </row>
    <row r="946" ht="15.75" customHeight="1">
      <c r="A946" s="59"/>
      <c r="B946" s="59"/>
      <c r="C946" s="59"/>
      <c r="D946" s="59"/>
      <c r="E946" s="59"/>
      <c r="F946" s="59"/>
      <c r="G946" s="59"/>
      <c r="H946" s="59"/>
      <c r="I946" s="59"/>
      <c r="J946" s="59"/>
      <c r="K946" s="60"/>
      <c r="L946" s="78"/>
      <c r="M946" s="60"/>
      <c r="N946" s="60"/>
      <c r="O946" s="60"/>
      <c r="P946" s="60"/>
      <c r="Q946" s="60"/>
      <c r="R946" s="59"/>
      <c r="S946" s="59"/>
      <c r="T946" s="59"/>
      <c r="U946" s="59"/>
      <c r="V946" s="59"/>
      <c r="W946" s="59"/>
      <c r="X946" s="59"/>
      <c r="Y946" s="59"/>
      <c r="Z946" s="59"/>
    </row>
    <row r="947" ht="15.75" customHeight="1">
      <c r="A947" s="59"/>
      <c r="B947" s="59"/>
      <c r="C947" s="59"/>
      <c r="D947" s="59"/>
      <c r="E947" s="59"/>
      <c r="F947" s="59"/>
      <c r="G947" s="59"/>
      <c r="H947" s="59"/>
      <c r="I947" s="59"/>
      <c r="J947" s="59"/>
      <c r="K947" s="60"/>
      <c r="L947" s="78"/>
      <c r="M947" s="60"/>
      <c r="N947" s="60"/>
      <c r="O947" s="60"/>
      <c r="P947" s="60"/>
      <c r="Q947" s="60"/>
      <c r="R947" s="59"/>
      <c r="S947" s="59"/>
      <c r="T947" s="59"/>
      <c r="U947" s="59"/>
      <c r="V947" s="59"/>
      <c r="W947" s="59"/>
      <c r="X947" s="59"/>
      <c r="Y947" s="59"/>
      <c r="Z947" s="59"/>
    </row>
    <row r="948" ht="15.75" customHeight="1">
      <c r="A948" s="59"/>
      <c r="B948" s="59"/>
      <c r="C948" s="59"/>
      <c r="D948" s="59"/>
      <c r="E948" s="59"/>
      <c r="F948" s="59"/>
      <c r="G948" s="59"/>
      <c r="H948" s="59"/>
      <c r="I948" s="59"/>
      <c r="J948" s="59"/>
      <c r="K948" s="60"/>
      <c r="L948" s="78"/>
      <c r="M948" s="60"/>
      <c r="N948" s="60"/>
      <c r="O948" s="60"/>
      <c r="P948" s="60"/>
      <c r="Q948" s="60"/>
      <c r="R948" s="59"/>
      <c r="S948" s="59"/>
      <c r="T948" s="59"/>
      <c r="U948" s="59"/>
      <c r="V948" s="59"/>
      <c r="W948" s="59"/>
      <c r="X948" s="59"/>
      <c r="Y948" s="59"/>
      <c r="Z948" s="59"/>
    </row>
    <row r="949" ht="15.75" customHeight="1">
      <c r="A949" s="59"/>
      <c r="B949" s="59"/>
      <c r="C949" s="59"/>
      <c r="D949" s="59"/>
      <c r="E949" s="59"/>
      <c r="F949" s="59"/>
      <c r="G949" s="59"/>
      <c r="H949" s="59"/>
      <c r="I949" s="59"/>
      <c r="J949" s="59"/>
      <c r="K949" s="60"/>
      <c r="L949" s="78"/>
      <c r="M949" s="60"/>
      <c r="N949" s="60"/>
      <c r="O949" s="60"/>
      <c r="P949" s="60"/>
      <c r="Q949" s="60"/>
      <c r="R949" s="59"/>
      <c r="S949" s="59"/>
      <c r="T949" s="59"/>
      <c r="U949" s="59"/>
      <c r="V949" s="59"/>
      <c r="W949" s="59"/>
      <c r="X949" s="59"/>
      <c r="Y949" s="59"/>
      <c r="Z949" s="59"/>
    </row>
    <row r="950" ht="15.75" customHeight="1">
      <c r="A950" s="59"/>
      <c r="B950" s="59"/>
      <c r="C950" s="59"/>
      <c r="D950" s="59"/>
      <c r="E950" s="59"/>
      <c r="F950" s="59"/>
      <c r="G950" s="59"/>
      <c r="H950" s="59"/>
      <c r="I950" s="59"/>
      <c r="J950" s="59"/>
      <c r="K950" s="60"/>
      <c r="L950" s="78"/>
      <c r="M950" s="60"/>
      <c r="N950" s="60"/>
      <c r="O950" s="60"/>
      <c r="P950" s="60"/>
      <c r="Q950" s="60"/>
      <c r="R950" s="59"/>
      <c r="S950" s="59"/>
      <c r="T950" s="59"/>
      <c r="U950" s="59"/>
      <c r="V950" s="59"/>
      <c r="W950" s="59"/>
      <c r="X950" s="59"/>
      <c r="Y950" s="59"/>
      <c r="Z950" s="59"/>
    </row>
    <row r="951" ht="15.75" customHeight="1">
      <c r="A951" s="59"/>
      <c r="B951" s="59"/>
      <c r="C951" s="59"/>
      <c r="D951" s="59"/>
      <c r="E951" s="59"/>
      <c r="F951" s="59"/>
      <c r="G951" s="59"/>
      <c r="H951" s="59"/>
      <c r="I951" s="59"/>
      <c r="J951" s="59"/>
      <c r="K951" s="60"/>
      <c r="L951" s="78"/>
      <c r="M951" s="60"/>
      <c r="N951" s="60"/>
      <c r="O951" s="60"/>
      <c r="P951" s="60"/>
      <c r="Q951" s="60"/>
      <c r="R951" s="59"/>
      <c r="S951" s="59"/>
      <c r="T951" s="59"/>
      <c r="U951" s="59"/>
      <c r="V951" s="59"/>
      <c r="W951" s="59"/>
      <c r="X951" s="59"/>
      <c r="Y951" s="59"/>
      <c r="Z951" s="59"/>
    </row>
    <row r="952" ht="15.75" customHeight="1">
      <c r="A952" s="59"/>
      <c r="B952" s="59"/>
      <c r="C952" s="59"/>
      <c r="D952" s="59"/>
      <c r="E952" s="59"/>
      <c r="F952" s="59"/>
      <c r="G952" s="59"/>
      <c r="H952" s="59"/>
      <c r="I952" s="59"/>
      <c r="J952" s="59"/>
      <c r="K952" s="60"/>
      <c r="L952" s="78"/>
      <c r="M952" s="60"/>
      <c r="N952" s="60"/>
      <c r="O952" s="60"/>
      <c r="P952" s="60"/>
      <c r="Q952" s="60"/>
      <c r="R952" s="59"/>
      <c r="S952" s="59"/>
      <c r="T952" s="59"/>
      <c r="U952" s="59"/>
      <c r="V952" s="59"/>
      <c r="W952" s="59"/>
      <c r="X952" s="59"/>
      <c r="Y952" s="59"/>
      <c r="Z952" s="59"/>
    </row>
    <row r="953" ht="15.75" customHeight="1">
      <c r="A953" s="59"/>
      <c r="B953" s="59"/>
      <c r="C953" s="59"/>
      <c r="D953" s="59"/>
      <c r="E953" s="59"/>
      <c r="F953" s="59"/>
      <c r="G953" s="59"/>
      <c r="H953" s="59"/>
      <c r="I953" s="59"/>
      <c r="J953" s="59"/>
      <c r="K953" s="60"/>
      <c r="L953" s="78"/>
      <c r="M953" s="60"/>
      <c r="N953" s="60"/>
      <c r="O953" s="60"/>
      <c r="P953" s="60"/>
      <c r="Q953" s="60"/>
      <c r="R953" s="59"/>
      <c r="S953" s="59"/>
      <c r="T953" s="59"/>
      <c r="U953" s="59"/>
      <c r="V953" s="59"/>
      <c r="W953" s="59"/>
      <c r="X953" s="59"/>
      <c r="Y953" s="59"/>
      <c r="Z953" s="59"/>
    </row>
    <row r="954" ht="15.75" customHeight="1">
      <c r="A954" s="59"/>
      <c r="B954" s="59"/>
      <c r="C954" s="59"/>
      <c r="D954" s="59"/>
      <c r="E954" s="59"/>
      <c r="F954" s="59"/>
      <c r="G954" s="59"/>
      <c r="H954" s="59"/>
      <c r="I954" s="59"/>
      <c r="J954" s="59"/>
      <c r="K954" s="60"/>
      <c r="L954" s="78"/>
      <c r="M954" s="60"/>
      <c r="N954" s="60"/>
      <c r="O954" s="60"/>
      <c r="P954" s="60"/>
      <c r="Q954" s="60"/>
      <c r="R954" s="59"/>
      <c r="S954" s="59"/>
      <c r="T954" s="59"/>
      <c r="U954" s="59"/>
      <c r="V954" s="59"/>
      <c r="W954" s="59"/>
      <c r="X954" s="59"/>
      <c r="Y954" s="59"/>
      <c r="Z954" s="59"/>
    </row>
    <row r="955" ht="15.75" customHeight="1">
      <c r="A955" s="59"/>
      <c r="B955" s="59"/>
      <c r="C955" s="59"/>
      <c r="D955" s="59"/>
      <c r="E955" s="59"/>
      <c r="F955" s="59"/>
      <c r="G955" s="59"/>
      <c r="H955" s="59"/>
      <c r="I955" s="59"/>
      <c r="J955" s="59"/>
      <c r="K955" s="60"/>
      <c r="L955" s="78"/>
      <c r="M955" s="60"/>
      <c r="N955" s="60"/>
      <c r="O955" s="60"/>
      <c r="P955" s="60"/>
      <c r="Q955" s="60"/>
      <c r="R955" s="59"/>
      <c r="S955" s="59"/>
      <c r="T955" s="59"/>
      <c r="U955" s="59"/>
      <c r="V955" s="59"/>
      <c r="W955" s="59"/>
      <c r="X955" s="59"/>
      <c r="Y955" s="59"/>
      <c r="Z955" s="59"/>
    </row>
    <row r="956" ht="15.75" customHeight="1">
      <c r="A956" s="59"/>
      <c r="B956" s="59"/>
      <c r="C956" s="59"/>
      <c r="D956" s="59"/>
      <c r="E956" s="59"/>
      <c r="F956" s="59"/>
      <c r="G956" s="59"/>
      <c r="H956" s="59"/>
      <c r="I956" s="59"/>
      <c r="J956" s="59"/>
      <c r="K956" s="60"/>
      <c r="L956" s="78"/>
      <c r="M956" s="60"/>
      <c r="N956" s="60"/>
      <c r="O956" s="60"/>
      <c r="P956" s="60"/>
      <c r="Q956" s="60"/>
      <c r="R956" s="59"/>
      <c r="S956" s="59"/>
      <c r="T956" s="59"/>
      <c r="U956" s="59"/>
      <c r="V956" s="59"/>
      <c r="W956" s="59"/>
      <c r="X956" s="59"/>
      <c r="Y956" s="59"/>
      <c r="Z956" s="59"/>
    </row>
    <row r="957" ht="15.75" customHeight="1">
      <c r="A957" s="59"/>
      <c r="B957" s="59"/>
      <c r="C957" s="59"/>
      <c r="D957" s="59"/>
      <c r="E957" s="59"/>
      <c r="F957" s="59"/>
      <c r="G957" s="59"/>
      <c r="H957" s="59"/>
      <c r="I957" s="59"/>
      <c r="J957" s="59"/>
      <c r="K957" s="60"/>
      <c r="L957" s="78"/>
      <c r="M957" s="60"/>
      <c r="N957" s="60"/>
      <c r="O957" s="60"/>
      <c r="P957" s="60"/>
      <c r="Q957" s="60"/>
      <c r="R957" s="59"/>
      <c r="S957" s="59"/>
      <c r="T957" s="59"/>
      <c r="U957" s="59"/>
      <c r="V957" s="59"/>
      <c r="W957" s="59"/>
      <c r="X957" s="59"/>
      <c r="Y957" s="59"/>
      <c r="Z957" s="59"/>
    </row>
    <row r="958" ht="15.75" customHeight="1">
      <c r="A958" s="59"/>
      <c r="B958" s="59"/>
      <c r="C958" s="59"/>
      <c r="D958" s="59"/>
      <c r="E958" s="59"/>
      <c r="F958" s="59"/>
      <c r="G958" s="59"/>
      <c r="H958" s="59"/>
      <c r="I958" s="59"/>
      <c r="J958" s="59"/>
      <c r="K958" s="60"/>
      <c r="L958" s="78"/>
      <c r="M958" s="60"/>
      <c r="N958" s="60"/>
      <c r="O958" s="60"/>
      <c r="P958" s="60"/>
      <c r="Q958" s="60"/>
      <c r="R958" s="59"/>
      <c r="S958" s="59"/>
      <c r="T958" s="59"/>
      <c r="U958" s="59"/>
      <c r="V958" s="59"/>
      <c r="W958" s="59"/>
      <c r="X958" s="59"/>
      <c r="Y958" s="59"/>
      <c r="Z958" s="59"/>
    </row>
    <row r="959" ht="15.75" customHeight="1">
      <c r="A959" s="59"/>
      <c r="B959" s="59"/>
      <c r="C959" s="59"/>
      <c r="D959" s="59"/>
      <c r="E959" s="59"/>
      <c r="F959" s="59"/>
      <c r="G959" s="59"/>
      <c r="H959" s="59"/>
      <c r="I959" s="59"/>
      <c r="J959" s="59"/>
      <c r="K959" s="60"/>
      <c r="L959" s="78"/>
      <c r="M959" s="60"/>
      <c r="N959" s="60"/>
      <c r="O959" s="60"/>
      <c r="P959" s="60"/>
      <c r="Q959" s="60"/>
      <c r="R959" s="59"/>
      <c r="S959" s="59"/>
      <c r="T959" s="59"/>
      <c r="U959" s="59"/>
      <c r="V959" s="59"/>
      <c r="W959" s="59"/>
      <c r="X959" s="59"/>
      <c r="Y959" s="59"/>
      <c r="Z959" s="59"/>
    </row>
    <row r="960" ht="15.75" customHeight="1">
      <c r="A960" s="59"/>
      <c r="B960" s="59"/>
      <c r="C960" s="59"/>
      <c r="D960" s="59"/>
      <c r="E960" s="59"/>
      <c r="F960" s="59"/>
      <c r="G960" s="59"/>
      <c r="H960" s="59"/>
      <c r="I960" s="59"/>
      <c r="J960" s="59"/>
      <c r="K960" s="60"/>
      <c r="L960" s="78"/>
      <c r="M960" s="60"/>
      <c r="N960" s="60"/>
      <c r="O960" s="60"/>
      <c r="P960" s="60"/>
      <c r="Q960" s="60"/>
      <c r="R960" s="59"/>
      <c r="S960" s="59"/>
      <c r="T960" s="59"/>
      <c r="U960" s="59"/>
      <c r="V960" s="59"/>
      <c r="W960" s="59"/>
      <c r="X960" s="59"/>
      <c r="Y960" s="59"/>
      <c r="Z960" s="59"/>
    </row>
    <row r="961" ht="15.75" customHeight="1">
      <c r="A961" s="59"/>
      <c r="B961" s="59"/>
      <c r="C961" s="59"/>
      <c r="D961" s="59"/>
      <c r="E961" s="59"/>
      <c r="F961" s="59"/>
      <c r="G961" s="59"/>
      <c r="H961" s="59"/>
      <c r="I961" s="59"/>
      <c r="J961" s="59"/>
      <c r="K961" s="60"/>
      <c r="L961" s="78"/>
      <c r="M961" s="60"/>
      <c r="N961" s="60"/>
      <c r="O961" s="60"/>
      <c r="P961" s="60"/>
      <c r="Q961" s="60"/>
      <c r="R961" s="59"/>
      <c r="S961" s="59"/>
      <c r="T961" s="59"/>
      <c r="U961" s="59"/>
      <c r="V961" s="59"/>
      <c r="W961" s="59"/>
      <c r="X961" s="59"/>
      <c r="Y961" s="59"/>
      <c r="Z961" s="59"/>
    </row>
    <row r="962" ht="15.75" customHeight="1">
      <c r="A962" s="59"/>
      <c r="B962" s="59"/>
      <c r="C962" s="59"/>
      <c r="D962" s="59"/>
      <c r="E962" s="59"/>
      <c r="F962" s="59"/>
      <c r="G962" s="59"/>
      <c r="H962" s="59"/>
      <c r="I962" s="59"/>
      <c r="J962" s="59"/>
      <c r="K962" s="60"/>
      <c r="L962" s="78"/>
      <c r="M962" s="60"/>
      <c r="N962" s="60"/>
      <c r="O962" s="60"/>
      <c r="P962" s="60"/>
      <c r="Q962" s="60"/>
      <c r="R962" s="59"/>
      <c r="S962" s="59"/>
      <c r="T962" s="59"/>
      <c r="U962" s="59"/>
      <c r="V962" s="59"/>
      <c r="W962" s="59"/>
      <c r="X962" s="59"/>
      <c r="Y962" s="59"/>
      <c r="Z962" s="59"/>
    </row>
    <row r="963" ht="15.75" customHeight="1">
      <c r="A963" s="59"/>
      <c r="B963" s="59"/>
      <c r="C963" s="59"/>
      <c r="D963" s="59"/>
      <c r="E963" s="59"/>
      <c r="F963" s="59"/>
      <c r="G963" s="59"/>
      <c r="H963" s="59"/>
      <c r="I963" s="59"/>
      <c r="J963" s="59"/>
      <c r="K963" s="60"/>
      <c r="L963" s="78"/>
      <c r="M963" s="60"/>
      <c r="N963" s="60"/>
      <c r="O963" s="60"/>
      <c r="P963" s="60"/>
      <c r="Q963" s="60"/>
      <c r="R963" s="59"/>
      <c r="S963" s="59"/>
      <c r="T963" s="59"/>
      <c r="U963" s="59"/>
      <c r="V963" s="59"/>
      <c r="W963" s="59"/>
      <c r="X963" s="59"/>
      <c r="Y963" s="59"/>
      <c r="Z963" s="59"/>
    </row>
    <row r="964" ht="15.75" customHeight="1">
      <c r="A964" s="59"/>
      <c r="B964" s="59"/>
      <c r="C964" s="59"/>
      <c r="D964" s="59"/>
      <c r="E964" s="59"/>
      <c r="F964" s="59"/>
      <c r="G964" s="59"/>
      <c r="H964" s="59"/>
      <c r="I964" s="59"/>
      <c r="J964" s="59"/>
      <c r="K964" s="60"/>
      <c r="L964" s="78"/>
      <c r="M964" s="60"/>
      <c r="N964" s="60"/>
      <c r="O964" s="60"/>
      <c r="P964" s="60"/>
      <c r="Q964" s="60"/>
      <c r="R964" s="59"/>
      <c r="S964" s="59"/>
      <c r="T964" s="59"/>
      <c r="U964" s="59"/>
      <c r="V964" s="59"/>
      <c r="W964" s="59"/>
      <c r="X964" s="59"/>
      <c r="Y964" s="59"/>
      <c r="Z964" s="59"/>
    </row>
    <row r="965" ht="15.75" customHeight="1">
      <c r="A965" s="59"/>
      <c r="B965" s="59"/>
      <c r="C965" s="59"/>
      <c r="D965" s="59"/>
      <c r="E965" s="59"/>
      <c r="F965" s="59"/>
      <c r="G965" s="59"/>
      <c r="H965" s="59"/>
      <c r="I965" s="59"/>
      <c r="J965" s="59"/>
      <c r="K965" s="60"/>
      <c r="L965" s="78"/>
      <c r="M965" s="60"/>
      <c r="N965" s="60"/>
      <c r="O965" s="60"/>
      <c r="P965" s="60"/>
      <c r="Q965" s="60"/>
      <c r="R965" s="59"/>
      <c r="S965" s="59"/>
      <c r="T965" s="59"/>
      <c r="U965" s="59"/>
      <c r="V965" s="59"/>
      <c r="W965" s="59"/>
      <c r="X965" s="59"/>
      <c r="Y965" s="59"/>
      <c r="Z965" s="59"/>
    </row>
    <row r="966" ht="15.75" customHeight="1">
      <c r="A966" s="59"/>
      <c r="B966" s="59"/>
      <c r="C966" s="59"/>
      <c r="D966" s="59"/>
      <c r="E966" s="59"/>
      <c r="F966" s="59"/>
      <c r="G966" s="59"/>
      <c r="H966" s="59"/>
      <c r="I966" s="59"/>
      <c r="J966" s="59"/>
      <c r="K966" s="60"/>
      <c r="L966" s="78"/>
      <c r="M966" s="60"/>
      <c r="N966" s="60"/>
      <c r="O966" s="60"/>
      <c r="P966" s="60"/>
      <c r="Q966" s="60"/>
      <c r="R966" s="59"/>
      <c r="S966" s="59"/>
      <c r="T966" s="59"/>
      <c r="U966" s="59"/>
      <c r="V966" s="59"/>
      <c r="W966" s="59"/>
      <c r="X966" s="59"/>
      <c r="Y966" s="59"/>
      <c r="Z966" s="59"/>
    </row>
    <row r="967" ht="15.75" customHeight="1">
      <c r="A967" s="59"/>
      <c r="B967" s="59"/>
      <c r="C967" s="59"/>
      <c r="D967" s="59"/>
      <c r="E967" s="59"/>
      <c r="F967" s="59"/>
      <c r="G967" s="59"/>
      <c r="H967" s="59"/>
      <c r="I967" s="59"/>
      <c r="J967" s="59"/>
      <c r="K967" s="60"/>
      <c r="L967" s="78"/>
      <c r="M967" s="60"/>
      <c r="N967" s="60"/>
      <c r="O967" s="60"/>
      <c r="P967" s="60"/>
      <c r="Q967" s="60"/>
      <c r="R967" s="59"/>
      <c r="S967" s="59"/>
      <c r="T967" s="59"/>
      <c r="U967" s="59"/>
      <c r="V967" s="59"/>
      <c r="W967" s="59"/>
      <c r="X967" s="59"/>
      <c r="Y967" s="59"/>
      <c r="Z967" s="59"/>
    </row>
    <row r="968" ht="15.75" customHeight="1">
      <c r="A968" s="59"/>
      <c r="B968" s="59"/>
      <c r="C968" s="59"/>
      <c r="D968" s="59"/>
      <c r="E968" s="59"/>
      <c r="F968" s="59"/>
      <c r="G968" s="59"/>
      <c r="H968" s="59"/>
      <c r="I968" s="59"/>
      <c r="J968" s="59"/>
      <c r="K968" s="60"/>
      <c r="L968" s="78"/>
      <c r="M968" s="60"/>
      <c r="N968" s="60"/>
      <c r="O968" s="60"/>
      <c r="P968" s="60"/>
      <c r="Q968" s="60"/>
      <c r="R968" s="59"/>
      <c r="S968" s="59"/>
      <c r="T968" s="59"/>
      <c r="U968" s="59"/>
      <c r="V968" s="59"/>
      <c r="W968" s="59"/>
      <c r="X968" s="59"/>
      <c r="Y968" s="59"/>
      <c r="Z968" s="59"/>
    </row>
    <row r="969" ht="15.75" customHeight="1">
      <c r="A969" s="59"/>
      <c r="B969" s="59"/>
      <c r="C969" s="59"/>
      <c r="D969" s="59"/>
      <c r="E969" s="59"/>
      <c r="F969" s="59"/>
      <c r="G969" s="59"/>
      <c r="H969" s="59"/>
      <c r="I969" s="59"/>
      <c r="J969" s="59"/>
      <c r="K969" s="60"/>
      <c r="L969" s="78"/>
      <c r="M969" s="60"/>
      <c r="N969" s="60"/>
      <c r="O969" s="60"/>
      <c r="P969" s="60"/>
      <c r="Q969" s="60"/>
      <c r="R969" s="59"/>
      <c r="S969" s="59"/>
      <c r="T969" s="59"/>
      <c r="U969" s="59"/>
      <c r="V969" s="59"/>
      <c r="W969" s="59"/>
      <c r="X969" s="59"/>
      <c r="Y969" s="59"/>
      <c r="Z969" s="59"/>
    </row>
    <row r="970" ht="15.75" customHeight="1">
      <c r="A970" s="59"/>
      <c r="B970" s="59"/>
      <c r="C970" s="59"/>
      <c r="D970" s="59"/>
      <c r="E970" s="59"/>
      <c r="F970" s="59"/>
      <c r="G970" s="59"/>
      <c r="H970" s="59"/>
      <c r="I970" s="59"/>
      <c r="J970" s="59"/>
      <c r="K970" s="60"/>
      <c r="L970" s="78"/>
      <c r="M970" s="60"/>
      <c r="N970" s="60"/>
      <c r="O970" s="60"/>
      <c r="P970" s="60"/>
      <c r="Q970" s="60"/>
      <c r="R970" s="59"/>
      <c r="S970" s="59"/>
      <c r="T970" s="59"/>
      <c r="U970" s="59"/>
      <c r="V970" s="59"/>
      <c r="W970" s="59"/>
      <c r="X970" s="59"/>
      <c r="Y970" s="59"/>
      <c r="Z970" s="59"/>
    </row>
    <row r="971" ht="15.75" customHeight="1">
      <c r="A971" s="59"/>
      <c r="B971" s="59"/>
      <c r="C971" s="59"/>
      <c r="D971" s="59"/>
      <c r="E971" s="59"/>
      <c r="F971" s="59"/>
      <c r="G971" s="59"/>
      <c r="H971" s="59"/>
      <c r="I971" s="59"/>
      <c r="J971" s="59"/>
      <c r="K971" s="60"/>
      <c r="L971" s="78"/>
      <c r="M971" s="60"/>
      <c r="N971" s="60"/>
      <c r="O971" s="60"/>
      <c r="P971" s="60"/>
      <c r="Q971" s="60"/>
      <c r="R971" s="59"/>
      <c r="S971" s="59"/>
      <c r="T971" s="59"/>
      <c r="U971" s="59"/>
      <c r="V971" s="59"/>
      <c r="W971" s="59"/>
      <c r="X971" s="59"/>
      <c r="Y971" s="59"/>
      <c r="Z971" s="59"/>
    </row>
    <row r="972" ht="15.75" customHeight="1">
      <c r="A972" s="59"/>
      <c r="B972" s="59"/>
      <c r="C972" s="59"/>
      <c r="D972" s="59"/>
      <c r="E972" s="59"/>
      <c r="F972" s="59"/>
      <c r="G972" s="59"/>
      <c r="H972" s="59"/>
      <c r="I972" s="59"/>
      <c r="J972" s="59"/>
      <c r="K972" s="60"/>
      <c r="L972" s="78"/>
      <c r="M972" s="60"/>
      <c r="N972" s="60"/>
      <c r="O972" s="60"/>
      <c r="P972" s="60"/>
      <c r="Q972" s="60"/>
      <c r="R972" s="59"/>
      <c r="S972" s="59"/>
      <c r="T972" s="59"/>
      <c r="U972" s="59"/>
      <c r="V972" s="59"/>
      <c r="W972" s="59"/>
      <c r="X972" s="59"/>
      <c r="Y972" s="59"/>
      <c r="Z972" s="59"/>
    </row>
    <row r="973" ht="15.75" customHeight="1">
      <c r="A973" s="59"/>
      <c r="B973" s="59"/>
      <c r="C973" s="59"/>
      <c r="D973" s="59"/>
      <c r="E973" s="59"/>
      <c r="F973" s="59"/>
      <c r="G973" s="59"/>
      <c r="H973" s="59"/>
      <c r="I973" s="59"/>
      <c r="J973" s="59"/>
      <c r="K973" s="60"/>
      <c r="L973" s="78"/>
      <c r="M973" s="60"/>
      <c r="N973" s="60"/>
      <c r="O973" s="60"/>
      <c r="P973" s="60"/>
      <c r="Q973" s="60"/>
      <c r="R973" s="59"/>
      <c r="S973" s="59"/>
      <c r="T973" s="59"/>
      <c r="U973" s="59"/>
      <c r="V973" s="59"/>
      <c r="W973" s="59"/>
      <c r="X973" s="59"/>
      <c r="Y973" s="59"/>
      <c r="Z973" s="59"/>
    </row>
    <row r="974" ht="15.75" customHeight="1">
      <c r="A974" s="59"/>
      <c r="B974" s="59"/>
      <c r="C974" s="59"/>
      <c r="D974" s="59"/>
      <c r="E974" s="59"/>
      <c r="F974" s="59"/>
      <c r="G974" s="59"/>
      <c r="H974" s="59"/>
      <c r="I974" s="59"/>
      <c r="J974" s="59"/>
      <c r="K974" s="60"/>
      <c r="L974" s="78"/>
      <c r="M974" s="60"/>
      <c r="N974" s="60"/>
      <c r="O974" s="60"/>
      <c r="P974" s="60"/>
      <c r="Q974" s="60"/>
      <c r="R974" s="59"/>
      <c r="S974" s="59"/>
      <c r="T974" s="59"/>
      <c r="U974" s="59"/>
      <c r="V974" s="59"/>
      <c r="W974" s="59"/>
      <c r="X974" s="59"/>
      <c r="Y974" s="59"/>
      <c r="Z974" s="59"/>
    </row>
    <row r="975" ht="15.75" customHeight="1">
      <c r="A975" s="59"/>
      <c r="B975" s="59"/>
      <c r="C975" s="59"/>
      <c r="D975" s="59"/>
      <c r="E975" s="59"/>
      <c r="F975" s="59"/>
      <c r="G975" s="59"/>
      <c r="H975" s="59"/>
      <c r="I975" s="59"/>
      <c r="J975" s="59"/>
      <c r="K975" s="60"/>
      <c r="L975" s="78"/>
      <c r="M975" s="60"/>
      <c r="N975" s="60"/>
      <c r="O975" s="60"/>
      <c r="P975" s="60"/>
      <c r="Q975" s="60"/>
      <c r="R975" s="59"/>
      <c r="S975" s="59"/>
      <c r="T975" s="59"/>
      <c r="U975" s="59"/>
      <c r="V975" s="59"/>
      <c r="W975" s="59"/>
      <c r="X975" s="59"/>
      <c r="Y975" s="59"/>
      <c r="Z975" s="59"/>
    </row>
    <row r="976" ht="15.75" customHeight="1">
      <c r="A976" s="59"/>
      <c r="B976" s="59"/>
      <c r="C976" s="59"/>
      <c r="D976" s="59"/>
      <c r="E976" s="59"/>
      <c r="F976" s="59"/>
      <c r="G976" s="59"/>
      <c r="H976" s="59"/>
      <c r="I976" s="59"/>
      <c r="J976" s="59"/>
      <c r="K976" s="60"/>
      <c r="L976" s="78"/>
      <c r="M976" s="60"/>
      <c r="N976" s="60"/>
      <c r="O976" s="60"/>
      <c r="P976" s="60"/>
      <c r="Q976" s="60"/>
      <c r="R976" s="59"/>
      <c r="S976" s="59"/>
      <c r="T976" s="59"/>
      <c r="U976" s="59"/>
      <c r="V976" s="59"/>
      <c r="W976" s="59"/>
      <c r="X976" s="59"/>
      <c r="Y976" s="59"/>
      <c r="Z976" s="59"/>
    </row>
    <row r="977" ht="15.75" customHeight="1">
      <c r="A977" s="59"/>
      <c r="B977" s="59"/>
      <c r="C977" s="59"/>
      <c r="D977" s="59"/>
      <c r="E977" s="59"/>
      <c r="F977" s="59"/>
      <c r="G977" s="59"/>
      <c r="H977" s="59"/>
      <c r="I977" s="59"/>
      <c r="J977" s="59"/>
      <c r="K977" s="60"/>
      <c r="L977" s="78"/>
      <c r="M977" s="60"/>
      <c r="N977" s="60"/>
      <c r="O977" s="60"/>
      <c r="P977" s="60"/>
      <c r="Q977" s="60"/>
      <c r="R977" s="59"/>
      <c r="S977" s="59"/>
      <c r="T977" s="59"/>
      <c r="U977" s="59"/>
      <c r="V977" s="59"/>
      <c r="W977" s="59"/>
      <c r="X977" s="59"/>
      <c r="Y977" s="59"/>
      <c r="Z977" s="59"/>
    </row>
    <row r="978" ht="15.75" customHeight="1">
      <c r="A978" s="59"/>
      <c r="B978" s="59"/>
      <c r="C978" s="59"/>
      <c r="D978" s="59"/>
      <c r="E978" s="59"/>
      <c r="F978" s="59"/>
      <c r="G978" s="59"/>
      <c r="H978" s="59"/>
      <c r="I978" s="59"/>
      <c r="J978" s="59"/>
      <c r="K978" s="60"/>
      <c r="L978" s="78"/>
      <c r="M978" s="60"/>
      <c r="N978" s="60"/>
      <c r="O978" s="60"/>
      <c r="P978" s="60"/>
      <c r="Q978" s="60"/>
      <c r="R978" s="59"/>
      <c r="S978" s="59"/>
      <c r="T978" s="59"/>
      <c r="U978" s="59"/>
      <c r="V978" s="59"/>
      <c r="W978" s="59"/>
      <c r="X978" s="59"/>
      <c r="Y978" s="59"/>
      <c r="Z978" s="59"/>
    </row>
    <row r="979" ht="15.75" customHeight="1">
      <c r="A979" s="59"/>
      <c r="B979" s="59"/>
      <c r="C979" s="59"/>
      <c r="D979" s="59"/>
      <c r="E979" s="59"/>
      <c r="F979" s="59"/>
      <c r="G979" s="59"/>
      <c r="H979" s="59"/>
      <c r="I979" s="59"/>
      <c r="J979" s="59"/>
      <c r="K979" s="60"/>
      <c r="L979" s="78"/>
      <c r="M979" s="60"/>
      <c r="N979" s="60"/>
      <c r="O979" s="60"/>
      <c r="P979" s="60"/>
      <c r="Q979" s="60"/>
      <c r="R979" s="59"/>
      <c r="S979" s="59"/>
      <c r="T979" s="59"/>
      <c r="U979" s="59"/>
      <c r="V979" s="59"/>
      <c r="W979" s="59"/>
      <c r="X979" s="59"/>
      <c r="Y979" s="59"/>
      <c r="Z979" s="59"/>
    </row>
    <row r="980" ht="15.75" customHeight="1">
      <c r="A980" s="59"/>
      <c r="B980" s="59"/>
      <c r="C980" s="59"/>
      <c r="D980" s="59"/>
      <c r="E980" s="59"/>
      <c r="F980" s="59"/>
      <c r="G980" s="59"/>
      <c r="H980" s="59"/>
      <c r="I980" s="59"/>
      <c r="J980" s="59"/>
      <c r="K980" s="60"/>
      <c r="L980" s="78"/>
      <c r="M980" s="60"/>
      <c r="N980" s="60"/>
      <c r="O980" s="60"/>
      <c r="P980" s="60"/>
      <c r="Q980" s="60"/>
      <c r="R980" s="59"/>
      <c r="S980" s="59"/>
      <c r="T980" s="59"/>
      <c r="U980" s="59"/>
      <c r="V980" s="59"/>
      <c r="W980" s="59"/>
      <c r="X980" s="59"/>
      <c r="Y980" s="59"/>
      <c r="Z980" s="59"/>
    </row>
    <row r="981" ht="15.75" customHeight="1">
      <c r="A981" s="59"/>
      <c r="B981" s="59"/>
      <c r="C981" s="59"/>
      <c r="D981" s="59"/>
      <c r="E981" s="59"/>
      <c r="F981" s="59"/>
      <c r="G981" s="59"/>
      <c r="H981" s="59"/>
      <c r="I981" s="59"/>
      <c r="J981" s="59"/>
      <c r="K981" s="60"/>
      <c r="L981" s="78"/>
      <c r="M981" s="60"/>
      <c r="N981" s="60"/>
      <c r="O981" s="60"/>
      <c r="P981" s="60"/>
      <c r="Q981" s="60"/>
      <c r="R981" s="59"/>
      <c r="S981" s="59"/>
      <c r="T981" s="59"/>
      <c r="U981" s="59"/>
      <c r="V981" s="59"/>
      <c r="W981" s="59"/>
      <c r="X981" s="59"/>
      <c r="Y981" s="59"/>
      <c r="Z981" s="59"/>
    </row>
    <row r="982" ht="15.75" customHeight="1">
      <c r="A982" s="59"/>
      <c r="B982" s="59"/>
      <c r="C982" s="59"/>
      <c r="D982" s="59"/>
      <c r="E982" s="59"/>
      <c r="F982" s="59"/>
      <c r="G982" s="59"/>
      <c r="H982" s="59"/>
      <c r="I982" s="59"/>
      <c r="J982" s="59"/>
      <c r="K982" s="60"/>
      <c r="L982" s="78"/>
      <c r="M982" s="60"/>
      <c r="N982" s="60"/>
      <c r="O982" s="60"/>
      <c r="P982" s="60"/>
      <c r="Q982" s="60"/>
      <c r="R982" s="59"/>
      <c r="S982" s="59"/>
      <c r="T982" s="59"/>
      <c r="U982" s="59"/>
      <c r="V982" s="59"/>
      <c r="W982" s="59"/>
      <c r="X982" s="59"/>
      <c r="Y982" s="59"/>
      <c r="Z982" s="59"/>
    </row>
    <row r="983" ht="15.75" customHeight="1">
      <c r="A983" s="59"/>
      <c r="B983" s="59"/>
      <c r="C983" s="59"/>
      <c r="D983" s="59"/>
      <c r="E983" s="59"/>
      <c r="F983" s="59"/>
      <c r="G983" s="59"/>
      <c r="H983" s="59"/>
      <c r="I983" s="59"/>
      <c r="J983" s="59"/>
      <c r="K983" s="60"/>
      <c r="L983" s="78"/>
      <c r="M983" s="60"/>
      <c r="N983" s="60"/>
      <c r="O983" s="60"/>
      <c r="P983" s="60"/>
      <c r="Q983" s="60"/>
      <c r="R983" s="59"/>
      <c r="S983" s="59"/>
      <c r="T983" s="59"/>
      <c r="U983" s="59"/>
      <c r="V983" s="59"/>
      <c r="W983" s="59"/>
      <c r="X983" s="59"/>
      <c r="Y983" s="59"/>
      <c r="Z983" s="59"/>
    </row>
    <row r="984" ht="15.75" customHeight="1">
      <c r="A984" s="59"/>
      <c r="B984" s="59"/>
      <c r="C984" s="59"/>
      <c r="D984" s="59"/>
      <c r="E984" s="59"/>
      <c r="F984" s="59"/>
      <c r="G984" s="59"/>
      <c r="H984" s="59"/>
      <c r="I984" s="59"/>
      <c r="J984" s="59"/>
      <c r="K984" s="60"/>
      <c r="L984" s="78"/>
      <c r="M984" s="60"/>
      <c r="N984" s="60"/>
      <c r="O984" s="60"/>
      <c r="P984" s="60"/>
      <c r="Q984" s="60"/>
      <c r="R984" s="59"/>
      <c r="S984" s="59"/>
      <c r="T984" s="59"/>
      <c r="U984" s="59"/>
      <c r="V984" s="59"/>
      <c r="W984" s="59"/>
      <c r="X984" s="59"/>
      <c r="Y984" s="59"/>
      <c r="Z984" s="59"/>
    </row>
    <row r="985" ht="15.75" customHeight="1">
      <c r="A985" s="59"/>
      <c r="B985" s="59"/>
      <c r="C985" s="59"/>
      <c r="D985" s="59"/>
      <c r="E985" s="59"/>
      <c r="F985" s="59"/>
      <c r="G985" s="59"/>
      <c r="H985" s="59"/>
      <c r="I985" s="59"/>
      <c r="J985" s="59"/>
      <c r="K985" s="60"/>
      <c r="L985" s="78"/>
      <c r="M985" s="60"/>
      <c r="N985" s="60"/>
      <c r="O985" s="60"/>
      <c r="P985" s="60"/>
      <c r="Q985" s="60"/>
      <c r="R985" s="59"/>
      <c r="S985" s="59"/>
      <c r="T985" s="59"/>
      <c r="U985" s="59"/>
      <c r="V985" s="59"/>
      <c r="W985" s="59"/>
      <c r="X985" s="59"/>
      <c r="Y985" s="59"/>
      <c r="Z985" s="59"/>
    </row>
    <row r="986" ht="15.75" customHeight="1">
      <c r="A986" s="59"/>
      <c r="B986" s="59"/>
      <c r="C986" s="59"/>
      <c r="D986" s="59"/>
      <c r="E986" s="59"/>
      <c r="F986" s="59"/>
      <c r="G986" s="59"/>
      <c r="H986" s="59"/>
      <c r="I986" s="59"/>
      <c r="J986" s="59"/>
      <c r="K986" s="60"/>
      <c r="L986" s="78"/>
      <c r="M986" s="60"/>
      <c r="N986" s="60"/>
      <c r="O986" s="60"/>
      <c r="P986" s="60"/>
      <c r="Q986" s="60"/>
      <c r="R986" s="59"/>
      <c r="S986" s="59"/>
      <c r="T986" s="59"/>
      <c r="U986" s="59"/>
      <c r="V986" s="59"/>
      <c r="W986" s="59"/>
      <c r="X986" s="59"/>
      <c r="Y986" s="59"/>
      <c r="Z986" s="59"/>
    </row>
    <row r="987" ht="15.75" customHeight="1">
      <c r="A987" s="59"/>
      <c r="B987" s="59"/>
      <c r="C987" s="59"/>
      <c r="D987" s="59"/>
      <c r="E987" s="59"/>
      <c r="F987" s="59"/>
      <c r="G987" s="59"/>
      <c r="H987" s="59"/>
      <c r="I987" s="59"/>
      <c r="J987" s="59"/>
      <c r="K987" s="60"/>
      <c r="L987" s="78"/>
      <c r="M987" s="60"/>
      <c r="N987" s="60"/>
      <c r="O987" s="60"/>
      <c r="P987" s="60"/>
      <c r="Q987" s="60"/>
      <c r="R987" s="59"/>
      <c r="S987" s="59"/>
      <c r="T987" s="59"/>
      <c r="U987" s="59"/>
      <c r="V987" s="59"/>
      <c r="W987" s="59"/>
      <c r="X987" s="59"/>
      <c r="Y987" s="59"/>
      <c r="Z987" s="59"/>
    </row>
    <row r="988" ht="15.75" customHeight="1">
      <c r="A988" s="59"/>
      <c r="B988" s="59"/>
      <c r="C988" s="59"/>
      <c r="D988" s="59"/>
      <c r="E988" s="59"/>
      <c r="F988" s="59"/>
      <c r="G988" s="59"/>
      <c r="H988" s="59"/>
      <c r="I988" s="59"/>
      <c r="J988" s="59"/>
      <c r="K988" s="60"/>
      <c r="L988" s="78"/>
      <c r="M988" s="60"/>
      <c r="N988" s="60"/>
      <c r="O988" s="60"/>
      <c r="P988" s="60"/>
      <c r="Q988" s="60"/>
      <c r="R988" s="59"/>
      <c r="S988" s="59"/>
      <c r="T988" s="59"/>
      <c r="U988" s="59"/>
      <c r="V988" s="59"/>
      <c r="W988" s="59"/>
      <c r="X988" s="59"/>
      <c r="Y988" s="59"/>
      <c r="Z988" s="59"/>
    </row>
    <row r="989" ht="15.75" customHeight="1">
      <c r="A989" s="59"/>
      <c r="B989" s="59"/>
      <c r="C989" s="59"/>
      <c r="D989" s="59"/>
      <c r="E989" s="59"/>
      <c r="F989" s="59"/>
      <c r="G989" s="59"/>
      <c r="H989" s="59"/>
      <c r="I989" s="59"/>
      <c r="J989" s="59"/>
      <c r="K989" s="60"/>
      <c r="L989" s="78"/>
      <c r="M989" s="60"/>
      <c r="N989" s="60"/>
      <c r="O989" s="60"/>
      <c r="P989" s="60"/>
      <c r="Q989" s="60"/>
      <c r="R989" s="59"/>
      <c r="S989" s="59"/>
      <c r="T989" s="59"/>
      <c r="U989" s="59"/>
      <c r="V989" s="59"/>
      <c r="W989" s="59"/>
      <c r="X989" s="59"/>
      <c r="Y989" s="59"/>
      <c r="Z989" s="59"/>
    </row>
    <row r="990" ht="15.75" customHeight="1">
      <c r="A990" s="59"/>
      <c r="B990" s="59"/>
      <c r="C990" s="59"/>
      <c r="D990" s="59"/>
      <c r="E990" s="59"/>
      <c r="F990" s="59"/>
      <c r="G990" s="59"/>
      <c r="H990" s="59"/>
      <c r="I990" s="59"/>
      <c r="J990" s="59"/>
      <c r="K990" s="60"/>
      <c r="L990" s="78"/>
      <c r="M990" s="60"/>
      <c r="N990" s="60"/>
      <c r="O990" s="60"/>
      <c r="P990" s="60"/>
      <c r="Q990" s="60"/>
      <c r="R990" s="59"/>
      <c r="S990" s="59"/>
      <c r="T990" s="59"/>
      <c r="U990" s="59"/>
      <c r="V990" s="59"/>
      <c r="W990" s="59"/>
      <c r="X990" s="59"/>
      <c r="Y990" s="59"/>
      <c r="Z990" s="59"/>
    </row>
    <row r="991" ht="15.75" customHeight="1">
      <c r="A991" s="59"/>
      <c r="B991" s="59"/>
      <c r="C991" s="59"/>
      <c r="D991" s="59"/>
      <c r="E991" s="59"/>
      <c r="F991" s="59"/>
      <c r="G991" s="59"/>
      <c r="H991" s="59"/>
      <c r="I991" s="59"/>
      <c r="J991" s="59"/>
      <c r="K991" s="60"/>
      <c r="L991" s="78"/>
      <c r="M991" s="60"/>
      <c r="N991" s="60"/>
      <c r="O991" s="60"/>
      <c r="P991" s="60"/>
      <c r="Q991" s="60"/>
      <c r="R991" s="59"/>
      <c r="S991" s="59"/>
      <c r="T991" s="59"/>
      <c r="U991" s="59"/>
      <c r="V991" s="59"/>
      <c r="W991" s="59"/>
      <c r="X991" s="59"/>
      <c r="Y991" s="59"/>
      <c r="Z991" s="59"/>
    </row>
    <row r="992" ht="15.75" customHeight="1">
      <c r="A992" s="59"/>
      <c r="B992" s="59"/>
      <c r="C992" s="59"/>
      <c r="D992" s="59"/>
      <c r="E992" s="59"/>
      <c r="F992" s="59"/>
      <c r="G992" s="59"/>
      <c r="H992" s="59"/>
      <c r="I992" s="59"/>
      <c r="J992" s="59"/>
      <c r="K992" s="60"/>
      <c r="L992" s="78"/>
      <c r="M992" s="60"/>
      <c r="N992" s="60"/>
      <c r="O992" s="60"/>
      <c r="P992" s="60"/>
      <c r="Q992" s="60"/>
      <c r="R992" s="59"/>
      <c r="S992" s="59"/>
      <c r="T992" s="59"/>
      <c r="U992" s="59"/>
      <c r="V992" s="59"/>
      <c r="W992" s="59"/>
      <c r="X992" s="59"/>
      <c r="Y992" s="59"/>
      <c r="Z992" s="59"/>
    </row>
    <row r="993" ht="15.75" customHeight="1">
      <c r="A993" s="59"/>
      <c r="B993" s="59"/>
      <c r="C993" s="59"/>
      <c r="D993" s="59"/>
      <c r="E993" s="59"/>
      <c r="F993" s="59"/>
      <c r="G993" s="59"/>
      <c r="H993" s="59"/>
      <c r="I993" s="59"/>
      <c r="J993" s="59"/>
      <c r="K993" s="60"/>
      <c r="L993" s="78"/>
      <c r="M993" s="60"/>
      <c r="N993" s="60"/>
      <c r="O993" s="60"/>
      <c r="P993" s="60"/>
      <c r="Q993" s="60"/>
      <c r="R993" s="59"/>
      <c r="S993" s="59"/>
      <c r="T993" s="59"/>
      <c r="U993" s="59"/>
      <c r="V993" s="59"/>
      <c r="W993" s="59"/>
      <c r="X993" s="59"/>
      <c r="Y993" s="59"/>
      <c r="Z993" s="59"/>
    </row>
    <row r="994" ht="15.75" customHeight="1">
      <c r="A994" s="59"/>
      <c r="B994" s="59"/>
      <c r="C994" s="59"/>
      <c r="D994" s="59"/>
      <c r="E994" s="59"/>
      <c r="F994" s="59"/>
      <c r="G994" s="59"/>
      <c r="H994" s="59"/>
      <c r="I994" s="59"/>
      <c r="J994" s="59"/>
      <c r="K994" s="60"/>
      <c r="L994" s="78"/>
      <c r="M994" s="60"/>
      <c r="N994" s="60"/>
      <c r="O994" s="60"/>
      <c r="P994" s="60"/>
      <c r="Q994" s="60"/>
      <c r="R994" s="59"/>
      <c r="S994" s="59"/>
      <c r="T994" s="59"/>
      <c r="U994" s="59"/>
      <c r="V994" s="59"/>
      <c r="W994" s="59"/>
      <c r="X994" s="59"/>
      <c r="Y994" s="59"/>
      <c r="Z994" s="59"/>
    </row>
    <row r="995" ht="15.75" customHeight="1">
      <c r="A995" s="59"/>
      <c r="B995" s="59"/>
      <c r="C995" s="59"/>
      <c r="D995" s="59"/>
      <c r="E995" s="59"/>
      <c r="F995" s="59"/>
      <c r="G995" s="59"/>
      <c r="H995" s="59"/>
      <c r="I995" s="59"/>
      <c r="J995" s="59"/>
      <c r="K995" s="60"/>
      <c r="L995" s="78"/>
      <c r="M995" s="60"/>
      <c r="N995" s="60"/>
      <c r="O995" s="60"/>
      <c r="P995" s="60"/>
      <c r="Q995" s="60"/>
      <c r="R995" s="59"/>
      <c r="S995" s="59"/>
      <c r="T995" s="59"/>
      <c r="U995" s="59"/>
      <c r="V995" s="59"/>
      <c r="W995" s="59"/>
      <c r="X995" s="59"/>
      <c r="Y995" s="59"/>
      <c r="Z995" s="59"/>
    </row>
    <row r="996" ht="15.75" customHeight="1">
      <c r="A996" s="59"/>
      <c r="B996" s="59"/>
      <c r="C996" s="59"/>
      <c r="D996" s="59"/>
      <c r="E996" s="59"/>
      <c r="F996" s="59"/>
      <c r="G996" s="59"/>
      <c r="H996" s="59"/>
      <c r="I996" s="59"/>
      <c r="J996" s="59"/>
      <c r="K996" s="60"/>
      <c r="L996" s="78"/>
      <c r="M996" s="60"/>
      <c r="N996" s="60"/>
      <c r="O996" s="60"/>
      <c r="P996" s="60"/>
      <c r="Q996" s="60"/>
      <c r="R996" s="59"/>
      <c r="S996" s="59"/>
      <c r="T996" s="59"/>
      <c r="U996" s="59"/>
      <c r="V996" s="59"/>
      <c r="W996" s="59"/>
      <c r="X996" s="59"/>
      <c r="Y996" s="59"/>
      <c r="Z996" s="59"/>
    </row>
    <row r="997" ht="15.75" customHeight="1">
      <c r="A997" s="59"/>
      <c r="B997" s="59"/>
      <c r="C997" s="59"/>
      <c r="D997" s="59"/>
      <c r="E997" s="59"/>
      <c r="F997" s="59"/>
      <c r="G997" s="59"/>
      <c r="H997" s="59"/>
      <c r="I997" s="59"/>
      <c r="J997" s="59"/>
      <c r="K997" s="60"/>
      <c r="L997" s="78"/>
      <c r="M997" s="60"/>
      <c r="N997" s="60"/>
      <c r="O997" s="60"/>
      <c r="P997" s="60"/>
      <c r="Q997" s="60"/>
      <c r="R997" s="59"/>
      <c r="S997" s="59"/>
      <c r="T997" s="59"/>
      <c r="U997" s="59"/>
      <c r="V997" s="59"/>
      <c r="W997" s="59"/>
      <c r="X997" s="59"/>
      <c r="Y997" s="59"/>
      <c r="Z997" s="59"/>
    </row>
    <row r="998" ht="15.75" customHeight="1">
      <c r="A998" s="59"/>
      <c r="B998" s="59"/>
      <c r="C998" s="59"/>
      <c r="D998" s="59"/>
      <c r="E998" s="59"/>
      <c r="F998" s="59"/>
      <c r="G998" s="59"/>
      <c r="H998" s="59"/>
      <c r="I998" s="59"/>
      <c r="J998" s="59"/>
      <c r="K998" s="60"/>
      <c r="L998" s="78"/>
      <c r="M998" s="60"/>
      <c r="N998" s="60"/>
      <c r="O998" s="60"/>
      <c r="P998" s="60"/>
      <c r="Q998" s="60"/>
      <c r="R998" s="59"/>
      <c r="S998" s="59"/>
      <c r="T998" s="59"/>
      <c r="U998" s="59"/>
      <c r="V998" s="59"/>
      <c r="W998" s="59"/>
      <c r="X998" s="59"/>
      <c r="Y998" s="59"/>
      <c r="Z998" s="59"/>
    </row>
    <row r="999" ht="15.75" customHeight="1">
      <c r="A999" s="59"/>
      <c r="B999" s="59"/>
      <c r="C999" s="59"/>
      <c r="D999" s="59"/>
      <c r="E999" s="59"/>
      <c r="F999" s="59"/>
      <c r="G999" s="59"/>
      <c r="H999" s="59"/>
      <c r="I999" s="59"/>
      <c r="J999" s="59"/>
      <c r="K999" s="60"/>
      <c r="L999" s="78"/>
      <c r="M999" s="60"/>
      <c r="N999" s="60"/>
      <c r="O999" s="60"/>
      <c r="P999" s="60"/>
      <c r="Q999" s="60"/>
      <c r="R999" s="59"/>
      <c r="S999" s="59"/>
      <c r="T999" s="59"/>
      <c r="U999" s="59"/>
      <c r="V999" s="59"/>
      <c r="W999" s="59"/>
      <c r="X999" s="59"/>
      <c r="Y999" s="59"/>
      <c r="Z999" s="59"/>
    </row>
    <row r="1000" ht="15.75" customHeight="1">
      <c r="A1000" s="59"/>
      <c r="B1000" s="59"/>
      <c r="C1000" s="59"/>
      <c r="D1000" s="59"/>
      <c r="E1000" s="59"/>
      <c r="F1000" s="59"/>
      <c r="G1000" s="59"/>
      <c r="H1000" s="59"/>
      <c r="I1000" s="59"/>
      <c r="J1000" s="59"/>
      <c r="K1000" s="60"/>
      <c r="L1000" s="78"/>
      <c r="M1000" s="60"/>
      <c r="N1000" s="60"/>
      <c r="O1000" s="60"/>
      <c r="P1000" s="60"/>
      <c r="Q1000" s="60"/>
      <c r="R1000" s="59"/>
      <c r="S1000" s="59"/>
      <c r="T1000" s="59"/>
      <c r="U1000" s="59"/>
      <c r="V1000" s="59"/>
      <c r="W1000" s="59"/>
      <c r="X1000" s="59"/>
      <c r="Y1000" s="59"/>
      <c r="Z1000" s="59"/>
    </row>
  </sheetData>
  <mergeCells count="36">
    <mergeCell ref="B2:H2"/>
    <mergeCell ref="D3:E3"/>
    <mergeCell ref="F3:F31"/>
    <mergeCell ref="G3:H3"/>
    <mergeCell ref="B4:B6"/>
    <mergeCell ref="H4:H6"/>
    <mergeCell ref="E26:E30"/>
    <mergeCell ref="B18:B25"/>
    <mergeCell ref="B26:B30"/>
    <mergeCell ref="B50:E50"/>
    <mergeCell ref="B60:E60"/>
    <mergeCell ref="B76:E76"/>
    <mergeCell ref="B86:E86"/>
    <mergeCell ref="B102:J102"/>
    <mergeCell ref="E4:E6"/>
    <mergeCell ref="E7:E14"/>
    <mergeCell ref="B7:B14"/>
    <mergeCell ref="B15:B17"/>
    <mergeCell ref="H7:H14"/>
    <mergeCell ref="H15:H17"/>
    <mergeCell ref="E15:E17"/>
    <mergeCell ref="E18:E25"/>
    <mergeCell ref="H18:H25"/>
    <mergeCell ref="H26:H30"/>
    <mergeCell ref="B32:C32"/>
    <mergeCell ref="D32:E32"/>
    <mergeCell ref="G32:H32"/>
    <mergeCell ref="B34:I34"/>
    <mergeCell ref="B112:J112"/>
    <mergeCell ref="B128:F128"/>
    <mergeCell ref="B138:E138"/>
    <mergeCell ref="B148:E148"/>
    <mergeCell ref="B164:E164"/>
    <mergeCell ref="B174:F174"/>
    <mergeCell ref="B184:F184"/>
    <mergeCell ref="B200:H20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