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7680" yWindow="105" windowWidth="14805" windowHeight="8010"/>
  </bookViews>
  <sheets>
    <sheet name="أرشيف حالات الانتحار" sheetId="1" r:id="rId1"/>
    <sheet name="عرض إحصائي" sheetId="2" r:id="rId2"/>
    <sheet name="رسم" sheetId="4" r:id="rId3"/>
  </sheets>
  <externalReferences>
    <externalReference r:id="rId4"/>
  </externalReferences>
  <definedNames>
    <definedName name="_xlnm._FilterDatabase" localSheetId="0">'أرشيف حالات الانتحار'!$A$1:$AC$174</definedName>
  </definedNames>
  <calcPr calcId="152511"/>
</workbook>
</file>

<file path=xl/calcChain.xml><?xml version="1.0" encoding="utf-8"?>
<calcChain xmlns="http://schemas.openxmlformats.org/spreadsheetml/2006/main">
  <c r="G241" i="4" l="1"/>
  <c r="F241" i="4"/>
  <c r="E241" i="4"/>
  <c r="D241" i="4"/>
  <c r="C241" i="4"/>
  <c r="H241" i="4" s="1"/>
  <c r="G240" i="4"/>
  <c r="F240" i="4"/>
  <c r="E240" i="4"/>
  <c r="D240" i="4"/>
  <c r="C240" i="4"/>
  <c r="H240" i="4" s="1"/>
  <c r="G239" i="4"/>
  <c r="F239" i="4"/>
  <c r="E239" i="4"/>
  <c r="D239" i="4"/>
  <c r="C239" i="4"/>
  <c r="H239" i="4" s="1"/>
  <c r="G238" i="4"/>
  <c r="F238" i="4"/>
  <c r="E238" i="4"/>
  <c r="D238" i="4"/>
  <c r="C238" i="4"/>
  <c r="H238" i="4" s="1"/>
  <c r="G237" i="4"/>
  <c r="F237" i="4"/>
  <c r="E237" i="4"/>
  <c r="D237" i="4"/>
  <c r="C237" i="4"/>
  <c r="H237" i="4" s="1"/>
  <c r="G236" i="4"/>
  <c r="F236" i="4"/>
  <c r="E236" i="4"/>
  <c r="D236" i="4"/>
  <c r="C236" i="4"/>
  <c r="H236" i="4" s="1"/>
  <c r="G235" i="4"/>
  <c r="F235" i="4"/>
  <c r="E235" i="4"/>
  <c r="D235" i="4"/>
  <c r="C235" i="4"/>
  <c r="H235" i="4" s="1"/>
  <c r="G234" i="4"/>
  <c r="F234" i="4"/>
  <c r="E234" i="4"/>
  <c r="D234" i="4"/>
  <c r="C234" i="4"/>
  <c r="H234" i="4" s="1"/>
  <c r="G233" i="4"/>
  <c r="F233" i="4"/>
  <c r="E233" i="4"/>
  <c r="D233" i="4"/>
  <c r="C233" i="4"/>
  <c r="H233" i="4" s="1"/>
  <c r="G232" i="4"/>
  <c r="F232" i="4"/>
  <c r="E232" i="4"/>
  <c r="D232" i="4"/>
  <c r="C232" i="4"/>
  <c r="H232" i="4" s="1"/>
  <c r="G231" i="4"/>
  <c r="G242" i="4" s="1"/>
  <c r="F231" i="4"/>
  <c r="F242" i="4" s="1"/>
  <c r="E231" i="4"/>
  <c r="E242" i="4" s="1"/>
  <c r="D231" i="4"/>
  <c r="D242" i="4" s="1"/>
  <c r="C231" i="4"/>
  <c r="C242" i="4" s="1"/>
  <c r="H242" i="4" s="1"/>
  <c r="I226" i="4"/>
  <c r="H226" i="4"/>
  <c r="G226" i="4"/>
  <c r="F226" i="4"/>
  <c r="E226" i="4"/>
  <c r="D226" i="4"/>
  <c r="C226" i="4"/>
  <c r="J226" i="4" s="1"/>
  <c r="I225" i="4"/>
  <c r="H225" i="4"/>
  <c r="G225" i="4"/>
  <c r="F225" i="4"/>
  <c r="E225" i="4"/>
  <c r="D225" i="4"/>
  <c r="C225" i="4"/>
  <c r="J225" i="4" s="1"/>
  <c r="I224" i="4"/>
  <c r="H224" i="4"/>
  <c r="G224" i="4"/>
  <c r="F224" i="4"/>
  <c r="E224" i="4"/>
  <c r="D224" i="4"/>
  <c r="C224" i="4"/>
  <c r="J224" i="4" s="1"/>
  <c r="I223" i="4"/>
  <c r="H223" i="4"/>
  <c r="G223" i="4"/>
  <c r="F223" i="4"/>
  <c r="E223" i="4"/>
  <c r="D223" i="4"/>
  <c r="C223" i="4"/>
  <c r="J223" i="4" s="1"/>
  <c r="I222" i="4"/>
  <c r="H222" i="4"/>
  <c r="G222" i="4"/>
  <c r="F222" i="4"/>
  <c r="E222" i="4"/>
  <c r="D222" i="4"/>
  <c r="C222" i="4"/>
  <c r="J222" i="4" s="1"/>
  <c r="I221" i="4"/>
  <c r="H221" i="4"/>
  <c r="G221" i="4"/>
  <c r="F221" i="4"/>
  <c r="E221" i="4"/>
  <c r="D221" i="4"/>
  <c r="C221" i="4"/>
  <c r="J221" i="4" s="1"/>
  <c r="I220" i="4"/>
  <c r="H220" i="4"/>
  <c r="G220" i="4"/>
  <c r="F220" i="4"/>
  <c r="E220" i="4"/>
  <c r="D220" i="4"/>
  <c r="C220" i="4"/>
  <c r="J220" i="4" s="1"/>
  <c r="I219" i="4"/>
  <c r="H219" i="4"/>
  <c r="G219" i="4"/>
  <c r="F219" i="4"/>
  <c r="E219" i="4"/>
  <c r="D219" i="4"/>
  <c r="C219" i="4"/>
  <c r="J219" i="4" s="1"/>
  <c r="I218" i="4"/>
  <c r="H218" i="4"/>
  <c r="G218" i="4"/>
  <c r="F218" i="4"/>
  <c r="E218" i="4"/>
  <c r="D218" i="4"/>
  <c r="C218" i="4"/>
  <c r="J218" i="4" s="1"/>
  <c r="I217" i="4"/>
  <c r="I227" i="4" s="1"/>
  <c r="H217" i="4"/>
  <c r="H227" i="4" s="1"/>
  <c r="G217" i="4"/>
  <c r="G227" i="4" s="1"/>
  <c r="F217" i="4"/>
  <c r="F227" i="4" s="1"/>
  <c r="E217" i="4"/>
  <c r="E227" i="4" s="1"/>
  <c r="D217" i="4"/>
  <c r="D227" i="4" s="1"/>
  <c r="C217" i="4"/>
  <c r="J217" i="4" s="1"/>
  <c r="I212" i="4"/>
  <c r="H212" i="4"/>
  <c r="G212" i="4"/>
  <c r="F212" i="4"/>
  <c r="E212" i="4"/>
  <c r="D212" i="4"/>
  <c r="C212" i="4"/>
  <c r="J212" i="4" s="1"/>
  <c r="I211" i="4"/>
  <c r="I213" i="4" s="1"/>
  <c r="H211" i="4"/>
  <c r="H213" i="4" s="1"/>
  <c r="G211" i="4"/>
  <c r="G213" i="4" s="1"/>
  <c r="F211" i="4"/>
  <c r="F213" i="4" s="1"/>
  <c r="E211" i="4"/>
  <c r="E213" i="4" s="1"/>
  <c r="D211" i="4"/>
  <c r="D213" i="4" s="1"/>
  <c r="C211" i="4"/>
  <c r="J211" i="4" s="1"/>
  <c r="I206" i="4"/>
  <c r="H206" i="4"/>
  <c r="G206" i="4"/>
  <c r="F206" i="4"/>
  <c r="E206" i="4"/>
  <c r="D206" i="4"/>
  <c r="C206" i="4"/>
  <c r="J206" i="4" s="1"/>
  <c r="I205" i="4"/>
  <c r="H205" i="4"/>
  <c r="G205" i="4"/>
  <c r="F205" i="4"/>
  <c r="E205" i="4"/>
  <c r="D205" i="4"/>
  <c r="C205" i="4"/>
  <c r="J205" i="4" s="1"/>
  <c r="I204" i="4"/>
  <c r="H204" i="4"/>
  <c r="G204" i="4"/>
  <c r="F204" i="4"/>
  <c r="E204" i="4"/>
  <c r="D204" i="4"/>
  <c r="C204" i="4"/>
  <c r="J204" i="4" s="1"/>
  <c r="I203" i="4"/>
  <c r="H203" i="4"/>
  <c r="G203" i="4"/>
  <c r="F203" i="4"/>
  <c r="E203" i="4"/>
  <c r="D203" i="4"/>
  <c r="C203" i="4"/>
  <c r="J203" i="4" s="1"/>
  <c r="I202" i="4"/>
  <c r="H202" i="4"/>
  <c r="G202" i="4"/>
  <c r="F202" i="4"/>
  <c r="E202" i="4"/>
  <c r="D202" i="4"/>
  <c r="C202" i="4"/>
  <c r="J202" i="4" s="1"/>
  <c r="I201" i="4"/>
  <c r="I207" i="4" s="1"/>
  <c r="H201" i="4"/>
  <c r="H207" i="4" s="1"/>
  <c r="G201" i="4"/>
  <c r="G207" i="4" s="1"/>
  <c r="F201" i="4"/>
  <c r="F207" i="4" s="1"/>
  <c r="E201" i="4"/>
  <c r="E207" i="4" s="1"/>
  <c r="D201" i="4"/>
  <c r="D207" i="4" s="1"/>
  <c r="C201" i="4"/>
  <c r="J201" i="4" s="1"/>
  <c r="I196" i="4"/>
  <c r="H196" i="4"/>
  <c r="G196" i="4"/>
  <c r="F196" i="4"/>
  <c r="E196" i="4"/>
  <c r="D196" i="4"/>
  <c r="C196" i="4"/>
  <c r="J196" i="4" s="1"/>
  <c r="I195" i="4"/>
  <c r="H195" i="4"/>
  <c r="G195" i="4"/>
  <c r="F195" i="4"/>
  <c r="E195" i="4"/>
  <c r="D195" i="4"/>
  <c r="C195" i="4"/>
  <c r="J195" i="4" s="1"/>
  <c r="I194" i="4"/>
  <c r="H194" i="4"/>
  <c r="G194" i="4"/>
  <c r="F194" i="4"/>
  <c r="E194" i="4"/>
  <c r="D194" i="4"/>
  <c r="C194" i="4"/>
  <c r="J194" i="4" s="1"/>
  <c r="I193" i="4"/>
  <c r="H193" i="4"/>
  <c r="G193" i="4"/>
  <c r="F193" i="4"/>
  <c r="E193" i="4"/>
  <c r="D193" i="4"/>
  <c r="C193" i="4"/>
  <c r="J193" i="4" s="1"/>
  <c r="I192" i="4"/>
  <c r="I197" i="4" s="1"/>
  <c r="H192" i="4"/>
  <c r="H197" i="4" s="1"/>
  <c r="G192" i="4"/>
  <c r="G197" i="4" s="1"/>
  <c r="F192" i="4"/>
  <c r="F197" i="4" s="1"/>
  <c r="E192" i="4"/>
  <c r="E197" i="4" s="1"/>
  <c r="D192" i="4"/>
  <c r="D197" i="4" s="1"/>
  <c r="C192" i="4"/>
  <c r="J192" i="4" s="1"/>
  <c r="E187" i="4"/>
  <c r="D187" i="4"/>
  <c r="C187" i="4"/>
  <c r="D186" i="4"/>
  <c r="E186" i="4" s="1"/>
  <c r="C186" i="4"/>
  <c r="D185" i="4"/>
  <c r="C185" i="4"/>
  <c r="E185" i="4" s="1"/>
  <c r="D184" i="4"/>
  <c r="C184" i="4"/>
  <c r="E184" i="4" s="1"/>
  <c r="E183" i="4"/>
  <c r="D183" i="4"/>
  <c r="C183" i="4"/>
  <c r="D182" i="4"/>
  <c r="E182" i="4" s="1"/>
  <c r="C182" i="4"/>
  <c r="D181" i="4"/>
  <c r="C181" i="4"/>
  <c r="E181" i="4" s="1"/>
  <c r="D180" i="4"/>
  <c r="C180" i="4"/>
  <c r="E180" i="4" s="1"/>
  <c r="E179" i="4"/>
  <c r="D179" i="4"/>
  <c r="C179" i="4"/>
  <c r="C188" i="4" s="1"/>
  <c r="E188" i="4" s="1"/>
  <c r="D178" i="4"/>
  <c r="D188" i="4" s="1"/>
  <c r="C178" i="4"/>
  <c r="L173" i="4"/>
  <c r="K173" i="4"/>
  <c r="J173" i="4"/>
  <c r="I173" i="4"/>
  <c r="H173" i="4"/>
  <c r="G173" i="4"/>
  <c r="F173" i="4"/>
  <c r="E173" i="4"/>
  <c r="D173" i="4"/>
  <c r="C173" i="4"/>
  <c r="M173" i="4" s="1"/>
  <c r="L172" i="4"/>
  <c r="K172" i="4"/>
  <c r="J172" i="4"/>
  <c r="I172" i="4"/>
  <c r="H172" i="4"/>
  <c r="G172" i="4"/>
  <c r="F172" i="4"/>
  <c r="E172" i="4"/>
  <c r="M172" i="4" s="1"/>
  <c r="D172" i="4"/>
  <c r="C172" i="4"/>
  <c r="L171" i="4"/>
  <c r="K171" i="4"/>
  <c r="J171" i="4"/>
  <c r="I171" i="4"/>
  <c r="H171" i="4"/>
  <c r="G171" i="4"/>
  <c r="F171" i="4"/>
  <c r="E171" i="4"/>
  <c r="D171" i="4"/>
  <c r="M171" i="4" s="1"/>
  <c r="C171" i="4"/>
  <c r="L170" i="4"/>
  <c r="K170" i="4"/>
  <c r="K174" i="4" s="1"/>
  <c r="J170" i="4"/>
  <c r="I170" i="4"/>
  <c r="I174" i="4" s="1"/>
  <c r="H170" i="4"/>
  <c r="G170" i="4"/>
  <c r="G174" i="4" s="1"/>
  <c r="F170" i="4"/>
  <c r="E170" i="4"/>
  <c r="E174" i="4" s="1"/>
  <c r="D170" i="4"/>
  <c r="C170" i="4"/>
  <c r="M170" i="4" s="1"/>
  <c r="L169" i="4"/>
  <c r="L174" i="4" s="1"/>
  <c r="K169" i="4"/>
  <c r="J169" i="4"/>
  <c r="J174" i="4" s="1"/>
  <c r="I169" i="4"/>
  <c r="H169" i="4"/>
  <c r="H174" i="4" s="1"/>
  <c r="G169" i="4"/>
  <c r="F169" i="4"/>
  <c r="F174" i="4" s="1"/>
  <c r="E169" i="4"/>
  <c r="D169" i="4"/>
  <c r="D174" i="4" s="1"/>
  <c r="C169" i="4"/>
  <c r="M169" i="4" s="1"/>
  <c r="N164" i="4"/>
  <c r="M164" i="4"/>
  <c r="L164" i="4"/>
  <c r="K164" i="4"/>
  <c r="J164" i="4"/>
  <c r="I164" i="4"/>
  <c r="H164" i="4"/>
  <c r="G164" i="4"/>
  <c r="F164" i="4"/>
  <c r="E164" i="4"/>
  <c r="D164" i="4"/>
  <c r="C164" i="4"/>
  <c r="O164" i="4" s="1"/>
  <c r="N163" i="4"/>
  <c r="M163" i="4"/>
  <c r="L163" i="4"/>
  <c r="K163" i="4"/>
  <c r="J163" i="4"/>
  <c r="I163" i="4"/>
  <c r="H163" i="4"/>
  <c r="G163" i="4"/>
  <c r="F163" i="4"/>
  <c r="E163" i="4"/>
  <c r="D163" i="4"/>
  <c r="C163" i="4"/>
  <c r="O163" i="4" s="1"/>
  <c r="N162" i="4"/>
  <c r="M162" i="4"/>
  <c r="L162" i="4"/>
  <c r="K162" i="4"/>
  <c r="J162" i="4"/>
  <c r="I162" i="4"/>
  <c r="H162" i="4"/>
  <c r="G162" i="4"/>
  <c r="F162" i="4"/>
  <c r="E162" i="4"/>
  <c r="D162" i="4"/>
  <c r="C162" i="4"/>
  <c r="O162" i="4" s="1"/>
  <c r="N161" i="4"/>
  <c r="M161" i="4"/>
  <c r="L161" i="4"/>
  <c r="K161" i="4"/>
  <c r="J161" i="4"/>
  <c r="I161" i="4"/>
  <c r="H161" i="4"/>
  <c r="G161" i="4"/>
  <c r="F161" i="4"/>
  <c r="E161" i="4"/>
  <c r="D161" i="4"/>
  <c r="C161" i="4"/>
  <c r="O161" i="4" s="1"/>
  <c r="N160" i="4"/>
  <c r="M160" i="4"/>
  <c r="L160" i="4"/>
  <c r="K160" i="4"/>
  <c r="J160" i="4"/>
  <c r="I160" i="4"/>
  <c r="H160" i="4"/>
  <c r="G160" i="4"/>
  <c r="F160" i="4"/>
  <c r="E160" i="4"/>
  <c r="D160" i="4"/>
  <c r="C160" i="4"/>
  <c r="O160" i="4" s="1"/>
  <c r="N159" i="4"/>
  <c r="M159" i="4"/>
  <c r="L159" i="4"/>
  <c r="K159" i="4"/>
  <c r="J159" i="4"/>
  <c r="I159" i="4"/>
  <c r="H159" i="4"/>
  <c r="G159" i="4"/>
  <c r="F159" i="4"/>
  <c r="E159" i="4"/>
  <c r="D159" i="4"/>
  <c r="C159" i="4"/>
  <c r="O159" i="4" s="1"/>
  <c r="N158" i="4"/>
  <c r="M158" i="4"/>
  <c r="L158" i="4"/>
  <c r="K158" i="4"/>
  <c r="J158" i="4"/>
  <c r="I158" i="4"/>
  <c r="H158" i="4"/>
  <c r="G158" i="4"/>
  <c r="F158" i="4"/>
  <c r="E158" i="4"/>
  <c r="D158" i="4"/>
  <c r="C158" i="4"/>
  <c r="O158" i="4" s="1"/>
  <c r="N157" i="4"/>
  <c r="M157" i="4"/>
  <c r="L157" i="4"/>
  <c r="K157" i="4"/>
  <c r="J157" i="4"/>
  <c r="I157" i="4"/>
  <c r="H157" i="4"/>
  <c r="G157" i="4"/>
  <c r="F157" i="4"/>
  <c r="E157" i="4"/>
  <c r="D157" i="4"/>
  <c r="C157" i="4"/>
  <c r="O157" i="4" s="1"/>
  <c r="N156" i="4"/>
  <c r="M156" i="4"/>
  <c r="L156" i="4"/>
  <c r="K156" i="4"/>
  <c r="J156" i="4"/>
  <c r="I156" i="4"/>
  <c r="H156" i="4"/>
  <c r="G156" i="4"/>
  <c r="F156" i="4"/>
  <c r="E156" i="4"/>
  <c r="D156" i="4"/>
  <c r="C156" i="4"/>
  <c r="O156" i="4" s="1"/>
  <c r="N155" i="4"/>
  <c r="N165" i="4" s="1"/>
  <c r="M155" i="4"/>
  <c r="M165" i="4" s="1"/>
  <c r="L155" i="4"/>
  <c r="L165" i="4" s="1"/>
  <c r="K155" i="4"/>
  <c r="K165" i="4" s="1"/>
  <c r="J155" i="4"/>
  <c r="J165" i="4" s="1"/>
  <c r="I155" i="4"/>
  <c r="I165" i="4" s="1"/>
  <c r="H155" i="4"/>
  <c r="H165" i="4" s="1"/>
  <c r="G155" i="4"/>
  <c r="G165" i="4" s="1"/>
  <c r="F155" i="4"/>
  <c r="F165" i="4" s="1"/>
  <c r="E155" i="4"/>
  <c r="E165" i="4" s="1"/>
  <c r="D155" i="4"/>
  <c r="D165" i="4" s="1"/>
  <c r="C155" i="4"/>
  <c r="O155" i="4" s="1"/>
  <c r="N150" i="4"/>
  <c r="M150" i="4"/>
  <c r="L150" i="4"/>
  <c r="K150" i="4"/>
  <c r="J150" i="4"/>
  <c r="I150" i="4"/>
  <c r="H150" i="4"/>
  <c r="G150" i="4"/>
  <c r="F150" i="4"/>
  <c r="E150" i="4"/>
  <c r="D150" i="4"/>
  <c r="C150" i="4"/>
  <c r="O150" i="4" s="1"/>
  <c r="N149" i="4"/>
  <c r="M149" i="4"/>
  <c r="L149" i="4"/>
  <c r="K149" i="4"/>
  <c r="J149" i="4"/>
  <c r="I149" i="4"/>
  <c r="H149" i="4"/>
  <c r="G149" i="4"/>
  <c r="F149" i="4"/>
  <c r="E149" i="4"/>
  <c r="D149" i="4"/>
  <c r="C149" i="4"/>
  <c r="O149" i="4" s="1"/>
  <c r="N148" i="4"/>
  <c r="M148" i="4"/>
  <c r="L148" i="4"/>
  <c r="K148" i="4"/>
  <c r="J148" i="4"/>
  <c r="I148" i="4"/>
  <c r="H148" i="4"/>
  <c r="G148" i="4"/>
  <c r="F148" i="4"/>
  <c r="E148" i="4"/>
  <c r="D148" i="4"/>
  <c r="C148" i="4"/>
  <c r="O148" i="4" s="1"/>
  <c r="N147" i="4"/>
  <c r="N151" i="4" s="1"/>
  <c r="M147" i="4"/>
  <c r="L147" i="4"/>
  <c r="L151" i="4" s="1"/>
  <c r="K147" i="4"/>
  <c r="J147" i="4"/>
  <c r="J151" i="4" s="1"/>
  <c r="I147" i="4"/>
  <c r="H147" i="4"/>
  <c r="H151" i="4" s="1"/>
  <c r="G147" i="4"/>
  <c r="F147" i="4"/>
  <c r="F151" i="4" s="1"/>
  <c r="E147" i="4"/>
  <c r="D147" i="4"/>
  <c r="D151" i="4" s="1"/>
  <c r="C147" i="4"/>
  <c r="O147" i="4" s="1"/>
  <c r="N146" i="4"/>
  <c r="M146" i="4"/>
  <c r="M151" i="4" s="1"/>
  <c r="L146" i="4"/>
  <c r="K146" i="4"/>
  <c r="K151" i="4" s="1"/>
  <c r="J146" i="4"/>
  <c r="I146" i="4"/>
  <c r="I151" i="4" s="1"/>
  <c r="H146" i="4"/>
  <c r="G146" i="4"/>
  <c r="G151" i="4" s="1"/>
  <c r="F146" i="4"/>
  <c r="E146" i="4"/>
  <c r="E151" i="4" s="1"/>
  <c r="D146" i="4"/>
  <c r="C146" i="4"/>
  <c r="C151" i="4" s="1"/>
  <c r="H141" i="4"/>
  <c r="G141" i="4"/>
  <c r="F141" i="4"/>
  <c r="E141" i="4"/>
  <c r="I141" i="4" s="1"/>
  <c r="D141" i="4"/>
  <c r="C141" i="4"/>
  <c r="H140" i="4"/>
  <c r="G140" i="4"/>
  <c r="F140" i="4"/>
  <c r="E140" i="4"/>
  <c r="D140" i="4"/>
  <c r="I140" i="4" s="1"/>
  <c r="C140" i="4"/>
  <c r="H139" i="4"/>
  <c r="G139" i="4"/>
  <c r="F139" i="4"/>
  <c r="E139" i="4"/>
  <c r="D139" i="4"/>
  <c r="C139" i="4"/>
  <c r="I139" i="4" s="1"/>
  <c r="H138" i="4"/>
  <c r="H142" i="4" s="1"/>
  <c r="G138" i="4"/>
  <c r="F138" i="4"/>
  <c r="F142" i="4" s="1"/>
  <c r="E138" i="4"/>
  <c r="D138" i="4"/>
  <c r="D142" i="4" s="1"/>
  <c r="C138" i="4"/>
  <c r="I138" i="4" s="1"/>
  <c r="H137" i="4"/>
  <c r="G137" i="4"/>
  <c r="G142" i="4" s="1"/>
  <c r="F137" i="4"/>
  <c r="E137" i="4"/>
  <c r="E142" i="4" s="1"/>
  <c r="D137" i="4"/>
  <c r="C137" i="4"/>
  <c r="C142" i="4" s="1"/>
  <c r="I142" i="4" s="1"/>
  <c r="I132" i="4"/>
  <c r="H132" i="4"/>
  <c r="G132" i="4"/>
  <c r="F132" i="4"/>
  <c r="E132" i="4"/>
  <c r="D132" i="4"/>
  <c r="C132" i="4"/>
  <c r="J132" i="4" s="1"/>
  <c r="I131" i="4"/>
  <c r="I133" i="4" s="1"/>
  <c r="H131" i="4"/>
  <c r="H133" i="4" s="1"/>
  <c r="G131" i="4"/>
  <c r="G133" i="4" s="1"/>
  <c r="F131" i="4"/>
  <c r="F133" i="4" s="1"/>
  <c r="E131" i="4"/>
  <c r="E133" i="4" s="1"/>
  <c r="D131" i="4"/>
  <c r="D133" i="4" s="1"/>
  <c r="C131" i="4"/>
  <c r="C133" i="4" s="1"/>
  <c r="I126" i="4"/>
  <c r="H126" i="4"/>
  <c r="G126" i="4"/>
  <c r="F126" i="4"/>
  <c r="E126" i="4"/>
  <c r="D126" i="4"/>
  <c r="C126" i="4"/>
  <c r="J126" i="4" s="1"/>
  <c r="I125" i="4"/>
  <c r="H125" i="4"/>
  <c r="G125" i="4"/>
  <c r="F125" i="4"/>
  <c r="E125" i="4"/>
  <c r="D125" i="4"/>
  <c r="C125" i="4"/>
  <c r="J125" i="4" s="1"/>
  <c r="I124" i="4"/>
  <c r="H124" i="4"/>
  <c r="G124" i="4"/>
  <c r="F124" i="4"/>
  <c r="E124" i="4"/>
  <c r="D124" i="4"/>
  <c r="C124" i="4"/>
  <c r="J124" i="4" s="1"/>
  <c r="I123" i="4"/>
  <c r="H123" i="4"/>
  <c r="G123" i="4"/>
  <c r="F123" i="4"/>
  <c r="E123" i="4"/>
  <c r="D123" i="4"/>
  <c r="C123" i="4"/>
  <c r="J123" i="4" s="1"/>
  <c r="I122" i="4"/>
  <c r="H122" i="4"/>
  <c r="G122" i="4"/>
  <c r="F122" i="4"/>
  <c r="E122" i="4"/>
  <c r="D122" i="4"/>
  <c r="C122" i="4"/>
  <c r="J122" i="4" s="1"/>
  <c r="I121" i="4"/>
  <c r="H121" i="4"/>
  <c r="G121" i="4"/>
  <c r="F121" i="4"/>
  <c r="E121" i="4"/>
  <c r="D121" i="4"/>
  <c r="C121" i="4"/>
  <c r="J121" i="4" s="1"/>
  <c r="I120" i="4"/>
  <c r="H120" i="4"/>
  <c r="G120" i="4"/>
  <c r="F120" i="4"/>
  <c r="E120" i="4"/>
  <c r="D120" i="4"/>
  <c r="C120" i="4"/>
  <c r="J120" i="4" s="1"/>
  <c r="I119" i="4"/>
  <c r="H119" i="4"/>
  <c r="G119" i="4"/>
  <c r="F119" i="4"/>
  <c r="E119" i="4"/>
  <c r="D119" i="4"/>
  <c r="C119" i="4"/>
  <c r="J119" i="4" s="1"/>
  <c r="I118" i="4"/>
  <c r="H118" i="4"/>
  <c r="G118" i="4"/>
  <c r="F118" i="4"/>
  <c r="E118" i="4"/>
  <c r="D118" i="4"/>
  <c r="C118" i="4"/>
  <c r="J118" i="4" s="1"/>
  <c r="I117" i="4"/>
  <c r="H117" i="4"/>
  <c r="G117" i="4"/>
  <c r="F117" i="4"/>
  <c r="E117" i="4"/>
  <c r="D117" i="4"/>
  <c r="C117" i="4"/>
  <c r="J117" i="4" s="1"/>
  <c r="I116" i="4"/>
  <c r="H116" i="4"/>
  <c r="G116" i="4"/>
  <c r="F116" i="4"/>
  <c r="E116" i="4"/>
  <c r="D116" i="4"/>
  <c r="C116" i="4"/>
  <c r="J116" i="4" s="1"/>
  <c r="I115" i="4"/>
  <c r="H115" i="4"/>
  <c r="G115" i="4"/>
  <c r="F115" i="4"/>
  <c r="E115" i="4"/>
  <c r="D115" i="4"/>
  <c r="C115" i="4"/>
  <c r="J115" i="4" s="1"/>
  <c r="I114" i="4"/>
  <c r="H114" i="4"/>
  <c r="G114" i="4"/>
  <c r="F114" i="4"/>
  <c r="E114" i="4"/>
  <c r="D114" i="4"/>
  <c r="C114" i="4"/>
  <c r="J114" i="4" s="1"/>
  <c r="I113" i="4"/>
  <c r="H113" i="4"/>
  <c r="G113" i="4"/>
  <c r="F113" i="4"/>
  <c r="E113" i="4"/>
  <c r="D113" i="4"/>
  <c r="C113" i="4"/>
  <c r="J113" i="4" s="1"/>
  <c r="I112" i="4"/>
  <c r="H112" i="4"/>
  <c r="G112" i="4"/>
  <c r="F112" i="4"/>
  <c r="E112" i="4"/>
  <c r="D112" i="4"/>
  <c r="C112" i="4"/>
  <c r="I111" i="4"/>
  <c r="H111" i="4"/>
  <c r="G111" i="4"/>
  <c r="F111" i="4"/>
  <c r="E111" i="4"/>
  <c r="D111" i="4"/>
  <c r="C111" i="4"/>
  <c r="I110" i="4"/>
  <c r="H110" i="4"/>
  <c r="G110" i="4"/>
  <c r="F110" i="4"/>
  <c r="E110" i="4"/>
  <c r="D110" i="4"/>
  <c r="C110" i="4"/>
  <c r="I109" i="4"/>
  <c r="H109" i="4"/>
  <c r="G109" i="4"/>
  <c r="F109" i="4"/>
  <c r="E109" i="4"/>
  <c r="D109" i="4"/>
  <c r="C109" i="4"/>
  <c r="J109" i="4" s="1"/>
  <c r="I108" i="4"/>
  <c r="H108" i="4"/>
  <c r="G108" i="4"/>
  <c r="F108" i="4"/>
  <c r="E108" i="4"/>
  <c r="D108" i="4"/>
  <c r="C108" i="4"/>
  <c r="I107" i="4"/>
  <c r="H107" i="4"/>
  <c r="G107" i="4"/>
  <c r="F107" i="4"/>
  <c r="E107" i="4"/>
  <c r="D107" i="4"/>
  <c r="C107" i="4"/>
  <c r="I106" i="4"/>
  <c r="H106" i="4"/>
  <c r="G106" i="4"/>
  <c r="F106" i="4"/>
  <c r="E106" i="4"/>
  <c r="D106" i="4"/>
  <c r="C106" i="4"/>
  <c r="J106" i="4" s="1"/>
  <c r="I105" i="4"/>
  <c r="H105" i="4"/>
  <c r="G105" i="4"/>
  <c r="F105" i="4"/>
  <c r="E105" i="4"/>
  <c r="D105" i="4"/>
  <c r="C105" i="4"/>
  <c r="J105" i="4" s="1"/>
  <c r="I104" i="4"/>
  <c r="H104" i="4"/>
  <c r="G104" i="4"/>
  <c r="F104" i="4"/>
  <c r="E104" i="4"/>
  <c r="D104" i="4"/>
  <c r="C104" i="4"/>
  <c r="I103" i="4"/>
  <c r="H103" i="4"/>
  <c r="G103" i="4"/>
  <c r="F103" i="4"/>
  <c r="E103" i="4"/>
  <c r="D103" i="4"/>
  <c r="C103" i="4"/>
  <c r="I102" i="4"/>
  <c r="H102" i="4"/>
  <c r="G102" i="4"/>
  <c r="F102" i="4"/>
  <c r="E102" i="4"/>
  <c r="D102" i="4"/>
  <c r="C102" i="4"/>
  <c r="J102" i="4" s="1"/>
  <c r="I101" i="4"/>
  <c r="H101" i="4"/>
  <c r="G101" i="4"/>
  <c r="F101" i="4"/>
  <c r="E101" i="4"/>
  <c r="D101" i="4"/>
  <c r="C101" i="4"/>
  <c r="J101" i="4" s="1"/>
  <c r="I100" i="4"/>
  <c r="I127" i="4" s="1"/>
  <c r="H100" i="4"/>
  <c r="H127" i="4" s="1"/>
  <c r="G100" i="4"/>
  <c r="F100" i="4"/>
  <c r="F127" i="4" s="1"/>
  <c r="E100" i="4"/>
  <c r="D100" i="4"/>
  <c r="D127" i="4" s="1"/>
  <c r="C100" i="4"/>
  <c r="L95" i="4"/>
  <c r="K95" i="4"/>
  <c r="K96" i="4" s="1"/>
  <c r="J95" i="4"/>
  <c r="I95" i="4"/>
  <c r="H95" i="4"/>
  <c r="G95" i="4"/>
  <c r="G96" i="4" s="1"/>
  <c r="F95" i="4"/>
  <c r="E95" i="4"/>
  <c r="D95" i="4"/>
  <c r="C95" i="4"/>
  <c r="C96" i="4" s="1"/>
  <c r="L94" i="4"/>
  <c r="L96" i="4" s="1"/>
  <c r="K94" i="4"/>
  <c r="J94" i="4"/>
  <c r="J96" i="4" s="1"/>
  <c r="I94" i="4"/>
  <c r="I96" i="4" s="1"/>
  <c r="H94" i="4"/>
  <c r="H96" i="4" s="1"/>
  <c r="G94" i="4"/>
  <c r="F94" i="4"/>
  <c r="F96" i="4" s="1"/>
  <c r="E94" i="4"/>
  <c r="D94" i="4"/>
  <c r="M94" i="4" s="1"/>
  <c r="C94" i="4"/>
  <c r="L89" i="4"/>
  <c r="K89" i="4"/>
  <c r="J89" i="4"/>
  <c r="I89" i="4"/>
  <c r="H89" i="4"/>
  <c r="G89" i="4"/>
  <c r="F89" i="4"/>
  <c r="E89" i="4"/>
  <c r="D89" i="4"/>
  <c r="C89" i="4"/>
  <c r="L88" i="4"/>
  <c r="K88" i="4"/>
  <c r="J88" i="4"/>
  <c r="I88" i="4"/>
  <c r="H88" i="4"/>
  <c r="G88" i="4"/>
  <c r="F88" i="4"/>
  <c r="E88" i="4"/>
  <c r="D88" i="4"/>
  <c r="C88" i="4"/>
  <c r="M88" i="4" s="1"/>
  <c r="L87" i="4"/>
  <c r="K87" i="4"/>
  <c r="J87" i="4"/>
  <c r="I87" i="4"/>
  <c r="H87" i="4"/>
  <c r="G87" i="4"/>
  <c r="F87" i="4"/>
  <c r="E87" i="4"/>
  <c r="D87" i="4"/>
  <c r="M87" i="4" s="1"/>
  <c r="C87" i="4"/>
  <c r="L86" i="4"/>
  <c r="K86" i="4"/>
  <c r="J86" i="4"/>
  <c r="I86" i="4"/>
  <c r="I90" i="4" s="1"/>
  <c r="H86" i="4"/>
  <c r="G86" i="4"/>
  <c r="F86" i="4"/>
  <c r="E86" i="4"/>
  <c r="E90" i="4" s="1"/>
  <c r="D86" i="4"/>
  <c r="C86" i="4"/>
  <c r="M86" i="4" s="1"/>
  <c r="L85" i="4"/>
  <c r="L90" i="4" s="1"/>
  <c r="K85" i="4"/>
  <c r="K90" i="4" s="1"/>
  <c r="J85" i="4"/>
  <c r="J90" i="4" s="1"/>
  <c r="I85" i="4"/>
  <c r="H85" i="4"/>
  <c r="H90" i="4" s="1"/>
  <c r="G85" i="4"/>
  <c r="G90" i="4" s="1"/>
  <c r="F85" i="4"/>
  <c r="F90" i="4" s="1"/>
  <c r="E85" i="4"/>
  <c r="D85" i="4"/>
  <c r="D90" i="4" s="1"/>
  <c r="C85" i="4"/>
  <c r="D80" i="4"/>
  <c r="E80" i="4" s="1"/>
  <c r="C80" i="4"/>
  <c r="D79" i="4"/>
  <c r="C79" i="4"/>
  <c r="E79" i="4" s="1"/>
  <c r="D78" i="4"/>
  <c r="C78" i="4"/>
  <c r="D77" i="4"/>
  <c r="C77" i="4"/>
  <c r="E77" i="4" s="1"/>
  <c r="D76" i="4"/>
  <c r="E76" i="4" s="1"/>
  <c r="C76" i="4"/>
  <c r="D71" i="4"/>
  <c r="C71" i="4"/>
  <c r="E71" i="4" s="1"/>
  <c r="D70" i="4"/>
  <c r="C70" i="4"/>
  <c r="E70" i="4" s="1"/>
  <c r="E69" i="4"/>
  <c r="D69" i="4"/>
  <c r="C69" i="4"/>
  <c r="D68" i="4"/>
  <c r="E68" i="4" s="1"/>
  <c r="C68" i="4"/>
  <c r="D67" i="4"/>
  <c r="C67" i="4"/>
  <c r="E67" i="4" s="1"/>
  <c r="E66" i="4"/>
  <c r="D66" i="4"/>
  <c r="C66" i="4"/>
  <c r="D65" i="4"/>
  <c r="E65" i="4" s="1"/>
  <c r="C65" i="4"/>
  <c r="D64" i="4"/>
  <c r="C64" i="4"/>
  <c r="E64" i="4" s="1"/>
  <c r="D63" i="4"/>
  <c r="C63" i="4"/>
  <c r="E63" i="4" s="1"/>
  <c r="E62" i="4"/>
  <c r="D62" i="4"/>
  <c r="C62" i="4"/>
  <c r="D61" i="4"/>
  <c r="E61" i="4" s="1"/>
  <c r="C61" i="4"/>
  <c r="D60" i="4"/>
  <c r="C60" i="4"/>
  <c r="E60" i="4" s="1"/>
  <c r="D59" i="4"/>
  <c r="C59" i="4"/>
  <c r="D58" i="4"/>
  <c r="C58" i="4"/>
  <c r="E58" i="4" s="1"/>
  <c r="D57" i="4"/>
  <c r="E57" i="4" s="1"/>
  <c r="C57" i="4"/>
  <c r="E56" i="4"/>
  <c r="D56" i="4"/>
  <c r="C56" i="4"/>
  <c r="D55" i="4"/>
  <c r="C55" i="4"/>
  <c r="E55" i="4" s="1"/>
  <c r="D54" i="4"/>
  <c r="C54" i="4"/>
  <c r="E54" i="4" s="1"/>
  <c r="E53" i="4"/>
  <c r="D53" i="4"/>
  <c r="C53" i="4"/>
  <c r="D52" i="4"/>
  <c r="E52" i="4" s="1"/>
  <c r="C52" i="4"/>
  <c r="D51" i="4"/>
  <c r="C51" i="4"/>
  <c r="E51" i="4" s="1"/>
  <c r="E50" i="4"/>
  <c r="D50" i="4"/>
  <c r="C50" i="4"/>
  <c r="D49" i="4"/>
  <c r="E49" i="4" s="1"/>
  <c r="C49" i="4"/>
  <c r="D48" i="4"/>
  <c r="C48" i="4"/>
  <c r="E48" i="4" s="1"/>
  <c r="D47" i="4"/>
  <c r="C47" i="4"/>
  <c r="E47" i="4" s="1"/>
  <c r="D46" i="4"/>
  <c r="E46" i="4" s="1"/>
  <c r="C46" i="4"/>
  <c r="D45" i="4"/>
  <c r="D72" i="4" s="1"/>
  <c r="C45" i="4"/>
  <c r="C72" i="4" s="1"/>
  <c r="E72" i="4" s="1"/>
  <c r="E40" i="4"/>
  <c r="D40" i="4"/>
  <c r="C40" i="4"/>
  <c r="D39" i="4"/>
  <c r="E39" i="4" s="1"/>
  <c r="C39" i="4"/>
  <c r="D38" i="4"/>
  <c r="C38" i="4"/>
  <c r="E38" i="4" s="1"/>
  <c r="D37" i="4"/>
  <c r="C37" i="4"/>
  <c r="E37" i="4" s="1"/>
  <c r="E36" i="4"/>
  <c r="D36" i="4"/>
  <c r="C36" i="4"/>
  <c r="D35" i="4"/>
  <c r="D41" i="4" s="1"/>
  <c r="C35" i="4"/>
  <c r="C41" i="4" s="1"/>
  <c r="E41" i="4" s="1"/>
  <c r="H30" i="4"/>
  <c r="G30" i="4"/>
  <c r="F30" i="4"/>
  <c r="E30" i="4"/>
  <c r="D30" i="4"/>
  <c r="C30" i="4"/>
  <c r="I30" i="4" s="1"/>
  <c r="H29" i="4"/>
  <c r="G29" i="4"/>
  <c r="F29" i="4"/>
  <c r="E29" i="4"/>
  <c r="D29" i="4"/>
  <c r="C29" i="4"/>
  <c r="I29" i="4" s="1"/>
  <c r="H28" i="4"/>
  <c r="G28" i="4"/>
  <c r="F28" i="4"/>
  <c r="E28" i="4"/>
  <c r="I28" i="4" s="1"/>
  <c r="D28" i="4"/>
  <c r="C28" i="4"/>
  <c r="H27" i="4"/>
  <c r="G27" i="4"/>
  <c r="F27" i="4"/>
  <c r="E27" i="4"/>
  <c r="D27" i="4"/>
  <c r="C27" i="4"/>
  <c r="I27" i="4" s="1"/>
  <c r="H26" i="4"/>
  <c r="G26" i="4"/>
  <c r="F26" i="4"/>
  <c r="E26" i="4"/>
  <c r="D26" i="4"/>
  <c r="C26" i="4"/>
  <c r="I26" i="4" s="1"/>
  <c r="K26" i="4" s="1"/>
  <c r="H25" i="4"/>
  <c r="G25" i="4"/>
  <c r="F25" i="4"/>
  <c r="E25" i="4"/>
  <c r="D25" i="4"/>
  <c r="C25" i="4"/>
  <c r="I25" i="4" s="1"/>
  <c r="H24" i="4"/>
  <c r="G24" i="4"/>
  <c r="F24" i="4"/>
  <c r="E24" i="4"/>
  <c r="D24" i="4"/>
  <c r="C24" i="4"/>
  <c r="I24" i="4" s="1"/>
  <c r="H23" i="4"/>
  <c r="G23" i="4"/>
  <c r="F23" i="4"/>
  <c r="E23" i="4"/>
  <c r="I23" i="4" s="1"/>
  <c r="D23" i="4"/>
  <c r="C23" i="4"/>
  <c r="H22" i="4"/>
  <c r="G22" i="4"/>
  <c r="F22" i="4"/>
  <c r="E22" i="4"/>
  <c r="D22" i="4"/>
  <c r="C22" i="4"/>
  <c r="I22" i="4" s="1"/>
  <c r="H21" i="4"/>
  <c r="G21" i="4"/>
  <c r="F21" i="4"/>
  <c r="E21" i="4"/>
  <c r="D21" i="4"/>
  <c r="C21" i="4"/>
  <c r="I21" i="4" s="1"/>
  <c r="H20" i="4"/>
  <c r="G20" i="4"/>
  <c r="F20" i="4"/>
  <c r="E20" i="4"/>
  <c r="D20" i="4"/>
  <c r="C20" i="4"/>
  <c r="I20" i="4" s="1"/>
  <c r="H19" i="4"/>
  <c r="G19" i="4"/>
  <c r="F19" i="4"/>
  <c r="E19" i="4"/>
  <c r="I19" i="4" s="1"/>
  <c r="D19" i="4"/>
  <c r="C19" i="4"/>
  <c r="H18" i="4"/>
  <c r="G18" i="4"/>
  <c r="F18" i="4"/>
  <c r="E18" i="4"/>
  <c r="I18" i="4" s="1"/>
  <c r="D18" i="4"/>
  <c r="C18" i="4"/>
  <c r="H17" i="4"/>
  <c r="G17" i="4"/>
  <c r="F17" i="4"/>
  <c r="E17" i="4"/>
  <c r="D17" i="4"/>
  <c r="C17" i="4"/>
  <c r="I17" i="4" s="1"/>
  <c r="H16" i="4"/>
  <c r="G16" i="4"/>
  <c r="F16" i="4"/>
  <c r="E16" i="4"/>
  <c r="D16" i="4"/>
  <c r="C16" i="4"/>
  <c r="I16" i="4" s="1"/>
  <c r="H15" i="4"/>
  <c r="G15" i="4"/>
  <c r="F15" i="4"/>
  <c r="E15" i="4"/>
  <c r="D15" i="4"/>
  <c r="C15" i="4"/>
  <c r="I15" i="4" s="1"/>
  <c r="K15" i="4" s="1"/>
  <c r="H14" i="4"/>
  <c r="G14" i="4"/>
  <c r="F14" i="4"/>
  <c r="E14" i="4"/>
  <c r="D14" i="4"/>
  <c r="C14" i="4"/>
  <c r="I14" i="4" s="1"/>
  <c r="H13" i="4"/>
  <c r="G13" i="4"/>
  <c r="F13" i="4"/>
  <c r="E13" i="4"/>
  <c r="I13" i="4" s="1"/>
  <c r="D13" i="4"/>
  <c r="C13" i="4"/>
  <c r="H12" i="4"/>
  <c r="G12" i="4"/>
  <c r="F12" i="4"/>
  <c r="E12" i="4"/>
  <c r="D12" i="4"/>
  <c r="C12" i="4"/>
  <c r="I12" i="4" s="1"/>
  <c r="H11" i="4"/>
  <c r="G11" i="4"/>
  <c r="F11" i="4"/>
  <c r="E11" i="4"/>
  <c r="D11" i="4"/>
  <c r="C11" i="4"/>
  <c r="I11" i="4" s="1"/>
  <c r="H10" i="4"/>
  <c r="G10" i="4"/>
  <c r="F10" i="4"/>
  <c r="E10" i="4"/>
  <c r="D10" i="4"/>
  <c r="C10" i="4"/>
  <c r="I10" i="4" s="1"/>
  <c r="H9" i="4"/>
  <c r="G9" i="4"/>
  <c r="F9" i="4"/>
  <c r="E9" i="4"/>
  <c r="I9" i="4" s="1"/>
  <c r="D9" i="4"/>
  <c r="C9" i="4"/>
  <c r="H8" i="4"/>
  <c r="G8" i="4"/>
  <c r="F8" i="4"/>
  <c r="E8" i="4"/>
  <c r="D8" i="4"/>
  <c r="C8" i="4"/>
  <c r="I8" i="4" s="1"/>
  <c r="H7" i="4"/>
  <c r="G7" i="4"/>
  <c r="F7" i="4"/>
  <c r="E7" i="4"/>
  <c r="D7" i="4"/>
  <c r="C7" i="4"/>
  <c r="I7" i="4" s="1"/>
  <c r="H6" i="4"/>
  <c r="G6" i="4"/>
  <c r="F6" i="4"/>
  <c r="E6" i="4"/>
  <c r="D6" i="4"/>
  <c r="C6" i="4"/>
  <c r="I6" i="4" s="1"/>
  <c r="H5" i="4"/>
  <c r="G5" i="4"/>
  <c r="F5" i="4"/>
  <c r="E5" i="4"/>
  <c r="D5" i="4"/>
  <c r="C5" i="4"/>
  <c r="I5" i="4" s="1"/>
  <c r="H4" i="4"/>
  <c r="H31" i="4" s="1"/>
  <c r="G4" i="4"/>
  <c r="G31" i="4" s="1"/>
  <c r="F4" i="4"/>
  <c r="F31" i="4" s="1"/>
  <c r="E4" i="4"/>
  <c r="E31" i="4" s="1"/>
  <c r="D4" i="4"/>
  <c r="D31" i="4" s="1"/>
  <c r="C4" i="4"/>
  <c r="C31" i="4" s="1"/>
  <c r="C232" i="2"/>
  <c r="D232" i="2"/>
  <c r="E232" i="2"/>
  <c r="F232" i="2"/>
  <c r="G232" i="2"/>
  <c r="C233" i="2"/>
  <c r="D233" i="2"/>
  <c r="E233" i="2"/>
  <c r="F233" i="2"/>
  <c r="G233" i="2"/>
  <c r="C234" i="2"/>
  <c r="D234" i="2"/>
  <c r="H234" i="2" s="1"/>
  <c r="E234" i="2"/>
  <c r="F234" i="2"/>
  <c r="G234" i="2"/>
  <c r="C235" i="2"/>
  <c r="D235" i="2"/>
  <c r="E235" i="2"/>
  <c r="F235" i="2"/>
  <c r="G235" i="2"/>
  <c r="C236" i="2"/>
  <c r="D236" i="2"/>
  <c r="E236" i="2"/>
  <c r="F236" i="2"/>
  <c r="G236" i="2"/>
  <c r="C237" i="2"/>
  <c r="D237" i="2"/>
  <c r="E237" i="2"/>
  <c r="F237" i="2"/>
  <c r="G237" i="2"/>
  <c r="C238" i="2"/>
  <c r="D238" i="2"/>
  <c r="H238" i="2" s="1"/>
  <c r="E238" i="2"/>
  <c r="F238" i="2"/>
  <c r="G238" i="2"/>
  <c r="C239" i="2"/>
  <c r="D239" i="2"/>
  <c r="E239" i="2"/>
  <c r="F239" i="2"/>
  <c r="G239" i="2"/>
  <c r="G242" i="2" s="1"/>
  <c r="C240" i="2"/>
  <c r="D240" i="2"/>
  <c r="E240" i="2"/>
  <c r="F240" i="2"/>
  <c r="G240" i="2"/>
  <c r="H240" i="2" s="1"/>
  <c r="C241" i="2"/>
  <c r="D241" i="2"/>
  <c r="E241" i="2"/>
  <c r="F241" i="2"/>
  <c r="H241" i="2" s="1"/>
  <c r="G241" i="2"/>
  <c r="G231" i="2"/>
  <c r="F231" i="2"/>
  <c r="E231" i="2"/>
  <c r="E242" i="2" s="1"/>
  <c r="D231" i="2"/>
  <c r="D242" i="2" s="1"/>
  <c r="C231" i="2"/>
  <c r="C218" i="2"/>
  <c r="D218" i="2"/>
  <c r="E218" i="2"/>
  <c r="F218" i="2"/>
  <c r="G218" i="2"/>
  <c r="H218" i="2"/>
  <c r="I218" i="2"/>
  <c r="C219" i="2"/>
  <c r="D219" i="2"/>
  <c r="E219" i="2"/>
  <c r="F219" i="2"/>
  <c r="G219" i="2"/>
  <c r="H219" i="2"/>
  <c r="I219" i="2"/>
  <c r="C220" i="2"/>
  <c r="D220" i="2"/>
  <c r="J220" i="2" s="1"/>
  <c r="E220" i="2"/>
  <c r="F220" i="2"/>
  <c r="G220" i="2"/>
  <c r="H220" i="2"/>
  <c r="H227" i="2" s="1"/>
  <c r="I220" i="2"/>
  <c r="C221" i="2"/>
  <c r="D221" i="2"/>
  <c r="E221" i="2"/>
  <c r="E227" i="2" s="1"/>
  <c r="F221" i="2"/>
  <c r="G221" i="2"/>
  <c r="H221" i="2"/>
  <c r="I221" i="2"/>
  <c r="I227" i="2" s="1"/>
  <c r="C222" i="2"/>
  <c r="D222" i="2"/>
  <c r="E222" i="2"/>
  <c r="F222" i="2"/>
  <c r="G222" i="2"/>
  <c r="H222" i="2"/>
  <c r="I222" i="2"/>
  <c r="C223" i="2"/>
  <c r="D223" i="2"/>
  <c r="E223" i="2"/>
  <c r="F223" i="2"/>
  <c r="G223" i="2"/>
  <c r="H223" i="2"/>
  <c r="I223" i="2"/>
  <c r="C224" i="2"/>
  <c r="J224" i="2" s="1"/>
  <c r="D224" i="2"/>
  <c r="E224" i="2"/>
  <c r="F224" i="2"/>
  <c r="G224" i="2"/>
  <c r="H224" i="2"/>
  <c r="I224" i="2"/>
  <c r="C225" i="2"/>
  <c r="D225" i="2"/>
  <c r="E225" i="2"/>
  <c r="J225" i="2" s="1"/>
  <c r="F225" i="2"/>
  <c r="G225" i="2"/>
  <c r="H225" i="2"/>
  <c r="I225" i="2"/>
  <c r="C226" i="2"/>
  <c r="J226" i="2" s="1"/>
  <c r="D226" i="2"/>
  <c r="E226" i="2"/>
  <c r="F226" i="2"/>
  <c r="G226" i="2"/>
  <c r="H226" i="2"/>
  <c r="I226" i="2"/>
  <c r="I217" i="2"/>
  <c r="H217" i="2"/>
  <c r="G217" i="2"/>
  <c r="F217" i="2"/>
  <c r="E217" i="2"/>
  <c r="D217" i="2"/>
  <c r="C217" i="2"/>
  <c r="C212" i="2"/>
  <c r="D212" i="2"/>
  <c r="E212" i="2"/>
  <c r="J212" i="2" s="1"/>
  <c r="F212" i="2"/>
  <c r="G212" i="2"/>
  <c r="H212" i="2"/>
  <c r="I212" i="2"/>
  <c r="I213" i="2" s="1"/>
  <c r="I211" i="2"/>
  <c r="H211" i="2"/>
  <c r="G211" i="2"/>
  <c r="F211" i="2"/>
  <c r="E211" i="2"/>
  <c r="E213" i="2" s="1"/>
  <c r="D211" i="2"/>
  <c r="C211" i="2"/>
  <c r="C213" i="2" s="1"/>
  <c r="G213" i="2"/>
  <c r="C202" i="2"/>
  <c r="D202" i="2"/>
  <c r="E202" i="2"/>
  <c r="F202" i="2"/>
  <c r="J202" i="2" s="1"/>
  <c r="G202" i="2"/>
  <c r="H202" i="2"/>
  <c r="I202" i="2"/>
  <c r="C203" i="2"/>
  <c r="J203" i="2" s="1"/>
  <c r="D203" i="2"/>
  <c r="E203" i="2"/>
  <c r="F203" i="2"/>
  <c r="G203" i="2"/>
  <c r="G207" i="2" s="1"/>
  <c r="H203" i="2"/>
  <c r="I203" i="2"/>
  <c r="C204" i="2"/>
  <c r="D204" i="2"/>
  <c r="D207" i="2" s="1"/>
  <c r="E204" i="2"/>
  <c r="F204" i="2"/>
  <c r="G204" i="2"/>
  <c r="H204" i="2"/>
  <c r="I204" i="2"/>
  <c r="C205" i="2"/>
  <c r="D205" i="2"/>
  <c r="E205" i="2"/>
  <c r="J205" i="2" s="1"/>
  <c r="F205" i="2"/>
  <c r="G205" i="2"/>
  <c r="H205" i="2"/>
  <c r="I205" i="2"/>
  <c r="I207" i="2" s="1"/>
  <c r="C206" i="2"/>
  <c r="J206" i="2" s="1"/>
  <c r="D206" i="2"/>
  <c r="E206" i="2"/>
  <c r="F206" i="2"/>
  <c r="G206" i="2"/>
  <c r="H206" i="2"/>
  <c r="I206" i="2"/>
  <c r="I201" i="2"/>
  <c r="H201" i="2"/>
  <c r="G201" i="2"/>
  <c r="F201" i="2"/>
  <c r="E201" i="2"/>
  <c r="D201" i="2"/>
  <c r="C201" i="2"/>
  <c r="C193" i="2"/>
  <c r="D193" i="2"/>
  <c r="E193" i="2"/>
  <c r="E197" i="2" s="1"/>
  <c r="F193" i="2"/>
  <c r="G193" i="2"/>
  <c r="H193" i="2"/>
  <c r="I193" i="2"/>
  <c r="C194" i="2"/>
  <c r="J194" i="2" s="1"/>
  <c r="D194" i="2"/>
  <c r="E194" i="2"/>
  <c r="F194" i="2"/>
  <c r="G194" i="2"/>
  <c r="H194" i="2"/>
  <c r="I194" i="2"/>
  <c r="C195" i="2"/>
  <c r="J195" i="2" s="1"/>
  <c r="D195" i="2"/>
  <c r="D197" i="2" s="1"/>
  <c r="E195" i="2"/>
  <c r="F195" i="2"/>
  <c r="G195" i="2"/>
  <c r="H195" i="2"/>
  <c r="H197" i="2" s="1"/>
  <c r="I195" i="2"/>
  <c r="C196" i="2"/>
  <c r="D196" i="2"/>
  <c r="J196" i="2" s="1"/>
  <c r="E196" i="2"/>
  <c r="F196" i="2"/>
  <c r="G196" i="2"/>
  <c r="H196" i="2"/>
  <c r="I196" i="2"/>
  <c r="I197" i="2" s="1"/>
  <c r="I192" i="2"/>
  <c r="H192" i="2"/>
  <c r="G192" i="2"/>
  <c r="F192" i="2"/>
  <c r="F197" i="2" s="1"/>
  <c r="E192" i="2"/>
  <c r="D192" i="2"/>
  <c r="C192" i="2"/>
  <c r="C179" i="2"/>
  <c r="D179" i="2"/>
  <c r="C180" i="2"/>
  <c r="E180" i="2" s="1"/>
  <c r="D180" i="2"/>
  <c r="C181" i="2"/>
  <c r="D181" i="2"/>
  <c r="C182" i="2"/>
  <c r="D182" i="2"/>
  <c r="C183" i="2"/>
  <c r="D183" i="2"/>
  <c r="C184" i="2"/>
  <c r="E184" i="2" s="1"/>
  <c r="D184" i="2"/>
  <c r="C185" i="2"/>
  <c r="D185" i="2"/>
  <c r="C186" i="2"/>
  <c r="D186" i="2"/>
  <c r="E186" i="2" s="1"/>
  <c r="C187" i="2"/>
  <c r="D187" i="2"/>
  <c r="E187" i="2" s="1"/>
  <c r="D178" i="2"/>
  <c r="C178" i="2"/>
  <c r="C188" i="2" s="1"/>
  <c r="C170" i="2"/>
  <c r="D170" i="2"/>
  <c r="E170" i="2"/>
  <c r="F170" i="2"/>
  <c r="G170" i="2"/>
  <c r="H170" i="2"/>
  <c r="I170" i="2"/>
  <c r="J170" i="2"/>
  <c r="M170" i="2" s="1"/>
  <c r="K170" i="2"/>
  <c r="L170" i="2"/>
  <c r="C171" i="2"/>
  <c r="M171" i="2" s="1"/>
  <c r="D171" i="2"/>
  <c r="D174" i="2" s="1"/>
  <c r="E171" i="2"/>
  <c r="F171" i="2"/>
  <c r="G171" i="2"/>
  <c r="H171" i="2"/>
  <c r="H174" i="2" s="1"/>
  <c r="I171" i="2"/>
  <c r="J171" i="2"/>
  <c r="K171" i="2"/>
  <c r="L171" i="2"/>
  <c r="C172" i="2"/>
  <c r="D172" i="2"/>
  <c r="E172" i="2"/>
  <c r="F172" i="2"/>
  <c r="M172" i="2" s="1"/>
  <c r="G172" i="2"/>
  <c r="H172" i="2"/>
  <c r="I172" i="2"/>
  <c r="J172" i="2"/>
  <c r="K172" i="2"/>
  <c r="L172" i="2"/>
  <c r="C173" i="2"/>
  <c r="D173" i="2"/>
  <c r="M173" i="2" s="1"/>
  <c r="E173" i="2"/>
  <c r="F173" i="2"/>
  <c r="G173" i="2"/>
  <c r="G174" i="2" s="1"/>
  <c r="H173" i="2"/>
  <c r="I173" i="2"/>
  <c r="J173" i="2"/>
  <c r="K173" i="2"/>
  <c r="L173" i="2"/>
  <c r="L174" i="2" s="1"/>
  <c r="L169" i="2"/>
  <c r="K169" i="2"/>
  <c r="J169" i="2"/>
  <c r="I169" i="2"/>
  <c r="I174" i="2" s="1"/>
  <c r="H169" i="2"/>
  <c r="G169" i="2"/>
  <c r="F169" i="2"/>
  <c r="E169" i="2"/>
  <c r="E174" i="2" s="1"/>
  <c r="D169" i="2"/>
  <c r="C169" i="2"/>
  <c r="K174" i="2"/>
  <c r="C174" i="2"/>
  <c r="C156" i="2"/>
  <c r="D156" i="2"/>
  <c r="E156" i="2"/>
  <c r="F156" i="2"/>
  <c r="G156" i="2"/>
  <c r="H156" i="2"/>
  <c r="I156" i="2"/>
  <c r="J156" i="2"/>
  <c r="K156" i="2"/>
  <c r="L156" i="2"/>
  <c r="M156" i="2"/>
  <c r="N156" i="2"/>
  <c r="C157" i="2"/>
  <c r="D157" i="2"/>
  <c r="E157" i="2"/>
  <c r="F157" i="2"/>
  <c r="G157" i="2"/>
  <c r="H157" i="2"/>
  <c r="I157" i="2"/>
  <c r="J157" i="2"/>
  <c r="K157" i="2"/>
  <c r="L157" i="2"/>
  <c r="M157" i="2"/>
  <c r="N157" i="2"/>
  <c r="C158" i="2"/>
  <c r="D158" i="2"/>
  <c r="E158" i="2"/>
  <c r="F158" i="2"/>
  <c r="G158" i="2"/>
  <c r="H158" i="2"/>
  <c r="I158" i="2"/>
  <c r="J158" i="2"/>
  <c r="K158" i="2"/>
  <c r="L158" i="2"/>
  <c r="M158" i="2"/>
  <c r="N158" i="2"/>
  <c r="C159" i="2"/>
  <c r="D159" i="2"/>
  <c r="E159" i="2"/>
  <c r="O159" i="2" s="1"/>
  <c r="F159" i="2"/>
  <c r="G159" i="2"/>
  <c r="H159" i="2"/>
  <c r="I159" i="2"/>
  <c r="I165" i="2" s="1"/>
  <c r="J159" i="2"/>
  <c r="K159" i="2"/>
  <c r="L159" i="2"/>
  <c r="M159" i="2"/>
  <c r="N159" i="2"/>
  <c r="C160" i="2"/>
  <c r="D160" i="2"/>
  <c r="E160" i="2"/>
  <c r="F160" i="2"/>
  <c r="O160" i="2" s="1"/>
  <c r="G160" i="2"/>
  <c r="H160" i="2"/>
  <c r="I160" i="2"/>
  <c r="J160" i="2"/>
  <c r="K160" i="2"/>
  <c r="K165" i="2" s="1"/>
  <c r="L160" i="2"/>
  <c r="M160" i="2"/>
  <c r="N160" i="2"/>
  <c r="C161" i="2"/>
  <c r="D161" i="2"/>
  <c r="E161" i="2"/>
  <c r="F161" i="2"/>
  <c r="G161" i="2"/>
  <c r="H161" i="2"/>
  <c r="I161" i="2"/>
  <c r="J161" i="2"/>
  <c r="K161" i="2"/>
  <c r="L161" i="2"/>
  <c r="M161" i="2"/>
  <c r="N161" i="2"/>
  <c r="C162" i="2"/>
  <c r="D162" i="2"/>
  <c r="E162" i="2"/>
  <c r="F162" i="2"/>
  <c r="G162" i="2"/>
  <c r="H162" i="2"/>
  <c r="I162" i="2"/>
  <c r="J162" i="2"/>
  <c r="K162" i="2"/>
  <c r="L162" i="2"/>
  <c r="M162" i="2"/>
  <c r="N162" i="2"/>
  <c r="C163" i="2"/>
  <c r="O163" i="2" s="1"/>
  <c r="D163" i="2"/>
  <c r="E163" i="2"/>
  <c r="F163" i="2"/>
  <c r="G163" i="2"/>
  <c r="H163" i="2"/>
  <c r="I163" i="2"/>
  <c r="J163" i="2"/>
  <c r="K163" i="2"/>
  <c r="L163" i="2"/>
  <c r="M163" i="2"/>
  <c r="N163" i="2"/>
  <c r="C164" i="2"/>
  <c r="O164" i="2" s="1"/>
  <c r="D164" i="2"/>
  <c r="E164" i="2"/>
  <c r="F164" i="2"/>
  <c r="F165" i="2" s="1"/>
  <c r="G164" i="2"/>
  <c r="H164" i="2"/>
  <c r="I164" i="2"/>
  <c r="J164" i="2"/>
  <c r="K164" i="2"/>
  <c r="L164" i="2"/>
  <c r="M164" i="2"/>
  <c r="M165" i="2" s="1"/>
  <c r="N164" i="2"/>
  <c r="N165" i="2" s="1"/>
  <c r="N155" i="2"/>
  <c r="M155" i="2"/>
  <c r="L155" i="2"/>
  <c r="L165" i="2" s="1"/>
  <c r="K155" i="2"/>
  <c r="J155" i="2"/>
  <c r="I155" i="2"/>
  <c r="H155" i="2"/>
  <c r="G155" i="2"/>
  <c r="G165" i="2" s="1"/>
  <c r="F155" i="2"/>
  <c r="E155" i="2"/>
  <c r="D155" i="2"/>
  <c r="D165" i="2" s="1"/>
  <c r="C155" i="2"/>
  <c r="C147" i="2"/>
  <c r="D147" i="2"/>
  <c r="E147" i="2"/>
  <c r="F147" i="2"/>
  <c r="G147" i="2"/>
  <c r="H147" i="2"/>
  <c r="I147" i="2"/>
  <c r="J147" i="2"/>
  <c r="K147" i="2"/>
  <c r="L147" i="2"/>
  <c r="M147" i="2"/>
  <c r="N147" i="2"/>
  <c r="C148" i="2"/>
  <c r="D148" i="2"/>
  <c r="E148" i="2"/>
  <c r="F148" i="2"/>
  <c r="G148" i="2"/>
  <c r="H148" i="2"/>
  <c r="I148" i="2"/>
  <c r="J148" i="2"/>
  <c r="K148" i="2"/>
  <c r="L148" i="2"/>
  <c r="M148" i="2"/>
  <c r="N148" i="2"/>
  <c r="C149" i="2"/>
  <c r="D149" i="2"/>
  <c r="E149" i="2"/>
  <c r="F149" i="2"/>
  <c r="G149" i="2"/>
  <c r="H149" i="2"/>
  <c r="I149" i="2"/>
  <c r="J149" i="2"/>
  <c r="K149" i="2"/>
  <c r="L149" i="2"/>
  <c r="M149" i="2"/>
  <c r="N149" i="2"/>
  <c r="C150" i="2"/>
  <c r="D150" i="2"/>
  <c r="E150" i="2"/>
  <c r="F150" i="2"/>
  <c r="F151" i="2" s="1"/>
  <c r="G150" i="2"/>
  <c r="H150" i="2"/>
  <c r="I150" i="2"/>
  <c r="J150" i="2"/>
  <c r="K150" i="2"/>
  <c r="L150" i="2"/>
  <c r="M150" i="2"/>
  <c r="N150" i="2"/>
  <c r="N151" i="2" s="1"/>
  <c r="G151" i="2"/>
  <c r="N146" i="2"/>
  <c r="M146" i="2"/>
  <c r="M151" i="2" s="1"/>
  <c r="L146" i="2"/>
  <c r="L151" i="2" s="1"/>
  <c r="K146" i="2"/>
  <c r="J146" i="2"/>
  <c r="I146" i="2"/>
  <c r="H146" i="2"/>
  <c r="H151" i="2" s="1"/>
  <c r="G146" i="2"/>
  <c r="F146" i="2"/>
  <c r="E146" i="2"/>
  <c r="E151" i="2" s="1"/>
  <c r="D146" i="2"/>
  <c r="D151" i="2" s="1"/>
  <c r="C146" i="2"/>
  <c r="C138" i="2"/>
  <c r="D138" i="2"/>
  <c r="E138" i="2"/>
  <c r="F138" i="2"/>
  <c r="I138" i="2" s="1"/>
  <c r="G138" i="2"/>
  <c r="H138" i="2"/>
  <c r="C139" i="2"/>
  <c r="I139" i="2" s="1"/>
  <c r="D139" i="2"/>
  <c r="E139" i="2"/>
  <c r="F139" i="2"/>
  <c r="G139" i="2"/>
  <c r="H139" i="2"/>
  <c r="C140" i="2"/>
  <c r="D140" i="2"/>
  <c r="E140" i="2"/>
  <c r="F140" i="2"/>
  <c r="I140" i="2" s="1"/>
  <c r="G140" i="2"/>
  <c r="H140" i="2"/>
  <c r="C141" i="2"/>
  <c r="D141" i="2"/>
  <c r="E141" i="2"/>
  <c r="F141" i="2"/>
  <c r="G141" i="2"/>
  <c r="G142" i="2" s="1"/>
  <c r="H141" i="2"/>
  <c r="H142" i="2" s="1"/>
  <c r="H137" i="2"/>
  <c r="G137" i="2"/>
  <c r="F137" i="2"/>
  <c r="E137" i="2"/>
  <c r="E142" i="2" s="1"/>
  <c r="D137" i="2"/>
  <c r="C137" i="2"/>
  <c r="C132" i="2"/>
  <c r="D132" i="2"/>
  <c r="E132" i="2"/>
  <c r="J132" i="2" s="1"/>
  <c r="F132" i="2"/>
  <c r="G132" i="2"/>
  <c r="H132" i="2"/>
  <c r="I132" i="2"/>
  <c r="I131" i="2"/>
  <c r="H131" i="2"/>
  <c r="G131" i="2"/>
  <c r="F131" i="2"/>
  <c r="E131" i="2"/>
  <c r="D131" i="2"/>
  <c r="C131" i="2"/>
  <c r="C101" i="2"/>
  <c r="D101" i="2"/>
  <c r="E101" i="2"/>
  <c r="J101" i="2" s="1"/>
  <c r="F101" i="2"/>
  <c r="G101" i="2"/>
  <c r="H101" i="2"/>
  <c r="I101" i="2"/>
  <c r="C102" i="2"/>
  <c r="D102" i="2"/>
  <c r="E102" i="2"/>
  <c r="F102" i="2"/>
  <c r="G102" i="2"/>
  <c r="H102" i="2"/>
  <c r="I102" i="2"/>
  <c r="C103" i="2"/>
  <c r="D103" i="2"/>
  <c r="E103" i="2"/>
  <c r="F103" i="2"/>
  <c r="G103" i="2"/>
  <c r="H103" i="2"/>
  <c r="I103" i="2"/>
  <c r="C104" i="2"/>
  <c r="D104" i="2"/>
  <c r="E104" i="2"/>
  <c r="J104" i="2" s="1"/>
  <c r="F104" i="2"/>
  <c r="G104" i="2"/>
  <c r="H104" i="2"/>
  <c r="I104" i="2"/>
  <c r="C105" i="2"/>
  <c r="D105" i="2"/>
  <c r="E105" i="2"/>
  <c r="F105" i="2"/>
  <c r="G105" i="2"/>
  <c r="H105" i="2"/>
  <c r="I105" i="2"/>
  <c r="C106" i="2"/>
  <c r="D106" i="2"/>
  <c r="E106" i="2"/>
  <c r="F106" i="2"/>
  <c r="G106" i="2"/>
  <c r="H106" i="2"/>
  <c r="I106" i="2"/>
  <c r="C107" i="2"/>
  <c r="D107" i="2"/>
  <c r="E107" i="2"/>
  <c r="F107" i="2"/>
  <c r="G107" i="2"/>
  <c r="H107" i="2"/>
  <c r="I107" i="2"/>
  <c r="C108" i="2"/>
  <c r="D108" i="2"/>
  <c r="E108" i="2"/>
  <c r="J108" i="2" s="1"/>
  <c r="F108" i="2"/>
  <c r="G108" i="2"/>
  <c r="H108" i="2"/>
  <c r="I108" i="2"/>
  <c r="C109" i="2"/>
  <c r="D109" i="2"/>
  <c r="E109" i="2"/>
  <c r="F109" i="2"/>
  <c r="J109" i="2" s="1"/>
  <c r="G109" i="2"/>
  <c r="H109" i="2"/>
  <c r="I109" i="2"/>
  <c r="C110" i="2"/>
  <c r="D110" i="2"/>
  <c r="E110" i="2"/>
  <c r="F110" i="2"/>
  <c r="G110" i="2"/>
  <c r="H110" i="2"/>
  <c r="I110" i="2"/>
  <c r="C111" i="2"/>
  <c r="D111" i="2"/>
  <c r="E111" i="2"/>
  <c r="F111" i="2"/>
  <c r="G111" i="2"/>
  <c r="H111" i="2"/>
  <c r="I111" i="2"/>
  <c r="C112" i="2"/>
  <c r="D112" i="2"/>
  <c r="E112" i="2"/>
  <c r="F112" i="2"/>
  <c r="G112" i="2"/>
  <c r="H112" i="2"/>
  <c r="I112" i="2"/>
  <c r="C113" i="2"/>
  <c r="D113" i="2"/>
  <c r="E113" i="2"/>
  <c r="J113" i="2" s="1"/>
  <c r="F113" i="2"/>
  <c r="G113" i="2"/>
  <c r="H113" i="2"/>
  <c r="I113" i="2"/>
  <c r="C114" i="2"/>
  <c r="D114" i="2"/>
  <c r="E114" i="2"/>
  <c r="F114" i="2"/>
  <c r="J114" i="2" s="1"/>
  <c r="G114" i="2"/>
  <c r="H114" i="2"/>
  <c r="I114" i="2"/>
  <c r="C115" i="2"/>
  <c r="D115" i="2"/>
  <c r="E115" i="2"/>
  <c r="F115" i="2"/>
  <c r="G115" i="2"/>
  <c r="H115" i="2"/>
  <c r="J115" i="2" s="1"/>
  <c r="I115" i="2"/>
  <c r="C116" i="2"/>
  <c r="D116" i="2"/>
  <c r="E116" i="2"/>
  <c r="J116" i="2" s="1"/>
  <c r="F116" i="2"/>
  <c r="G116" i="2"/>
  <c r="H116" i="2"/>
  <c r="I116" i="2"/>
  <c r="C117" i="2"/>
  <c r="D117" i="2"/>
  <c r="E117" i="2"/>
  <c r="F117" i="2"/>
  <c r="J117" i="2" s="1"/>
  <c r="G117" i="2"/>
  <c r="H117" i="2"/>
  <c r="I117" i="2"/>
  <c r="C118" i="2"/>
  <c r="D118" i="2"/>
  <c r="E118" i="2"/>
  <c r="F118" i="2"/>
  <c r="G118" i="2"/>
  <c r="H118" i="2"/>
  <c r="I118" i="2"/>
  <c r="C119" i="2"/>
  <c r="D119" i="2"/>
  <c r="E119" i="2"/>
  <c r="F119" i="2"/>
  <c r="G119" i="2"/>
  <c r="H119" i="2"/>
  <c r="I119" i="2"/>
  <c r="C120" i="2"/>
  <c r="D120" i="2"/>
  <c r="E120" i="2"/>
  <c r="F120" i="2"/>
  <c r="G120" i="2"/>
  <c r="H120" i="2"/>
  <c r="I120" i="2"/>
  <c r="C121" i="2"/>
  <c r="D121" i="2"/>
  <c r="E121" i="2"/>
  <c r="F121" i="2"/>
  <c r="G121" i="2"/>
  <c r="H121" i="2"/>
  <c r="I121" i="2"/>
  <c r="C122" i="2"/>
  <c r="D122" i="2"/>
  <c r="E122" i="2"/>
  <c r="F122" i="2"/>
  <c r="G122" i="2"/>
  <c r="H122" i="2"/>
  <c r="I122" i="2"/>
  <c r="C123" i="2"/>
  <c r="D123" i="2"/>
  <c r="E123" i="2"/>
  <c r="F123" i="2"/>
  <c r="G123" i="2"/>
  <c r="H123" i="2"/>
  <c r="I123" i="2"/>
  <c r="C124" i="2"/>
  <c r="D124" i="2"/>
  <c r="E124" i="2"/>
  <c r="F124" i="2"/>
  <c r="G124" i="2"/>
  <c r="H124" i="2"/>
  <c r="I124" i="2"/>
  <c r="C125" i="2"/>
  <c r="D125" i="2"/>
  <c r="E125" i="2"/>
  <c r="F125" i="2"/>
  <c r="G125" i="2"/>
  <c r="H125" i="2"/>
  <c r="I125" i="2"/>
  <c r="C126" i="2"/>
  <c r="D126" i="2"/>
  <c r="E126" i="2"/>
  <c r="F126" i="2"/>
  <c r="G126" i="2"/>
  <c r="H126" i="2"/>
  <c r="I126" i="2"/>
  <c r="I100" i="2"/>
  <c r="H100" i="2"/>
  <c r="H127" i="2" s="1"/>
  <c r="G100" i="2"/>
  <c r="F100" i="2"/>
  <c r="E100" i="2"/>
  <c r="D100" i="2"/>
  <c r="C100" i="2"/>
  <c r="J112" i="2"/>
  <c r="C95" i="2"/>
  <c r="D95" i="2"/>
  <c r="E95" i="2"/>
  <c r="M95" i="2" s="1"/>
  <c r="F95" i="2"/>
  <c r="G95" i="2"/>
  <c r="H95" i="2"/>
  <c r="I95" i="2"/>
  <c r="J95" i="2"/>
  <c r="K95" i="2"/>
  <c r="L95" i="2"/>
  <c r="L94" i="2"/>
  <c r="K94" i="2"/>
  <c r="J94" i="2"/>
  <c r="I94" i="2"/>
  <c r="H94" i="2"/>
  <c r="G94" i="2"/>
  <c r="F94" i="2"/>
  <c r="E94" i="2"/>
  <c r="D94" i="2"/>
  <c r="C94" i="2"/>
  <c r="K96" i="2"/>
  <c r="D86" i="2"/>
  <c r="E86" i="2"/>
  <c r="F86" i="2"/>
  <c r="G86" i="2"/>
  <c r="G90" i="2" s="1"/>
  <c r="H86" i="2"/>
  <c r="I86" i="2"/>
  <c r="J86" i="2"/>
  <c r="K86" i="2"/>
  <c r="L86" i="2"/>
  <c r="D87" i="2"/>
  <c r="E87" i="2"/>
  <c r="F87" i="2"/>
  <c r="M87" i="2" s="1"/>
  <c r="G87" i="2"/>
  <c r="H87" i="2"/>
  <c r="I87" i="2"/>
  <c r="J87" i="2"/>
  <c r="J90" i="2" s="1"/>
  <c r="K87" i="2"/>
  <c r="L87" i="2"/>
  <c r="D88" i="2"/>
  <c r="E88" i="2"/>
  <c r="F88" i="2"/>
  <c r="G88" i="2"/>
  <c r="H88" i="2"/>
  <c r="I88" i="2"/>
  <c r="J88" i="2"/>
  <c r="K88" i="2"/>
  <c r="L88" i="2"/>
  <c r="D89" i="2"/>
  <c r="D90" i="2" s="1"/>
  <c r="E89" i="2"/>
  <c r="F89" i="2"/>
  <c r="G89" i="2"/>
  <c r="H89" i="2"/>
  <c r="I89" i="2"/>
  <c r="J89" i="2"/>
  <c r="K89" i="2"/>
  <c r="L89" i="2"/>
  <c r="L90" i="2" s="1"/>
  <c r="L85" i="2"/>
  <c r="K85" i="2"/>
  <c r="J85" i="2"/>
  <c r="I85" i="2"/>
  <c r="I90" i="2" s="1"/>
  <c r="H85" i="2"/>
  <c r="G85" i="2"/>
  <c r="F85" i="2"/>
  <c r="E85" i="2"/>
  <c r="E90" i="2" s="1"/>
  <c r="D85" i="2"/>
  <c r="K90" i="2"/>
  <c r="C85" i="2"/>
  <c r="C86" i="2"/>
  <c r="C87" i="2"/>
  <c r="C88" i="2"/>
  <c r="M88" i="2" s="1"/>
  <c r="C89" i="2"/>
  <c r="C77" i="2"/>
  <c r="D77" i="2"/>
  <c r="C78" i="2"/>
  <c r="E78" i="2" s="1"/>
  <c r="D78" i="2"/>
  <c r="C79" i="2"/>
  <c r="D79" i="2"/>
  <c r="C80" i="2"/>
  <c r="D80" i="2"/>
  <c r="E80" i="2" s="1"/>
  <c r="D76" i="2"/>
  <c r="C76" i="2"/>
  <c r="C46" i="2"/>
  <c r="D46" i="2"/>
  <c r="C47" i="2"/>
  <c r="D47" i="2"/>
  <c r="C48" i="2"/>
  <c r="D48" i="2"/>
  <c r="C49" i="2"/>
  <c r="E49" i="2" s="1"/>
  <c r="D49" i="2"/>
  <c r="C50" i="2"/>
  <c r="D50" i="2"/>
  <c r="C51" i="2"/>
  <c r="D51" i="2"/>
  <c r="C52" i="2"/>
  <c r="D52" i="2"/>
  <c r="C53" i="2"/>
  <c r="E53" i="2" s="1"/>
  <c r="D53" i="2"/>
  <c r="C54" i="2"/>
  <c r="D54" i="2"/>
  <c r="C55" i="2"/>
  <c r="D55" i="2"/>
  <c r="C56" i="2"/>
  <c r="D56" i="2"/>
  <c r="C57" i="2"/>
  <c r="E57" i="2" s="1"/>
  <c r="D57" i="2"/>
  <c r="C58" i="2"/>
  <c r="D58" i="2"/>
  <c r="C59" i="2"/>
  <c r="D59" i="2"/>
  <c r="C60" i="2"/>
  <c r="D60" i="2"/>
  <c r="C61" i="2"/>
  <c r="E61" i="2" s="1"/>
  <c r="D61" i="2"/>
  <c r="C62" i="2"/>
  <c r="D62" i="2"/>
  <c r="C63" i="2"/>
  <c r="D63" i="2"/>
  <c r="C64" i="2"/>
  <c r="D64" i="2"/>
  <c r="C65" i="2"/>
  <c r="E65" i="2" s="1"/>
  <c r="D65" i="2"/>
  <c r="C66" i="2"/>
  <c r="D66" i="2"/>
  <c r="C67" i="2"/>
  <c r="D67" i="2"/>
  <c r="C68" i="2"/>
  <c r="D68" i="2"/>
  <c r="C69" i="2"/>
  <c r="E69" i="2" s="1"/>
  <c r="D69" i="2"/>
  <c r="C70" i="2"/>
  <c r="D70" i="2"/>
  <c r="C71" i="2"/>
  <c r="D71" i="2"/>
  <c r="D45" i="2"/>
  <c r="C45" i="2"/>
  <c r="C36" i="2"/>
  <c r="D36" i="2"/>
  <c r="C37" i="2"/>
  <c r="D37" i="2"/>
  <c r="E37" i="2" s="1"/>
  <c r="C38" i="2"/>
  <c r="D38" i="2"/>
  <c r="C39" i="2"/>
  <c r="D39" i="2"/>
  <c r="C40" i="2"/>
  <c r="D40" i="2"/>
  <c r="D35" i="2"/>
  <c r="C35" i="2"/>
  <c r="C5" i="2"/>
  <c r="D5" i="2"/>
  <c r="E5" i="2"/>
  <c r="F5" i="2"/>
  <c r="G5" i="2"/>
  <c r="H5" i="2"/>
  <c r="C6" i="2"/>
  <c r="D6" i="2"/>
  <c r="E6" i="2"/>
  <c r="F6" i="2"/>
  <c r="G6" i="2"/>
  <c r="H6" i="2"/>
  <c r="C7" i="2"/>
  <c r="D7" i="2"/>
  <c r="E7" i="2"/>
  <c r="F7" i="2"/>
  <c r="G7" i="2"/>
  <c r="H7" i="2"/>
  <c r="C8" i="2"/>
  <c r="D8" i="2"/>
  <c r="E8" i="2"/>
  <c r="F8" i="2"/>
  <c r="G8" i="2"/>
  <c r="H8" i="2"/>
  <c r="C9" i="2"/>
  <c r="D9" i="2"/>
  <c r="E9" i="2"/>
  <c r="F9" i="2"/>
  <c r="G9" i="2"/>
  <c r="H9" i="2"/>
  <c r="C10" i="2"/>
  <c r="D10" i="2"/>
  <c r="E10" i="2"/>
  <c r="F10" i="2"/>
  <c r="G10" i="2"/>
  <c r="H10" i="2"/>
  <c r="C11" i="2"/>
  <c r="D11" i="2"/>
  <c r="E11" i="2"/>
  <c r="F11" i="2"/>
  <c r="G11" i="2"/>
  <c r="H11" i="2"/>
  <c r="C12" i="2"/>
  <c r="D12" i="2"/>
  <c r="E12" i="2"/>
  <c r="F12" i="2"/>
  <c r="G12" i="2"/>
  <c r="H12" i="2"/>
  <c r="C13" i="2"/>
  <c r="D13" i="2"/>
  <c r="E13" i="2"/>
  <c r="F13" i="2"/>
  <c r="G13" i="2"/>
  <c r="H13" i="2"/>
  <c r="C14" i="2"/>
  <c r="D14" i="2"/>
  <c r="E14" i="2"/>
  <c r="F14" i="2"/>
  <c r="G14" i="2"/>
  <c r="H14" i="2"/>
  <c r="C15" i="2"/>
  <c r="D15" i="2"/>
  <c r="E15" i="2"/>
  <c r="F15" i="2"/>
  <c r="G15" i="2"/>
  <c r="H15" i="2"/>
  <c r="C16" i="2"/>
  <c r="D16" i="2"/>
  <c r="E16" i="2"/>
  <c r="F16" i="2"/>
  <c r="G16" i="2"/>
  <c r="H16" i="2"/>
  <c r="C17" i="2"/>
  <c r="D17" i="2"/>
  <c r="E17" i="2"/>
  <c r="F17" i="2"/>
  <c r="G17" i="2"/>
  <c r="H17" i="2"/>
  <c r="C18" i="2"/>
  <c r="D18" i="2"/>
  <c r="E18" i="2"/>
  <c r="F18" i="2"/>
  <c r="G18" i="2"/>
  <c r="H18" i="2"/>
  <c r="C19" i="2"/>
  <c r="D19" i="2"/>
  <c r="E19" i="2"/>
  <c r="F19" i="2"/>
  <c r="G19" i="2"/>
  <c r="H19" i="2"/>
  <c r="C20" i="2"/>
  <c r="D20" i="2"/>
  <c r="E20" i="2"/>
  <c r="F20" i="2"/>
  <c r="G20" i="2"/>
  <c r="H20" i="2"/>
  <c r="C21" i="2"/>
  <c r="D21" i="2"/>
  <c r="E21" i="2"/>
  <c r="F21" i="2"/>
  <c r="G21" i="2"/>
  <c r="H21" i="2"/>
  <c r="C22" i="2"/>
  <c r="D22" i="2"/>
  <c r="E22" i="2"/>
  <c r="F22" i="2"/>
  <c r="G22" i="2"/>
  <c r="H22" i="2"/>
  <c r="C23" i="2"/>
  <c r="D23" i="2"/>
  <c r="E23" i="2"/>
  <c r="F23" i="2"/>
  <c r="G23" i="2"/>
  <c r="H23" i="2"/>
  <c r="C24" i="2"/>
  <c r="D24" i="2"/>
  <c r="E24" i="2"/>
  <c r="F24" i="2"/>
  <c r="G24" i="2"/>
  <c r="H24" i="2"/>
  <c r="C25" i="2"/>
  <c r="D25" i="2"/>
  <c r="E25" i="2"/>
  <c r="F25" i="2"/>
  <c r="G25" i="2"/>
  <c r="H25" i="2"/>
  <c r="C26" i="2"/>
  <c r="D26" i="2"/>
  <c r="E26" i="2"/>
  <c r="F26" i="2"/>
  <c r="G26" i="2"/>
  <c r="H26" i="2"/>
  <c r="C27" i="2"/>
  <c r="D27" i="2"/>
  <c r="E27" i="2"/>
  <c r="F27" i="2"/>
  <c r="G27" i="2"/>
  <c r="H27" i="2"/>
  <c r="C28" i="2"/>
  <c r="D28" i="2"/>
  <c r="E28" i="2"/>
  <c r="F28" i="2"/>
  <c r="G28" i="2"/>
  <c r="H28" i="2"/>
  <c r="C29" i="2"/>
  <c r="D29" i="2"/>
  <c r="E29" i="2"/>
  <c r="F29" i="2"/>
  <c r="G29" i="2"/>
  <c r="H29" i="2"/>
  <c r="C30" i="2"/>
  <c r="D30" i="2"/>
  <c r="E30" i="2"/>
  <c r="F30" i="2"/>
  <c r="G30" i="2"/>
  <c r="H30" i="2"/>
  <c r="H4" i="2"/>
  <c r="G4" i="2"/>
  <c r="F4" i="2"/>
  <c r="E4" i="2"/>
  <c r="D4" i="2"/>
  <c r="C4" i="2"/>
  <c r="H232" i="2"/>
  <c r="H233" i="2"/>
  <c r="H235" i="2"/>
  <c r="H236" i="2"/>
  <c r="H237" i="2"/>
  <c r="D227" i="2"/>
  <c r="J218" i="2"/>
  <c r="J219" i="2"/>
  <c r="J222" i="2"/>
  <c r="J223" i="2"/>
  <c r="D213" i="2"/>
  <c r="H213" i="2"/>
  <c r="H207" i="2"/>
  <c r="J204" i="2"/>
  <c r="J193" i="2"/>
  <c r="E179" i="2"/>
  <c r="E181" i="2"/>
  <c r="E182" i="2"/>
  <c r="E183" i="2"/>
  <c r="E185" i="2"/>
  <c r="E165" i="2"/>
  <c r="H165" i="2"/>
  <c r="O156" i="2"/>
  <c r="O157" i="2"/>
  <c r="O158" i="2"/>
  <c r="O161" i="2"/>
  <c r="O162" i="2"/>
  <c r="D142" i="2"/>
  <c r="J102" i="2"/>
  <c r="J103" i="2"/>
  <c r="J105" i="2"/>
  <c r="J106" i="2"/>
  <c r="J107" i="2"/>
  <c r="J110" i="2"/>
  <c r="J111" i="2"/>
  <c r="D96" i="2"/>
  <c r="G96" i="2"/>
  <c r="H96" i="2"/>
  <c r="L96" i="2"/>
  <c r="H90" i="2"/>
  <c r="E77" i="2"/>
  <c r="E79" i="2"/>
  <c r="E46" i="2"/>
  <c r="E47" i="2"/>
  <c r="E48" i="2"/>
  <c r="E50" i="2"/>
  <c r="E51" i="2"/>
  <c r="E52" i="2"/>
  <c r="E54" i="2"/>
  <c r="E55" i="2"/>
  <c r="E56" i="2"/>
  <c r="E58" i="2"/>
  <c r="E59" i="2"/>
  <c r="E60" i="2"/>
  <c r="E62" i="2"/>
  <c r="E64" i="2"/>
  <c r="E66" i="2"/>
  <c r="E68" i="2"/>
  <c r="E70" i="2"/>
  <c r="E71" i="2"/>
  <c r="E36" i="2"/>
  <c r="E38" i="2"/>
  <c r="E127" i="4" l="1"/>
  <c r="K7" i="4"/>
  <c r="K18" i="4"/>
  <c r="I4" i="4"/>
  <c r="E59" i="4"/>
  <c r="E78" i="4"/>
  <c r="C81" i="4"/>
  <c r="M89" i="4"/>
  <c r="M95" i="4"/>
  <c r="J110" i="4"/>
  <c r="D96" i="4"/>
  <c r="E35" i="4"/>
  <c r="M85" i="4"/>
  <c r="C90" i="4"/>
  <c r="M90" i="4" s="1"/>
  <c r="E96" i="4"/>
  <c r="M96" i="4" s="1"/>
  <c r="C127" i="4"/>
  <c r="J100" i="4"/>
  <c r="G127" i="4"/>
  <c r="J104" i="4"/>
  <c r="J108" i="4"/>
  <c r="J112" i="4"/>
  <c r="E45" i="4"/>
  <c r="D81" i="4"/>
  <c r="J103" i="4"/>
  <c r="J107" i="4"/>
  <c r="J111" i="4"/>
  <c r="J133" i="4"/>
  <c r="O151" i="4"/>
  <c r="I137" i="4"/>
  <c r="O146" i="4"/>
  <c r="C165" i="4"/>
  <c r="O165" i="4" s="1"/>
  <c r="C174" i="4"/>
  <c r="M174" i="4" s="1"/>
  <c r="C197" i="4"/>
  <c r="J197" i="4" s="1"/>
  <c r="C207" i="4"/>
  <c r="J207" i="4" s="1"/>
  <c r="C213" i="4"/>
  <c r="J213" i="4" s="1"/>
  <c r="C227" i="4"/>
  <c r="J227" i="4" s="1"/>
  <c r="J131" i="4"/>
  <c r="E178" i="4"/>
  <c r="H231" i="4"/>
  <c r="H239" i="2"/>
  <c r="F242" i="2"/>
  <c r="H231" i="2"/>
  <c r="C242" i="2"/>
  <c r="H242" i="2" s="1"/>
  <c r="J221" i="2"/>
  <c r="F227" i="2"/>
  <c r="G227" i="2"/>
  <c r="J217" i="2"/>
  <c r="C227" i="2"/>
  <c r="F213" i="2"/>
  <c r="J213" i="2" s="1"/>
  <c r="J211" i="2"/>
  <c r="E207" i="2"/>
  <c r="F207" i="2"/>
  <c r="C207" i="2"/>
  <c r="J207" i="2" s="1"/>
  <c r="J201" i="2"/>
  <c r="C197" i="2"/>
  <c r="G197" i="2"/>
  <c r="J197" i="2"/>
  <c r="J192" i="2"/>
  <c r="D188" i="2"/>
  <c r="E188" i="2" s="1"/>
  <c r="E178" i="2"/>
  <c r="F174" i="2"/>
  <c r="J174" i="2"/>
  <c r="M169" i="2"/>
  <c r="J165" i="2"/>
  <c r="O155" i="2"/>
  <c r="C165" i="2"/>
  <c r="K151" i="2"/>
  <c r="O148" i="2"/>
  <c r="O147" i="2"/>
  <c r="J151" i="2"/>
  <c r="O149" i="2"/>
  <c r="C151" i="2"/>
  <c r="I151" i="2"/>
  <c r="O150" i="2"/>
  <c r="O146" i="2"/>
  <c r="F142" i="2"/>
  <c r="I141" i="2"/>
  <c r="C142" i="2"/>
  <c r="I137" i="2"/>
  <c r="E133" i="2"/>
  <c r="D133" i="2"/>
  <c r="C133" i="2"/>
  <c r="J124" i="2"/>
  <c r="J118" i="2"/>
  <c r="E127" i="2"/>
  <c r="J125" i="2"/>
  <c r="J120" i="2"/>
  <c r="J123" i="2"/>
  <c r="I127" i="2"/>
  <c r="J119" i="2"/>
  <c r="J126" i="2"/>
  <c r="J122" i="2"/>
  <c r="J121" i="2"/>
  <c r="F127" i="2"/>
  <c r="G127" i="2"/>
  <c r="D127" i="2"/>
  <c r="J100" i="2"/>
  <c r="C127" i="2"/>
  <c r="E96" i="2"/>
  <c r="I96" i="2"/>
  <c r="F96" i="2"/>
  <c r="J96" i="2"/>
  <c r="C96" i="2"/>
  <c r="M96" i="2" s="1"/>
  <c r="M94" i="2"/>
  <c r="F90" i="2"/>
  <c r="M86" i="2"/>
  <c r="M89" i="2"/>
  <c r="C90" i="2"/>
  <c r="M90" i="2" s="1"/>
  <c r="M85" i="2"/>
  <c r="D81" i="2"/>
  <c r="M174" i="2"/>
  <c r="E39" i="2"/>
  <c r="O165" i="2"/>
  <c r="E40" i="2"/>
  <c r="E67" i="2"/>
  <c r="E63" i="2"/>
  <c r="E76" i="2"/>
  <c r="C81" i="2"/>
  <c r="E81" i="2" s="1"/>
  <c r="D72" i="2"/>
  <c r="E45" i="2"/>
  <c r="C72" i="2"/>
  <c r="E72" i="2" s="1"/>
  <c r="D41" i="2"/>
  <c r="E35" i="2"/>
  <c r="C41" i="2"/>
  <c r="I142" i="2"/>
  <c r="J127" i="4" l="1"/>
  <c r="I31" i="4"/>
  <c r="K4" i="4"/>
  <c r="K31" i="4" s="1"/>
  <c r="E81" i="4"/>
  <c r="J227" i="2"/>
  <c r="F133" i="2"/>
  <c r="J127" i="2"/>
  <c r="E41" i="2"/>
  <c r="I4" i="2"/>
  <c r="I5" i="2"/>
  <c r="I6" i="2"/>
  <c r="I7" i="2"/>
  <c r="I8" i="2"/>
  <c r="I9" i="2"/>
  <c r="I10" i="2"/>
  <c r="I11" i="2"/>
  <c r="I12" i="2"/>
  <c r="I13" i="2"/>
  <c r="I14" i="2"/>
  <c r="I15" i="2"/>
  <c r="I16" i="2"/>
  <c r="I17" i="2"/>
  <c r="I18" i="2"/>
  <c r="I19" i="2"/>
  <c r="I20" i="2"/>
  <c r="I21" i="2"/>
  <c r="I22" i="2"/>
  <c r="I23" i="2"/>
  <c r="I24" i="2"/>
  <c r="I25" i="2"/>
  <c r="I26" i="2"/>
  <c r="I27" i="2"/>
  <c r="I28" i="2"/>
  <c r="I29" i="2"/>
  <c r="I30" i="2"/>
  <c r="D31" i="2"/>
  <c r="E31" i="2"/>
  <c r="F31" i="2"/>
  <c r="G31" i="2"/>
  <c r="H31" i="2"/>
  <c r="C31" i="2"/>
  <c r="G133" i="2" l="1"/>
  <c r="K4" i="2"/>
  <c r="K26" i="2"/>
  <c r="K18" i="2"/>
  <c r="K7" i="2"/>
  <c r="K15" i="2"/>
  <c r="I31" i="2"/>
  <c r="I133" i="2" l="1"/>
  <c r="H133" i="2"/>
  <c r="K31" i="2"/>
  <c r="O151" i="2"/>
  <c r="J133" i="2" l="1"/>
  <c r="J131" i="2"/>
</calcChain>
</file>

<file path=xl/sharedStrings.xml><?xml version="1.0" encoding="utf-8"?>
<sst xmlns="http://schemas.openxmlformats.org/spreadsheetml/2006/main" count="6060" uniqueCount="1083">
  <si>
    <t>م</t>
  </si>
  <si>
    <t>تاريخ الواقعة</t>
  </si>
  <si>
    <t>محافظة الواقعة</t>
  </si>
  <si>
    <t>دائرة الواقعة</t>
  </si>
  <si>
    <t>الاسم</t>
  </si>
  <si>
    <t>النوع الاجتماعي</t>
  </si>
  <si>
    <t>تفاصيل عن الواقعة</t>
  </si>
  <si>
    <t>ملاحظات</t>
  </si>
  <si>
    <t>رابط مصدر رسمي 1</t>
  </si>
  <si>
    <t>رابط مصدر رسمي 2</t>
  </si>
  <si>
    <t>رابط مصدر صحفي 1</t>
  </si>
  <si>
    <t>رابط مصدر صحفي 2</t>
  </si>
  <si>
    <t>السويس</t>
  </si>
  <si>
    <t>طالب</t>
  </si>
  <si>
    <t>طالب - جامعة السويس - التجارة - رابعة</t>
  </si>
  <si>
    <t>http://www.elfagr.org/1624221#</t>
  </si>
  <si>
    <t>ا . ج</t>
  </si>
  <si>
    <t>ذكر</t>
  </si>
  <si>
    <t>شنقاً</t>
  </si>
  <si>
    <t>مكان الواقعة</t>
  </si>
  <si>
    <t>الغربية</t>
  </si>
  <si>
    <t>http://www.youm7.com/story/2015/1/12/%D8%AA%D9%81%D8%A7%D8%B5%D9%8A%D9%84-%D8%A7%D9%86%D8%AA%D8%AD%D8%A7%D8%B1-%D8%B7%D8%A7%D9%84%D8%A8%D9%8A%D9%86-%D8%AC%D8%A7%D9%85%D8%B9%D9%8A%D9%8A%D9%86-%D8%A3%D8%AD%D9%85%D8%AF-%D8%B4%D9%86%D9%82-%D9%86%D9%81%D8%B3%D9%87-%D9%81%D9%89-%D9%85%D9%86%D8%B2%D9%84%D9%87-%D8%A8%D8%A7%D9%84%D8%B3%D9%88%D9%8A%D8%B3-/2024167#.VZ7OOfmqqko</t>
  </si>
  <si>
    <t>قطور</t>
  </si>
  <si>
    <t>ر . ر</t>
  </si>
  <si>
    <t>طالب - جامعة الأزهر بالمنوفية - أصول الدين</t>
  </si>
  <si>
    <t>رقم رسمي عن الواقعة</t>
  </si>
  <si>
    <t>رقم 191 لسنة 2015 اداري قطور</t>
  </si>
  <si>
    <t>رابط مصدر رسمي 3</t>
  </si>
  <si>
    <t>رابط مصدر صحفي 3</t>
  </si>
  <si>
    <t>http://www.elwatannews.com/news/details/638294</t>
  </si>
  <si>
    <t>المستشفى أو المشرحة المُستقبِلة للحالة</t>
  </si>
  <si>
    <t>فيصل</t>
  </si>
  <si>
    <t>نوعية مكان الواقعة</t>
  </si>
  <si>
    <t>سوهاج</t>
  </si>
  <si>
    <t>طهطا</t>
  </si>
  <si>
    <t>مستشفى طهطا المركزي</t>
  </si>
  <si>
    <t>م . ع</t>
  </si>
  <si>
    <t>العمر</t>
  </si>
  <si>
    <t>خفير نظامي - طهطا</t>
  </si>
  <si>
    <t>بواسطة سلاح ناري</t>
  </si>
  <si>
    <t>http://alwafd.org/%D8%AD%D9%88%D8%A7%D8%AF%D8%AB-%D9%88%D9%82%D8%B6%D8%A7%D9%8A%D8%A7/793984-%D8%A7%D9%86%D8%AA%D8%AD%D8%A7%D8%B1-%D8%AE%D9%81%D9%8A%D8%B1-%D9%86%D8%B8%D8%A7%D9%85%D9%8A-%D8%A8%D8%B3%D9%88%D9%87%D8%A7%D8%AC-%D9%84%D8%B9%D8%AF%D9%85-%D9%82%D8%AF%D8%B1%D8%AA%D9%87-%D8%B9%D9%84%D9%89-%D8%A7%D9%84%D8%A5%D9%86%D8%AC%D8%A7%D8%A8</t>
  </si>
  <si>
    <t>سبب الوفاة، وفقاً للمصادر المتاحة</t>
  </si>
  <si>
    <t>طلق خرطوش في البطن</t>
  </si>
  <si>
    <t>مدينة السلام - داخل مسكنه</t>
  </si>
  <si>
    <t>http://www.vetogate.com/1424419</t>
  </si>
  <si>
    <t>لم يستدل عليه</t>
  </si>
  <si>
    <t>غير محدد</t>
  </si>
  <si>
    <t>قوات نظامية</t>
  </si>
  <si>
    <t>أمين شرطة - مباحث تموين سوهاج</t>
  </si>
  <si>
    <t>سوهاج - داخل مسكنه</t>
  </si>
  <si>
    <t>مستشفى سوهاج العام</t>
  </si>
  <si>
    <t>http://www.elfagr.org/1631760</t>
  </si>
  <si>
    <t>طلق ناري</t>
  </si>
  <si>
    <t>قنا</t>
  </si>
  <si>
    <t>http://www.albawabhnews.com/1050329</t>
  </si>
  <si>
    <t>أبو تشت</t>
  </si>
  <si>
    <t>أنثى</t>
  </si>
  <si>
    <t>ث . ع</t>
  </si>
  <si>
    <t>ربة منزل</t>
  </si>
  <si>
    <t>إسفكسيا الاختناق</t>
  </si>
  <si>
    <t>أبو تشت - داخل مسكنها</t>
  </si>
  <si>
    <t>http://www.almasryalyoum.com/news/details/629260</t>
  </si>
  <si>
    <t>القاهرة</t>
  </si>
  <si>
    <t>حدائق القبة</t>
  </si>
  <si>
    <t>http://www.shorouknews.com/news/view.aspx?cdate=09012015&amp;id=5ebcde86-54fb-4735-a7db-83314c8a18b4</t>
  </si>
  <si>
    <t>سائق</t>
  </si>
  <si>
    <t>ع . ف</t>
  </si>
  <si>
    <t>حدائق القبة - داخل مسكنه</t>
  </si>
  <si>
    <t>شرخ في الجمجمة</t>
  </si>
  <si>
    <t>وفقاً لجهات قضائية، تبين أنه أصيب بشرخ في الجمجمة بعد إلقاء نفسه من الطابق السادس، وكشفت المعاينة المبدئية للجثمان عدم وجود أي شبهة جنائية خارجية على الجسم</t>
  </si>
  <si>
    <t>مرض نفسي</t>
  </si>
  <si>
    <t>http://www.elwatannews.com/news/details/644179</t>
  </si>
  <si>
    <t>الأزبكية</t>
  </si>
  <si>
    <t>م . م</t>
  </si>
  <si>
    <t>دهساً</t>
  </si>
  <si>
    <t>http://alwafd.org/%D8%AD%D9%88%D8%A7%D8%AF%D8%AB-%D9%88%D9%82%D8%B6%D8%A7%D9%8A%D8%A7/800717-%D8%A7%D9%86%D8%AA%D8%AD%D8%A7%D8%B1-%D8%B4%D8%A7%D8%A8-%D8%A3%D9%85%D8%A7%D9%85-%D9%85%D8%AA%D8%B1%D9%88-%D8%A7%D9%84%D8%A3%D9%86%D9%81%D8%A7%D9%82-%D8%A8%D9%85%D8%AD%D8%B7%D8%A9-%D8%AC%D9%85%D8%A7%D9%84-%D8%B9%D8%A8%D8%AF%D8%A7%D9%84%D9%86%D8%A7%D8%B5%D8%B1</t>
  </si>
  <si>
    <t>وفقاً للمتحدث باسم المترو، إن شابا ألقى بنفسه أمام القطار 195 أثناء دخوله إلى محطة جمال عبدالناصر اتجاه المرج، مما أدى إلى مصرعه على الفور</t>
  </si>
  <si>
    <t>قفزاً من مكان عالٍ</t>
  </si>
  <si>
    <t>http://almesryoon.com/%D8%AF%D9%81%D8%AA%D8%B1-%D8%A3%D8%AD%D9%88%D8%A7%D9%84-%D8%A7%D9%84%D9%88%D8%B7%D9%86/644943-%D8%A7%D9%86%D8%AA%D8%AD%D8%A7%D8%B1-%D8%B1%D8%AC%D9%84-%D8%A3%D8%B1%D8%A8%D8%B9%D9%8A%D9%86%D9%8A-%D8%AA%D8%AD%D8%AA-%D8%B9%D8%AC%D9%84%D8%A7%D8%AA-%D9%85%D8%AA%D8%B1%D9%88-%D8%A7%D9%84%D8%A3%D9%86%D9%81%D8%A7%D9%82-%D8%A8%D9%85%D8%AD%D8%B7%D8%A9-%D8%AC%D9%85%D8%A7%D9%84-%D8%B9%D8%A8%D8%AF-%D8%A7%D9%84%D9%86%D8%A7%D8%B5%D8%B1</t>
  </si>
  <si>
    <t>http://www.youm7.com/story/2015/1/21/%D8%A7%D9%86%D8%AA%D8%AD%D8%A7%D8%B1-%D8%A3%D9%85%D9%8A%D9%86-%D8%B4%D8%B1%D8%B7%D8%A9-%D9%85%D8%B3%D8%AA%D8%AE%D8%AF%D9%85%D9%8B%D8%A7-%D8%B3%D9%84%D8%A7%D8%AD%D9%87-%D8%A7%D9%84%D9%85%D9%8A%D8%B1%D9%89-%D9%84%D9%85%D8%B1%D9%88%D8%B1%D9%87-%D8%A8%D8%AD%D8%A7%D9%84%D8%A9-%D9%86%D9%81%D8%B3%D9%8A%D8%A9-%D8%B3%D9%8A/2035593#.VZ7POPmqqko</t>
  </si>
  <si>
    <t>مجهول الهوية</t>
  </si>
  <si>
    <t>بني سويف</t>
  </si>
  <si>
    <t>ببا</t>
  </si>
  <si>
    <t>http://www.egyptwindow.net/news_Details.aspx?News_ID=70034</t>
  </si>
  <si>
    <t>وفقاً للتحريات، المتوفى من عابري السبيل وتم العثور على جثته مدلاه من عمود كهرباء الضغط العالي، ومربوط بشال حول رقبته</t>
  </si>
  <si>
    <t>صعقاً بالكهرباء</t>
  </si>
  <si>
    <t>مستشفى ببا المركزي</t>
  </si>
  <si>
    <t>مطروح</t>
  </si>
  <si>
    <t>ص . ب</t>
  </si>
  <si>
    <t>الكيلو 8 - داخل مسكنه</t>
  </si>
  <si>
    <t>شاب</t>
  </si>
  <si>
    <t>http://elwatannews.com/news/details/650646</t>
  </si>
  <si>
    <t>وفقاً للتحريات، اكد والده أنه كان يعاني بحالة نفسية وأنه يتردد على الأطباء النفسيين وفوجئ اليوم بشنق نفسه داخل حوش المنزل، ولم يتهم أحد بالتسبب بالوفاة</t>
  </si>
  <si>
    <t>مستشفى مطروح العام</t>
  </si>
  <si>
    <t>جزار</t>
  </si>
  <si>
    <t>http://www.vetogate.com/1452310</t>
  </si>
  <si>
    <t>الإسكندرية</t>
  </si>
  <si>
    <t>http://www.albawabhnews.com/1072947</t>
  </si>
  <si>
    <t>ف . ن</t>
  </si>
  <si>
    <t>الدخيلة</t>
  </si>
  <si>
    <t>الدخيلة - داخل مسكنها</t>
  </si>
  <si>
    <t>وفقاً للجهات الأمنية، اكد زوجها قيام زوجته بالانتحار، مضيفاً أنها كانت تعانى من مرض نفسى تعالج منه، ولم يتهم أحد بالتسبب فى وفاتها</t>
  </si>
  <si>
    <t>المنوفية</t>
  </si>
  <si>
    <t>http://www.albawabhnews.com/1076673</t>
  </si>
  <si>
    <t>مركز شبين الكوم</t>
  </si>
  <si>
    <t>إحدى قرى المركز - داخل مسكنه</t>
  </si>
  <si>
    <t>ا . ا</t>
  </si>
  <si>
    <t>إحدى قرى المركز - حظيرة مواشي</t>
  </si>
  <si>
    <t>إحدى قرى المركز - بجوار عمود كهرباء</t>
  </si>
  <si>
    <t>وفقاً لجهات قضائية، كانت والدة الطفل "صفاء صبري" قد تقدمت ببلاغ لقسم شرطة شبين، اليوم الإثنين، يفيد انتحار طفلها بتناول 3 علب برشام. وأضافت أنه امتنع عن الذهاب إلى الدرس الخصوصي في الصباح، فأهانته وضربته، فقرر الانتحار</t>
  </si>
  <si>
    <t>تسمم</t>
  </si>
  <si>
    <t>كفر الشيخ</t>
  </si>
  <si>
    <t>http://www.youm7.com/story/2015/1/28/%D8%A7%D9%86%D8%AA%D8%AD%D8%A7%D8%B1-%D8%AD%D8%AF%D8%A7%D8%AF-%D8%A8%D8%AF%D8%B3%D9%88%D9%82-%D8%B9%D9%82%D8%A8-%D9%85%D8%B4%D8%A7%D8%AF%D8%A9-%D9%85%D8%B9-%D8%A3%D8%B4%D9%82%D8%A7%D8%A6%D9%87-%D9%84%D8%B9%D8%AF%D9%85-%D8%B0%D9%87%D8%A7%D8%A8%D9%87-%D9%84%D8%B9%D9%85%D9%84%D9%87-%D8%A8%D9%83%D9%81%D8%B1-/2045312#.VZ7PfPmqqko</t>
  </si>
  <si>
    <t>دسوق</t>
  </si>
  <si>
    <t>ض . م</t>
  </si>
  <si>
    <t>حداد</t>
  </si>
  <si>
    <t>دسوق - داخل مسكنه</t>
  </si>
  <si>
    <t>رقم 652 لسنة 2015 اداري دسوق</t>
  </si>
  <si>
    <t>مستشفى دسوق العام</t>
  </si>
  <si>
    <t>وفقاً لمصدر أمني، قام بشنق نفسه وقام أخوته بفكه على أنه مازال على قيد الحياة لكنه كان قد فارق الحياة، ولم يعلل سبباً لذلك ولم يتهم شقيقه أحدا</t>
  </si>
  <si>
    <t>http://www.youm7.com/story/2015/1/29/%D8%A7%D9%86%D8%AA%D8%AD%D8%A7%D8%B1-%D8%B4%D8%A7%D8%A8-%D9%8A%D8%B9%D8%A7%D9%86%D9%89-%D9%85%D9%86-%D8%AD%D8%A7%D9%84%D8%A9-%D9%86%D9%81%D8%B3%D9%8A%D8%A9-%D8%A8%D9%85%D8%B7%D8%B1%D9%88%D8%AD/2045339#.VZ7Pgfmqqko</t>
  </si>
  <si>
    <t>دار السلام</t>
  </si>
  <si>
    <t>مستشفى دار السلام المركزي</t>
  </si>
  <si>
    <t>http://alwafd.org/%D8%AD%D9%88%D8%A7%D8%AF%D8%AB-%D9%88%D9%82%D8%B6%D8%A7%D9%8A%D8%A7/804924-%D8%A7%D9%86%D8%AA%D8%AD%D8%A7%D8%B1-%D8%B4%D8%A7%D8%A8-%D8%A8%D8%B3%D8%A8%D8%A8-%D8%AE%D9%84%D8%A7%D9%81%D8%A7%D8%AA-%D8%A3%D8%B3%D8%B1%D9%8A%D8%A9-%D9%81%D9%8A-%D8%B3%D9%88%D9%87%D8%A7%D8%AC</t>
  </si>
  <si>
    <t>طلق ناري بالبطن</t>
  </si>
  <si>
    <t>رقم 469 لسنة 2015 اداري دار السلام</t>
  </si>
  <si>
    <t>م . ا</t>
  </si>
  <si>
    <t>عامل</t>
  </si>
  <si>
    <t>وفقاً لمصدر أمني، عدم وجود شبهة جنائية في الوفاة وأن المجني عليه أحدث إصابة نفسه التي أودت بحياته بسبب وجود خلافات أسرية أدت لسوء حالته النفسية، وإقدامه على الإنتحار</t>
  </si>
  <si>
    <t>http://www.masrawy.com/News/News_Cases/details/2015/1/25/436717/%D8%A7%D9%86%D8%AA%D8%AD%D8%A7%D8%B1-%D8%B1%D8%A8%D8%A9-%D9%85%D9%86%D8%B2%D9%84-%D8%B4%D9%86%D9%82%D8%A7-%D9%81%D9%8A-%D8%A7%D9%84%D8%A5%D8%B3%D9%83%D9%86%D8%AF%D8%B1%D9%8A%D8%A9</t>
  </si>
  <si>
    <t>http://www.dotmsr.com/details/%D8%A7%D9%86%D8%AA%D8%AD%D8%A7%D8%B1-%D8%B9%D8%A7%D9%85%D9%84-%D8%A8%D8%B3%D8%A8%D8%A8-%D8%AE%D9%84%D8%A7%D9%81%D8%A7%D8%AA-%D8%A7%D8%B3%D8%B1%D9%8A%D8%A9-%D8%A8%D8%B3%D9%88%D9%87%D8%A7%D8%AC</t>
  </si>
  <si>
    <t>http://www.youm7.com/story/2015/1/5/%D8%A7%D9%86%D8%AA%D8%AD%D8%A7%D8%B1-%D8%AE%D9%81%D9%8A%D8%B1-%D9%86%D8%B8%D8%A7%D9%85%D9%89-%D8%A8%D8%A7%D8%B3%D8%AA%D8%AE%D8%AF%D8%A7%D9%85-%D8%B3%D9%84%D8%A7%D8%AD%D9%87-%D8%A7%D9%84%D9%85%D9%8A%D8%B1%D9%89-%D9%84%D8%B9%D8%AF%D9%85-%D9%82%D8%AF%D8%B1%D8%AA%D9%87-%D8%B9%D9%84%D9%89-%D8%A7%D9%84%D8%A5%D9%86%D8%AC/2015026#.VZ7Nsfmqqko</t>
  </si>
  <si>
    <t>أسوان</t>
  </si>
  <si>
    <t>داخل محل العمل</t>
  </si>
  <si>
    <t>ش . س</t>
  </si>
  <si>
    <t>أول أسوان</t>
  </si>
  <si>
    <t>طلق ناري بالمخ</t>
  </si>
  <si>
    <t>http://www.dotmsr.com/details/%D8%A7%D9%86%D8%AA%D8%AD%D8%A7%D8%B1-%D9%85%D8%AC%D9%86%D8%AF-%D8%AF%D8%A7%D8%AE%D9%84-%D9%85%D8%A8%D9%86%D9%89-%D8%A7%D9%84%D8%A5%D8%B0%D8%A7%D8%B9%D8%A9-%D9%88%D8%A7%D9%84%D8%AA%D9%84%D9%8A%D9%81%D8%B2%D9%8A%D9%88%D9%86-%D9%81%D9%89-%D8%A3%D8%B3%D9%88%D8%A7%D9%86</t>
  </si>
  <si>
    <t>وفقاً لزملاءه، أنه أخبرهم بتوجهه إلى دورة المياه ليتوضأ استعداداً لصلاة العصر، ثم فوجئوا بصوت الأعيرة النارية، فتوجهوا إلى دورة المياه ليجدوه غارقاً فى دمائه عقب إطلاقه أعيرة نارية فى فمه خرجت من رأسه، ولفظ أنفاسه الأخيرة فى الحال</t>
  </si>
  <si>
    <t>مجند أمن مركزي - مديرية أمن أسوان</t>
  </si>
  <si>
    <t>السيدة زينب</t>
  </si>
  <si>
    <t>أول أسوان - داخل مبني الإذاعة والتليفزيون</t>
  </si>
  <si>
    <t>أ</t>
  </si>
  <si>
    <t>أمين شرطة - مديرية أمن القاهرة</t>
  </si>
  <si>
    <t>http://www.dostor.org/746474</t>
  </si>
  <si>
    <t>وفقاً لمصدر صحفي، انتحر داخل محكمة جنوب القاهرة بزينهم، وذلك بعدما قام بإطلاق النار على نفسه</t>
  </si>
  <si>
    <t>السيدة زينب - داخل محكمة جنوب القاهرة بزينهم</t>
  </si>
  <si>
    <t>الشرقية</t>
  </si>
  <si>
    <t>http://gate.ahram.org.eg/News/581611.aspx</t>
  </si>
  <si>
    <t>رقم 84 لسنة 2015 اداري فاقوس</t>
  </si>
  <si>
    <t>فاقوس</t>
  </si>
  <si>
    <t>كدمات وسحجات وكسور</t>
  </si>
  <si>
    <t>طالب - المعهد العالي للهندسة والتكنولوجيا</t>
  </si>
  <si>
    <t>فاقوس - داخل مسكنه</t>
  </si>
  <si>
    <t>وفقاً لمصدر أمني، توفي متأثرًا بجراحه والسقوط من الدور الرابع بمنزله بمركز فاقوس، وكان يعاني من مشكلات ومرض نفسي، ولم تتهم أسرته أحد في وفاته</t>
  </si>
  <si>
    <t>قصر النيل</t>
  </si>
  <si>
    <t>قصر النيل - مجمع التحرير</t>
  </si>
  <si>
    <t>http://www.shorouknews.com/news/view.aspx?cdate=06012015&amp;id=57cc5e4a-91ea-4a3b-919c-52f9df986b0e</t>
  </si>
  <si>
    <t>http://www.elwatannews.com/news/details/634433</t>
  </si>
  <si>
    <t>وفقاً لمصدر أمني، قفز محاولاً الهروب بعد القبض عليه وقبل عرضه على مباحث الأموال العامة لاتهامه في قضية تهرب ضريبي، وبحوزته كمية من زجاجات الخمور المهربة وغير خالصة الرسوم الجمركية بمنطقة عابدين</t>
  </si>
  <si>
    <t>هروب</t>
  </si>
  <si>
    <t>أسيوط</t>
  </si>
  <si>
    <t>أبو تيج</t>
  </si>
  <si>
    <t>أبو تيج - داخل مسكنه</t>
  </si>
  <si>
    <t>إ . ع</t>
  </si>
  <si>
    <t>أزمة مالية</t>
  </si>
  <si>
    <t>مستشفى أسيوط العام</t>
  </si>
  <si>
    <t>http://ahdathelyom.com/2015/01/26/%D8%A7%D9%86%D8%AA%D8%AD%D8%A7%D8%B1-%D8%B4%D8%A7%D8%A8-%D8%B4%D9%86%D9%82%D9%8B%D8%A7-%D8%A8%D9%85%D8%AF%D9%8A%D9%86%D8%A9-%D8%A7%D8%A8%D9%88%D8%AA%D9%8A%D8%AC-%D8%A8%D8%A7%D8%B3%D9%8A%D9%88%D8%B7/</t>
  </si>
  <si>
    <t>وفقاً لمصدر أمني، تبين سبب انتحار الشاب لضيق حالته المادية ومروره بأزمة مالية</t>
  </si>
  <si>
    <t>أول طنطا</t>
  </si>
  <si>
    <t>http://www.dostor.org/765084</t>
  </si>
  <si>
    <t>http://www.dotmsr.com/details/%D9%84%D8%A7%D8%B9%D8%A8-%D8%A8%D8%A7%D9%84%D8%AF%D9%88%D8%B1%D9%89-%D8%A7%D9%84%D8%A7%D9%8A%D8%B7%D8%A7%D9%84%D9%89-%D9%8A%D8%B4%D9%86%D9%82-%D9%86%D9%81%D8%B3%D9%87-%D9%81%D9%89-%D8%B7%D9%86%D8%B7%D8%A7-%D8%A8%D8%B3%D8%A8%D8%A8-%D9%85%D8%B1%D8%B6-%D9%88%D8%A7%D9%84%D8%AF%D8%AA%D9%87</t>
  </si>
  <si>
    <t>http://www.almasryalyoum.com/news/details/649412</t>
  </si>
  <si>
    <t>الجنسية</t>
  </si>
  <si>
    <t>مصري</t>
  </si>
  <si>
    <t>إيطالي</t>
  </si>
  <si>
    <t>أول طنطا - داخل مسكنه</t>
  </si>
  <si>
    <t>رقم 1855 لسنة 2015 اداري اول طنطا</t>
  </si>
  <si>
    <t>لاعب كرة قدم - الدوري الإيطالي</t>
  </si>
  <si>
    <t>المنيا</t>
  </si>
  <si>
    <t>أبو قرقاص</t>
  </si>
  <si>
    <t>داخل مكان احتجاز</t>
  </si>
  <si>
    <t>ح . س</t>
  </si>
  <si>
    <t>فلاح</t>
  </si>
  <si>
    <t>http://alwafd.org/%D8%AD%D9%88%D8%A7%D8%AF%D8%AB-%D9%88%D9%82%D8%B6%D8%A7%D9%8A%D8%A7/807524-%D8%A7%D9%86%D8%AA%D8%AD%D8%A7%D8%B1-%D8%AD%D8%B1%D8%A7%D9%85%D9%8A-%D9%85%D9%86-%D8%B4%D8%B1%D9%81%D8%A9-%D9%85%D8%B1%D9%83%D8%B2-%D8%B4%D8%B1%D8%B7%D8%A9-%D8%A8%D8%A7%D9%84%D9%85%D9%86%D9%8A%D8%A7</t>
  </si>
  <si>
    <t>وفقاً لمصدر صحفي، أنها حالة انتحار، بينما اتهم أفراد أسرته المباحث الجنائية بمركز شرطة أبو قرقاص، بتعذيبه وضربه، مما دفعه للإقدام على القفز من الطابق الثالث من قسم الشرطة</t>
  </si>
  <si>
    <t>قسم شرطة أبو قرقاص - الطابق الثالث</t>
  </si>
  <si>
    <t>المعادي</t>
  </si>
  <si>
    <t>المعادي - داخل مسكنه</t>
  </si>
  <si>
    <t>كوري</t>
  </si>
  <si>
    <t>http://www.youm7.com/story/2015/2/4/%D8%A7%D9%86%D8%AA%D8%AD%D8%A7%D8%B1-%D8%B4%D8%A7%D8%A8-%D9%83%D9%88%D8%B1%D9%89-%D8%AF%D8%A7%D8%AE%D9%84-%D8%B4%D9%82%D8%AA%D9%87-%D9%81%D9%89-%D8%A7%D9%84%D9%85%D8%B9%D8%A7%D8%AF%D9%89-%D9%84%D9%85%D8%B1%D9%88%D8%B1%D9%87-%D8%A8%D8%A3%D8%B2%D9%85%D8%A9-%D9%85%D8%A7%D9%84%D9%8A%D8%A9/2053347#.VZ7hSvmqqko</t>
  </si>
  <si>
    <t>وفقاً لمصدر أمني، أنه قرر الانتحار بسبب مروره بأزمة مالية، حيث يسكن فى شقة بمفرده بعد استئجارها منذ عدة أشهر، وعندما نفذت منه الأموال، قرر التخلص من حياته شنقاً</t>
  </si>
  <si>
    <t>http://www.masrawy.com/News/News_Cases/details/2015/2/7/455420/%D8%A7%D9%86%D8%AA%D8%AD%D8%A7%D8%B1-%D8%B4%D8%A7%D8%A8-%D8%A3%D9%84%D9%82%D9%89-%D9%86%D9%81%D8%B3%D9%87-%D9%85%D9%86-%D8%A7%D9%84%D8%AF%D9%88%D8%B1-%D8%A7%D9%84%D9%80-10-%D8%A8%D8%A7%D9%84%D8%A5%D8%B3%D9%83%D9%86%D8%AF%D8%B1%D9%8A%D8%A9-%D9%84%D9%85%D8%B1%D9%88%D8%B1%D9%87-%D8%A8%D8%B6%D8%A7%D8%A6%D9%82%D8%A9-%D9%85%D8%A7%D9%84%D9%8A%D8%A9</t>
  </si>
  <si>
    <t>http://www.mobtada.com/details.php?ID=289526</t>
  </si>
  <si>
    <t>ثان المنتزه</t>
  </si>
  <si>
    <t>ثان المنتزه - داخل مسكنه</t>
  </si>
  <si>
    <t>مستشفى شرق المدينة</t>
  </si>
  <si>
    <t>وفقاً لجدته، أنه قام بإلقاء نفسه من شرفة الشقة سكنهم بالطابق العاشر، وأضافت بأنه كان يعاني من إكتئاب نفسى، ولم تتهم أحد بالتسبب فى وفاته</t>
  </si>
  <si>
    <t>أول المنتزه</t>
  </si>
  <si>
    <t>أول المنتزه - داخل مسكنه</t>
  </si>
  <si>
    <t>http://albedaiah.com/news/2015/02/08/82184</t>
  </si>
  <si>
    <t>م . س</t>
  </si>
  <si>
    <t>بدون عمل</t>
  </si>
  <si>
    <t>البطالة</t>
  </si>
  <si>
    <t>وفقاً لوالدته، أنه كان يعاني  من مرضي نفسي يعالج منه، بسبب بحثه المستمر عن عمل بدون جدوي فقرر الانتحار</t>
  </si>
  <si>
    <t>صدفا</t>
  </si>
  <si>
    <t>http://www.elwatannews.com/news/details/660193</t>
  </si>
  <si>
    <t>مستشفى صدفا المركزي</t>
  </si>
  <si>
    <t>وفقاً للتحريات، أنه انتحر هربًا من ديونه</t>
  </si>
  <si>
    <t>http://www.elwatannews.com/news/details/663279</t>
  </si>
  <si>
    <t>س . ع</t>
  </si>
  <si>
    <t>وفقاً لمصدر بالمترو، أنه ألقى نفسه تحت عجلات قطار الخط الأول للمترو، بين محطتي "الزهراء" و"دار السلام"، ما أدى إلى وفاته في الحال</t>
  </si>
  <si>
    <t>http://www.masrawy.com/News/News_Cases/details/2015/2/15/460796/%D8%B4%D8%B1%D8%B7%D8%A9-%D8%A7%D9%84%D9%86%D9%82%D9%84-%D8%A7%D9%86%D8%AA%D8%AD%D8%A7%D8%B1-%D9%85%D9%88%D8%A7%D8%B7%D9%86-%D8%A3%D8%B3%D9%81%D9%84-%D8%B9%D8%AC%D9%84%D8%A7%D8%AA-%D9%82%D8%B7%D8%A7%D8%B1-%D8%A7%D9%84%D9%85%D8%AA%D8%B1%D9%88-%D8%A8%D8%AF%D8%A7%D8%B1-%D8%A7%D9%84%D8%B3%D9%84%D8%A7%D9%85</t>
  </si>
  <si>
    <t>الزاوية الحمراء</t>
  </si>
  <si>
    <t>الزاوية الحمراء - داخل مسكنه</t>
  </si>
  <si>
    <t>بين محطتي مترو الزهراء ودار السلام</t>
  </si>
  <si>
    <t>ا . ي</t>
  </si>
  <si>
    <t>حلاق</t>
  </si>
  <si>
    <t>http://www.albawabhnews.com/1121627</t>
  </si>
  <si>
    <t>رقم ٨٤٤٢ لسنة 2015 اداري الزاوية الحمراء</t>
  </si>
  <si>
    <t>وفقاً لوالدته، أنه لم يكن يعانى من أي مشاكل عائلية أو في عمله، وأضافت أنه كان يعانى من مرض نفسى يعالج منه، ولم تتهم أحدا بالتسبب في وفاته</t>
  </si>
  <si>
    <t>مشرحة زينهم</t>
  </si>
  <si>
    <t>الجيزة</t>
  </si>
  <si>
    <t>إمبابة</t>
  </si>
  <si>
    <t>إمبابة - داخل مسكنه</t>
  </si>
  <si>
    <t>http://alwafd.org/%D8%AD%D9%88%D8%A7%D8%AF%D8%AB-%D9%88%D9%82%D8%B6%D8%A7%D9%8A%D8%A7/816497-%D8%A7%D9%86%D8%AA%D8%AD%D8%A7%D8%B1-%D8%B3%D8%A7%D8%A6%D9%82-%D8%B4%D9%86%D9%82%D9%8B%D8%A7-%D8%AF%D8%A7%D8%AE%D9%84-%D8%B4%D9%82%D8%AA%D9%87-%D8%A8%D8%A5%D9%85%D8%A8%D8%A7%D8%A8%D8%A9</t>
  </si>
  <si>
    <t>وفقاً للتحريات، أنه كان يمر بحالة نفسية سيئة فى الأونة الأخيرة مما دفعه لشنق نفسه بواسطة حبل بسقف غرفة نومه</t>
  </si>
  <si>
    <t>http://www.elwatannews.com/news/details/669039</t>
  </si>
  <si>
    <t>من أعلى كوبري</t>
  </si>
  <si>
    <t>ع . س</t>
  </si>
  <si>
    <t>http://albedaiah.com/news/2015/02/23/83557</t>
  </si>
  <si>
    <t>http://www.almasryalyoum.com/news/details/664357</t>
  </si>
  <si>
    <t>وفقاً للتحريات، أنه كان يعمل في ليبيا ، وأنه عاد إلى مصر في عملية إجلاء المصريين بعد مذبحة المصريين في ليبيا، مؤكدة أنه انتحر فور دخوله القاهرة</t>
  </si>
  <si>
    <t>الجيزة - الطريق الدائري وكوبري المنيب</t>
  </si>
  <si>
    <t>بلبيس</t>
  </si>
  <si>
    <t>بلبيس - داخل مسكنه</t>
  </si>
  <si>
    <t>إ . إ</t>
  </si>
  <si>
    <t>http://www.youm7.com/story/2015/2/24/%D8%A7%D9%86%D8%AA%D8%AD%D8%A7%D8%B1-%D8%B7%D8%A7%D9%84%D8%A8-%D8%B4%D9%86%D9%82%D9%8B%D8%A7-%D9%84%D9%85%D8%B1%D9%88%D8%B1%D9%87-%D8%A8%D8%B6%D8%A7%D8%A6%D9%82%D8%A9-%D9%85%D8%A7%D9%84%D9%8A%D8%A9-%D8%A8%D8%A7%D9%84%D8%B4%D8%B1%D9%82%D9%8A%D8%A9/2081087#.VZ-I0vmqqkp</t>
  </si>
  <si>
    <t>طالب - معهد فني تجاري</t>
  </si>
  <si>
    <t>رقم 287 لسنة 2015 اداري بلبيس</t>
  </si>
  <si>
    <t>وفقاً لمصدر أمني، تبين قيام الطالب بالانتحار شنقًا لمروره بضائقة مالية</t>
  </si>
  <si>
    <t>حلوان</t>
  </si>
  <si>
    <t>حلوان - داخل مسكنها</t>
  </si>
  <si>
    <t>http://www.vetogate.com/1495597</t>
  </si>
  <si>
    <t>وفقاً للتحريات، كانت تربطها علاقة حب مع صديق لها وتقدم لخطبتها، إلا أن أسرتها رفضت العريس، فقررت التخلص من حياتها</t>
  </si>
  <si>
    <t>وفقاً لمصدر امني، تبين أن الجثة مدلاه بواسطة حبل حول العنق مثبت بسقف الحظيرة، لشخص يرتدي ملابسه كاملة، ولا توجد به إصابات ظاهرية</t>
  </si>
  <si>
    <t>وفقاً لمصدر أمني، تبين قيامه بإطلاق النار على نفسه باستخدم بندقية أميرية "خرطوش" داخل مسكنه بقصد الانتحار</t>
  </si>
  <si>
    <t>وفقاً لمصدر أمني، تبين قيامها بشنق نفسها، بإحدى الاحبال بالمنزل، بسبب خلافات أسرية مع عائلتها</t>
  </si>
  <si>
    <t>وفقاً لمصدر امني، أنه عاد حزينا من الكلية بعد الامتحان الذى لم يجب فيه بشكل جيد، ثم صعد إلى شقة تحت التشطيب بالدور الخامس بنفس المنزل، وقام بربط حبل فى السقف وشنق نفسه، وترك لهم ورقة يطالبهم فيها بالدعاء له وأن يسامحوه على فعلته</t>
  </si>
  <si>
    <t>وفقاً لمصدر أمني، تبين قيامه بإطلاق النار على نفسه من سلاحه الأميرى أثناء تواجده بمحل إقامته، بسبب مروره بظروف نفسية صعبة عقب وفاة نجله غرقًا منذ فترة</t>
  </si>
  <si>
    <t>دشنا</t>
  </si>
  <si>
    <t>http://www.vetogate.com/1501253</t>
  </si>
  <si>
    <t>مستشفى دشنا المركزي</t>
  </si>
  <si>
    <t>دشنا - داخل مسكنه</t>
  </si>
  <si>
    <t>أ . أ</t>
  </si>
  <si>
    <t>وفقاً للتحريات، انتحر شنقا بسبب مروره بأزمة نفسية، حيث ربط حبل في سقف الغرفة ولفه حول رقبته، واكتشفت والدته الواقعة بعد دخولها عليه وأثناء نقله للمستشفى لفظ أنفاسه</t>
  </si>
  <si>
    <t>طما</t>
  </si>
  <si>
    <t>http://www.dostor.org/780935</t>
  </si>
  <si>
    <t>مستشفى طما المركزي</t>
  </si>
  <si>
    <t>رقم 865 لسنة 2015 اداري طما</t>
  </si>
  <si>
    <t>وفقاً للتحريات، انتحر شنقًا عن طريق تعليق حبل بسقف غرفة بحوش الماشية الملحق بالمنزل، وبسؤال والد المتوفي وشقيقه، أيدا ما جاء بالفحص وعللا قيامه بذلك لمروره بحالة نفسية سيئة، ونفيا الشبهة الجنائية</t>
  </si>
  <si>
    <t>منفلوط</t>
  </si>
  <si>
    <t>ن . ش</t>
  </si>
  <si>
    <t>http://www.fj-p.com/Our_news_Details.aspx?News_ID=64448</t>
  </si>
  <si>
    <t>وفقاً للجيران، سبب الانتحار خلافات بينه وبين أخيه على قطعة أرض</t>
  </si>
  <si>
    <t>ر . ع</t>
  </si>
  <si>
    <t>http://www.masralarabia.com/%D8%A7%D8%AE%D8%A8%D8%A7%D8%B1-%D9%85%D8%B5%D8%B1/509237-%D8%AA%D9%81%D8%A7%D8%B5%D9%8A%D9%84-%D9%88%D8%A3%D8%B3%D8%A8%D8%A7%D8%A8-%D8%A7%D9%86%D8%AA%D8%AD%D8%A7%D8%B1-%D8%B3%D9%8A%D8%AF%D8%A9-%D8%AA%D8%AD%D8%AA-%D9%82%D8%B7%D8%A7%D8%B1-%D9%85%D8%AA%D8%B1%D9%88-%D8%A7%D9%84%D8%AC%D8%A7%D9%85%D8%B9%D8%A9</t>
  </si>
  <si>
    <t>http://www.youm7.com/story/2015/3/1/%D8%AA%D9%88%D9%82%D9%81-%D8%AD%D8%B1%D9%83%D8%A9-%D9%85%D8%AA%D8%B1%D9%88-%D8%B4%D8%A8%D8%B1%D8%A7-%D8%A8%D8%B3%D8%A8%D8%A8-%D8%A7%D9%86%D8%AA%D8%AD%D8%A7%D8%B1-%D8%B3%D9%8A%D8%AF%D8%A9-%D8%A3%D8%B3%D9%81%D9%84-%D8%B9%D8%AC%D9%84%D8%A7%D8%AA-%D8%A7%D9%84%D9%82%D8%B7%D8%A7%D8%B1-%D8%A8%D9%85%D8%AD%D8%B7%D8%A9/2087086#.VZ-IxPmqqkp</t>
  </si>
  <si>
    <t>http://gate.ahram.org.eg/News/603765.aspx</t>
  </si>
  <si>
    <t>رقم 13/225 أحوال قسم شرطة رابع مترو الأنفاق بتاريخ 1-3-2015</t>
  </si>
  <si>
    <t>أخصائي شئون أفراد - جامعة القاهرة</t>
  </si>
  <si>
    <t>بولاق الدكرور</t>
  </si>
  <si>
    <t>وفقاً للتحريات، أنها قامت بإلقاء نفسها أمام قطار المترو رقم 106 (المنيب/شبرا الخيمة) حال دخوله المحطة، فلم يتمكن سائقه من الرباط عليها واصطدم بها، وتوفيت متأثرة بإصابتها</t>
  </si>
  <si>
    <t>شمال سيناء</t>
  </si>
  <si>
    <t>بئر العبد</t>
  </si>
  <si>
    <t>ص . ع</t>
  </si>
  <si>
    <t>http://www.cairoportal.com/story/157093/%D8%A3%D8%AE%D8%A8%D8%A7%D8%B1-%D8%A7%D9%84%D8%AD%D9%88%D8%A7%D8%AF%D8%AB-%D8%A7%D9%86%D8%AA%D8%AD%D8%A7%D8%B1-%D8%B4%D8%AE%D8%B5-%D8%A8%D8%B4%D9%85%D8%A7%D9%84-%D8%B3%D9%8A%D9%86%D8%A7%D8%A1-%D8%A8%D8%B3%D8%A8%D8%A8-%D8%A3%D8%B2%D9%85%D8%A9-%D9%86%D9%81%D8%B3%D9%8A%D8%A9</t>
  </si>
  <si>
    <t>مستشفى بئر العبد المركزي</t>
  </si>
  <si>
    <t>وفقاً للجهات الأمنية، أنه قام بإلقاء نفسه من أعلى منزله بقرية 6 أكتوبر ببئر العبد، بسبب مروره بأزمة نفسية</t>
  </si>
  <si>
    <t>http://www.youm7.com/story/2015/3/23/%D8%A7%D9%86%D8%AA%D8%AD%D8%A7%D8%B1-%D8%A3%D9%85%D9%8A%D9%86-%D8%B4%D8%B1%D8%B7%D8%A9-%D8%A8%D8%B3%D8%A8%D8%A8-%D8%AE%D9%84%D8%A7%D9%81%D8%A7%D8%AA%D9%87-%D8%A7%D9%84%D8%A3%D8%B3%D8%B1%D9%8A%D8%A9-%D9%81%D9%89-%D8%A7%D9%84%D8%B4%D8%B1%D9%88%D9%82/2115379#.VZ-cGfmqqko</t>
  </si>
  <si>
    <t>الشروق</t>
  </si>
  <si>
    <t>الشروق - وحدة الإمداد والتموين</t>
  </si>
  <si>
    <t>أمين شرطة - وحدة الإمداد والتموين</t>
  </si>
  <si>
    <t>وفقاً للجهات القضائية، تبين إصابة الجثة بطلقات، كما تبين من التحقيقات التى أشرف عليها وليد السعيد رئيس نيابة القاهرة الجديدة أن المتوفى كان يشتكى لزملائه فى الفترة الأخيرة من كثرة خلافاته الأسرية.</t>
  </si>
  <si>
    <t>http://www.cairoportal.com/story/164626/%D8%A7%D9%86%D8%AA%D8%AD%D8%A7%D8%B1-%D8%A3%D9%85%D9%8A%D9%86-%D8%B4%D8%B1%D8%B7%D8%A9-%D8%A8%D8%B3%D9%84%D8%A7%D8%AD%D9%87-%D8%A7%D9%84%D9%85%D9%8A%D8%B1%D9%8A-%D9%88%D8%A7%D9%84%D8%B3%D8%A8%D8%A8-%D8%AE%D9%84%D8%A7%D9%81%D8%A7%D8%AA-%D8%A3%D8%B3%D8%B1%D9%8A%D8%A9</t>
  </si>
  <si>
    <t>أسيوط - داخل مسكنه</t>
  </si>
  <si>
    <t>ع . م</t>
  </si>
  <si>
    <t>http://www.vetogate.com/1557046</t>
  </si>
  <si>
    <t>وفقاً لمصدر أمني، رود بلاغ من الأهالي بالعثور على جثته معلقا بحبل في غرفته بعد أن أقدم على الانتحار</t>
  </si>
  <si>
    <t>http://www.tahrirnews.com/posts/192488</t>
  </si>
  <si>
    <t>أسيوط - كوبري ترعة الملاح</t>
  </si>
  <si>
    <t>http://www.vetogate.com/1558979</t>
  </si>
  <si>
    <t>غرقاً</t>
  </si>
  <si>
    <t>م . أ</t>
  </si>
  <si>
    <t>إسفكسيا الغرق</t>
  </si>
  <si>
    <t>وفقاً لمصدر أمني، تلقى إخطارًا من غرفة عمليات النجدة، بحادث انتحار لأحد المواطنين بترعة الملاح بالقرب من موقف الشادر بأسيوط</t>
  </si>
  <si>
    <t>دار السلام - نهر النيل</t>
  </si>
  <si>
    <t>http://gate.ahram.org.eg/News/619653.aspx</t>
  </si>
  <si>
    <t>خريج - كلية التجارة</t>
  </si>
  <si>
    <t>وفقاً للجهات القضائية، تبين أنه كلما التحق بوظيفة طرده صاحب العمل بزعم توفير العمالة، حتى فشل في الإنفاق على نفسه وتدبير شقة الزوجية، وعندما أصرت خطيبته على فسخ الخطبة انتابته حالة نفسية سيئة وقرر الانتحار</t>
  </si>
  <si>
    <t>الدقهلية</t>
  </si>
  <si>
    <t>نبروه</t>
  </si>
  <si>
    <t>رقم 1368 لسنة 2015 اداري نبروه</t>
  </si>
  <si>
    <t>وفقاً لأسرته، اكتشفوا انتحاره بعدما وجوده معلقا في سقف الغرفة الخاصة به</t>
  </si>
  <si>
    <t>http://www.dostor.org/798298</t>
  </si>
  <si>
    <t>صدور حكم ضده</t>
  </si>
  <si>
    <t>ع . ا</t>
  </si>
  <si>
    <t>مغاغة</t>
  </si>
  <si>
    <t>مستشفى مغاغة العام</t>
  </si>
  <si>
    <t>http://elwatannews.com/news/details/691305</t>
  </si>
  <si>
    <t>ط . م</t>
  </si>
  <si>
    <t>تعثر دراسي</t>
  </si>
  <si>
    <t>وفقاً لوالده، قرر بأنه كان خارج المنزل وعقب عودته فوجئ بأن نجله معلق من رقبته بحبل يتدلى من سلم خشبي بالطابق الثاني من المنزل، وعلل قيامه بذلك نتيجة قيامه بتعنيفه وتوبيخه، بسبب إهماله وتقصيره في دراسته وعدم حرصة على المذاكرة، وخروجه من المنزل</t>
  </si>
  <si>
    <t>http://almesryoon.com/%D8%A3%D8%AE%D8%B1-%D8%A7%D9%84%D8%A3%D8%AE%D8%A8%D8%A7%D8%B1/697929-%D8%A7%D9%86%D8%AA%D8%AD%D8%A7%D8%B1-%D8%B7%D8%A7%D9%84%D8%A8-%D9%81%D9%89-%D8%B8%D8%B1%D9%88%D9%81-%D8%BA%D8%A7%D9%85%D8%B6%D8%A9-%D8%A8%D8%A7%D9%84%D9%85%D9%86%D9%8A%D8%A7</t>
  </si>
  <si>
    <t>س . م</t>
  </si>
  <si>
    <t>وفقاً لوالده، قرر قيام نجله بتناول بعض العقاقير الطبية غير المعلومة لديه للعلاج من ارتفاع درجة الحرارة، وعقب ذلك ظهرت عليه علامات الطفح الجلدى والقيء، فقام إثر ذلك بنقله للمستشفى وتوفى عقب وصوله</t>
  </si>
  <si>
    <t>http://www.mobtada.com/details.php?ID=310946</t>
  </si>
  <si>
    <t>طما - داخل مسكنها</t>
  </si>
  <si>
    <t>طالب ثانوي - أولى</t>
  </si>
  <si>
    <t>وفقاً لعمها، أقر بأنها أثناء تواجدها بمسكن العائلة شعرت بحالة إعياء شديد، إلا أن المنية وافتها فى الطريق حال نقلها للمستشفى المركزى</t>
  </si>
  <si>
    <t>http://www.elfagr.org/1685966</t>
  </si>
  <si>
    <t>البحر الأحمر</t>
  </si>
  <si>
    <t>الزعفرانة</t>
  </si>
  <si>
    <t>http://www1.el-balad.com/1448388</t>
  </si>
  <si>
    <t>الزعفرانة - داخل مسكنه</t>
  </si>
  <si>
    <t>أ . م</t>
  </si>
  <si>
    <t>مستشفى رأس غارب المركزي</t>
  </si>
  <si>
    <t>وفقاً لمصدر أمني، أنه قام بالانتحار شنقا لمروره بضائقة مالية اقبل على إثرها للانتحار</t>
  </si>
  <si>
    <t>صاحب محل - بقالة</t>
  </si>
  <si>
    <t>أعمال حرة</t>
  </si>
  <si>
    <t>http://www.albawabhnews.com/1185563</t>
  </si>
  <si>
    <t>http://www.dostor.org/797114</t>
  </si>
  <si>
    <t>التبين</t>
  </si>
  <si>
    <t>التبين - داخل مسكنها</t>
  </si>
  <si>
    <t>أزمة عاطفية قبل الزواج</t>
  </si>
  <si>
    <t>وفقاً للتحريات، أنها قامت بالانتحار لأنها تزوجت عرفيًا من أحد جيرانها، وعندما أنجبت طفلاً؛ رفض الزوج الاعتراف به، أو إثبات الزواج</t>
  </si>
  <si>
    <t>الإسماعيلية</t>
  </si>
  <si>
    <t>التل الكبير</t>
  </si>
  <si>
    <t>http://almesryoon.com/%D8%A3%D8%AE%D8%B1-%D8%A7%D9%84%D8%A3%D8%AE%D8%A8%D8%A7%D8%B1/701947-%D8%A7%D9%86%D8%AA%D8%AD%D8%A7%D8%B1-%D8%B4%D8%A7%D8%A8-%D9%81%D9%8A-%D8%A7%D9%84%D8%A5%D8%B3%D9%85%D8%A7%D8%B9%D9%8A%D9%84%D9%8A%D8%A9-%D8%A8%D8%B3%D8%A8%D8%A8-%D8%A7%D9%84%D8%B8%D8%B1%D9%88%D9%81-%D8%A7%D9%84%D9%85%D8%A7%D9%84%D9%8A%D8%A9</t>
  </si>
  <si>
    <t>التل الكبير - داخل مسكنه</t>
  </si>
  <si>
    <t>وفقاً للجهات الأمنية، أنها تلقت إخطاراً بانتحار شاب داخل منزله بمدنية التل الكبير، بعد شنق نفسه داخل غرفته</t>
  </si>
  <si>
    <t>جرجا</t>
  </si>
  <si>
    <t>http://www.rosaelyoussef.com/news/142750/%D8%A7%D9%86%D8%AA%D8%AD%D8%A7%D8%B1-%D8%B4%D8%A7%D8%A8-%D8%A8%D8%B7%D9%84%D9%82-%D9%86%D8%A7%D8%B1%D9%8A-%D8%A8%D8%B3%D8%A8%D8%A8-%D9%85%D8%B1%D9%88%D8%B1%D9%87-%D8%A8%D8%A3%D8%B2%D9%85%D8%A9-%D9%85%D8%A7%D9%84%D9%8A%D8%A9-%D8%A8%D8%B3%D9%88%D9%87%D8%A7%D8%AC</t>
  </si>
  <si>
    <t>رقم 1189 لسنة 2015 إداري جرجا</t>
  </si>
  <si>
    <t>مستشفى جرجا المركزي</t>
  </si>
  <si>
    <t>وفقاً للتحريات، تبين أنه يمر بضائقة مالية في الفترة الأخيرة عقب وفاة والده ووجود خلافات بينه وبين جده، وأنه أطلق أعيرة من سلاح ناري كان بحيازته تجاه جده، بسبب خلافات علي الميراث وظناً منه أنه قام بقتل جده سالف الذكر، حدثت له حالة هستيرية فقام بإخراج سلاح ناري آخر من طيات ملابسه وأطلق عيار ناري صوب نفسه فأرداه قتيلاً</t>
  </si>
  <si>
    <t>http://onaeg.com/?p=2217269</t>
  </si>
  <si>
    <t>إدفو</t>
  </si>
  <si>
    <t>ح . ح</t>
  </si>
  <si>
    <t>ابتلاع سم الفئران</t>
  </si>
  <si>
    <t>وفقاً للتحريات، أنه يعاني من اضطراب نفسي ، وإنهما وجدا كيس بجواره بداخله تلك المادة التي تناولها،  مما أدت إلي وفاته، ولا يتهما أو يشتبها في أحد بالتسبب في وفاته جنائيًا</t>
  </si>
  <si>
    <t>رقم 3908 لسنة 2015 جنح إدفو</t>
  </si>
  <si>
    <t>http://www.misrjournal.com/%D8%A7%D9%86%D8%AA%D8%AD%D8%A7%D8%B1-%D8%B4%D8%A7%D8%A8-%D8%AB%D9%84%D8%A7%D8%AB%D9%8A%D9%86%D9%8A-%D8%A8%D8%B9%D8%AF-%D8%AA%D9%86%D8%A7%D9%88%D9%84%D9%87-%D8%B3%D9%85-%D9%81%D8%A6%D8%B1%D8%A7/</t>
  </si>
  <si>
    <t>مستشفى إدفو العام</t>
  </si>
  <si>
    <t>مستشفى نبروه المركزي ثم طلخا المركزي</t>
  </si>
  <si>
    <t>http://www.masrawy.com/News/News_Cases/details/2015/3/27/488379/%D8%A3%D8%B2%D9%85%D8%A9-%D9%86%D9%81%D8%B3%D9%8A%D8%A9-%D8%AA%D8%AF%D9%81%D8%B9-%D8%B9%D8%A7%D9%85%D9%84-%D9%81%D9%8A-%D8%A7%D9%84%D8%AF%D9%82%D9%87%D9%84%D9%8A%D8%A9-%D9%84%D9%84%D8%A7%D9%86%D8%AA%D8%AD%D8%A7%D8%B1</t>
  </si>
  <si>
    <t>البحيرة</t>
  </si>
  <si>
    <t>مركز دمنهور</t>
  </si>
  <si>
    <t>إ . ج</t>
  </si>
  <si>
    <t>http://egyptwindow.net/news_Details.aspx?News_ID=75501</t>
  </si>
  <si>
    <t>طالب - جامعة الزقايق - التجارة - أولى</t>
  </si>
  <si>
    <t>ديرب نجم</t>
  </si>
  <si>
    <t>كرداسة</t>
  </si>
  <si>
    <t>http://www.vetogate.com/1511548</t>
  </si>
  <si>
    <t>إحدى قرى المركز - داخل مسكنها</t>
  </si>
  <si>
    <t>عدم الإنجاب</t>
  </si>
  <si>
    <t>سبب الانتحار المباشر، وفقاً للمصادر المتاحة</t>
  </si>
  <si>
    <t>وفقاً للتحريات، أنها تمر بحالة نفسية بسبب أن زوجها طلقها لعدم إنجاب أطفال له وفى الفترة الأخير تعرضت لأزمة مالية شديدة دفعتها إلى الانتحار</t>
  </si>
  <si>
    <t>مدينة السلام</t>
  </si>
  <si>
    <t>http://www.elwatannews.com/news/details/680116</t>
  </si>
  <si>
    <t>م . ف</t>
  </si>
  <si>
    <t>موظف</t>
  </si>
  <si>
    <t>وفقاً للتحقيقات، أن "حماته" أحضرت اثنين من أقاربها وتوجهت إلي منزل زوج نجلتها، واعتدوا عليه بالضرب في محاولة منهم لتأديبه. وأنه عقب مغادرتهم الشقة، خلع الموظف الدبلة من يده وأعطاها لشقيقته، وأغلق باب إحدي الغرف عليها تاركًا معها نجلته الصغيرة البالغة من العمر 5 سنوات، ثم ألقي نفسه من نافذة منزله من الطابق الثامن ليسقط جثة هامدة</t>
  </si>
  <si>
    <t>أزمة نفسية غير محدد سببها</t>
  </si>
  <si>
    <t>بولاق الدكرور - داخل مسكنها</t>
  </si>
  <si>
    <t>http://www.youm7.com/story/2015/3/8/%D8%A7%D9%86%D8%AA%D8%AD%D8%A7%D8%B1-%D9%81%D8%AA%D8%A7%D8%A9-%D8%A8%D8%B3%D8%A8%D8%A8-%D8%B1%D9%81%D8%B6-%D8%A3%D8%B3%D8%B1%D8%AA%D9%87%D8%A7-%D8%B2%D9%88%D8%A7%D8%AC%D9%87%D8%A7-%D9%85%D9%86-%D8%AD%D8%A8%D9%8A%D8%A8%D9%87%D8%A7-%D8%A8%D8%A8%D9%88%D9%84%D8%A7%D9%82-%D8%A7%D9%84%D8%AF%D9%83%D8%B1%D9%88%D8%B1/2096696#.VZ-Ysfmqqko</t>
  </si>
  <si>
    <t>وفقاً للتحريات، أن شابا ترتبط به عاطفيا تقدم للزواج بها، إلا أن أفراد أسرتها رفضوا الارتباط، مما دفعها للانتحار بالقفز من الطابق الرابع، حيث فارقت الحياة نتيجة إصابتها بعدة كسور متفرقة بأنحاء جسدها</t>
  </si>
  <si>
    <t>كسور متفرقة بالجسم</t>
  </si>
  <si>
    <t>http://www.shorouknews.com/news/view.aspx?cdate=08032015&amp;id=ebab5bff-287a-41af-9a63-8577b0578780</t>
  </si>
  <si>
    <t>رقم 287 لسنة 2015 إداري بلبيس</t>
  </si>
  <si>
    <t>إ . م</t>
  </si>
  <si>
    <t>طالب جامعي</t>
  </si>
  <si>
    <t>http://www.youm7.com/story/2015/3/9/%D8%A7%D9%86%D8%AA%D8%AD%D8%A7%D8%B1-%D8%B7%D8%A7%D9%84%D8%A8-%D8%AC%D8%A7%D9%85%D8%B9%D9%89-%D8%A8%D8%A7%D9%84%D8%B4%D8%B1%D9%82%D9%8A%D8%A9-%D8%A8%D8%B9%D8%AF-%D8%B3%D8%B1%D9%82%D8%A9-%D9%85%D8%AD%D9%84-%D9%85%D9%88%D8%A8%D9%8A%D9%84%D9%8A%D8%A7%D8%AA-%D9%8A%D9%85%D8%AA%D9%84%D9%83%D9%87/2098170#.VP177dKUfGR</t>
  </si>
  <si>
    <t>وفقاً للتحقيقات، تم لعثور على جثته مشنوقا بغرفة نومه بعد 24 ساعة من سرقة محل موبيليات يمتلكه وينفق منه على دراسته</t>
  </si>
  <si>
    <t>http://www.el-balad.com/1428689</t>
  </si>
  <si>
    <t>http://www.albawabhnews.com/1162293</t>
  </si>
  <si>
    <t>http://www.egynews.net/%D8%A7%D9%86%D8%AA%D8%AD%D8%A7%D8%B1-%D8%B7%D8%A7%D9%84%D8%A8-%D8%A3%D8%B5%D9%85-%D9%88%D8%A3%D8%A8%D9%83%D9%85-%D9%84%D9%85%D8%B1%D9%88%D8%B1%D9%87-%D8%A8%D8%AD%D8%A7%D9%84%D8%A9-%D9%86%D9%81%D8%B3/</t>
  </si>
  <si>
    <t>ع . ع</t>
  </si>
  <si>
    <t>وفقاً لخاله، قرر قيام المتوفى بالانتحار شنقاً داخل غرفته لمروره بحالة نفسية سيئة لظروف إعاقته، ولم يتهم أحدا بالتسبب فى ذلك</t>
  </si>
  <si>
    <t>من ذوي الاحتياجات الخاصة</t>
  </si>
  <si>
    <t>مركز أسيوط</t>
  </si>
  <si>
    <t>ز . ف</t>
  </si>
  <si>
    <t>مهندس</t>
  </si>
  <si>
    <t>http://www.tahrirnews.com/posts/220954</t>
  </si>
  <si>
    <t>وفقاً للتحريات، أنه كان يرتدي ملابسه كاملة، حال مناظرة جثته، كما عُثر خلال معاينة الشقة محل الواقعة، على سلك كهربائي، تبين أن أداة الشنق</t>
  </si>
  <si>
    <t>مرض جسدي</t>
  </si>
  <si>
    <t>http://www.twsela.com/?p=61916</t>
  </si>
  <si>
    <t>بلقاس</t>
  </si>
  <si>
    <t>إحدى قرى المركز - على الطريق العام - أعلى شجرة</t>
  </si>
  <si>
    <t>جرجا - على الطريق العام</t>
  </si>
  <si>
    <t>على الطريق العام</t>
  </si>
  <si>
    <t>ه . م</t>
  </si>
  <si>
    <t>مستشفى بلقاس المركزي</t>
  </si>
  <si>
    <t>http://elwatannews.com/news/details/683151</t>
  </si>
  <si>
    <t>http://www.elfagr.org/1676995</t>
  </si>
  <si>
    <t>http://www.dostor.org/788304</t>
  </si>
  <si>
    <t>وفقاً للتحريات، أنه سبق قيامه بإشعال النيران فى منزل والدته وذلك عقب مشادات كلامية بسبب خلافات لرفضها إعطاء مال له،وأكد الطب الشرعى، أن أسباب شنق الفلاح هى عملية إنتخار ولايوجد أى شبهة جنائية فى الواقعة</t>
  </si>
  <si>
    <t>رقم 3240 لسنة 2015 إداري بلقاس</t>
  </si>
  <si>
    <t>أشمون</t>
  </si>
  <si>
    <t>http://www.el-balad.com/1438639</t>
  </si>
  <si>
    <t>طالب ثانوي - ثانية - تجاري</t>
  </si>
  <si>
    <t>مستشفى أشمون المركزي</t>
  </si>
  <si>
    <t>رقم 3725 لسنة 2015 إداري أشمون</t>
  </si>
  <si>
    <t>وفقاً لوالدته، أنه قام بالانتحار شنقا بالمنزل بسبب معاتبتها له على وصول إنذار من المدرسة لتكرار غيابه ونفت الشبهة الجنائية</t>
  </si>
  <si>
    <t>http://www.elfagr.org/1680658</t>
  </si>
  <si>
    <t>مستشفى كفر الشيخ العام</t>
  </si>
  <si>
    <t>http://www.youm7.com/story/2015/3/17/%D8%A7%D9%86%D8%AA%D8%AD%D8%A7%D8%B1-%D8%A3%D8%AD%D8%AF-%D8%A7%D9%84%D9%85%D8%AD%D8%A8%D9%88%D8%B3%D9%8A%D9%86-%D8%B4%D9%86%D9%82%D9%8B%D8%A7-%D8%AF%D8%A7%D8%AE%D9%84-%D8%AF%D9%88%D8%B1%D8%A9-%D9%85%D9%8A%D8%A7%D9%87-%D8%A8%D9%82%D8%B3%D9%85-%D9%83%D9%81%D8%B1-%D8%A7%D9%84%D8%B4%D9%8A%D8%AE/2108474#.VZ-bAPmqqko</t>
  </si>
  <si>
    <t>وفقاً للتحريات، أنه شنق نفسه بعد أن دخل دورة المياه وربط عنقه فى نافذة دورة المياه بقطعة قماش عبارة عن شال كان معه</t>
  </si>
  <si>
    <t>رقم 1908 لسنة 2015 إداري أول كفر الشيخ</t>
  </si>
  <si>
    <t>أول كفر الشيخ</t>
  </si>
  <si>
    <t>قسم شرطة أول كفر الشيخ - داخل دورة مياة</t>
  </si>
  <si>
    <t>http://gate.ahram.org.eg/News/611724.aspx</t>
  </si>
  <si>
    <t>أول القاهرة الجديدة</t>
  </si>
  <si>
    <t>التجمع الخامس - داخل مسكنها</t>
  </si>
  <si>
    <t>س . أ</t>
  </si>
  <si>
    <t>الثلاثينات</t>
  </si>
  <si>
    <t>وفقاً للتحقيقات، أنها مريضة نفسيًا وتعالج منذ عدة سنوات وأن يوم الحادث استغلت غياب زوجها عن المنزل واستولت على سلاحه المرخص من داخل مكتبه ثم أطلقت الرصاص على نفسها</t>
  </si>
  <si>
    <t>http://elwadynews.com/crime-news/2015/03/18/73137</t>
  </si>
  <si>
    <t>ثان أسيوط</t>
  </si>
  <si>
    <t>ح . ز</t>
  </si>
  <si>
    <t>ثان أسيوط - شارع المحافظة - من أعلى عقار</t>
  </si>
  <si>
    <t>http://alwafd.org/%D8%AD%D9%88%D8%A7%D8%AF%D8%AB-%D9%88%D9%82%D8%B6%D8%A7%D9%8A%D8%A7/830460-%D8%A7%D9%86%D8%AA%D8%AD%D8%A7%D8%B1-%D9%85%D9%88%D8%A7%D8%B7%D9%86-%D8%A8%D8%A5%D9%84%D9%82%D8%A7%D8%A1-%D9%86%D9%81%D8%B3%D9%87-%D9%85%D9%86-%D8%A3%D8%B9%D9%84%D9%89-%D8%B9%D9%82%D8%A7%D8%B1-%D8%A8%D8%A3%D8%B3%D9%8A%D9%88%D8%B7</t>
  </si>
  <si>
    <t>وفقاً للجهات الأمنية، أنه قام بإلقاء نفسه من أعلى عقار بشارع المحافظة</t>
  </si>
  <si>
    <t>http://almesryoon.com/%D8%AF%D9%81%D8%AA%D8%B1-%D8%A3%D8%AD%D9%88%D8%A7%D9%84-%D8%A7%D9%84%D9%88%D8%B7%D9%86/695953-%D8%B4%D8%A7%D8%A8-%D9%8A%D9%86%D8%AA%D8%AD%D8%B1-%D8%A8%D8%B3%D8%A8%D8%A8-%D8%A7%D9%84%D8%A8%D8%B7%D8%A7%D9%84%D8%A9-%D8%A8%D8%A7%D9%84%D8%A5%D8%B3%D9%83%D9%86%D8%AF%D8%B1%D9%8A%D8%A9</t>
  </si>
  <si>
    <t>ك . س</t>
  </si>
  <si>
    <t>أول العامرية</t>
  </si>
  <si>
    <t>أول العامرية - داخل مسكنه</t>
  </si>
  <si>
    <t>حروق</t>
  </si>
  <si>
    <t>وفقاً للتحريات، أنه قام بإشعال النيران في نفسه لمروره بأزمة نفسية حادة بسبب إقامته بمفرده ويأسه من العثور على عمل</t>
  </si>
  <si>
    <t>مستشفى رأس التين العام</t>
  </si>
  <si>
    <t>طالب إعدادي - أولى</t>
  </si>
  <si>
    <t>http://www.albawabhnews.com/1184736</t>
  </si>
  <si>
    <t>عين شمس</t>
  </si>
  <si>
    <t>عين شمس - داخل مسكنه</t>
  </si>
  <si>
    <t>http://www.elshaab.org/news/161834/%D8%A7%D9%86%D8%AA%D8%AD%D8%A7%D8%B1-%D8%B4%D8%A7%D8%A8-%D8%A3%D9%84%D9%82%D9%89-%D8%A8%D9%86%D9%81%D8%B3%D9%87-%D9%85%D9%86-%D8%A7%D9%84%D8%B7%D8%A7%D8%A8%D9%82-%D8%A7%D9%84%D8%AB%D8%A7%D9%84%D8%AB-%D8%A8%D8%B9%D9%8A%D9%86-%D8%B4%D9%85%D8%B3</t>
  </si>
  <si>
    <t xml:space="preserve">وفقاً للأهالي، أنه كان يتعاطى المخدرات، مرجحا أنه وحينما حاول الإقلاع عنها وامتنع عن أخذ جرعاتها ساءت حالته وهو ما دفعه إلى الانتحار من الطابق الثالث فى بيت خالته الذى كان مطلوبا منه عدم الخروج منه </t>
  </si>
  <si>
    <t>http://albedaiah.com/news/2015/03/09/84588</t>
  </si>
  <si>
    <t>مدينة 15 مايو</t>
  </si>
  <si>
    <t>مدينة 15 مايو - على الطريق العام</t>
  </si>
  <si>
    <t>أ . ر</t>
  </si>
  <si>
    <t>وفقاً لمصدر صحفي، أنه أقبل علي الانتحار لمروره بضائقة مالية ونفسية، حيث قام أمام المارة بالشارع، بسكب كمية من الجاز علي نفسه وأشعل النار في جسده، ولفظ أنفاسه الأخيرة قبل الوصول إلى المستشفى لإسعافه</t>
  </si>
  <si>
    <t>http://www.misrjournal.com/%D8%A7%D9%86%D8%AA%D8%AD%D8%A7%D8%B1-%D8%B4%D8%A7%D8%A8-%D8%A8%D8%A8%D8%AD%D8%B1-%D8%B4%D8%A8%D9%8A%D9%86-%D8%A7%D9%84%D9%83%D9%88%D9%85/</t>
  </si>
  <si>
    <t>إحدى قرى المركز - بحر شبين الكوم</t>
  </si>
  <si>
    <t>رقم 1370 لسنة 2015 إداري مركز شبين الكوم</t>
  </si>
  <si>
    <t>وفقاً لعمه، أنه أقر بأنه يعانى من مرض نفسى ونفى الشبهه الجنائية</t>
  </si>
  <si>
    <t>السيدة زينب - داخل مسكنه</t>
  </si>
  <si>
    <t>http://www.mubashernnews.com/2015/03/24.html</t>
  </si>
  <si>
    <t>وفقاً للتحريات، أنه كان يعاني من مرض نفسي، منذ وفاة ابنه الوحيد، في حادث سير منذ عام</t>
  </si>
  <si>
    <t>عدم وفاة</t>
  </si>
  <si>
    <t>ديوان المحافظة - القي بنفسه من الدور الأول</t>
  </si>
  <si>
    <t>http://www.vetogate.com/1563199</t>
  </si>
  <si>
    <t>طنطا - اشعل النيران بنفسه</t>
  </si>
  <si>
    <t>http://www.youm7.com/story/2015/2/25/%D8%A8%D8%A7%D9%84%D9%81%D9%8A%D8%AF%D9%8A%D9%88-%D9%85%D8%AF%D8%B1%D8%B3-%D9%8A%D8%B4%D8%B9%D9%84-%D8%A7%D9%84%D9%86%D9%8A%D8%B1%D8%A7%D9%86-%D9%81%D9%89-%D9%86%D9%81%D8%B3%D9%87-%D9%84%D8%B9%D8%AF%D9%85-%D9%82%D8%AF%D8%B1%D8%AA%D9%87-%D8%B9%D9%84%D9%89-%D8%AA%D9%84%D8%A8%D9%8A%D8%A9-%D9%85%D8%B7%D8%A7%D9%84/2082737#.VZ-9d_mqqko</t>
  </si>
  <si>
    <t>http://elbadil.com/2015/03/01/%D9%85%D8%AF%D9%8A%D8%B1-%D8%A5%D8%AF%D8%A7%D8%B1%D8%A9-%D8%BA%D8%B1%D8%A8-%D8%B7%D9%86%D8%B7%D8%A7-%D8%A7%D9%84%D8%AA%D8%B9%D9%84%D9%8A%D9%85%D9%8A%D8%A9-%D8%AA%D8%B2%D9%88%D8%B1-%D9%81%D9%84/</t>
  </si>
  <si>
    <t>http://www.youm7.com/story/2015/4/1/%D8%A7%D9%86%D8%AA%D8%AD%D8%A7%D8%B1-%D8%B7%D8%A7%D9%84%D8%A8-%D8%AC%D8%A7%D9%85%D8%B9%D9%89-%D8%A8%D8%A7%D9%84%D8%B4%D8%B1%D9%82%D9%8A%D8%A9-%D8%B4%D9%86%D9%82%D8%A7-%D8%A8%D8%B9%D8%AF-%D8%B1%D8%B3%D9%88%D8%A8%D9%87-%D9%81%D9%89-%D8%A7%D9%85%D8%AA%D8%AD%D8%A7%D9%86-%D9%86%D8%B5%D9%81-%D8%A7%D9%84%D8%B9%D8%A7/2124985#.VZ-1Wvmqqko</t>
  </si>
  <si>
    <t>http://www.masrawy.com/News/News_Cases/details/2015/4/1/491556/%D8%A7%D9%86%D8%AA%D8%AD%D8%A7%D8%B1-%D8%B7%D8%A7%D9%84%D8%A8-%D8%AC%D8%A7%D9%85%D8%B9%D9%8A-%D8%A8%D8%A7%D9%84%D8%B4%D8%B1%D9%82%D9%8A%D8%A9</t>
  </si>
  <si>
    <t>وفقاً للتحريات، أنه تعرض لظروف نفسية سيئة على خليفة رسوبة فى 5 مواد بالترم الأول بالكلية، وتبين أن الطالب يقيم مع جده بعد سفر والده ووالدته للسعودية للعمل، حيث عثر عليه صباح اليوم مشنوقا بغرفة نومه</t>
  </si>
  <si>
    <t>مستشفى ديرب نجم العام</t>
  </si>
  <si>
    <t>النزهة</t>
  </si>
  <si>
    <t>النزهة - داخل مسكنها</t>
  </si>
  <si>
    <t>ر</t>
  </si>
  <si>
    <t>سوري</t>
  </si>
  <si>
    <t>كسر في الجمجمة ونزيف داخلي</t>
  </si>
  <si>
    <t>http://www.youm7.com/story/2015/4/2/%D9%81%D8%AA%D8%A7%D8%A9-%D8%AA%D9%84%D9%82%D9%89-%D8%A8%D9%86%D9%81%D8%B3%D9%87%D8%A7-%D9%85%D9%86-%D8%A7%D9%84%D8%B9%D8%A7%D8%B4%D8%B1-%D8%A8%D8%A7%D9%84%D9%86%D8%B2%D9%87%D8%A9-%D8%B9%D9%82%D8%A8-%D8%B9%D9%84%D9%85%D9%87%D8%A7-%D8%A8%D8%AE%D8%B7%D9%81-%D8%A3%D8%AE%D9%8A%D9%87%D8%A7-%D9%81%D9%89-%D8%B3/2127013#.VZ-1-fmqqko</t>
  </si>
  <si>
    <t>وفقاً للتحريات، أنها تلقت اتصالا من أحد أقاربها باختطاف شقيقها على يد مسلحين بسوريا، فأسرعت إلى شرفة الشقة، وألقت بنفسها، ما أدى إلى إصابتها بكسر فى الجمجمة ونزيف داخلى أودى بحياتها</t>
  </si>
  <si>
    <t>إمبابة - مزلقان أرض اللواء</t>
  </si>
  <si>
    <t>تحت عجلات القطار</t>
  </si>
  <si>
    <t>تحت عجلات المترو</t>
  </si>
  <si>
    <t>http://elsarhnews.com/news/2015/04/06/17013</t>
  </si>
  <si>
    <t>وفقاً لمصدر صحفي، أنه ألقى بنفسه أمام القطار بمزلقان أرض اللواء، مما تسبب فى مصرعه وتناثر أشلائه على القضبان</t>
  </si>
  <si>
    <t>الصف</t>
  </si>
  <si>
    <t>الصف - داخل مسكنها</t>
  </si>
  <si>
    <t>http://www.youm7.com/story/2015/4/6/%D8%A7%D9%86%D8%AA%D8%AD%D8%A7%D8%B1-%D8%B3%D9%8A%D8%AF%D8%A9-%D8%B4%D9%86%D9%82%D8%A7%D9%8B-%D9%81%D9%89-%D8%A7%D9%84%D8%B5%D9%81-%D8%A8%D8%B3%D8%A8%D8%A8-%D8%B3%D9%81%D8%B1-%D8%B2%D9%88%D8%AC%D9%87%D8%A7-%D9%84%D9%84%D8%AE%D8%A7%D8%B1%D8%AC-%D9%85%D9%86%D8%B0-%D8%B3%D9%86%D9%88%D8%A7%D8%AA/2130980#.VZ-1XPmqqko</t>
  </si>
  <si>
    <t>وفقاً للتحريات، أنها كانت تمر بظروف نفسية سيئة، وأكد الجيران أن سفر زوجها خارج البلاد منذ عدة سنوات وبقائها بمفردها فى المنزل سبب سوء حالتها النفسية، الأمر الذى جعلها تلجأ للانتحار</t>
  </si>
  <si>
    <t>http://www.dostor.org/803846</t>
  </si>
  <si>
    <t>فايد</t>
  </si>
  <si>
    <t>http://www.almasryalyoum.com/news/details/700588</t>
  </si>
  <si>
    <t>وفقاً لوالدته، أكدت أن نجلها يعاني من اضطرابات نفسية، وأن حالته أصبحت سيئة بعد خلافات مع والده بعد أن قام بسحب دراجته النارية منه، ودخل إلى غرفته، وأثناء محاولتها الاطمئنان عليه، وجدته جثة هامدة معلق في سقف غرفته</t>
  </si>
  <si>
    <t>http://www.youm7.com/story/2015/4/8/%D8%B7%D8%A7%D9%84%D8%A8-%D9%8A%D8%B4%D9%86%D9%82-%D9%86%D9%81%D8%B3%D9%87-%D8%AF%D8%A7%D8%AE%D9%84-%D8%AD%D9%85%D8%A7%D9%85-%D9%81%D9%89-%D8%A7%D9%84%D8%AF%D9%82%D9%87%D9%84%D9%8A%D8%A9-%D8%A3%D8%AB%D9%86%D8%A7%D8%A1-%D8%AA%D9%82%D9%84%D9%8A%D8%AF%D9%87-%D8%B3%D8%A8%D8%A7%D9%8A%D8%AF%D8%B1-%D9%85%D8%A7%D9%86/2133540#.VZ-3Ivmqqko</t>
  </si>
  <si>
    <t>أول المنصورة</t>
  </si>
  <si>
    <t>أول المنصورة - داخل مسكنه</t>
  </si>
  <si>
    <t>وفقاً والده أنه كان مغرما بأفلام سبايدر مان ودائما ما يحاول تقليده، وأنه لا يعانى أى مشاكل نفسية، وأنه قام بإرساله قبل الحادث إلى أحد التجار لجلب مبلغ مالى منه، وقال إنه سوف يقوم بالاستحمام ودخل وأغلق الباب من الداخل، وبعدما شعرت بتأخره حاولت فتح الباب بالقوة ووجدته معلقا بحبل فى ستارة البانيو</t>
  </si>
  <si>
    <t>وفقاً لوالده إنه شنق نفسه تقليداً لأحد أفلام سبايدر مان</t>
  </si>
  <si>
    <t>http://www.vetogate.com/1573507</t>
  </si>
  <si>
    <t>د . ع</t>
  </si>
  <si>
    <t>تناول أقراص مبيدات حشرية سامة</t>
  </si>
  <si>
    <t>وفقاً للجهات الأمنية، تلقت بلاغاً بوصولها للمستشفى جثة هامدة أثر تناولها أقراص مبيدات حشرية سامة</t>
  </si>
  <si>
    <t>تناول أقراص سامة</t>
  </si>
  <si>
    <t>http://www.albawabhnews.com/1221497</t>
  </si>
  <si>
    <t>وفقاً للجهات الأمنية، تلقت بلاغاً بوصوله جثة هامدة إلى مستشفى أسيوط العام إثر تناوله أقراص سامة</t>
  </si>
  <si>
    <t>رشيد</t>
  </si>
  <si>
    <t>ا . م</t>
  </si>
  <si>
    <t>مستشفى رشيد العام</t>
  </si>
  <si>
    <t>http://alwafd.org/%D8%AD%D9%88%D8%A7%D8%AF%D8%AB-%D9%88%D9%82%D8%B6%D8%A7%D9%8A%D8%A7/842505-%D8%A7%D9%86%D8%AA%D8%AD%D8%A7%D8%B1-%D9%85%D8%AA%D9%87%D9%85-%D8%A8%D9%82%D8%AA%D9%84-%D8%B2%D9%88%D8%AC%D8%AA%D9%87-%D8%AF%D8%A7%D8%AE%D9%84-%D9%85%D8%AD%D8%A8%D8%B3%D9%87-%D8%A8%D8%B1%D8%B4%D9%8A%D8%AF</t>
  </si>
  <si>
    <t>http://gate.ahram.org.eg/News/625970.aspx</t>
  </si>
  <si>
    <t>وفقاً للنيابة، أنها استمعت إلى أقوال 15 من المحبوسين مع المتهم والذين أكدوا أن المتهم دخل إلى حمام السجن وعندما تأخر فى الخروج قاموا بالقفز من الحمام الآخر وفوجئوا به قد شنق نفسه بملاءة السرير فى شباك الحمام</t>
  </si>
  <si>
    <t>متهم بقتل زوجته خلال مشاجرة</t>
  </si>
  <si>
    <t>خ . م</t>
  </si>
  <si>
    <t>منية النصر</t>
  </si>
  <si>
    <t>طالب ثانوي</t>
  </si>
  <si>
    <t>http://www.mobtada.com/details.php?ID=317361</t>
  </si>
  <si>
    <t>وفقاً لأسرتها، أكدت أنها كانت عائدة من درس خصوصى لمادة اللغة الفرنسية، وقام المدرس بتوبيخها أمام زميلاتها، وقال لها: "إنتى فاشلة ومش نافعة" فأصابتها حالة نفسية، وقررت الانتحار</t>
  </si>
  <si>
    <t>http://www.dk-gate.com/articles/index/2071</t>
  </si>
  <si>
    <t>شهر مارس 2015</t>
  </si>
  <si>
    <t>ه . ع</t>
  </si>
  <si>
    <t>وفقاً للمحاضر الرسمية، بلغت عدد حالات الانتحار بمحافظة الدقهلية 10 حالات خلال شهور يناير وفبراير ومارس</t>
  </si>
  <si>
    <t>وفقاً لمصدر صحفي، أنها تناولت مادة سامة بعد أن فقدت الأمل في إشباع أمومتها وإنجاب أطفال</t>
  </si>
  <si>
    <t>المنصورة</t>
  </si>
  <si>
    <t>المنصورة - داخل مسكنها</t>
  </si>
  <si>
    <t>طلخا</t>
  </si>
  <si>
    <t>طلخا - من أعلى عقار</t>
  </si>
  <si>
    <t>الدقهلية - داخل مسكنه</t>
  </si>
  <si>
    <t>وفقاً لمصدر صحفي، أنه ألقى بنفسه من أعلى عقار بعد مرور بأزمة عاطفية</t>
  </si>
  <si>
    <t>وفقاً لمصدر صحفي، أنه شنق نفسه بسلك تليفون لمرور بأزمة مالية</t>
  </si>
  <si>
    <t>الغنايم</t>
  </si>
  <si>
    <t>مستشفى الغنايم المركزي</t>
  </si>
  <si>
    <t>http://www.elwatannews.com/news/details/707620</t>
  </si>
  <si>
    <t>وفقاً لجهات أمنية، أنها أضرمت النيران في نفسها بواسطة "بنزين"، ما أدى إلى نشوب حريق بالمنزل وانفجار أسطوانة "بوتاجاز" وإصابة والدها بحروق وتم نقله إلى مستشفى الغنايم المركزي</t>
  </si>
  <si>
    <t>الأهرام</t>
  </si>
  <si>
    <t>الأهرام - داخل مسكنه</t>
  </si>
  <si>
    <t>http://www.youm7.com/story/2015/4/12/%D8%B4%D8%A7%D8%A8-%D9%8A%D8%B4%D9%86%D9%82-%D9%86%D9%81%D8%B3%D9%87-%D8%AF%D8%A7%D8%AE%D9%84-%D8%BA%D8%B1%D9%81%D8%AA%D9%87-%D8%A8%D8%B3%D8%A8%D8%A8-%D9%81%D8%B3%D8%AE-%D8%AE%D8%B7%D9%88%D8%A8%D8%AA%D9%87-%D9%81%D9%89-%D8%A7%D9%84%D9%87%D8%B1%D9%85/2138787#.VZ-4yfmqqko</t>
  </si>
  <si>
    <t>وفقاً للتحريات، أنه كانت فى رقبته آثار احتزاز نتيجة الشنق، مع عدم وجود أى آثار تدل على السرقة أو مقاومة المتوفى ما يرجح عدم وجود شبهة جنائية فى الحادث. وبحسب شهود العيان، أكدوا مرور القتيل بحالة نفسية سيئة بسبب خلافات مع أسرة خطيبته انتهت بفسخ الخطوبة</t>
  </si>
  <si>
    <t>قصر النيل - من فوق كوبري أكتوبر</t>
  </si>
  <si>
    <t>http://www.masrawy.com/News/News_Cases/details/2015/4/15/530993/%D8%A7%D9%86%D8%AA%D8%AD%D8%A7%D8%B1-%D8%B4%D8%A7%D8%A8-%D9%85%D9%86-%D8%A3%D8%B9%D9%84%D9%89-%D9%83%D9%88%D8%A8%D8%B1%D9%8A-6-%D8%A3%D9%83%D8%AA%D9%88%D8%A8%D8%B1</t>
  </si>
  <si>
    <t>وفقاً لشهود العيان أكدوا أن الشاب أقدم على الانتحار وقفز في النيل دون أي مقدمات أو أسباب، ولم يسطعوا إنقاذه نظرًا لسرعة الواقعة</t>
  </si>
  <si>
    <t>ثان المنتزه - داخل مسكنها</t>
  </si>
  <si>
    <t>http://www.vetogate.com/1586404</t>
  </si>
  <si>
    <t>وفقاً لزوجها، أكد قيام زوجته بالانتحار بإلقاء نفسها من شرفة الشقة سكنهما بالطابق الرابع عشر لمرورهما بضائقة مالية، مما أدى لوفاتها</t>
  </si>
  <si>
    <t>ر . خ</t>
  </si>
  <si>
    <t>http://24.com.eg/accidents/32428.html</t>
  </si>
  <si>
    <t>وفقاً لزوجها، أقر بانتحار زوجته بإلقاء نفسها من نافذة الشقة سكنهما بالطابق الرابع، مما أدى إلى وفاتها. وأضاف أنها كانت تعاني من مرض ‏نفسي وإكتئاب تعالج منه ولم يتهم أحد بالتسبب في وفاتها</t>
  </si>
  <si>
    <t>كسور وجروح متفرقة بالجسم</t>
  </si>
  <si>
    <t>أول الإسماعيلية</t>
  </si>
  <si>
    <t>مستشفى الإسماعيلية العام</t>
  </si>
  <si>
    <t>قسم شرطة أول الإسماعيلية - دورة مياة</t>
  </si>
  <si>
    <t>http://www.albawabhnews.com/1240094</t>
  </si>
  <si>
    <t>وفقاً لمصدر أمني، أنه أفراد قسم أول عثروا على جثته ملقاة على ارض دورة مياه القسم وملفوف حول رقبته رباط حذاء</t>
  </si>
  <si>
    <t>ا . ح</t>
  </si>
  <si>
    <t>مصر القديمة</t>
  </si>
  <si>
    <t>مصر القديمة - داخل مسكنه</t>
  </si>
  <si>
    <t>م . ب</t>
  </si>
  <si>
    <t>تاجر - أدوات تجميل</t>
  </si>
  <si>
    <t>http://www.vetogate.com/1590368</t>
  </si>
  <si>
    <t>وفقاً لمصدر صحفي، أقدم على إطلاق النيران من سلاح ناري على زوجته داخل غرفة نومها، ثم دخل إلى غرفة نجله "أحمد" وأطلق النيران عليه في وجهه، ثم توجه إلى نجلته الأخرى "سلمى" وأطلق النيران عليها في منطقة البطن، ووجه المسدس إلى رأسه وأطلق النيران على نفسه</t>
  </si>
  <si>
    <t>طلق ناري بالرأس</t>
  </si>
  <si>
    <t>ع . أ</t>
  </si>
  <si>
    <t>http://www.elwatannews.com/news/details/713556</t>
  </si>
  <si>
    <t>وفقاً لأهله، أقروا برغبة المجنى عليه فى الزواج من فتاة تربطه بها علاقة عاطفية غير أن الإمكانيات المادية الحالية لا تسمح فساءت حالته النفسية وفوجئنا به معلقًا بسقف الحجرة بحبل حول عنقه ولم يتهموا أحد ونفوا وجود شبهة جنائية</t>
  </si>
  <si>
    <t>http://www.dotmsr.com/details/%D8%A7%D9%86%D8%AA%D8%AD%D8%A7%D8%B1-%D8%B3%D9%8A%D8%AF%D8%A9-%D8%AC%D8%B2%D9%86%D8%A7-%D8%B9%D9%84%D9%8A-%D9%88%D9%81%D8%A7%D8%A9-%D8%A7%D8%A8%D9%86%D8%AA%D9%87%D8%A7-%D9%81%D9%8A-%D9%85%D8%B3%D8%AA%D8%B4%D9%81%D9%8A-%D8%A8%D8%B3%D9%88%D9%87%D8%A7%D8%AC</t>
  </si>
  <si>
    <t>المنشأة</t>
  </si>
  <si>
    <t>المنشأة - ترعة المنشأة</t>
  </si>
  <si>
    <t>مستشفى المنشأة المركزي</t>
  </si>
  <si>
    <t>ز . ح</t>
  </si>
  <si>
    <t>وفقاً للتحريات، تبين إلقاء نفسها بترعة المنشأة، أمام مستشفى المنشأة المركزي، عقب إخطارها بوفاة نجلها البالغ من العمر 5 أشهر، أثناء تلقيه العلاج من مرض الحمى داخل المستشفى المركزي</t>
  </si>
  <si>
    <t>ش . ع</t>
  </si>
  <si>
    <t>رقم 2394 لسنة 2015 إداري ببا</t>
  </si>
  <si>
    <t>http://www.shorouknews.com/news/view.aspx?cdate=21042015&amp;id=0695f0bf-1a6c-4b87-8aa0-8dc08e92aabb</t>
  </si>
  <si>
    <t>وفقاً للتحريات، أنها متزوجة ولها 6 بنات، وأن زوجها يعمل بالأردن ولم يحضر منذ عام، وأن والد زوجها فوجئ بجيران زوجة نجله يتصلون به للحضور إلى منزلها، وعندما فتح باب المنزل ووجدها معلقة بحبل يتدلى من عروق خشبية</t>
  </si>
  <si>
    <t>العجوزة</t>
  </si>
  <si>
    <t>العجوزة - داخل مسكنها</t>
  </si>
  <si>
    <t>كدمات وكسور بجميع أنحاء الجسم</t>
  </si>
  <si>
    <t>مستشفى العجوزة</t>
  </si>
  <si>
    <t>http://gate.ahram.org.eg/News/630982.aspx</t>
  </si>
  <si>
    <t>وفقاً للتحريات، أنها أصيبت إثر قفزها من الطابق الرابع منتحرة من شرفة منزلها بالعجوزة وقالت ابنتها أمام العميد محمود خليل رئيس مباحث قطاع شمال الجيزة إن والدتها كانت مصابة بمرض نفسي وتعالج منه وفوجئت بها تلقى بنفسها من شرفة المنزل</t>
  </si>
  <si>
    <t>http://www.youm7.com/story/2015/4/22/%D8%A7%D9%86%D8%AA%D8%AD%D8%A7%D8%B1-%D8%B4%D8%A7%D8%A8-%D8%B4%D9%86%D9%82%D9%8B%D8%A7-%D9%84%D9%85%D8%B1%D9%88%D8%B1%D9%87-%D8%A8%D8%A3%D8%B2%D9%85%D8%A9-%D9%86%D9%81%D8%B3%D9%8A%D8%A9-%D8%B9%D9%82%D8%A8-%D9%81%D8%B3%D8%AE-%D8%AE%D8%B7%D8%A8%D8%AA%D9%87-%D8%A8%D8%A8%D9%86%D9%89-%D8%B3%D9%88%D9%8A%D9%81/2151091#.VZ-5A_mqqko</t>
  </si>
  <si>
    <t>بني سويف - داخل مسكنه</t>
  </si>
  <si>
    <t>إ . ف</t>
  </si>
  <si>
    <t>وفقاً للتحريات، أنه كان يُعانى حالة نفسية سيئة عقب حدوث مشكلات واختلاف فى وجهات النظر مع خطيبته، وإنهاء الخطبة مما دعاه إلى التخلص من حياته بوضع إيشارب حول عنقه وربطه فى نافذة غرفة بمنزله</t>
  </si>
  <si>
    <t>مستشفى بني سويف العام</t>
  </si>
  <si>
    <t>http://www.elfagr.org/1717420</t>
  </si>
  <si>
    <t>http://www.el-balad.com/1498019</t>
  </si>
  <si>
    <t>الفتح</t>
  </si>
  <si>
    <t>سجن أحداث أسيوط - الحبس الإنفرادي</t>
  </si>
  <si>
    <t>وفقاً للتحريات، أنه تم تحويله أول أمس من النيابة للحجز بالأحداث وكان في حالة نفسية سيئة للغاية</t>
  </si>
  <si>
    <t>http://www.el-balad.com/1498951</t>
  </si>
  <si>
    <t>ثان المحلة</t>
  </si>
  <si>
    <t>رقم 1882 لسنة 2015 إداري ثان المحلة</t>
  </si>
  <si>
    <t>ثان المحلة - محطة سكة حديد المحلة</t>
  </si>
  <si>
    <t>مستشفى المحلة العام</t>
  </si>
  <si>
    <t>مشتول السوق</t>
  </si>
  <si>
    <t>http://www.youm7.com/story/2015/4/24/%D8%A7%D9%86%D8%AA%D8%AD%D8%A7%D8%B1-%D8%B9%D8%A7%D9%85%D9%84-%D8%B4%D9%86%D9%82%D9%8B%D8%A7-%D9%81%D9%89-%D8%A7%D9%84%D8%B4%D8%B1%D9%82%D9%8A%D8%A9-%D9%84%D9%85%D8%B1%D9%88%D8%B1%D9%87-%D8%A8%D8%B6%D8%A7%D8%A6%D9%82%D8%A9-%D9%85%D8%A7%D9%84%D9%8A%D8%A9/2154131#.VZ-62vmqqko</t>
  </si>
  <si>
    <t>وفقاً للتحريات، أنه قام بشنق نفسه بكوفية مربوطة حول عنقه، وكانت مثبتة بمسمار صلب مثبت أعلى باب الشقه ووجد بجوار الجثة خطاب موجه من المتوفى لوالدته يعترف فيه بقيامه بالانتحار لمروره بضائقة مالية وكثرة ديونه، ويطلب منها أن تسامحه</t>
  </si>
  <si>
    <t>http://www.el-balad.com/1500547</t>
  </si>
  <si>
    <t>مستشفى الأحرار العام</t>
  </si>
  <si>
    <t>http://www.dostor.org/813812</t>
  </si>
  <si>
    <t>وفقاً لزوجته، أقرت بقيام زوجها بالانتحار مستخدمًا حبل معلق بسقف المطبخ، وإنه كان يعاني من مرض نفسي يعالج منه ولم تتهم أحد بالتسبب في وفاته</t>
  </si>
  <si>
    <t>http://www.youm7.com/story/2015/4/25/%D8%A7%D9%86%D8%AA%D8%AD%D8%A7%D8%B1-%D9%85%D9%87%D9%86%D8%AF%D8%B3-%D8%B4%D9%86%D9%82%D9%8B%D8%A7-%D9%84%D9%85%D8%B9%D8%A7%D9%86%D8%A7%D8%AA%D9%87-%D9%85%D9%86-%D9%85%D8%B1%D8%B6-%D9%86%D9%81%D8%B3%D9%89-%D9%81%D9%89-%D8%A7%D9%84%D8%A5%D8%B3%D9%83%D9%86%D8%AF%D8%B1%D9%8A%D8%A9/2155289#.VZ-65fmqqko</t>
  </si>
  <si>
    <t>http://www.youm7.com/story/2015/4/26/%D8%A7%D9%86%D8%AA%D8%AD%D8%A7%D8%B1-%D8%B9%D8%A7%D9%85%D9%84-%D9%84%D9%81%D8%B4%D9%84%D9%87-%D9%81%D9%89-%D8%A7%D9%84%D8%A5%D9%86%D9%81%D8%A7%D9%82-%D8%B9%D9%84%D9%89-%D8%A3%D9%88%D9%84%D8%A7%D8%AF%D9%87-%D8%A8%D8%A7%D9%84%D8%B3%D9%84%D8%A7%D9%85/2156788#.VZ-65vmqqko</t>
  </si>
  <si>
    <t>أول السلام</t>
  </si>
  <si>
    <t>أول السلام - داخل مسكنه</t>
  </si>
  <si>
    <t>عامل نظافة</t>
  </si>
  <si>
    <t>ج . أ</t>
  </si>
  <si>
    <t>وفقاً للتحريات، أنه ترك خطابا طالب فيه زوجته بأن تسامحه وأخبرها بأنه أصبح غير قادر على الإنفاق على أولاده الأربعة فقرر الرحيل</t>
  </si>
  <si>
    <t>http://www.dostor.org/814526</t>
  </si>
  <si>
    <t>ت . ا</t>
  </si>
  <si>
    <t>دكرنس</t>
  </si>
  <si>
    <t>دكرنس - داخل ورشة تصليح السيارات</t>
  </si>
  <si>
    <t>عامل - ورشة تصليح سيارات</t>
  </si>
  <si>
    <t>وفقاً للتحريات، كانت هناك خلافات أسرية بين المنتحر وزوجة أبيه دائما مما اضطر والده لطردة من المنزل نهائيًا، وقام صاحب الورشة باصطحابه للمبيت في ورشته</t>
  </si>
  <si>
    <t>ملوى</t>
  </si>
  <si>
    <t>ملوى - نهر النيل</t>
  </si>
  <si>
    <t>http://www.egynews.net/%D8%A7%D9%86%D8%AA%D8%AD%D8%A7%D8%B1-%D9%85%D8%B1%D9%8A%D8%B6-%D9%86%D9%81%D8%B3%D9%89-%D9%88%D8%BA%D8%B1%D9%82-%D9%85%D9%88%D8%B8%D9%81-%D8%A3%D8%AB%D8%B1-%D8%B3%D9%82%D9%88%D8%B7%D9%87-%D9%85%D9%86/</t>
  </si>
  <si>
    <t>http://www.youm7.com/story/2015/4/30/%D8%A7%D9%84%D9%85%D8%AA%D8%B1%D9%88---%D8%A7%D9%86%D8%AA%D8%B8%D8%A7%D9%85-%D8%AD%D8%B1%D9%83%D8%A9-%D8%A7%D9%84%D8%AE%D8%B7-%D8%A7%D9%84%D8%A3%D9%88%D9%84-%D8%A8%D8%B9%D8%AF-%D8%A7%D9%86%D8%AA%D8%AD%D8%A7%D8%B1-%D8%B3%D9%88%D8%AF%D8%A7%D9%86%D9%89-%D8%A8%D9%85%D8%AD%D8%B7%D8%A9-%D8%B9%D9%8A%D9%86-/2163036#.VZ-65Pmqqko</t>
  </si>
  <si>
    <t>سوداني</t>
  </si>
  <si>
    <t>محطة مترو عين شمس</t>
  </si>
  <si>
    <t xml:space="preserve">محطة مترو جامعة القاهرة - أمام قطار رقم 106 </t>
  </si>
  <si>
    <t>محطة مترو جمال عبد الناصر - أمام قطار رقم 195</t>
  </si>
  <si>
    <t>وفقاً لنائب رئيس شركة المترو، الحركة لم تتوقف سوى دقائق بعدما ألقى المواطن السودانى نفسه أمام أحد القطارات المتوجه إلى حلوان، لافتا إلى أن المواطنين قاموا برفع جسمانه من على شريط المترو وتم نقله بسيارة الإسعاف وعادت الحركة سريعا</t>
  </si>
  <si>
    <t>وفقاً للتحريات، تبين قيامه بالقفز بمياه النيل منتحرا،والمذكور يعانى من مرض نفسى</t>
  </si>
  <si>
    <t>http://www.vetogate.com/1607929</t>
  </si>
  <si>
    <t>الجمرك</t>
  </si>
  <si>
    <t>الجمرك - داخل مسكنه</t>
  </si>
  <si>
    <t>وفقاً للتحريات، تبين حدوث مشادة كلامية بين العامل وزوجته قام خلالها بطعنها بسكين المطبخ، محدثًا إصابات أودت بحياتها، ثم أقدم على الانتحار، وتم التحفظ على السكين، ونقل الجثتين لمشرحة الإسعاف</t>
  </si>
  <si>
    <t>مشرحة الإسعاف</t>
  </si>
  <si>
    <t>القصاصين</t>
  </si>
  <si>
    <t>القصاصين - داخل مسكنه</t>
  </si>
  <si>
    <t>مجند</t>
  </si>
  <si>
    <t>وفقاً لذويه، اكتشفوا انتحاره داخل غرفته، حيث كان جثمانه معلقًا في سقف الغرفة، ورقبته مربوطة بحبل ممتد من السقف</t>
  </si>
  <si>
    <t>http://rassd.com/140349.htm</t>
  </si>
  <si>
    <t>بورسعيد</t>
  </si>
  <si>
    <t>http://www.tahrirnews.com/posts/160632</t>
  </si>
  <si>
    <t>الشرق</t>
  </si>
  <si>
    <t>الشرق - داخل مسكنه</t>
  </si>
  <si>
    <t>مستشفى بورسعيد العام</t>
  </si>
  <si>
    <t>طبيب تحاليل</t>
  </si>
  <si>
    <t>وفقاً للجهات القضائية، الوفاة نتيجة انخفاض حاد في الدورة الدموية لتناوله جرعة كبيرة من العقار المخدر أودت بحياته في الحال، ووفقاً لأهله أنه قام الانتحار عن طريق تناول عقار طبى، وذلك عقب خروجه بكفالة مالية قدرها 10 آلاف جنيه، من قضية الشروع فى قتل زوجته، عقب إطلاقه النار عليها من مسدسه الخاص، والذى تسبب فى إصابتها بالقدم</t>
  </si>
  <si>
    <t>المناخ</t>
  </si>
  <si>
    <t>المناخ - داخل مسكنها</t>
  </si>
  <si>
    <t>عامل - الاستثمار</t>
  </si>
  <si>
    <t>مستشفى آل سليمان ثم مستشفى الحميات</t>
  </si>
  <si>
    <t>http://www.vetogate.com/1611540</t>
  </si>
  <si>
    <t>وفقاً لوالدتها، عثرت عليها متدلاة من سقف الغرفة بعد شنق نفسها بواسطة "إيشارب"</t>
  </si>
  <si>
    <t>http://www.misrjournal.com/%D8%A8%D9%88%D8%B1%D8%B3%D8%B9%D9%8A%D8%AF-%D8%AA%D8%B3%D8%AC%D9%84-%D8%AB%D8%A7%D9%86%D9%8A-%D8%AD%D8%A7%D9%84%D8%A9-%D8%A7%D9%86%D8%AA%D8%AD%D8%A7%D8%B1-%D8%AE%D9%84%D8%A7%D9%84-48-%D8%B3%D8%A7/</t>
  </si>
  <si>
    <t>القليوبية</t>
  </si>
  <si>
    <t>الخصوص</t>
  </si>
  <si>
    <t>http://www.youm7.com/story/2015/5/24/%D8%A7%D9%86%D8%AA%D8%AD%D8%A7%D8%B1-%D8%B9%D8%A7%D9%85%D9%84-%D8%A8%D8%B3%D8%A8%D8%A8-%D9%83%D8%AB%D8%B1%D8%A9-%D8%AF%D9%8A%D9%88%D9%86%D9%87-%D9%81%D9%89-%D8%A7%D9%84%D8%AE%D8%B5%D9%88%D8%B5-%D8%A8%D8%A7%D9%84%D9%82%D9%84%D9%8A%D9%88%D8%A8%D9%8A%D8%A9/2195163#.VaBVU_mqqko</t>
  </si>
  <si>
    <t>الخصوص - داخل مسكنه</t>
  </si>
  <si>
    <t>ا . أ</t>
  </si>
  <si>
    <t>عامل - يومية</t>
  </si>
  <si>
    <t>وفقاً للتحريات، أنه عليه ديون كثيرة وبعض أصحاب هذه الديون حصلوا على أحكام بالحبس ضده، وأن مباحث تنفيذ الأحكام تطارده، ويوم الحادث قرر التخلص من حياته فقام بتعليق حبل فى بير السلم وقام بشنق نفسه ولقى مصرعه</t>
  </si>
  <si>
    <t>http://www.elwatannews.com/news/details/736470</t>
  </si>
  <si>
    <t>http://www.youm7.com/story/2015/5/30/%D8%A7%D9%86%D8%AA%D8%AD%D8%A7%D8%B1-%D8%AE%D9%81%D9%8A%D8%B1-%D9%86%D8%B8%D8%A7%D9%85%D9%89-%D8%A8%D8%A7%D9%84%D8%AF%D9%82%D9%87%D9%84%D9%8A%D8%A9-%D8%A8%D8%A5%D8%B7%D9%84%D8%A7%D9%82-%D8%A7%D9%84%D9%86%D8%A7%D8%B1-%D8%B9%D9%84%D9%89-%D9%86%D9%81%D8%B3%D9%87-%D9%84%D9%85%D8%B1%D9%88%D8%B1%D9%87-%D8%A8%D8%A3%D8%B2/2203515#.VaBVivmqqko</t>
  </si>
  <si>
    <t>خفير نظامي - مركز المنصورة</t>
  </si>
  <si>
    <t>مركز المنصورة</t>
  </si>
  <si>
    <t>مركز المنصورة - داخل مسكنه</t>
  </si>
  <si>
    <t>أ  ع</t>
  </si>
  <si>
    <t>وفقاً للتحريات، أنه قام بإطلاق النار على نفسه لمروره بضائقة مالية وأزمة نفسية دفعته إلى الانتحار</t>
  </si>
  <si>
    <t>دار السلام - داخل مسكنه</t>
  </si>
  <si>
    <t>قهوجي</t>
  </si>
  <si>
    <t>http://www.el-balad.com/1557260</t>
  </si>
  <si>
    <t>وفقاً لأسرته، اكتشفوا انتحار المجنى عليه بالصدفة داخل غرفته، وأضافت أن ابنها المنتحر كان يعالج من مرض نفسى منذ 4 سنوات وعلاجه</t>
  </si>
  <si>
    <t>http://www.albawabhnews.com/1320270</t>
  </si>
  <si>
    <t>أول الغردقة - كافيتيريا</t>
  </si>
  <si>
    <t>عامل - كافيتيريا</t>
  </si>
  <si>
    <t>أول الغردقة</t>
  </si>
  <si>
    <t>وفقاً لمصدر أمني، أنه قام بشنق نفسه بمكان مهجور أعلى الكافيتريا التي يعمل بها</t>
  </si>
  <si>
    <t>http://www.youm7.com/story/2015/5/31/%D8%A7%D9%86%D8%AA%D8%AD%D8%A7%D8%B1-%D8%AC%D8%B2%D8%A7%D8%B1-%D8%A8%D8%B4%D9%86%D9%82-%D9%86%D9%81%D8%B3%D9%87-%D8%A8%D8%B3%D8%A8%D8%A8-%D9%85%D8%B1%D9%88%D8%B1%D9%87-%D8%A8%D8%B6%D8%A7%D8%A6%D9%82%D8%A9-%D9%85%D8%A7%D9%84%D9%8A%D8%A9-%D9%81%D9%89-%D8%A7%D9%84%D9%85%D9%86%D9%8A%D8%A7/2204697#.VaBVivmqqko</t>
  </si>
  <si>
    <t>ملوى - داخل مسكنه</t>
  </si>
  <si>
    <t>ن . م</t>
  </si>
  <si>
    <t>مستشفى ملوى العام</t>
  </si>
  <si>
    <t>وفقاً لشقيقه، اقر بمروره بضائقه مالية ولم يتهم أحدا بالتسبب فى الحادث</t>
  </si>
  <si>
    <t>ربة منزل - داخل مسكنها</t>
  </si>
  <si>
    <t>جروح وكسور بجميع أنحاء الجسم</t>
  </si>
  <si>
    <t>http://www.albawabhnews.com/1266743</t>
  </si>
  <si>
    <t>وفقاً للتحريات، عملت في الكثير من المجالات في مُقتبل عمرها حتى تتمكن من الإنفاق على أسرتها، وقد عانت كثيرًا خاصة بعد وفاة والدها، لذلك استجابت لأول عريس طرق بابها حتى ترتاح من حياة الشقاء والعذاب وقد اصطحبت والدتها للعيش معها، ومرت الأيام وأنجبت من الأبناء طفلة واحدة لم تترك لها الحياة مجالا للفرح، فبعد مرور عدة سنوات توفى زوجها لذلك قررت الخروج للعمل من أجل تربية ابنتها حتى لا تُعانى في صغرها كما عانت هي. مرت السنوات، وقد بلغت الفتاة العقد الأول من عمرها ولا تزال الأم تعمل ولكن في الفترة الأخيرة بدأت تُصاب بحالة من الاكتئاب والاضطراب النفسى بسبب زيادة ضغوط الحياة وغلاء المعيشة وصعوبة إيجاد فرص عمل، خاصة بعد أن بلغت المجنى عليها سن الأربعين، فلم تعد تتحدث مع أحد، لذلك قام الأهل بعرضها على طبيب نفسى الذي أكد إصابتها باكتئاب نفسى حاد، وحاولت ابنتها مساعدتها ولكن حالتها كانت تزداد سوءًا بسبب امتناعها عن تناول الأدوية، وفى يوم الحادث بدأت تتصرف بغرابة حتى فوجئ الجميع بقيامها بالقفز من الدور الرابع، لتلقى مصرعها وتسقط جثة هامدة</t>
  </si>
  <si>
    <t>http://www.dk-gate.com/articles/index/2530</t>
  </si>
  <si>
    <t>أول المنصورة - من أعلى عقار</t>
  </si>
  <si>
    <t>ه . أ</t>
  </si>
  <si>
    <t>كدمات وجروح وكسور</t>
  </si>
  <si>
    <t>وفقاً للتحريات، أنها لا تعمل ومقيمة بمنطقة السخانة وأنها تعاني من مرض نفسي</t>
  </si>
  <si>
    <t>http://www.alamatonline.net/l3.php?id=145922</t>
  </si>
  <si>
    <t>م . ح</t>
  </si>
  <si>
    <t>وفقاً لأهله، كان يعاني منذ فترة من مرض نفسي وضيق في المعيشة ألمّ به، وهو الذي دفعه للتخلص من حياته</t>
  </si>
  <si>
    <t>مستشفى منفلوط المركزي</t>
  </si>
  <si>
    <t>http://www.alsohagia.com/?p=23227</t>
  </si>
  <si>
    <t>طالب - جامعة سوهاج - الآداب - علم النفس</t>
  </si>
  <si>
    <t>أخميم - داخل مسكنه</t>
  </si>
  <si>
    <t>أخميم</t>
  </si>
  <si>
    <t>وفقاً للتحريات، أنه عثر عليه مشنوقا بصالة الشقة التى يقيم بها مربوطا بسلك كهربائى بالمروحة</t>
  </si>
  <si>
    <t>http://www.youm7.com/story/2015/5/4/%D8%A7%D9%86%D8%AA%D8%AD%D8%A7%D8%B1-%D8%B7%D8%A7%D9%84%D8%A8-%D8%AC%D8%A7%D9%85%D8%B9%D9%89-%D8%A8%D8%A7%D8%B3%D8%AA%D8%AE%D8%AF%D8%A7%D9%85-%D8%B3%D9%84%D9%83-%D9%83%D9%87%D8%B1%D8%A8%D8%A7%D8%A6%D9%89-%D8%AF%D8%A7%D8%AE%D9%84-%D8%B3%D9%83%D9%86-%D8%AE%D8%A7%D8%B1%D8%AC%D9%89-%D9%81%D9%89-%D8%B3%D9%88%D9%87/2166967#.VaBLp_mqqko</t>
  </si>
  <si>
    <t>http://gate.ahram.org.eg/News/641955.aspx</t>
  </si>
  <si>
    <t>رقم 1953 لسنة 2015 إداري أخميم</t>
  </si>
  <si>
    <t>مستشفى أخميم المركزي</t>
  </si>
  <si>
    <t>http://alwafd.org/%D8%AD%D9%88%D8%A7%D8%AF%D8%AB-%D9%88%D9%82%D8%B6%D8%A7%D9%8A%D8%A7/850751-%D8%A7%D9%86%D8%AA%D8%AD%D8%A7%D8%B1-%D8%B2%D9%88%D8%AC-%D8%A8%D8%B3%D8%A8%D8%A8-%D8%A7%D9%84%D8%A7%D9%83%D8%AA%D8%A6%D8%A7%D8%A8</t>
  </si>
  <si>
    <t>وفقاً للتحريات، تبين وجود حبل حول عنق المنتحر، وقررت زوجته بأن زوجها يعاني من الاكتئاب الشديد</t>
  </si>
  <si>
    <t>http://www.vetogate.com/1616677</t>
  </si>
  <si>
    <t>رقم 5644 لسنة 2015 إداري أول طنطا</t>
  </si>
  <si>
    <t>مستشفى طنطا الجامعي</t>
  </si>
  <si>
    <t>الأقصر</t>
  </si>
  <si>
    <t>العديسات</t>
  </si>
  <si>
    <t>العديسات - داخل مسكنه</t>
  </si>
  <si>
    <t>أ . ا</t>
  </si>
  <si>
    <t>http://www.mubasher-misr.net/48137.htm/</t>
  </si>
  <si>
    <t>وفقاً للأهالي، أنه قرر التخلص من حياته بعد أن ضاقت به السبل بالصدام مع شقيقه</t>
  </si>
  <si>
    <t>الطود</t>
  </si>
  <si>
    <t>إحدى قرى المركز - على فرع شجرة</t>
  </si>
  <si>
    <t>الطود - داخل مسكنه</t>
  </si>
  <si>
    <t>أ . ف</t>
  </si>
  <si>
    <t>طالب - تعليم مهني - ثالثة</t>
  </si>
  <si>
    <t>http://alwafd.org/%D8%AD%D9%88%D8%A7%D8%AF%D8%AB-%D9%88%D9%82%D8%B6%D8%A7%D9%8A%D8%A7/850814-%D8%A7%D9%84%D8%A3%D9%82%D8%B5%D8%B1-%D8%AA%D8%B4%D9%87%D8%AF-%D8%AD%D8%A7%D9%84%D8%AA%D9%8A-%D8%A7%D9%86%D8%AA%D8%AD%D8%A7%D8%B1-%D8%A5%D8%AD%D8%AF%D8%A7%D9%87%D9%85%D8%A7-%D9%84%D8%B7%D9%81%D9%84-%D8%AE%D9%84%D8%A7%D9%84-%D9%8A%D9%88%D9%85%D9%8A%D9%86</t>
  </si>
  <si>
    <t>وفقاً لمصادر طبية، أنه أقدم على الانتحار من خلال تناوله مادة سامة أدت إلى وفاته</t>
  </si>
  <si>
    <t>وفقاً لمصدر صحفي، أنه قام بشنق نفسه أعلى فرع شجرة</t>
  </si>
  <si>
    <t>الحمام</t>
  </si>
  <si>
    <t>http://www.egynews.net/%D8%A7%D9%86%D8%AA%D8%AD%D8%A7%D8%B1-%D8%B1%D8%A8%D8%A9-%D9%85%D9%86%D8%B2%D9%84-%D8%A8%D9%85%D8%B7%D8%B1%D9%88%D8%AD-%D8%A8%D8%B9%D8%AF-%D9%85%D8%AD%D8%A7%D9%88%D9%84%D8%A9-%D8%B4%D9%86%D9%82-%D8%B1/</t>
  </si>
  <si>
    <t>ف . ع</t>
  </si>
  <si>
    <t>وفقاً للتحريات، كانت جثتها معلقة بدولاب داخل غرفة النوم وأن الطفلة فى حالة إعياء شديدة وتم إسعافها بعد أن تلاحظ وجود حبل غسيل ملفوف حول عنقها وتبين عدم وجود أية آثار أو جروح بالجثة كما تبين وجود صندوق قمامة متوسط الحجم إستخدمته المتوفيه للوقوف عليه، ووفقاً لشقيقها قرر أن شقيقته تعانى من مرض نفسى وذلك عقب زواجها وأنها قامت بترك  المنزل عدة مرات ولا يشتبه فى وفاتها جنائياً</t>
  </si>
  <si>
    <t>مستشفى الحمام المركزي</t>
  </si>
  <si>
    <t>المطرية</t>
  </si>
  <si>
    <t>المطرية - داخل مسكنه</t>
  </si>
  <si>
    <t>http://klmty.net/364921-%D8%A7%D9%86%D8%AA%D8%AD%D8%A7%D8%B1_%D8%B4%D8%A7%D8%A8_%D9%81%D9%8A_%D8%A7%D9%84%D9%85%D8%B7%D8%B1%D9%8A%D8%A9_%D8%A8%D8%B3%D8%A8%D8%A8_%D8%B3%D9%88%D8%A1_%D8%AD%D8%A7%D9%84%D8%AA%D9%87_%D8%A7%D9%84%D9%86%D9%81%D8%B3%D9%8A%D8%A9.html</t>
  </si>
  <si>
    <t>و</t>
  </si>
  <si>
    <t>وفقاً لأخيه، أفاد بأن أخيه أقرب إخوته له، خاصة بعد أن أدى الخدمة العسكرية وبدأ يبحث عن عمل كباقى الشباب الذين يبدأون حياتهم إلا أن حالته النفسية تدهورت فى الأسابيع الماضية، وبدأت حالته فجأة تتغير، حيث أصبحت حياته معقده وكنت وقتها اعتبرها أمرا طبيعيا يمر بها كل شاب وهى حالة اكتئاب نظر للظروف الاجتماعية الصعبة</t>
  </si>
  <si>
    <t>أ . ع</t>
  </si>
  <si>
    <t>http://hawadeth.akhbarelyom.com/news/newdetails/237458/4/%D8%A7%D9%86%D8%AA%D8%AD%D8%A7%D8%B1-%D8%B9%D8%A7%D8%B7%D9%84-%D9%84%D8%AE%D9%84%D8%A7%D9%81%D8%A7%D8%AA-%D8%B9%D8%A7%D8%A6%D9%84%D9%8A%D8%A9-%D8%A8%D8%A7%D9%84%D9%87%D8%B1%D9%85.html#.VaBMEfmqqko</t>
  </si>
  <si>
    <t xml:space="preserve">وفقاً لشقيقه، بسبب خلافات عائلية قام على اثرها باطلاق النار على نفسه من سلاح خرطوش كان بحوزته محدثا اصابته التى اودت بحياته </t>
  </si>
  <si>
    <t>http://egyptwindow.net/news_Details.aspx?News_ID=79513</t>
  </si>
  <si>
    <t>مركز سوهاج</t>
  </si>
  <si>
    <t>مركز سوهاج - كوبري سوهاج العلوي</t>
  </si>
  <si>
    <t>وفقاً لنجل عمه، أفاد بقيامه بإلقاء نفسه بالترعة، بسبب خلافات عائلية بينه وبين والده</t>
  </si>
  <si>
    <t>http://www.youm7.com/story/2015/5/11/%D8%A7%D9%86%D8%AA%D8%AD%D8%A7%D8%B1-%D8%B1%D9%82%D9%8A%D8%A8-%D8%B4%D8%B1%D8%B7%D8%A9-%D8%A8%D8%A7%D9%84%D8%B4%D8%B1%D9%82%D9%8A%D8%A9-%D8%A8%D8%B3%D8%A8%D8%A8-%D8%B1%D9%81%D8%B6-%D8%B2%D9%88%D8%AC%D8%AA%D9%87-%D8%A7%D9%84%D8%B9%D9%88%D8%AF%D8%A9-%D9%85%D8%B9%D9%87-%D9%84%D9%85%D9%86%D8%B2%D9%84-%D8%A7%D9%84/2177386#.VaBOjfmqqko</t>
  </si>
  <si>
    <t>منيا القمح</t>
  </si>
  <si>
    <t>ر . أ</t>
  </si>
  <si>
    <t>رقيب شرطة - مديرية أمن بورسعيد</t>
  </si>
  <si>
    <t>وفقاً للتحريات، أنه توجه بعد عصر اليوم الاثنين لمنزل أسرة زوجته لكى ينهى خلاف بينهما ويعدها لمنزله فرضت فقام بالتخلص من حياته بطلق نارى من سلاحه الشخصى، وتوفى فى الحال</t>
  </si>
  <si>
    <t>الضاهر</t>
  </si>
  <si>
    <t>محطة مترو غمرة</t>
  </si>
  <si>
    <t>http://www.masralarabia.com/%D8%A7%D8%AE%D8%A8%D8%A7%D8%B1-%D9%85%D8%B5%D8%B1/590109-%D9%83%D9%88%D8%A7%D9%84%D9%8A%D8%B3-%D8%A7%D9%86%D8%AA%D8%AD%D8%A7%D8%B1-%D9%85%D9%88%D8%A7%D8%B7%D9%86-%D8%AA%D8%AD%D8%AA-%D8%B9%D8%AC%D9%84%D8%A7%D8%AA-%D9%85%D8%AA%D8%B1%D9%88-%D8%BA%D9%85%D8%B1%D8%A9</t>
  </si>
  <si>
    <t>أ . ل</t>
  </si>
  <si>
    <t>وفقاً لنجله، قرر أن والده يمر بضائقة مالية بسبب خسارة أمواله في البورصة مما أصابة باكتئاب</t>
  </si>
  <si>
    <t>العمرانية</t>
  </si>
  <si>
    <t>العمرانية - داخل مسكنها</t>
  </si>
  <si>
    <t>http://www.youm7.com/story/2015/5/13/%D8%B7%D9%81%D9%84%D8%A9-%D8%AA%D9%86%D8%AA%D8%AD%D8%B1-%D8%A8%D8%B4%D9%86%D9%82-%D9%86%D9%81%D8%B3%D9%87%D8%A7-%D8%A8%D8%B3%D8%A8%D8%A8-%D8%B9%D8%AF%D9%85-%D8%A7%D9%87%D8%AA%D9%85%D8%A7%D9%85-%D8%A3%D8%B3%D8%B1%D8%AA%D9%87%D8%A7-%D8%A8%D9%87%D8%A7-%D9%81%D9%89-%D8%A7%D9%84%D8%AC%D9%8A%D8%B2%D8%A9/2179927#.VaBNnvmqqko</t>
  </si>
  <si>
    <t>وفقاً للتحريات، أنها كانت تعانى مؤخرا من عدم اهتمام والدها ووالدتها بها، وانشغالهما فى العمل بصفة مستمرة، الأمر الذى جعلها تقرر الانتحار، فاستغلت غياب الوالدين خارج المنزل، وربطت رقبتها بإيشارب علقته فى سقف المنزل لتموت منتحرة</t>
  </si>
  <si>
    <t>سمالوط</t>
  </si>
  <si>
    <t>مزلقان سمالوط البحري - قطار رقم 975</t>
  </si>
  <si>
    <t>http://www.elaosboa.com/show.asp?id=160459#.VaBRF_mqqko</t>
  </si>
  <si>
    <t>وفقاً لجهات أمنية، أنها ترتدي كامل ملابسها وقرط ذهبي بالأذن، وبمناظرة الجثة تبين إصابتها بنزيف بالأنف وكسور متفرقة بالرأس</t>
  </si>
  <si>
    <t>مستشفى سمالوط العام</t>
  </si>
  <si>
    <t>عين شمس - داخل مسكنها</t>
  </si>
  <si>
    <t>http://gate.ahram.org.eg/News/648179.aspx</t>
  </si>
  <si>
    <t>وفقاً لجهات أمنية، تلقت بلاغا بسقوط فتاة من الطابق السابع بعقار بمنطقة عين شمس</t>
  </si>
  <si>
    <t>http://www.dostor.org/826831</t>
  </si>
  <si>
    <t>أرمنت</t>
  </si>
  <si>
    <t>أمنت - مصنع سكر أرمنت</t>
  </si>
  <si>
    <t>عامل - مصنع سكر أرمنت</t>
  </si>
  <si>
    <t>http://rassd.com/142466.htm</t>
  </si>
  <si>
    <t>وفقاً لزملاءه، أنه أنفق أموالًا طائلة في الدعاية لنفسه كمرشح للبرلمان على قوائم "المصريين الأحرار" حتى وصل به الحال للاقتراض، والآن يعجز عن سداد ديونه بعد تأجيل الانتخابات</t>
  </si>
  <si>
    <t>وفقاً لمصدر أمني، إن سبب تعطل الحركة بمترو خط "المرج - حلوان"؛ جاء نتيجة إلقاء شاب بنفسه أمام إحدى القطارات بمحطة السيدة زينب</t>
  </si>
  <si>
    <t>محطة مترو السيدة زينب</t>
  </si>
  <si>
    <t>http://www.elfagr.org/1744354#</t>
  </si>
  <si>
    <t>السنطة</t>
  </si>
  <si>
    <t>السنطة - داخل مسكنها</t>
  </si>
  <si>
    <t>ن . ع</t>
  </si>
  <si>
    <t>طالب - إبتدائي</t>
  </si>
  <si>
    <t>http://www.youm7.com/story/2015/5/21/%D8%A7%D9%86%D8%AA%D8%AD%D8%A7%D8%B1-%D8%AA%D9%84%D9%85%D9%8A%D8%B0%D8%A9-%D8%A8%D8%A7%D9%84%D8%A7%D8%A8%D8%AA%D8%AF%D8%A7%D8%A6%D9%8A%D8%A9-%D8%B4%D9%86%D9%82%D8%A7%D9%8B-%D9%84%D9%85%D8%B1%D9%88%D8%B1%D9%87%D8%A7-%D8%A8%D8%A3%D8%B2%D9%85%D8%A9-%D9%86%D9%81%D8%B3%D9%8A%D8%A9-%D9%81%D9%89-%D8%A7%D9%84%D8%BA%D8%B1%D8%A8/2191503#.VaBOnPmqqko</t>
  </si>
  <si>
    <t>مستشفى السنطة المركزي</t>
  </si>
  <si>
    <t>وفقاً للتحريات، تبين أن الجثة معلقة بحبل من الرقبة داخل غرفة نومها، وكشفت تحريات رئيس مباحث السنطة أن المتوفاة كانت تعانى من أزمة نفسية دفعتها للتخلص من حياتها</t>
  </si>
  <si>
    <t>http://www.shorouknews.com/news/view.aspx?cdate=23052015&amp;id=1323d893-417d-4863-85dd-e34da31dda78</t>
  </si>
  <si>
    <t>موظف - مركز المعلومات</t>
  </si>
  <si>
    <t>وفقاً للتحريات، أنه لقي مصرعه متأثرا بإصابته بطلق ناري بالصدر إثر خلافات مع أسرته، حيث نشبت مشاجرة كبيرة بين زوجة شقيقه وزوجته، بعد معايرة الأولى للثانية بخلفة البنات، ثم تدخلت والدته في المشكلة وعايرت زوجته وطردتها من المنزل، وطلبت منه الزواج من أخرى لإنجاب الولد فرفض وصعد لحجرته وأطلق الرصاص على نفسه</t>
  </si>
  <si>
    <t>http://www.vetogate.com/1644034</t>
  </si>
  <si>
    <t>أبو حمص</t>
  </si>
  <si>
    <t>أبو المطامير</t>
  </si>
  <si>
    <t>أبو حمص - داخل مسكنه</t>
  </si>
  <si>
    <t>أبو المطامير - داخل مسكنه</t>
  </si>
  <si>
    <t>http://www.masralarabia.com/%D8%AD%D9%88%D8%A7%D8%AF%D8%AB/601079-%D8%A7%D9%86%D8%AA%D8%AD%D8%A7%D8%B1-%D8%B4%D8%A7%D8%A8%D9%8A%D9%86-%D8%A8%D8%A7%D9%84%D8%A8%D8%AD%D9%8A%D8%B1%D8%A9-%D9%81%D9%8A-%D8%B8%D8%B1%D9%88%D9%81-%D8%BA%D8%A7%D9%85%D8%B6%D8%A9</t>
  </si>
  <si>
    <t>وفقاً لمصدر أمني، تلقى بلاغا بالعثور على جثته دون معرفة دوافع الانتحار.</t>
  </si>
  <si>
    <t>مستشفى أبو حمص المركزي</t>
  </si>
  <si>
    <t>مستشفى أبو المطامير المركزي</t>
  </si>
  <si>
    <t>http://www.albawabhnews.com/1308070</t>
  </si>
  <si>
    <t>وفقاً للتحريات، أنه يعالج من مرض نفسي منذ فترة، وبسؤال أسرته لم يتهموا أحدًا بالتسبب في وفاته</t>
  </si>
  <si>
    <t>http://www.vetogate.com/1648200</t>
  </si>
  <si>
    <t>http://www.albawabhnews.com/1311538</t>
  </si>
  <si>
    <t>مركز المنيا</t>
  </si>
  <si>
    <t>ف . ص</t>
  </si>
  <si>
    <t>وفقاً للتحريات، تبين قيامه بالانتحار بشنق نفسه داخل غرفته بعد رفضه الذهاب لمعسكره في الجيش وضغط اهليته عليه بعدم الهروب والتوجه لأداء خدمته العسكرية</t>
  </si>
  <si>
    <t>وفقاً لنص الخبر، انتحر هرباً من أداء الخدمة العسكرية بعد ضغط أهله</t>
  </si>
  <si>
    <t>أوسيم</t>
  </si>
  <si>
    <t>http://www.tahrirnews.com/posts/188452</t>
  </si>
  <si>
    <t>http://elwadynews.com/crime-news/2015/05/27/80120</t>
  </si>
  <si>
    <t>http://www2.el-balad.com/1553805</t>
  </si>
  <si>
    <t>البدرشين</t>
  </si>
  <si>
    <t>ثان الزقازيق</t>
  </si>
  <si>
    <t>ثان الزقازيق - داخل مسكنه</t>
  </si>
  <si>
    <t>أوسيم - داخل مسكنه</t>
  </si>
  <si>
    <t>صاحب محل - مأكولات شعبية</t>
  </si>
  <si>
    <t>وفقاً لشقيقه، أنه يعانى من مرض نفسى ولم يشتبه فى وفاته جنائيًا</t>
  </si>
  <si>
    <t>وفقاً لمصدر أمني، أنه انتحر لمروره بحالة نفسية سيئة وعدم قدرته في الحصول على وظيفة لتحمل تكاليف علاج والدته المريضة عقب وفاة والده</t>
  </si>
  <si>
    <t>وفقاً للتحريات، أنه أصيب بحالة نفسية سيئة بسبب رفض أسرته أن يتزوج من حبيبته، واعتزل أشقاءه وأغلق غرفته، وفي الصباح وجدوه متوفي نتيجة الانتحار وترك الرسالة المكتوبة لحبيبته</t>
  </si>
  <si>
    <t>http://www.elfagr.org/1766134</t>
  </si>
  <si>
    <t>قصر النيل - من فوق برج القاهرة</t>
  </si>
  <si>
    <t>http://www.ahram.org.eg/NewsQ/404517.aspx</t>
  </si>
  <si>
    <t>طالب - الجامعة الأمريكية</t>
  </si>
  <si>
    <t>م . ك</t>
  </si>
  <si>
    <t>وفقاً للتحريات، أنه قفز من أعلى البرج، وحاول العاملون به إنقاذه ولكنهم لم يتمكنوا من اللحاق به ، وأنه أقدم على الانتحار لمعاناته اضطرابات نفسية ولا توجد شبهة جنائية فى الحادث</t>
  </si>
  <si>
    <t>الجيش الثاني الميداني</t>
  </si>
  <si>
    <t>http://almesryoon.com/%D9%82%D8%A8%D9%84%D9%8A-%D9%88%D8%A8%D8%AD%D8%B1%D9%8A/755733-%D8%A7%D9%86%D8%AA%D8%AD%D8%A7%D8%B1-%D9%85%D8%AC%D9%86%D8%AF-%D8%A8%D8%B3%D8%A8%D8%A8-%D9%82%D9%84%D8%A9-%D8%A7%D9%84%D8%A5%D8%AC%D8%A7%D8%B2%D8%A7%D8%AA-%D8%A8%D8%A7%D9%84%D8%A5%D8%B3%D9%85%D8%A7%D8%B9%D9%8A%D9%84%D9%8A%D8%A9</t>
  </si>
  <si>
    <t>وفقاً لمصدر صحفي، سبب انتحاره مطالبه بزيادة عدد أيام إجازته وتعرضه لحالة نفسية سيئة أدت إلى قيامه بإطلاق النار على نفسه بطلق ناري في البطن</t>
  </si>
  <si>
    <t>http://www.mobtada.com/details.php?ID=342634</t>
  </si>
  <si>
    <t>وفقاً للتحريات، تبين عدم وجود شبهة جنائية وراء الحادث، كما تم سؤال والدة الطفلة، ربة منزل، فأيدت ماجاء على لسان والدها فى البلاغ</t>
  </si>
  <si>
    <t>ن . ه</t>
  </si>
  <si>
    <t>http://www.shorouknews.com/news/view.aspx?cdate=10062015&amp;id=5ed9ffe3-9f62-4ef6-a561-8626861033cf</t>
  </si>
  <si>
    <t>وفقاً للتحريات، أنها كانت تمر بحالة نفسية سيئة، وأنهم فوجئوا بها معلقة بحبل يتدلى طرفة من عرق خشبي بسقف حظيرة المواشي الملحقة بالمنزل والطرف الآخر من الحبل محاط برقبتها جثة هامدة</t>
  </si>
  <si>
    <t xml:space="preserve">تناولت أقراص القمح القاتلة للحشرات </t>
  </si>
  <si>
    <t>http://www.elfagr.org/1770717#</t>
  </si>
  <si>
    <t>وفقاً للتحريات، تبين أن الفتاة تناولت أقراص من القمح السام والتى تستخدم فى التخلص من حشرات القمح لكى تتخلص من حياتها لوجود العديد من الخلافات بينها وبين أسرتها</t>
  </si>
  <si>
    <t>http://www.vetogate.com/1675078</t>
  </si>
  <si>
    <t>رقم 4422 لسنة 2015 إداري السنطة</t>
  </si>
  <si>
    <t>وفقاً للتحريات، قام بإطلاق عيار ناري من سلاح كان بحوزته على نفسه، وحدثت إصابته وتم نقله للمستشفى ووفاته؛ لرغبته في الزواج من سيدة مطلقة، ورفض والدته إتمام ذلك الزواج</t>
  </si>
  <si>
    <t>خريج - كلية الإعلام</t>
  </si>
  <si>
    <t>ك . ط</t>
  </si>
  <si>
    <t>http://hawadeth.akhbarelyom.com/news/newdetails/240699/4/%D8%A7%D9%86%D8%AA%D8%AD%D8%A7%D8%B1-%D8%AE%D8%B1%D9%8A%D8%AC%D8%A9-%D8%A7%D9%84%D8%A5%D8%B9%D9%84%D8%A7%D9%85-%D8%A8%D8%A7%D9%84%D9%86%D8%B2%D9%87%D8%A9.html#.VaBoVPmqqko</t>
  </si>
  <si>
    <t>مستشفى هليوبوليس</t>
  </si>
  <si>
    <t>وفقاً لمصدر أمني، تبين بداية أنها لم تفارق الحياة بعد، وتم نقلها إلى مستشفى هليوبوليس، وإدخالها غرفة العناية المركزة إلا أنها لفظت أنفاسها الأخيرةبعد ساعات من دخولها.</t>
  </si>
  <si>
    <t>قصر النيل - نهر النيل</t>
  </si>
  <si>
    <t>ر . ا</t>
  </si>
  <si>
    <t>http://www.elwatannews.com/news/details/750020</t>
  </si>
  <si>
    <t>http://www.twsela.com/?p=68926</t>
  </si>
  <si>
    <t>وفقاً للتحريات، الوفاة ناتجة عن إقدام المحامي على الانتحار وليس هناك شبهة جنائية</t>
  </si>
  <si>
    <t>محامي</t>
  </si>
  <si>
    <t>http://www.misrjournal.com/%D8%A5%D9%86%D8%AA%D8%AD%D8%A7%D8%B1-%D9%85%D8%AF%D8%B1%D8%B3%D8%A9-%D8%B4%D9%86%D9%82%D9%8B%D8%A7-%D9%84%D9%85%D8%B1%D9%88%D8%B1%D9%87%D8%A7-%D8%A8%D8%AD%D8%A7%D9%84%D8%A9-%D9%86%D9%81%D8%B3%D9%8A/</t>
  </si>
  <si>
    <t>د . أ</t>
  </si>
  <si>
    <t>رقم 2246 لسنة 2015 إداري فوة</t>
  </si>
  <si>
    <t>مستشفى فوة المركزي</t>
  </si>
  <si>
    <t>مدرس</t>
  </si>
  <si>
    <t>فوة</t>
  </si>
  <si>
    <t>فوة - داخل مسكنها</t>
  </si>
  <si>
    <t>وفقاً لوالدتها، نجلتها تعاني من مرض نفسي منذ عدة أعوام ، وتتناول الكثير من الادوية الخاصة بمضادات الاكتئاب</t>
  </si>
  <si>
    <t>http://www.mobtada.com/parliament/details.php?ID=346361</t>
  </si>
  <si>
    <t>أول المنتزه - داخل مسكنها</t>
  </si>
  <si>
    <t>ش . ف</t>
  </si>
  <si>
    <t>وفقاً لزوجها، قرر بحدوث مشادة كلامية بينه وزوجته، قامت على إثرها زوجته بإلقاء نفسها من نافذة الشقة</t>
  </si>
  <si>
    <t>مركز الزقازيق</t>
  </si>
  <si>
    <t>http://www.albawabhnews.com/1356759</t>
  </si>
  <si>
    <t>س . ا</t>
  </si>
  <si>
    <t>مشرف أغذية</t>
  </si>
  <si>
    <t xml:space="preserve">وفقاً للتحريات، أنه تخلص من حياته عن طريق شنق نفسه بسبب مروره بضائقة نفسية </t>
  </si>
  <si>
    <t>http://www.twsela.com/?p=69314</t>
  </si>
  <si>
    <t>الخانكة</t>
  </si>
  <si>
    <t>ص . م</t>
  </si>
  <si>
    <t>م . ج</t>
  </si>
  <si>
    <t>http://klmty.net/383012-%D8%A7%D9%86%D8%AA%D8%AD%D8%A7%D8%B1_%D8%AB%D9%84%D8%A7%D8%AB%D8%A9_%D9%85%D8%B5%D8%B1%D9%8A%D9%8A%D9%86_%D9%81%D9%8A_%D8%AB%D8%A7%D9%86%D9%8A_%D8%A3%D9%8A%D8%A7%D9%85_%D8%B1%D9%85%D8%B6%D8%A7%D9%86_.html</t>
  </si>
  <si>
    <t>وفقاً لمصدر صحفي، أطلق النار على نفسه عقب خروج طلقات نارية من سلاح كان يقوم بتنظيفه أصابت زوجة عمه، والتي لقيت حتفها</t>
  </si>
  <si>
    <t>وفقاً لمصدر صحفي، عثر الأهالي على الجثة معلقة من الرقبة بملاءة سرير فى حديد "منور" شقته</t>
  </si>
  <si>
    <t>http://www.egynews.net/%D8%A7%D9%84%D9%85%D8%AA%D8%AD%D8%AF%D8%AB-%D8%A7%D9%84%D8%B9%D8%B3%D9%83%D8%B1%D9%89-%D8%A7%D9%86%D8%AA%D8%AD%D8%A7%D8%B1-%D8%A7%D8%B1%D9%87%D8%A7%D8%A8%D9%89-%D9%88%D9%85%D9%82%D8%AA%D9%84-%D8%A2/</t>
  </si>
  <si>
    <t>الشيخ زويد - انتحار ارهابي</t>
  </si>
  <si>
    <t>http://www.watantoday.net/defaultnews/2015-06-21/90662</t>
  </si>
  <si>
    <t>وفقاً للتحريات، تبين عدم وجود شبهة جنائية وراء الحادث، وأن المنتحر تخلص من حياته بنفسه لمروره بضائقة مالية</t>
  </si>
  <si>
    <t>http://www.shorouknews.com/news/view.aspx?cdate=25062015&amp;id=4658baaa-7522-4ee8-8cef-4a76840f2a51</t>
  </si>
  <si>
    <t>الخصوص - من أعلى عقار</t>
  </si>
  <si>
    <t>وفقاً للتحريات، أنه قام بسرقه مبلغ مالي قدره 28 ألف جنيه، من منزل خطيبته وبمواجهته بالسرقة، اعترف بارتكابها وعلى إثر ذلك قام بإلقاء نفسه، مما أدى لوفاته في الحال</t>
  </si>
  <si>
    <t>http://www.vetogate.com/1695058</t>
  </si>
  <si>
    <t>http://www.youm7.com/story/2015/5/17/%D8%A7%D9%86%D8%AA%D8%AD%D8%A7%D8%B1-%D9%81%D8%AA%D8%A7%D8%A9-%D9%85%D9%86-%D8%A7%D9%84%D8%B7%D8%A7%D8%A8%D9%82-%D8%A7%D9%84%D8%B1%D8%A7%D8%A8%D8%B9-%D8%A8%D8%B9%D9%8A%D9%86-%D8%B4%D9%85%D8%B3-%D8%A8%D8%B3%D8%A8%D8%A8-%D8%AE%D9%84%D8%A7%D9%81%D8%A7%D8%AA-%D8%AD%D9%88%D9%84-%D8%B9%D9%84%D8%A7%D9%82%D8%A9-/2184883#.VaDqO_mqqko</t>
  </si>
  <si>
    <t>أرض اللواء - داخل مسكنه</t>
  </si>
  <si>
    <t>أ . ي</t>
  </si>
  <si>
    <t>http://www.youm7.com/story/2015/5/18/%D8%A8%D8%B9%D8%AF-%D9%81%D8%B4%D9%84%D9%87-4%D9%85%D8%B1%D8%A7%D8%AA-%D8%B3%D9%88%D8%AF%D8%A7%D9%86%D9%89-%D9%8A%D9%86%D8%AA%D8%AD%D8%B1-%D8%A8%D9%80%D8%A3%D8%B1%D8%B6-%D8%A7%D9%84%D9%84%D9%88%D8%A7%D8%A1-%D8%A8%D8%A5%D9%84%D9%82%D8%A7%D8%A1-%D9%86%D9%81%D8%B3%D9%87-%D9%85%D9%86-%D8%A7%D9%84%D8%AF%D9%88/2187133#.VaDqPvmqqko</t>
  </si>
  <si>
    <t>وفقاً لجيرانه، أفادوا أنه حاول الانتحار 4 مرات سابقة، كانت آخرها ليلة أمس لكنه فشل، وذلك بسبب مروره بأزمات نفسية</t>
  </si>
  <si>
    <t>http://www.youm7.com/story/2015/5/10/%D8%A7%D9%86%D8%AA%D8%AD%D8%A7%D8%B1-%D9%81%D8%AA%D8%A7%D8%A9-%D9%85%D8%B1%D9%8A%D8%B6%D8%A9-%D9%86%D9%81%D8%B3%D9%8A%D8%A7-%D8%A3%D9%84%D9%82%D8%AA-%D8%A8%D9%86%D9%81%D8%B3%D9%87%D8%A7-%D9%81%D9%89-%D8%AA%D8%B1%D8%B9%D8%A9-%D8%A7%D9%84%D8%A5%D8%A8%D8%B1%D8%A7%D9%87%D9%8A%D9%85%D9%8A%D8%A9-%D8%A8%D8%A7%D9%84%D9%85/2175451#.VaDqm_mqqko</t>
  </si>
  <si>
    <t>أبو قرقاص - ترعة أبو قرقاص</t>
  </si>
  <si>
    <t>وفقاً لوالدها، أنها انتحرت بإلقاء نفسها بترعة الإبراهيمية، لمعاناتها من مرض نفسى</t>
  </si>
  <si>
    <t>http://www.youm7.com/story/2015/5/8/%D8%B7%D8%A7%D9%84%D8%A8%D8%A9-%D8%AA%D9%84%D9%82%D9%89-%D8%A8%D9%86%D9%81%D8%B3%D9%87%D8%A7-%D9%85%D9%86-%D8%A7%D9%84%D8%B7%D8%A7%D8%A8%D9%82-%D8%A7%D9%84%D8%B3%D8%A7%D8%A8%D8%B9-%D8%A8%D8%B3%D8%A8%D8%A8-%D8%AE%D9%84%D8%A7%D9%81%D8%A7%D8%AA-%D8%A3%D8%B3%D8%B1%D9%8A%D8%A9-%D9%81%D9%89-%D8%AF%D8%A7%D8%B1-/2173310#.VaDq0fmqqko</t>
  </si>
  <si>
    <t>دار السلام - داخل مسكنها</t>
  </si>
  <si>
    <t>وفقاً للتحريات، تبين أنها القت بنفسها من الطابق السابع ما اسفر عن اصابتها بكسور وكدمات ونزيف ادى الى وفاتها فى الحال</t>
  </si>
  <si>
    <t>http://www.youm7.com/story/2015/5/6/%D8%A7%D9%86%D8%AA%D8%AD%D8%A7%D8%B1-%D8%B1%D8%A8%D8%A9-%D9%85%D9%86%D8%B2%D9%84-%D8%AA%D8%B9%D8%A7%D9%86%D9%89-%D9%85%D8%B1%D8%B6%D8%A7-%D9%86%D9%81%D8%B3%D9%8A%D8%A7-%D8%B4%D9%86%D9%82%D8%A7-%D8%A8%D9%80%D8%AD%D8%A8%D9%84-%D8%BA%D8%B3%D9%8A%D9%84-%D9%81%D9%89-%D9%85%D8%B7%D8%B1%D9%88%D8%AD/2170591#.VaDq2fmqqko</t>
  </si>
  <si>
    <t>http://www.youm7.com/story/2015/5/3/%D8%A7%D9%86%D8%AA%D8%AD%D8%A7%D8%B1-%D8%B1%D8%A8%D8%A9-%D9%85%D9%86%D8%B2%D9%84-%D8%AA%D8%B9%D8%A7%D9%86%D9%89-%D9%85%D9%86-%D9%85%D8%B1%D8%B6-%D9%86%D9%81%D8%B3%D9%89-%D8%A8%D8%A7%D9%84%D8%B4%D8%B1%D9%82%D9%8A%D8%A9/2166349#.VaDrEvmqqko</t>
  </si>
  <si>
    <t>ثان الزقازيق - داخل مسكنها</t>
  </si>
  <si>
    <t>و . ع</t>
  </si>
  <si>
    <t>رقم 2742 لسنة 2015 إداري ثان الزقازيق</t>
  </si>
  <si>
    <t>رقم 5202 لسنة 2015 إداري أول المنصورة</t>
  </si>
  <si>
    <t>وفقاً لوالدها، نجلته كانت تعانى من مرض نفسى، وقامت على إثر ذلك بإلقاء نفسها من الطابق الخامس، ووفقاً للتحريات، حاولت التخلص من نجلتها الطفلة بإلقائها من الطابق الخامس لكن والدها تمكن من إنقاذ الطفلة، فعادت لغرفتها وانتابتها حالة نفسية وألقت نفسها فى الحال</t>
  </si>
  <si>
    <t>الانتحار هو إدراك التخلص من الحياة لأسباب نفسية، وليس بدون وعي، وليس بقصد الهروب من مطاردة</t>
  </si>
  <si>
    <t>د . س</t>
  </si>
  <si>
    <t>محرم بك</t>
  </si>
  <si>
    <t>محرم بك - داخل مسكنها</t>
  </si>
  <si>
    <t>محاسب</t>
  </si>
  <si>
    <t>وفقاً لأختها، أنها قامت بإلقاء نفسها من شرفة الشقة سكنهما بالطابق السادس، وأضافت بأنها كانت تعانى من اكتئاب نفسى ولم تتهم أحدا بالتسبب فى وفاتها</t>
  </si>
  <si>
    <t>http://www.youm7.com/story/2015/6/8/%D8%A7%D9%86%D8%AA%D8%AD%D8%A7%D8%B1-%D8%B3%D9%8A%D8%AF%D8%A9-%D9%85%D9%86-%D8%A7%D9%84%D8%B7%D8%A7%D8%A8%D9%82-%D8%A7%D9%84%D8%B3%D8%A7%D8%AF%D8%B3-%D9%84%D9%85%D8%B9%D8%A7%D9%86%D8%A7%D8%AA%D9%87%D8%A7-%D9%85%D9%86-%D8%A7%D9%84%D8%A7%D9%83%D8%AA%D8%A6%D8%A7%D8%A8-%D8%A8%D8%A7%D9%84%D8%A5%D8%B3%D9%83%D9%86%D8%AF%D8%B1/2215945#.VaDowfmqqko</t>
  </si>
  <si>
    <t>الطالبية</t>
  </si>
  <si>
    <t>الطالبية - داخل مسكنها</t>
  </si>
  <si>
    <t>http://www.youm7.com/story/2015/4/21/%D8%A7%D9%86%D8%AA%D8%AD%D8%A7%D8%B1-%D9%81%D8%AA%D8%A7%D8%A9-%D9%84%D9%8A%D9%84-%D8%A3%D9%84%D9%82%D8%AA-%D9%86%D9%81%D8%B3%D9%87%D8%A7-%D9%85%D9%86-%D8%A7%D9%84%D8%B7%D8%A7%D8%A8%D9%82-%D8%A7%D9%84%D8%AE%D8%A7%D9%85%D8%B3-%D8%A8%D8%B9%D9%82%D8%A7%D8%B1-%D9%81%D9%89-%D8%A7%D9%84%D8%B7%D8%A7%D9%84%D8%A8%D9%8A/2150401#.VaDvuPmqqko</t>
  </si>
  <si>
    <t>وفقاً للتحريات، أنها انتحرت بسبب كثرة ترددها على الكباريهات ومخالطة الرجال، الأمر الذى جعلها تكره نفسها وتقرر التخلص من حياتها فانتحرت</t>
  </si>
  <si>
    <t>http://www.youm7.com/story/2015/4/21/%D8%B5%D9%88%D8%B1%D8%A9-%D9%82%D8%A7%D8%AA%D9%84-%D8%B2%D9%88%D8%AC%D8%AA%D9%87-%D9%88%D8%B7%D9%81%D9%84%D9%8A%D9%87-%D8%B9%D9%82%D8%A8-%D8%A7%D9%86%D8%AA%D8%AD%D8%A7%D8%B1%D9%87-%D8%AF%D8%A7%D8%AE%D9%84-%D8%B4%D9%82%D8%AA%D9%87-%D8%A8%D9%85%D8%B5%D8%B1-%D8%A7%D9%84%D9%82%D8%AF%D9%8A%D9%85%D8%A9/2150036#.VaDvyfmqqko</t>
  </si>
  <si>
    <t>محبوس على ذمة قضية إحراز سلاح</t>
  </si>
  <si>
    <t>http://www.youm7.com/story/2015/4/19/%D8%A7%D9%86%D8%AA%D8%AD%D8%A7%D8%B1-%D8%B3%D9%8A%D8%AF%D8%A9-%D8%A8%D8%A5%D9%84%D9%82%D8%A7%D8%A1-%D9%86%D9%81%D8%B3%D9%87%D8%A7-%D9%85%D9%86-%D8%A3%D8%B9%D9%84%D9%89-%D8%B9%D9%82%D8%A7%D8%B1-%D9%84%D9%85%D8%B1%D9%88%D8%B1%D9%87%D8%A7-%D8%A8%D8%B6%D8%A7%D8%A6%D9%82%D8%A9-%D9%86%D9%81%D8%B3%D9%8A%D8%A9-%D9%81/2146983#.VaD0pvmqqko</t>
  </si>
  <si>
    <t>محبوس بتهمة النصب</t>
  </si>
  <si>
    <t>http://www.youm7.com/story/2015/4/18/%D8%A7%D9%86%D8%AA%D8%AD%D8%A7%D8%B1-%D9%85%D8%AA%D9%87%D9%85-%D8%AF%D8%A7%D8%AE%D9%84-%D8%AD%D8%AC%D8%B2-%D9%82%D8%B3%D9%85-%D8%B4%D8%B1%D8%B7%D8%A9-%D8%A3%D9%88%D9%84-%D8%A7%D9%84%D8%A5%D8%B3%D9%85%D8%A7%D8%B9%D9%8A%D9%84%D9%8A%D8%A9/2146147#.VaD0rvmqqko</t>
  </si>
  <si>
    <t>قسم شرطة رشيد - دورة مياة</t>
  </si>
  <si>
    <t>http://www.youm7.com/story/2015/4/11/%D8%A7%D9%86%D8%AA%D8%AD%D8%A7%D8%B1-%D9%85%D8%B3%D8%AC%D9%88%D9%86-%D8%AF%D8%A7%D8%AE%D9%84-%D9%82%D8%B3%D9%85-%D8%B4%D8%B1%D8%B7%D8%A9-%D8%B1%D8%B4%D9%8A%D8%AF-%D8%A8%D8%A7%D9%84%D8%A8%D8%AD%D9%8A%D8%B1%D8%A9/2137341#.VaD0yPmqqko</t>
  </si>
  <si>
    <t>http://www.youm7.com/story/2015/4/6/%D8%A7%D9%86%D8%AA%D8%AD%D8%A7%D8%B1-%D9%85%D8%B1%D8%A7%D9%87%D9%82-%D8%B4%D9%86%D9%82%D8%A7-%D8%A8%D8%A7%D9%84%D8%A5%D8%B3%D9%85%D8%A7%D8%B9%D9%8A%D9%84%D9%8A%D8%A9-%D9%81%D9%89-%D8%B8%D8%B1%D9%88%D9%81-%D8%BA%D8%A7%D9%85%D8%B6%D8%A9/2131650#.VaD06_mqqko</t>
  </si>
  <si>
    <t>http://www.youm7.com/story/2015/3/27/%D8%B4%D8%A7%D8%A8-%D9%8A%D9%81%D8%B4%D9%84-%D9%81%D9%89-%D8%A7%D9%84%D8%A7%D9%86%D8%AA%D8%AD%D8%A7%D8%B1-%D8%A8%D9%82%D8%B7%D8%B9-%D8%B4%D8%B1%D8%A7%D9%8A%D9%8A%D9%86-%D9%8A%D8%AF%D9%87-%D9%81%D9%8A%D8%B4%D9%86%D9%82-%D9%86%D9%81%D8%B3%D9%87-%D8%A8%D8%A7%D9%84%D8%AF%D9%82%D9%87%D9%84%D9%8A%D8%A9/2119740#.VaD1Fvmqqko</t>
  </si>
  <si>
    <t>سجن الحضرة العمومي - حبس انفرادي</t>
  </si>
  <si>
    <t>http://www.youm7.com/story/2015/3/26/%D8%A7%D9%84%D9%86%D9%8A%D8%A7%D8%A8%D8%A9-%D8%AA%D8%AD%D9%82%D9%82-%D9%81%D9%89-%D8%A7%D9%86%D8%AA%D8%AD%D8%A7%D8%B1-%D9%85%D8%AD%D8%A8%D9%88%D8%B3-%D8%A8%D8%B3%D8%AC%D9%86-%D8%A7%D9%84%D8%AD%D8%B6%D8%B1%D8%A9/2118636#.VaD1Gvmqqko</t>
  </si>
  <si>
    <t xml:space="preserve">وفقاً لمصدر أمني، أنه تم العثور عليه معلقاً بالـ"تى شيرت" الذى كان يرتديه فى سقف الحجرة المحبوس بها انفرادياً، وتبين أن المتوفى كان يعاقب تأديباً منذ يوم 15 مارس بسبب تورطه فى محاولة تهريب أقراص مخدرة وحشيش الى داخل السجن </t>
  </si>
  <si>
    <t>رقم 2227 لسنة 2015 إداري مركز دمنهور</t>
  </si>
  <si>
    <t>http://www.youm7.com/story/2015/3/23/%D8%A7%D9%86%D8%AA%D8%AD%D8%A7%D8%B1-%D8%B7%D8%A7%D9%84%D8%A8-%D8%A8%D8%AF%D9%85%D9%86%D9%87%D9%88%D8%B1-%D8%A8%D8%AA%D9%86%D8%A7%D9%88%D9%84-%D9%85%D8%A7%D8%AF%D8%A9-%D8%B3%D8%A7%D9%85%D8%A9-%D9%84%D8%B9%D8%AF%D9%85-%D8%AA%D9%84%D8%A8%D9%8A%D8%A9-%D8%B7%D9%84%D8%A8%D8%A7%D8%AA%D9%87-%D8%A7%D9%84%D9%85%D8%A7%D8%AF/2114843#.VaD1Mvmqqko</t>
  </si>
  <si>
    <t>وفقاً لوالده، قرر بقيام نجله بتناول مادة سامة غير معلومة، وذلك لعدم تلبية طلباته المادية ولم يتهم أحدا بالتسبب فى ذلك</t>
  </si>
  <si>
    <t>http://www.youm7.com/story/2015/3/22/%D8%A7%D9%86%D8%AA%D8%AD%D8%A7%D8%B1-%D8%B4%D8%A7%D8%A8-%D8%B4%D9%86%D9%82%D8%A7-%D8%A8%D8%A7%D9%84%D8%B2%D8%B9%D9%81%D8%B1%D8%A7%D9%86%D8%A9-%D8%A8%D8%B9%D8%AF-%D9%85%D8%B1%D9%88%D8%B1%D9%87-%D8%A8%D8%B6%D8%A7%D8%A6%D9%82%D8%A9-%D9%85%D8%A7%D9%84%D9%8A%D8%A9/2113545#.VaD1OPmqqko</t>
  </si>
  <si>
    <t>http://www.youm7.com/story/2015/3/18/%D8%A7%D9%84%D9%86%D9%8A%D8%A7%D8%A8%D8%A9-%D8%AA%D8%A3%D9%85%D8%B1-%D8%A8%D8%AA%D8%B4%D8%B1%D9%8A%D8%AD-%D8%AC%D8%AB%D8%A9-%D9%85%D9%88%D8%B8%D9%81-%D8%B9%D8%A7%D9%85-%D8%B9%D9%82%D8%A8-%D8%A7%D9%86%D8%AA%D8%AD%D8%A7%D8%B1%D9%87-%D8%A8%D8%A7%D9%84%D8%B3%D9%8A%D8%AF%D8%A9/2110546#.VaD1V_mqqko</t>
  </si>
  <si>
    <t>http://www.youm7.com/story/2015/3/9/%D8%A7%D9%86%D8%AA%D8%AD%D8%A7%D8%B1-%D8%B4%D8%A7%D8%A8-%D8%BA%D8%B1%D9%82%D8%A7-%D9%84%D9%85%D8%B1%D9%88%D8%B1%D9%87-%D8%A8%D8%B6%D8%A7%D8%A6%D9%82%D8%A9-%D9%86%D9%81%D8%B3%D9%8A%D8%A9-%D9%81%D9%89-%D8%A7%D9%84%D9%85%D9%86%D9%88%D9%81%D9%8A%D8%A9/2097968#.VaD1mPmqqko</t>
  </si>
  <si>
    <t>http://www.youm7.com/story/2015/3/8/%D9%85%D8%AD%D8%A7%D8%B3%D8%A8-%D9%8A%D9%86%D8%AA%D8%AD%D8%B1-%D8%A8%D8%A5%D9%84%D9%82%D8%A7%D8%A1-%D9%86%D9%81%D8%B3%D9%87-%D9%85%D9%86-%D8%A7%D9%84%D8%B7%D8%A7%D8%A8%D9%82-%D8%A7%D9%84%D8%AB%D8%A7%D9%85%D9%86-%D8%A8%D8%B4%D9%82%D8%AA%D9%87-%D9%81%D9%89-%D9%85%D8%AF%D9%8A%D9%86%D8%A9-%D8%A7%D9%84%D8%B3%D9%84/2097197#.VaD1ofmqqko</t>
  </si>
  <si>
    <t>كسر بالجمجمة ونزيف داخلي</t>
  </si>
  <si>
    <t>السادات</t>
  </si>
  <si>
    <t>السادات - داخل مسكنه</t>
  </si>
  <si>
    <t>http://www.youm7.com/story/2015/3/6/%D9%86%D8%AC%D8%A7%D8%B1-%D9%85%D8%B3%D9%84%D8%AD-%D9%8A%D9%84%D9%82%D9%89-%D9%86%D9%81%D8%B3%D9%87-%D9%85%D9%86-%D8%A7%D9%84%D8%B7%D8%A7%D8%A8%D9%82-%D8%A7%D9%84%D8%B1%D8%A7%D8%A8%D8%B9-%D9%81%D9%89-%D8%B9%D9%82%D8%A7%D8%B1-%D8%A8%D8%A7%D9%84%D9%85%D9%86%D9%88%D9%81%D9%8A%D8%A9-%D9%84%D9%85%D8%B1%D9%88%D8%B1/2094264#.VaD1u_mqqko</t>
  </si>
  <si>
    <t>نجار مسلح</t>
  </si>
  <si>
    <t>كسر بالجمجمة ونزيف بالمخ</t>
  </si>
  <si>
    <t>وفقاً لمصدر أمني، قام بإلقاء نفسه من أعلى الطابق الرابع بعقار بمدينة السادات لمرور بضائقة نفسية تم نقله إلى المستشفى</t>
  </si>
  <si>
    <t>http://www.youm7.com/story/2015/3/4/%D8%A7%D9%86%D8%AA%D8%AD%D8%A7%D8%B1-%D8%B4%D8%A7%D8%A8-%D8%A8%D8%B7%D9%84%D9%82-%D9%81%D9%89-%D8%A7%D9%84%D8%B1%D8%A3%D8%B3-%D9%84%D8%B3%D9%88%D8%A1-%D8%AD%D8%A7%D9%84%D8%AA%D9%87-%D8%A7%D9%84%D9%86%D9%81%D8%B3%D9%8A%D8%A9-%D8%A8%D8%A3%D8%B3%D9%8A%D9%88%D8%B7/2091973#.VaD1wfmqqko</t>
  </si>
  <si>
    <t>أبنوب</t>
  </si>
  <si>
    <t>أبنوب - داخل مسكنه</t>
  </si>
  <si>
    <t>وفقاً لمصدر أمني، سوء الحالة النفسية للشاب فى الفترة الأخيرة دفعته إلى الانتحار، حيث أطلق طلقة على رأسه من السلاح المرخص ملك والده فأنهت حياته فى الحال</t>
  </si>
  <si>
    <t>مستشفى أبنوب المركزي</t>
  </si>
  <si>
    <t>http://www.youm7.com/story/2015/3/4/%D8%A7%D9%86%D8%AA%D8%AD%D8%A7%D8%B1-%D8%AE%D8%A7%D8%AF%D9%85%D8%A9-%D8%A5%D8%AB%D9%8A%D9%88%D8%A8%D9%8A%D8%A9-%D8%A3%D9%84%D9%82%D8%AA-%D9%86%D9%81%D8%B3%D9%87%D8%A7-%D9%85%D9%86-%D8%A7%D9%84%D8%B7%D8%A7%D8%A8%D9%82-%D8%A7%D9%84%D8%AB%D8%A7%D9%84%D8%AB-%D8%A8%D8%B4%D9%82%D8%A9-%D9%85%D8%AE%D8%AF%D9%88%D9%85%D9%87/2091876#.VaD1w_mqqko</t>
  </si>
  <si>
    <t>أثيوبي</t>
  </si>
  <si>
    <t>الزمالك - اخل مسكنها</t>
  </si>
  <si>
    <t>وفقاً للتحريات، تبين أنها تعانى من مرض نفسى وتهيأ لها أن ابنها توفى فى إثيوبيا لانقطاعه الاتصال بها لمدة يومين</t>
  </si>
  <si>
    <t>خادم</t>
  </si>
  <si>
    <t>http://www.youm7.com/story/2015/3/2/%D8%A7%D9%86%D8%AA%D8%AD%D8%A7%D8%B1-%D8%B4%D8%A7%D8%A8-%D8%A8%D8%B4%D9%85%D8%A7%D9%84-%D8%B3%D9%8A%D9%86%D8%A7%D8%A1-%D9%81%D9%89-%D8%B8%D8%B1%D9%88%D9%81-%D8%BA%D8%A7%D9%85%D8%B6%D8%A9/2089663#.VaD10vmqqko</t>
  </si>
  <si>
    <t>http://www.youm7.com/story/2015/3/1/%D8%A7%D9%86%D8%AA%D8%AD%D8%A7%D8%B1-%D8%B9%D8%A7%D9%85%D9%84-%D8%B4%D9%86%D9%82%D8%A7-%D9%81%D9%89-%D8%AD%D9%88%D8%B4-%D9%85%D9%86%D8%B2%D9%84%D9%87-%D9%84%D9%85%D8%B1%D9%88%D8%B1%D9%87-%D8%A8%D8%AD%D8%A7%D9%84%D8%A9-%D9%86%D9%81%D8%B3%D9%8A%D8%A9-%D8%A8%D8%B3%D9%88%D9%87%D8%A7%D8%AC/2087222#.VaD13vmqqko</t>
  </si>
  <si>
    <t>http://www.youm7.com/story/2015/2/28/%D8%A7%D9%86%D8%AA%D8%AD%D8%A7%D8%B1-%D8%B4%D8%A7%D8%A8-%D9%84%D9%85%D8%B1%D9%88%D8%B1%D9%87-%D8%A8%D8%A3%D8%B2%D9%85%D8%A9-%D9%86%D9%81%D8%B3%D9%8A%D8%A9-%D9%81%D9%89-%D8%AF%D8%B4%D9%86%D8%A7/2086163#.VaD17vmqqko</t>
  </si>
  <si>
    <t>http://www.youm7.com/story/2015/2/20/%D8%B3%D8%A7%D8%A6%D9%82-%D9%8A%D9%86%D8%AA%D8%AD%D8%B1-%D8%B4%D9%86%D9%82%D9%8B%D8%A7-%D8%A8%D9%80%D8%A5%D9%85%D8%A8%D8%A7%D8%A8%D8%A9-%D9%84%D9%81%D8%B4%D9%84%D9%87-%D9%81%D9%89-%D8%A7%D9%84%D8%B9%D8%AB%D9%88%D8%B1-%D8%B9%D9%84%D9%89-%D9%81%D8%B1%D8%B5%D8%A9-%D8%B9%D9%85%D9%84/2075224#.VaD2G_mqqko</t>
  </si>
  <si>
    <t>م . ن</t>
  </si>
  <si>
    <t>http://www.youm7.com/story/2015/2/18/%D8%A7%D9%86%D8%AA%D8%AD%D8%A7%D8%B1-%D8%B7%D8%A7%D9%84%D8%A8-%D8%A8%D8%B3%D8%A8%D8%A8-%D9%85%D8%B4%D8%A7%D8%AF%D8%A9-%D9%83%D9%84%D8%A7%D9%85%D9%8A%D8%A9-%D9%85%D8%B9-%D9%88%D8%A7%D9%84%D8%AF%D8%AA%D9%87-%D8%A8%D9%85%D8%B1%D9%83%D8%B2-%D9%85%D9%84%D9%88%D9%89-%D9%81%D9%89-%D8%A7%D9%84%D9%85%D9%86%D9%8A%D8%A7/2072593#.VaD2KPmqqko</t>
  </si>
  <si>
    <t>مستشفى المنيا الجامعي</t>
  </si>
  <si>
    <t>وفقاً لوالده، قرر حدوث إصابة نجله إثر قيامه بمحاولة شنق نفسه عن طريق حبل يتدلى من سقف الغرفة إلا أن الحبل انقطع وسقط ابنه على الأرض، وذلك عقب حدوث مشادة كلامية بينه ووالدته بسبب خلافات مالية، وفى وقت لاحق وردت إشارة من المستشفى تفيد بوفاة الطالب</t>
  </si>
  <si>
    <t>http://www.youm7.com/story/2015/2/15/%D9%85%D8%AF%D9%8A%D8%B1-%D8%B4%D8%B1%D8%B7%D8%A9-%D8%A7%D9%84%D9%86%D9%82%D9%84--%D8%A7%D9%86%D8%AA%D8%AD%D8%A7%D8%B1-%D8%B9%D8%A7%D9%85%D9%84-%D8%AA%D8%AD%D8%AA-%D8%B9%D8%AC%D9%84%D8%A7%D8%AA-%D8%A3%D8%AD%D8%AF-%D9%82%D8%B7%D8%A7%D8%B1%D8%A7%D8%AA-%D9%85%D8%AA%D8%B1%D9%88-%D8%A7%D9%84%D8%AE%D8%B7-/2068584#.VaD_w_mqqko</t>
  </si>
  <si>
    <t>http://www.vetogate.com/1414490</t>
  </si>
  <si>
    <t>بولاق الدكرور - داخل مسكنه</t>
  </si>
  <si>
    <t>http://www.vetogate.com/1421643</t>
  </si>
  <si>
    <t>قاصر</t>
  </si>
  <si>
    <t>وفقاً للتحريات، أنه نشبت بينه وبين والدته مشادة كلامية بسبب عدم ذهابه إلى الامتحان ثم استل سكينًا وهدد بقتل نفسه وغافلها وألقى بنفسه من شرفة شقته ولقي مصرعه في الحال</t>
  </si>
  <si>
    <t>http://www.vetogate.com/1436750</t>
  </si>
  <si>
    <t>ثان أسيوط - مديرية أمن أسيوط</t>
  </si>
  <si>
    <t>الفيوم</t>
  </si>
  <si>
    <t>بندر الفيوم</t>
  </si>
  <si>
    <t>بندر الفيوم - داخل مسكنه</t>
  </si>
  <si>
    <t>مستشفى الفيوم العام</t>
  </si>
  <si>
    <t>http://www.vetogate.com/1495503</t>
  </si>
  <si>
    <t>وفقاً للتحريات، حدث خلاف بين المجني عليه وصديقته ما دفعه إلى الانتحار بإطلاق النار على نفسه وأصيب بطلق ناري في الصدر ما أدى إلي مصرعه</t>
  </si>
  <si>
    <t>زفتى</t>
  </si>
  <si>
    <t>http://www.vetogate.com/1506260</t>
  </si>
  <si>
    <t>رقم 2871 لسنة 2015 إداري زفتى</t>
  </si>
  <si>
    <t>وفقاً لوالده، أنه قام بالانتحار شنقا أعلى سطح المنزل داخل غرفة مسقوفة بالأخشاب وأضاف أنه يعاني من حالة عصبية</t>
  </si>
  <si>
    <t>http://www.vetogate.com/1562540</t>
  </si>
  <si>
    <t>منفلوط - داخل مسكنه</t>
  </si>
  <si>
    <t>وفقاً لمصدر أمني، تلقى بلاغاً بوصول " علاء فرغلي مبارك " 20 سنة، طالب، مقيم بندر منفلوط، جثة هامدة إلى مستشفى منفلوط المركزي إثر تناوله أقراص السوس</t>
  </si>
  <si>
    <t>المظلات - ترعة الإسماعيلية</t>
  </si>
  <si>
    <t>http://www.vetogate.com/1629276</t>
  </si>
  <si>
    <t>غير مؤكد</t>
  </si>
  <si>
    <t>http://www.vetogate.com/1630208</t>
  </si>
  <si>
    <t>وفقاً لمصدر أمني، تلقى بلاغا بانتحاره بعد تعاطيه حبة سامة من حبوب حفظ القمح، فى ظروف غامضة</t>
  </si>
  <si>
    <t>تلقى حبوب سامة من حبوب حفظ القمح</t>
  </si>
  <si>
    <t>مستشفى منية النصر المركزي</t>
  </si>
  <si>
    <t>مطروح - داخل مسكنه</t>
  </si>
  <si>
    <t>http://www.vetogate.com/1677156</t>
  </si>
  <si>
    <t>وفقاً لأصدقاءه، أنه يعاني من حالة نفسيه دفعته للقيام بالانتحار بإلقاء نفسه من نافذة شقة استأجرها في الطابق السادس، بأحد الأبراج السياحية</t>
  </si>
  <si>
    <t>http://www.vetogate.com/1679579</t>
  </si>
  <si>
    <t>شبين الكوم</t>
  </si>
  <si>
    <t>ع . ش</t>
  </si>
  <si>
    <t>محاسب حر</t>
  </si>
  <si>
    <t>شبين الكوم - داخل مسكنه</t>
  </si>
  <si>
    <t>وفقاً لمصدر أمني، أنه قام بشنقه نفسه بحبل داخل غرفته لمروره بحالة اكتئاب بسبب عدم حصوله على فرصة عمل</t>
  </si>
  <si>
    <t>http://www.vetogate.com/1689734</t>
  </si>
  <si>
    <t>الجيزة - داخل مسكنه</t>
  </si>
  <si>
    <t>http://www.youm7.com/story/2015/1/12/%D8%A7%D9%86%D8%AA%D8%AD%D8%A7%D8%B1-%D8%B3%D9%85%D9%83%D8%B1%D9%89-%D9%81%D9%89-%D8%A7%D9%84%D8%AC%D9%8A%D8%B2%D8%A9-%D8%B4%D9%86%D9%82%D9%8B%D8%A7-%D9%84%D8%B9%D8%AF%D9%85-%D9%82%D8%AF%D8%B1%D8%AA%D9%87-%D8%B9%D9%84%D9%89-%D8%A7%D9%84%D8%A5%D9%86%D8%AC%D8%A7%D8%A8/2024360#.VaEAiPmqqko</t>
  </si>
  <si>
    <t>سمكري</t>
  </si>
  <si>
    <t>وفقاً لمصدر صحفي، أنه عثر أهله على جثته بعد شنقه لنفسه بعد المرور بضائقة بسبب عدم قدرته على الإنجاب</t>
  </si>
  <si>
    <t>عبر ممتلكات خاصة</t>
  </si>
  <si>
    <t>في مجرى مائي</t>
  </si>
  <si>
    <t>الفئة الوظيفية</t>
  </si>
  <si>
    <t>يوم 8-6</t>
  </si>
  <si>
    <t>عمرها 8</t>
  </si>
  <si>
    <t>يوم 8-4</t>
  </si>
  <si>
    <t>يوم 60-6</t>
  </si>
  <si>
    <t>يوم 25-2</t>
  </si>
  <si>
    <t>يوم 9-3</t>
  </si>
  <si>
    <t>يوم 13-5</t>
  </si>
  <si>
    <t>يوم 19-1</t>
  </si>
  <si>
    <t>يوم 6-1</t>
  </si>
  <si>
    <t>عمره 15</t>
  </si>
  <si>
    <t>عمره 56</t>
  </si>
  <si>
    <t>عمره 70</t>
  </si>
  <si>
    <t>الشهر</t>
  </si>
  <si>
    <t>شهر يناير</t>
  </si>
  <si>
    <t>شهر فبراير</t>
  </si>
  <si>
    <t>شهر مارس</t>
  </si>
  <si>
    <t>شهر أبريل</t>
  </si>
  <si>
    <t>شهر مايو</t>
  </si>
  <si>
    <t>شهر يونيو</t>
  </si>
  <si>
    <t>العقد الثاني</t>
  </si>
  <si>
    <t>العقد الثالث</t>
  </si>
  <si>
    <t>العقد الرابع</t>
  </si>
  <si>
    <t>العقد الخامس</t>
  </si>
  <si>
    <t>العقد السادس</t>
  </si>
  <si>
    <t>شاب غير محدد عمره</t>
  </si>
  <si>
    <t>نهاية العقد الثاني</t>
  </si>
  <si>
    <t>تناول عقاقير طبية غير معلومة</t>
  </si>
  <si>
    <t>عدم ادراك</t>
  </si>
  <si>
    <t>يوم 21-3</t>
  </si>
  <si>
    <t>عمره 14</t>
  </si>
  <si>
    <t>لا تفاصيل</t>
  </si>
  <si>
    <t>إشعال النيران في الجسد</t>
  </si>
  <si>
    <t>إلقاء الجسد أمام وسائل نقل</t>
  </si>
  <si>
    <t>أسرية</t>
  </si>
  <si>
    <t>عاطفية</t>
  </si>
  <si>
    <t>مالية</t>
  </si>
  <si>
    <t>دراسية</t>
  </si>
  <si>
    <t>تم فصله دراسياً</t>
  </si>
  <si>
    <t>تناول 3 علب برشام بسبب استعال العنف الأسري معه</t>
  </si>
  <si>
    <t>خلافات عائلية أو زوجية</t>
  </si>
  <si>
    <t>الوظيفة أو المهنة</t>
  </si>
  <si>
    <t>خلفية أسباب الانتحار</t>
  </si>
  <si>
    <t>بسبب اختطاف أحد ذويها</t>
  </si>
  <si>
    <t>تعرض أحد ذويه للخطر أو الإصابة أو الوفاة</t>
  </si>
  <si>
    <t>بسبب وفاة أبنه منذ فترة</t>
  </si>
  <si>
    <t>بسبب وفاة نجلها</t>
  </si>
  <si>
    <t>بسبب مقتل زوجة عمه</t>
  </si>
  <si>
    <t>بسبب مرض وسوء حالة والدته</t>
  </si>
  <si>
    <t>مَرَضية</t>
  </si>
  <si>
    <t>ملاحقة أمنية أو قضائية</t>
  </si>
  <si>
    <t>وفقاً لجهات أمنية، أنه ألقى نفسه أسفل عجلات القطار ووافته المنية بكادمات ونزيف داخلي بالمخ، وجروح قطعية، وتم نقله إلي مستشفى المحلة العام جثة هامدة</t>
  </si>
  <si>
    <t>وفقاً للتحريات، أنه يعانى من اضطراب نفسى، خاصة أنه كان بلا دين عند عودتة ثم اعتنق الإسلام علاوة على سوء حالته بعد دخول والدته أحد مستشفىات الأمراض النفسية وهجر والدته، مما دعاه إلى قيامه بشنق نفسه داخل شقته بحبل غسيل مثبت بـ"جنش" بسقف الصالة مرتديًا ملابسه كاملة</t>
  </si>
  <si>
    <t>المرحلة العمرية</t>
  </si>
  <si>
    <t>وسيلة الانتحار</t>
  </si>
  <si>
    <t>أخرى</t>
  </si>
  <si>
    <t>مهندس فني - مديرية أوقاف أسيوط</t>
  </si>
  <si>
    <t>"محبوس"</t>
  </si>
  <si>
    <t>عبر ممتلكات لآخرين</t>
  </si>
  <si>
    <t>عبر ممتلكات عامة</t>
  </si>
  <si>
    <t>تناول مادة سامة</t>
  </si>
  <si>
    <t>تناول جرعة كبيرة من عقار مخدر</t>
  </si>
  <si>
    <t>ابتلاع مبيدات حشرية</t>
  </si>
  <si>
    <t>تناول أقراص مكافحة السوس السامة</t>
  </si>
  <si>
    <t>ابتلاع مادة مسممة مجهولة</t>
  </si>
  <si>
    <t>ابتلاع مادة سامة</t>
  </si>
  <si>
    <t>ابتلاع كم من عقار مخدر</t>
  </si>
  <si>
    <t>مزارع</t>
  </si>
  <si>
    <t>عامل يومية - بائع متجول</t>
  </si>
  <si>
    <t>حرفي</t>
  </si>
  <si>
    <t>المحافظات المركزية</t>
  </si>
  <si>
    <t>مدن القناة</t>
  </si>
  <si>
    <t>الإقليم الجغرافي</t>
  </si>
  <si>
    <t>محافظات الدلتا</t>
  </si>
  <si>
    <t>محافظات الصعيد</t>
  </si>
  <si>
    <t>المحافظات الحدودية</t>
  </si>
  <si>
    <t>دمياط</t>
  </si>
  <si>
    <t>جنوب سيناء</t>
  </si>
  <si>
    <t>الوادي الجديد</t>
  </si>
  <si>
    <t>الإجمالي</t>
  </si>
  <si>
    <t>توزيع حالات الانتحار في مصر، خلال النصف الأول من عام 2015، وفقاً لنوع مكان الواقعة والإقليم الجغرافي</t>
  </si>
  <si>
    <t>توزيع حالات الانتحار في مصر، خلال النصف الأول من عام 2015، وفقاً لشهر الواقعة ومحافظة الواقعة والإقليم الجغرافي</t>
  </si>
  <si>
    <t>شهر الواقعة</t>
  </si>
  <si>
    <t>توزيع حالات الانتحار في مصر، خلال النصف الأول من عام 2015، وفقاً لنوع مكان الواقعة والنوع الاجتماعي</t>
  </si>
  <si>
    <t>توزيع حالات الانتحار في مصر، خلال النصف الأول من عام 2015، وفقاً لمحافظة الواقعة والمرحلة العمرية</t>
  </si>
  <si>
    <t>توزيع حالات الانتحار في مصر، خلال النصف الأول من عام 2015، وفقاً للمرحلة العمرية والنوع الاجتماعي</t>
  </si>
  <si>
    <t>توزيع حالات الانتحار في مصر، خلال النصف الأول من عام 2015، وفقاً للإقليم الجغرافي والجنسية</t>
  </si>
  <si>
    <t>توزيع حالات الانتحار في مصر، خلال النصف الأول من عام 2015، وفقاً لوسيلة الانتحار والفئة الوظيفية</t>
  </si>
  <si>
    <t>توزيع حالات الانتحار في مصر، خلال النصف الأول من عام 2015، وفقاً لوسيلة الانتحار والإقليم الجغرافي</t>
  </si>
  <si>
    <t>توزيع حالات الانتحار في مصر، خلال النصف الأول من عام 2015، وفقاً للإقليم الجغرافي والفئة الوظيفية</t>
  </si>
  <si>
    <t>توزيع حالات الانتحار في مصر، خلال النصف الأول من عام 2015، وفقاً للإقليم الجغرافي وخلفية أسباب الانتحار</t>
  </si>
  <si>
    <t>توزيع حالات الانتحار في مصر، خلال النصف الأول من عام 2015، وفقاً لشهر الواقعة وخلفية أسباب الانتحار</t>
  </si>
  <si>
    <t>توزيع حالات الانتحار في مصر، خلال النصف الأول من عام 2015، وفقاً للنوع الاجتماعي وخلفية أسباب الانتحار</t>
  </si>
  <si>
    <t>توزيع حالات الانتحار في مصر، خلال النصف الأول من عام 2015، وفقاً لوسيلة الانتحار وخلفية أسباب الانتحار</t>
  </si>
  <si>
    <t>سبب الانتحار المباشر</t>
  </si>
  <si>
    <t xml:space="preserve">    توزيع حالات الانتحار في مصر، خلال النصف الأول من عام 2015، وفقاً للإقليم الجغرافي وسبب الانتحار المباشر</t>
  </si>
  <si>
    <t>توزيع حالات الانتحار في مصر، خلال النصف الأول من عام 2015،              وفقاً لشهر الواقعة والنوع الاجتماعي</t>
  </si>
  <si>
    <t>توزيع حالات الانتحار في مصر، خلال النصف الأول من عام 2015،              وفقاً لمحافظة الواقعة والنوع الاجتماعي</t>
  </si>
  <si>
    <t>توزيع حالات الانتحار في مصر، خلال النصف الأول من عام 2015،              وفقاً للإقليم الجغرافي والنوع الاجتماعي</t>
  </si>
  <si>
    <t>توزيع حالات الانتحار في مصر، خلال النصف الأول من عام 2015،              وفقاً لوسيلة الانتحار والنوع الاجتماعي</t>
  </si>
  <si>
    <t>Sum</t>
  </si>
  <si>
    <t>Average</t>
  </si>
  <si>
    <t>Running Total</t>
  </si>
  <si>
    <t>Count</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</si>
</sst>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Arial"/>
      <family val="2"/>
      <scheme val="minor"/>
    </font>
    <font>
      <b/>
      <sz val="11"/>
      <color theme="0"/>
      <name val="Arial"/>
      <family val="2"/>
      <scheme val="minor"/>
    </font>
    <font>
      <b/>
      <sz val="11"/>
      <color theme="1"/>
      <name val="Arial"/>
      <family val="2"/>
      <scheme val="minor"/>
    </font>
    <font>
      <b/>
      <sz val="11"/>
      <color rgb="FFFF0000"/>
      <name val="Arial"/>
      <family val="2"/>
      <scheme val="minor"/>
    </font>
    <font>
      <b/>
      <sz val="11"/>
      <color theme="4" tint="0.79998168889431442"/>
      <name val="Arial"/>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FFFF00"/>
        <bgColor indexed="64"/>
      </patternFill>
    </fill>
    <fill>
      <patternFill patternType="solid">
        <fgColor theme="5" tint="0.59999389629810485"/>
        <bgColor indexed="64"/>
      </patternFill>
    </fill>
    <fill>
      <patternFill patternType="solid">
        <fgColor theme="1"/>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theme="3"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44">
    <xf numFmtId="0" fontId="0" fillId="0" borderId="0" xfId="0"/>
    <xf numFmtId="0" fontId="2" fillId="2" borderId="1" xfId="0" applyFont="1" applyFill="1" applyBorder="1" applyAlignment="1">
      <alignment horizontal="center" vertical="center"/>
    </xf>
    <xf numFmtId="14" fontId="2" fillId="2" borderId="1" xfId="0" applyNumberFormat="1" applyFont="1" applyFill="1" applyBorder="1" applyAlignment="1">
      <alignment horizontal="center" vertical="center"/>
    </xf>
    <xf numFmtId="0" fontId="2" fillId="4" borderId="1" xfId="0" applyFont="1" applyFill="1" applyBorder="1" applyAlignment="1">
      <alignment horizontal="center" vertical="center"/>
    </xf>
    <xf numFmtId="1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2" borderId="1" xfId="0" applyFont="1" applyFill="1" applyBorder="1" applyAlignment="1">
      <alignment horizontal="right" vertical="center"/>
    </xf>
    <xf numFmtId="0" fontId="2" fillId="5" borderId="1" xfId="0" applyFont="1" applyFill="1" applyBorder="1" applyAlignment="1">
      <alignment horizontal="center" vertical="center"/>
    </xf>
    <xf numFmtId="14" fontId="2" fillId="5" borderId="1" xfId="0" applyNumberFormat="1" applyFont="1" applyFill="1" applyBorder="1" applyAlignment="1">
      <alignment horizontal="center" vertical="center"/>
    </xf>
    <xf numFmtId="0" fontId="3" fillId="5" borderId="1" xfId="0" applyFont="1" applyFill="1" applyBorder="1" applyAlignment="1">
      <alignment horizontal="center" vertical="center"/>
    </xf>
    <xf numFmtId="0" fontId="2" fillId="5" borderId="1" xfId="0" applyFont="1" applyFill="1" applyBorder="1" applyAlignment="1">
      <alignment horizontal="right" vertical="center"/>
    </xf>
    <xf numFmtId="14" fontId="1" fillId="6" borderId="1" xfId="0" applyNumberFormat="1" applyFont="1" applyFill="1" applyBorder="1" applyAlignment="1">
      <alignment horizontal="center" vertical="center" wrapText="1"/>
    </xf>
    <xf numFmtId="14" fontId="2" fillId="6" borderId="1" xfId="0" applyNumberFormat="1" applyFont="1" applyFill="1" applyBorder="1" applyAlignment="1">
      <alignment horizontal="center" vertical="center"/>
    </xf>
    <xf numFmtId="0" fontId="1" fillId="6"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2" borderId="0" xfId="0" applyFont="1" applyFill="1" applyAlignment="1">
      <alignment horizontal="center" vertical="center"/>
    </xf>
    <xf numFmtId="0" fontId="1" fillId="8"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1" fillId="9"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10" borderId="1" xfId="0" applyFont="1" applyFill="1" applyBorder="1" applyAlignment="1">
      <alignment horizontal="center" vertical="center"/>
    </xf>
    <xf numFmtId="0" fontId="1" fillId="8" borderId="2" xfId="0" applyFont="1" applyFill="1" applyBorder="1" applyAlignment="1">
      <alignment horizontal="center" vertical="center"/>
    </xf>
    <xf numFmtId="0" fontId="1" fillId="10"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9"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2"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7" borderId="2" xfId="0" applyFont="1" applyFill="1" applyBorder="1" applyAlignment="1">
      <alignment horizontal="right" vertical="center" wrapText="1"/>
    </xf>
    <xf numFmtId="0" fontId="1" fillId="7" borderId="4" xfId="0" applyFont="1" applyFill="1" applyBorder="1" applyAlignment="1">
      <alignment horizontal="right" vertical="center" wrapText="1"/>
    </xf>
    <xf numFmtId="0" fontId="1" fillId="7" borderId="1" xfId="0" applyFont="1" applyFill="1" applyBorder="1" applyAlignment="1">
      <alignment horizontal="right" vertical="center" wrapText="1"/>
    </xf>
    <xf numFmtId="0" fontId="1" fillId="7" borderId="3" xfId="0" applyFont="1" applyFill="1" applyBorder="1" applyAlignment="1">
      <alignment horizontal="right" vertical="center" wrapText="1"/>
    </xf>
    <xf numFmtId="0" fontId="4" fillId="2" borderId="0" xfId="0" applyFont="1" applyFill="1" applyAlignment="1">
      <alignment horizontal="center" vertical="center"/>
    </xf>
    <xf numFmtId="0" fontId="4" fillId="2" borderId="0" xfId="0" applyFont="1" applyFill="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tx2"/>
                </a:solidFill>
                <a:latin typeface="Arabic Typesetting" panose="03020402040406030203" pitchFamily="66" charset="-78"/>
                <a:cs typeface="Arabic Typesetting" panose="03020402040406030203" pitchFamily="66" charset="-78"/>
              </a:rPr>
              <a:t>توزيع حالات الانتحار في مصر، خلال النصف الأول من عام 2015، وفقاً للإقليم</a:t>
            </a:r>
            <a:r>
              <a:rPr lang="ar-EG" sz="2000" b="0" baseline="0">
                <a:solidFill>
                  <a:schemeClr val="tx2"/>
                </a:solidFill>
                <a:latin typeface="Arabic Typesetting" panose="03020402040406030203" pitchFamily="66" charset="-78"/>
                <a:cs typeface="Arabic Typesetting" panose="03020402040406030203" pitchFamily="66" charset="-78"/>
              </a:rPr>
              <a:t> الجغرافي وخلفية أسباب الانتحار</a:t>
            </a:r>
          </a:p>
        </c:rich>
      </c:tx>
      <c:layout/>
      <c:overlay val="0"/>
      <c:spPr>
        <a:gradFill flip="none" rotWithShape="1">
          <a:gsLst>
            <a:gs pos="0">
              <a:schemeClr val="accent5">
                <a:lumMod val="5000"/>
                <a:lumOff val="95000"/>
              </a:schemeClr>
            </a:gs>
            <a:gs pos="74000">
              <a:schemeClr val="accent5">
                <a:lumMod val="45000"/>
                <a:lumOff val="55000"/>
              </a:schemeClr>
            </a:gs>
            <a:gs pos="83000">
              <a:schemeClr val="accent5">
                <a:lumMod val="45000"/>
                <a:lumOff val="55000"/>
              </a:schemeClr>
            </a:gs>
            <a:gs pos="100000">
              <a:schemeClr val="accent5">
                <a:lumMod val="30000"/>
                <a:lumOff val="70000"/>
              </a:schemeClr>
            </a:gs>
          </a:gsLst>
          <a:lin ang="5400000" scaled="1"/>
          <a:tileRect/>
        </a:gradFill>
        <a:ln>
          <a:noFill/>
        </a:ln>
        <a:effectLst/>
      </c:spPr>
      <c:txPr>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endParaRPr lang="ar-EG"/>
        </a:p>
      </c:txPr>
    </c:title>
    <c:autoTitleDeleted val="0"/>
    <c:plotArea>
      <c:layout>
        <c:manualLayout>
          <c:layoutTarget val="inner"/>
          <c:xMode val="edge"/>
          <c:yMode val="edge"/>
          <c:x val="0.1626242246379016"/>
          <c:y val="0.23000239603327013"/>
          <c:w val="0.71942237031084155"/>
          <c:h val="0.67683040493895485"/>
        </c:manualLayout>
      </c:layout>
      <c:barChart>
        <c:barDir val="bar"/>
        <c:grouping val="stacked"/>
        <c:varyColors val="1"/>
        <c:ser>
          <c:idx val="0"/>
          <c:order val="0"/>
          <c:tx>
            <c:strRef>
              <c:f>رسم!$T$33</c:f>
              <c:strCache>
                <c:ptCount val="1"/>
                <c:pt idx="0">
                  <c:v>أسرية</c:v>
                </c:pt>
              </c:strCache>
            </c:strRef>
          </c:tx>
          <c:spPr>
            <a:solidFill>
              <a:schemeClr val="accent1"/>
            </a:solidFill>
            <a:ln>
              <a:noFill/>
            </a:ln>
            <a:effectLst>
              <a:outerShdw blurRad="254000" sx="102000" sy="102000" algn="ctr" rotWithShape="0">
                <a:prstClr val="black">
                  <a:alpha val="20000"/>
                </a:prstClr>
              </a:outerShdw>
            </a:effectLst>
          </c:spPr>
          <c:invertIfNegative val="0"/>
          <c:dLbls>
            <c:dLbl>
              <c:idx val="2"/>
              <c:layout>
                <c:manualLayout>
                  <c:x val="1.1489617891139076E-16"/>
                  <c:y val="-3.97660598981113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7234625930278104E-2"/>
                  <c:y val="4.2105239892117757E-2"/>
                </c:manualLayout>
              </c:layout>
              <c:showLegendKey val="0"/>
              <c:showVal val="1"/>
              <c:showCatName val="0"/>
              <c:showSerName val="0"/>
              <c:showPercent val="0"/>
              <c:showBubbleSize val="0"/>
              <c:extLst>
                <c:ext xmlns:c15="http://schemas.microsoft.com/office/drawing/2012/chart" uri="{CE6537A1-D6FC-4f65-9D91-7224C49458BB}">
                  <c15:layout/>
                </c:ext>
              </c:extLst>
            </c:dLbl>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رسم!$T$34:$T$38</c:f>
              <c:numCache>
                <c:formatCode>General</c:formatCode>
                <c:ptCount val="5"/>
                <c:pt idx="0">
                  <c:v>11</c:v>
                </c:pt>
                <c:pt idx="1">
                  <c:v>8</c:v>
                </c:pt>
                <c:pt idx="2">
                  <c:v>2</c:v>
                </c:pt>
                <c:pt idx="3">
                  <c:v>11</c:v>
                </c:pt>
                <c:pt idx="4">
                  <c:v>0</c:v>
                </c:pt>
              </c:numCache>
            </c:numRef>
          </c:val>
        </c:ser>
        <c:ser>
          <c:idx val="1"/>
          <c:order val="1"/>
          <c:tx>
            <c:strRef>
              <c:f>رسم!$U$33</c:f>
              <c:strCache>
                <c:ptCount val="1"/>
                <c:pt idx="0">
                  <c:v>عاطفية</c:v>
                </c:pt>
              </c:strCache>
            </c:strRef>
          </c:tx>
          <c:spPr>
            <a:solidFill>
              <a:schemeClr val="accent2"/>
            </a:solidFill>
            <a:ln>
              <a:noFill/>
            </a:ln>
            <a:effectLst>
              <a:outerShdw blurRad="254000" sx="102000" sy="102000" algn="ctr" rotWithShape="0">
                <a:prstClr val="black">
                  <a:alpha val="20000"/>
                </a:prstClr>
              </a:outerShdw>
            </a:effectLst>
          </c:spPr>
          <c:invertIfNegative val="0"/>
          <c:dLbls>
            <c:dLbl>
              <c:idx val="2"/>
              <c:layout>
                <c:manualLayout>
                  <c:x val="1.7234625930278104E-2"/>
                  <c:y val="4.2105239892117757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7003525264394828E-3"/>
                  <c:y val="4.2105239892117757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رسم!$U$34:$U$38</c:f>
              <c:numCache>
                <c:formatCode>General</c:formatCode>
                <c:ptCount val="5"/>
                <c:pt idx="0">
                  <c:v>7</c:v>
                </c:pt>
                <c:pt idx="1">
                  <c:v>2</c:v>
                </c:pt>
                <c:pt idx="2">
                  <c:v>0</c:v>
                </c:pt>
                <c:pt idx="3">
                  <c:v>3</c:v>
                </c:pt>
                <c:pt idx="4">
                  <c:v>0</c:v>
                </c:pt>
              </c:numCache>
            </c:numRef>
          </c:val>
        </c:ser>
        <c:ser>
          <c:idx val="2"/>
          <c:order val="2"/>
          <c:tx>
            <c:strRef>
              <c:f>رسم!$V$33</c:f>
              <c:strCache>
                <c:ptCount val="1"/>
                <c:pt idx="0">
                  <c:v>دراسية</c:v>
                </c:pt>
              </c:strCache>
            </c:strRef>
          </c:tx>
          <c:spPr>
            <a:solidFill>
              <a:schemeClr val="accent3"/>
            </a:solidFill>
            <a:ln>
              <a:noFill/>
            </a:ln>
            <a:effectLst>
              <a:outerShdw blurRad="254000" sx="102000" sy="102000" algn="ctr" rotWithShape="0">
                <a:prstClr val="black">
                  <a:alpha val="20000"/>
                </a:prstClr>
              </a:outerShdw>
            </a:effectLst>
          </c:spPr>
          <c:invertIfNegative val="0"/>
          <c:dLbls>
            <c:dLbl>
              <c:idx val="2"/>
              <c:layout>
                <c:manualLayout>
                  <c:x val="1.2336883271494705E-7"/>
                  <c:y val="-4.2105239892117757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0967489228358794E-2"/>
                  <c:y val="4.4444419886124298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رسم!$V$34:$V$38</c:f>
              <c:numCache>
                <c:formatCode>General</c:formatCode>
                <c:ptCount val="5"/>
                <c:pt idx="0">
                  <c:v>1</c:v>
                </c:pt>
                <c:pt idx="1">
                  <c:v>4</c:v>
                </c:pt>
                <c:pt idx="2">
                  <c:v>1</c:v>
                </c:pt>
                <c:pt idx="3">
                  <c:v>1</c:v>
                </c:pt>
                <c:pt idx="4">
                  <c:v>0</c:v>
                </c:pt>
              </c:numCache>
            </c:numRef>
          </c:val>
        </c:ser>
        <c:ser>
          <c:idx val="3"/>
          <c:order val="3"/>
          <c:tx>
            <c:strRef>
              <c:f>رسم!$W$33</c:f>
              <c:strCache>
                <c:ptCount val="1"/>
                <c:pt idx="0">
                  <c:v>مالية</c:v>
                </c:pt>
              </c:strCache>
            </c:strRef>
          </c:tx>
          <c:spPr>
            <a:solidFill>
              <a:schemeClr val="accent4"/>
            </a:solidFill>
            <a:ln>
              <a:noFill/>
            </a:ln>
            <a:effectLst>
              <a:outerShdw blurRad="254000" sx="102000" sy="102000" algn="ctr" rotWithShape="0">
                <a:prstClr val="black">
                  <a:alpha val="20000"/>
                </a:prstClr>
              </a:outerShdw>
            </a:effectLst>
          </c:spPr>
          <c:invertIfNegative val="0"/>
          <c:dLbls>
            <c:dLbl>
              <c:idx val="2"/>
              <c:layout>
                <c:manualLayout>
                  <c:x val="1.0967489228358794E-2"/>
                  <c:y val="4.2105239892117757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1489617891139076E-16"/>
                  <c:y val="-4.4444419886124298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رسم!$W$34:$W$38</c:f>
              <c:numCache>
                <c:formatCode>General</c:formatCode>
                <c:ptCount val="5"/>
                <c:pt idx="0">
                  <c:v>10</c:v>
                </c:pt>
                <c:pt idx="1">
                  <c:v>7</c:v>
                </c:pt>
                <c:pt idx="2">
                  <c:v>0</c:v>
                </c:pt>
                <c:pt idx="3">
                  <c:v>7</c:v>
                </c:pt>
                <c:pt idx="4">
                  <c:v>1</c:v>
                </c:pt>
              </c:numCache>
            </c:numRef>
          </c:val>
        </c:ser>
        <c:ser>
          <c:idx val="4"/>
          <c:order val="4"/>
          <c:tx>
            <c:strRef>
              <c:f>رسم!$X$33</c:f>
              <c:strCache>
                <c:ptCount val="1"/>
                <c:pt idx="0">
                  <c:v>مَرَضية</c:v>
                </c:pt>
              </c:strCache>
            </c:strRef>
          </c:tx>
          <c:spPr>
            <a:solidFill>
              <a:schemeClr val="accent5"/>
            </a:solidFill>
            <a:ln>
              <a:noFill/>
            </a:ln>
            <a:effectLst>
              <a:outerShdw blurRad="254000" sx="102000" sy="102000" algn="ctr" rotWithShape="0">
                <a:prstClr val="black">
                  <a:alpha val="20000"/>
                </a:prstClr>
              </a:outerShdw>
            </a:effectLst>
          </c:spPr>
          <c:invertIfNegative val="0"/>
          <c:dLbls>
            <c:dLbl>
              <c:idx val="2"/>
              <c:layout>
                <c:manualLayout>
                  <c:x val="-3.1335683509596552E-3"/>
                  <c:y val="4.2105239892117757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1335683509596552E-3"/>
                  <c:y val="0"/>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رسم!$X$34:$X$38</c:f>
              <c:numCache>
                <c:formatCode>General</c:formatCode>
                <c:ptCount val="5"/>
                <c:pt idx="0">
                  <c:v>16</c:v>
                </c:pt>
                <c:pt idx="1">
                  <c:v>11</c:v>
                </c:pt>
                <c:pt idx="2">
                  <c:v>0</c:v>
                </c:pt>
                <c:pt idx="3">
                  <c:v>7</c:v>
                </c:pt>
                <c:pt idx="4">
                  <c:v>2</c:v>
                </c:pt>
              </c:numCache>
            </c:numRef>
          </c:val>
        </c:ser>
        <c:ser>
          <c:idx val="5"/>
          <c:order val="5"/>
          <c:tx>
            <c:strRef>
              <c:f>رسم!$Y$33</c:f>
              <c:strCache>
                <c:ptCount val="1"/>
                <c:pt idx="0">
                  <c:v>ملاحقة أمنية أو قضائية</c:v>
                </c:pt>
              </c:strCache>
            </c:strRef>
          </c:tx>
          <c:spPr>
            <a:solidFill>
              <a:schemeClr val="accent6"/>
            </a:solidFill>
            <a:ln>
              <a:noFill/>
            </a:ln>
            <a:effectLst>
              <a:outerShdw blurRad="254000" sx="102000" sy="102000" algn="ctr" rotWithShape="0">
                <a:prstClr val="black">
                  <a:alpha val="20000"/>
                </a:prstClr>
              </a:outerShdw>
            </a:effectLst>
          </c:spPr>
          <c:invertIfNegative val="0"/>
          <c:dLbls>
            <c:dLbl>
              <c:idx val="2"/>
              <c:layout>
                <c:manualLayout>
                  <c:x val="3.1336917197924852E-3"/>
                  <c:y val="-4.2105239892117757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2671367019193104E-3"/>
                  <c:y val="4.4444419886124298E-2"/>
                </c:manualLayout>
              </c:layout>
              <c:dLblPos val="ctr"/>
              <c:showLegendKey val="0"/>
              <c:showVal val="1"/>
              <c:showCatName val="0"/>
              <c:showSerName val="0"/>
              <c:showPercent val="0"/>
              <c:showBubbleSize val="0"/>
              <c:extLst>
                <c:ext xmlns:c15="http://schemas.microsoft.com/office/drawing/2012/chart" uri="{CE6537A1-D6FC-4f65-9D91-7224C49458BB}">
                  <c15:layout/>
                </c:ext>
              </c:extLst>
            </c:dLbl>
            <c:spPr>
              <a:gradFill flip="none" rotWithShape="1">
                <a:gsLst>
                  <a:gs pos="0">
                    <a:schemeClr val="accent6">
                      <a:lumMod val="40000"/>
                      <a:lumOff val="60000"/>
                    </a:schemeClr>
                  </a:gs>
                  <a:gs pos="46000">
                    <a:schemeClr val="accent6">
                      <a:lumMod val="95000"/>
                      <a:lumOff val="5000"/>
                    </a:schemeClr>
                  </a:gs>
                  <a:gs pos="100000">
                    <a:schemeClr val="accent6">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رسم!$Y$34:$Y$38</c:f>
              <c:numCache>
                <c:formatCode>General</c:formatCode>
                <c:ptCount val="5"/>
                <c:pt idx="0">
                  <c:v>1</c:v>
                </c:pt>
                <c:pt idx="1">
                  <c:v>4</c:v>
                </c:pt>
                <c:pt idx="2">
                  <c:v>1</c:v>
                </c:pt>
                <c:pt idx="3">
                  <c:v>2</c:v>
                </c:pt>
                <c:pt idx="4">
                  <c:v>0</c:v>
                </c:pt>
              </c:numCache>
            </c:numRef>
          </c:val>
        </c:ser>
        <c:ser>
          <c:idx val="6"/>
          <c:order val="6"/>
          <c:tx>
            <c:strRef>
              <c:f>رسم!$Z$33</c:f>
              <c:strCache>
                <c:ptCount val="1"/>
                <c:pt idx="0">
                  <c:v>غير محدد</c:v>
                </c:pt>
              </c:strCache>
            </c:strRef>
          </c:tx>
          <c:spPr>
            <a:solidFill>
              <a:schemeClr val="accent1">
                <a:lumMod val="60000"/>
              </a:schemeClr>
            </a:solidFill>
            <a:ln>
              <a:noFill/>
            </a:ln>
            <a:effectLst>
              <a:outerShdw blurRad="254000" sx="102000" sy="102000" algn="ctr" rotWithShape="0">
                <a:prstClr val="black">
                  <a:alpha val="20000"/>
                </a:prstClr>
              </a:outerShdw>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رسم!$S$34:$S$38</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رسم!$Z$34:$Z$38</c:f>
              <c:numCache>
                <c:formatCode>General</c:formatCode>
                <c:ptCount val="5"/>
                <c:pt idx="0">
                  <c:v>14</c:v>
                </c:pt>
                <c:pt idx="1">
                  <c:v>6</c:v>
                </c:pt>
                <c:pt idx="2">
                  <c:v>4</c:v>
                </c:pt>
                <c:pt idx="3">
                  <c:v>17</c:v>
                </c:pt>
                <c:pt idx="4">
                  <c:v>3</c:v>
                </c:pt>
              </c:numCache>
            </c:numRef>
          </c:val>
        </c:ser>
        <c:dLbls>
          <c:showLegendKey val="0"/>
          <c:showVal val="0"/>
          <c:showCatName val="0"/>
          <c:showSerName val="0"/>
          <c:showPercent val="0"/>
          <c:showBubbleSize val="0"/>
        </c:dLbls>
        <c:gapWidth val="150"/>
        <c:overlap val="100"/>
        <c:axId val="328682864"/>
        <c:axId val="328681744"/>
      </c:barChart>
      <c:valAx>
        <c:axId val="328681744"/>
        <c:scaling>
          <c:orientation val="maxMin"/>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out"/>
        <c:minorTickMark val="none"/>
        <c:tickLblPos val="nextTo"/>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chemeClr val="tx2"/>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ar-EG"/>
          </a:p>
        </c:txPr>
        <c:crossAx val="328682864"/>
        <c:crossBetween val="between"/>
      </c:valAx>
      <c:catAx>
        <c:axId val="328682864"/>
        <c:scaling>
          <c:orientation val="minMax"/>
        </c:scaling>
        <c:delete val="0"/>
        <c:axPos val="l"/>
        <c:numFmt formatCode="General" sourceLinked="1"/>
        <c:majorTickMark val="out"/>
        <c:minorTickMark val="none"/>
        <c:tickLblPos val="nextTo"/>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w="19050" cap="flat" cmpd="sng" algn="ctr">
            <a:solidFill>
              <a:schemeClr val="tx2">
                <a:lumMod val="75000"/>
              </a:schemeClr>
            </a:solidFill>
            <a:round/>
          </a:ln>
          <a:effectLst/>
        </c:spPr>
        <c:txPr>
          <a:bodyPr rot="-60000000" spcFirstLastPara="1" vertOverflow="ellipsis" vert="horz" wrap="square" anchor="ctr" anchorCtr="1"/>
          <a:lstStyle/>
          <a:p>
            <a:pPr>
              <a:defRPr sz="900" b="0" i="0" u="none" strike="noStrike" kern="1200" cap="all" baseline="0">
                <a:ln>
                  <a:noFill/>
                </a:ln>
                <a:solidFill>
                  <a:schemeClr val="tx2"/>
                </a:solidFill>
                <a:latin typeface="+mn-lt"/>
                <a:ea typeface="+mn-ea"/>
                <a:cs typeface="+mn-cs"/>
              </a:defRPr>
            </a:pPr>
            <a:endParaRPr lang="ar-EG"/>
          </a:p>
        </c:txPr>
        <c:crossAx val="328681744"/>
        <c:auto val="1"/>
        <c:lblAlgn val="ctr"/>
        <c:lblOffset val="100"/>
        <c:noMultiLvlLbl val="0"/>
      </c:catAx>
      <c:spPr>
        <a:noFill/>
        <a:ln>
          <a:noFill/>
        </a:ln>
        <a:effectLst/>
      </c:spPr>
    </c:plotArea>
    <c:legend>
      <c:legendPos val="l"/>
      <c:layout/>
      <c:overlay val="0"/>
      <c:spPr>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ar-EG"/>
        </a:p>
      </c:txPr>
    </c:legend>
    <c:plotVisOnly val="1"/>
    <c:dispBlanksAs val="gap"/>
    <c:showDLblsOverMax val="0"/>
  </c:chart>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180975</xdr:colOff>
      <xdr:row>1</xdr:row>
      <xdr:rowOff>0</xdr:rowOff>
    </xdr:from>
    <xdr:to>
      <xdr:col>10</xdr:col>
      <xdr:colOff>742950</xdr:colOff>
      <xdr:row>2</xdr:row>
      <xdr:rowOff>7594</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8612925" y="3810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82</xdr:row>
      <xdr:rowOff>0</xdr:rowOff>
    </xdr:from>
    <xdr:to>
      <xdr:col>12</xdr:col>
      <xdr:colOff>676275</xdr:colOff>
      <xdr:row>83</xdr:row>
      <xdr:rowOff>17119</xdr:rowOff>
    </xdr:to>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241325" y="173926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91</xdr:row>
      <xdr:rowOff>0</xdr:rowOff>
    </xdr:from>
    <xdr:to>
      <xdr:col>12</xdr:col>
      <xdr:colOff>676275</xdr:colOff>
      <xdr:row>92</xdr:row>
      <xdr:rowOff>17119</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241325" y="196977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114300</xdr:colOff>
      <xdr:row>97</xdr:row>
      <xdr:rowOff>0</xdr:rowOff>
    </xdr:from>
    <xdr:to>
      <xdr:col>9</xdr:col>
      <xdr:colOff>676275</xdr:colOff>
      <xdr:row>98</xdr:row>
      <xdr:rowOff>7594</xdr:rowOff>
    </xdr:to>
    <xdr:pic>
      <xdr:nvPicPr>
        <xdr:cNvPr id="6" name="Picture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298725" y="214217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114300</xdr:colOff>
      <xdr:row>134</xdr:row>
      <xdr:rowOff>0</xdr:rowOff>
    </xdr:from>
    <xdr:to>
      <xdr:col>8</xdr:col>
      <xdr:colOff>676275</xdr:colOff>
      <xdr:row>135</xdr:row>
      <xdr:rowOff>17119</xdr:rowOff>
    </xdr:to>
    <xdr:pic>
      <xdr:nvPicPr>
        <xdr:cNvPr id="7" name="Picture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984525" y="304133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114300</xdr:colOff>
      <xdr:row>143</xdr:row>
      <xdr:rowOff>0</xdr:rowOff>
    </xdr:from>
    <xdr:to>
      <xdr:col>14</xdr:col>
      <xdr:colOff>676275</xdr:colOff>
      <xdr:row>144</xdr:row>
      <xdr:rowOff>7594</xdr:rowOff>
    </xdr:to>
    <xdr:pic>
      <xdr:nvPicPr>
        <xdr:cNvPr id="8" name="Picture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5869725" y="325088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114300</xdr:colOff>
      <xdr:row>152</xdr:row>
      <xdr:rowOff>0</xdr:rowOff>
    </xdr:from>
    <xdr:to>
      <xdr:col>14</xdr:col>
      <xdr:colOff>676275</xdr:colOff>
      <xdr:row>153</xdr:row>
      <xdr:rowOff>7594</xdr:rowOff>
    </xdr:to>
    <xdr:pic>
      <xdr:nvPicPr>
        <xdr:cNvPr id="9"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5869725" y="348043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114300</xdr:colOff>
      <xdr:row>166</xdr:row>
      <xdr:rowOff>0</xdr:rowOff>
    </xdr:from>
    <xdr:ext cx="561975" cy="398119"/>
    <xdr:pic>
      <xdr:nvPicPr>
        <xdr:cNvPr id="10" name="Picture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241325" y="370998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189</xdr:row>
      <xdr:rowOff>0</xdr:rowOff>
    </xdr:from>
    <xdr:ext cx="561975" cy="398119"/>
    <xdr:pic>
      <xdr:nvPicPr>
        <xdr:cNvPr id="11" name="Picture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34244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198</xdr:row>
      <xdr:rowOff>0</xdr:rowOff>
    </xdr:from>
    <xdr:ext cx="561975" cy="398119"/>
    <xdr:pic>
      <xdr:nvPicPr>
        <xdr:cNvPr id="12" name="Picture 1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34244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208</xdr:row>
      <xdr:rowOff>0</xdr:rowOff>
    </xdr:from>
    <xdr:ext cx="561975" cy="398119"/>
    <xdr:pic>
      <xdr:nvPicPr>
        <xdr:cNvPr id="13" name="Picture 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57200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128</xdr:row>
      <xdr:rowOff>0</xdr:rowOff>
    </xdr:from>
    <xdr:ext cx="561975" cy="398119"/>
    <xdr:pic>
      <xdr:nvPicPr>
        <xdr:cNvPr id="14"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279082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214</xdr:row>
      <xdr:rowOff>0</xdr:rowOff>
    </xdr:from>
    <xdr:ext cx="561975" cy="398119"/>
    <xdr:pic>
      <xdr:nvPicPr>
        <xdr:cNvPr id="15" name="Picture 1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49389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114300</xdr:colOff>
      <xdr:row>228</xdr:row>
      <xdr:rowOff>0</xdr:rowOff>
    </xdr:from>
    <xdr:ext cx="561975" cy="398119"/>
    <xdr:pic>
      <xdr:nvPicPr>
        <xdr:cNvPr id="16" name="Picture 1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0737000" y="523970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266700</xdr:colOff>
      <xdr:row>32</xdr:row>
      <xdr:rowOff>0</xdr:rowOff>
    </xdr:from>
    <xdr:to>
      <xdr:col>4</xdr:col>
      <xdr:colOff>828675</xdr:colOff>
      <xdr:row>33</xdr:row>
      <xdr:rowOff>7594</xdr:rowOff>
    </xdr:to>
    <xdr:pic>
      <xdr:nvPicPr>
        <xdr:cNvPr id="17" name="Picture 1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66770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266700</xdr:colOff>
      <xdr:row>42</xdr:row>
      <xdr:rowOff>0</xdr:rowOff>
    </xdr:from>
    <xdr:to>
      <xdr:col>4</xdr:col>
      <xdr:colOff>828675</xdr:colOff>
      <xdr:row>43</xdr:row>
      <xdr:rowOff>7594</xdr:rowOff>
    </xdr:to>
    <xdr:pic>
      <xdr:nvPicPr>
        <xdr:cNvPr id="18" name="Picture 1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89725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266700</xdr:colOff>
      <xdr:row>73</xdr:row>
      <xdr:rowOff>0</xdr:rowOff>
    </xdr:from>
    <xdr:to>
      <xdr:col>4</xdr:col>
      <xdr:colOff>828675</xdr:colOff>
      <xdr:row>74</xdr:row>
      <xdr:rowOff>17119</xdr:rowOff>
    </xdr:to>
    <xdr:pic>
      <xdr:nvPicPr>
        <xdr:cNvPr id="19" name="Picture 1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152590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266700</xdr:colOff>
      <xdr:row>174</xdr:row>
      <xdr:rowOff>180975</xdr:rowOff>
    </xdr:from>
    <xdr:ext cx="561975" cy="398119"/>
    <xdr:pic>
      <xdr:nvPicPr>
        <xdr:cNvPr id="20" name="Picture 1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370427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10</xdr:col>
      <xdr:colOff>180975</xdr:colOff>
      <xdr:row>1</xdr:row>
      <xdr:rowOff>0</xdr:rowOff>
    </xdr:from>
    <xdr:to>
      <xdr:col>10</xdr:col>
      <xdr:colOff>742950</xdr:colOff>
      <xdr:row>2</xdr:row>
      <xdr:rowOff>7594</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8612925" y="1905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82</xdr:row>
      <xdr:rowOff>0</xdr:rowOff>
    </xdr:from>
    <xdr:to>
      <xdr:col>12</xdr:col>
      <xdr:colOff>676275</xdr:colOff>
      <xdr:row>83</xdr:row>
      <xdr:rowOff>17119</xdr:rowOff>
    </xdr:to>
    <xdr:pic>
      <xdr:nvPicPr>
        <xdr:cNvPr id="3" name="Picture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241325" y="164115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114300</xdr:colOff>
      <xdr:row>91</xdr:row>
      <xdr:rowOff>0</xdr:rowOff>
    </xdr:from>
    <xdr:to>
      <xdr:col>12</xdr:col>
      <xdr:colOff>676275</xdr:colOff>
      <xdr:row>92</xdr:row>
      <xdr:rowOff>17119</xdr:rowOff>
    </xdr:to>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241325" y="185166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114300</xdr:colOff>
      <xdr:row>97</xdr:row>
      <xdr:rowOff>0</xdr:rowOff>
    </xdr:from>
    <xdr:to>
      <xdr:col>9</xdr:col>
      <xdr:colOff>676275</xdr:colOff>
      <xdr:row>98</xdr:row>
      <xdr:rowOff>7594</xdr:rowOff>
    </xdr:to>
    <xdr:pic>
      <xdr:nvPicPr>
        <xdr:cNvPr id="5"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200501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114300</xdr:colOff>
      <xdr:row>134</xdr:row>
      <xdr:rowOff>0</xdr:rowOff>
    </xdr:from>
    <xdr:to>
      <xdr:col>8</xdr:col>
      <xdr:colOff>676275</xdr:colOff>
      <xdr:row>135</xdr:row>
      <xdr:rowOff>17119</xdr:rowOff>
    </xdr:to>
    <xdr:pic>
      <xdr:nvPicPr>
        <xdr:cNvPr id="6" name="Picture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0051200" y="278796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114300</xdr:colOff>
      <xdr:row>143</xdr:row>
      <xdr:rowOff>0</xdr:rowOff>
    </xdr:from>
    <xdr:to>
      <xdr:col>14</xdr:col>
      <xdr:colOff>676275</xdr:colOff>
      <xdr:row>144</xdr:row>
      <xdr:rowOff>7594</xdr:rowOff>
    </xdr:to>
    <xdr:pic>
      <xdr:nvPicPr>
        <xdr:cNvPr id="7" name="Picture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5869725" y="297846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114300</xdr:colOff>
      <xdr:row>152</xdr:row>
      <xdr:rowOff>0</xdr:rowOff>
    </xdr:from>
    <xdr:to>
      <xdr:col>14</xdr:col>
      <xdr:colOff>676275</xdr:colOff>
      <xdr:row>153</xdr:row>
      <xdr:rowOff>7594</xdr:rowOff>
    </xdr:to>
    <xdr:pic>
      <xdr:nvPicPr>
        <xdr:cNvPr id="8" name="Picture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5869725" y="318897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114300</xdr:colOff>
      <xdr:row>166</xdr:row>
      <xdr:rowOff>0</xdr:rowOff>
    </xdr:from>
    <xdr:ext cx="561975" cy="398119"/>
    <xdr:pic>
      <xdr:nvPicPr>
        <xdr:cNvPr id="9" name="Picture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241325" y="349472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189</xdr:row>
      <xdr:rowOff>0</xdr:rowOff>
    </xdr:from>
    <xdr:ext cx="561975" cy="398119"/>
    <xdr:pic>
      <xdr:nvPicPr>
        <xdr:cNvPr id="10" name="Picture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399097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198</xdr:row>
      <xdr:rowOff>0</xdr:rowOff>
    </xdr:from>
    <xdr:ext cx="561975" cy="398119"/>
    <xdr:pic>
      <xdr:nvPicPr>
        <xdr:cNvPr id="11" name="Picture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20147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208</xdr:row>
      <xdr:rowOff>0</xdr:rowOff>
    </xdr:from>
    <xdr:ext cx="561975" cy="398119"/>
    <xdr:pic>
      <xdr:nvPicPr>
        <xdr:cNvPr id="12" name="Picture 1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43103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128</xdr:row>
      <xdr:rowOff>0</xdr:rowOff>
    </xdr:from>
    <xdr:ext cx="561975" cy="398119"/>
    <xdr:pic>
      <xdr:nvPicPr>
        <xdr:cNvPr id="13" name="Picture 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263461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114300</xdr:colOff>
      <xdr:row>214</xdr:row>
      <xdr:rowOff>0</xdr:rowOff>
    </xdr:from>
    <xdr:ext cx="561975" cy="398119"/>
    <xdr:pic>
      <xdr:nvPicPr>
        <xdr:cNvPr id="14"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65400" y="458438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114300</xdr:colOff>
      <xdr:row>228</xdr:row>
      <xdr:rowOff>0</xdr:rowOff>
    </xdr:from>
    <xdr:ext cx="561975" cy="398119"/>
    <xdr:pic>
      <xdr:nvPicPr>
        <xdr:cNvPr id="15" name="Picture 1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0737000" y="489013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276225</xdr:colOff>
      <xdr:row>32</xdr:row>
      <xdr:rowOff>0</xdr:rowOff>
    </xdr:from>
    <xdr:to>
      <xdr:col>5</xdr:col>
      <xdr:colOff>0</xdr:colOff>
      <xdr:row>33</xdr:row>
      <xdr:rowOff>7594</xdr:rowOff>
    </xdr:to>
    <xdr:pic>
      <xdr:nvPicPr>
        <xdr:cNvPr id="16" name="Picture 1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51575" y="62960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266700</xdr:colOff>
      <xdr:row>42</xdr:row>
      <xdr:rowOff>0</xdr:rowOff>
    </xdr:from>
    <xdr:to>
      <xdr:col>4</xdr:col>
      <xdr:colOff>828675</xdr:colOff>
      <xdr:row>43</xdr:row>
      <xdr:rowOff>7594</xdr:rowOff>
    </xdr:to>
    <xdr:pic>
      <xdr:nvPicPr>
        <xdr:cNvPr id="17" name="Picture 1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84010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266700</xdr:colOff>
      <xdr:row>73</xdr:row>
      <xdr:rowOff>0</xdr:rowOff>
    </xdr:from>
    <xdr:to>
      <xdr:col>4</xdr:col>
      <xdr:colOff>828675</xdr:colOff>
      <xdr:row>74</xdr:row>
      <xdr:rowOff>17119</xdr:rowOff>
    </xdr:to>
    <xdr:pic>
      <xdr:nvPicPr>
        <xdr:cNvPr id="18" name="Picture 1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145065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266700</xdr:colOff>
      <xdr:row>174</xdr:row>
      <xdr:rowOff>180975</xdr:rowOff>
    </xdr:from>
    <xdr:ext cx="561975" cy="398119"/>
    <xdr:pic>
      <xdr:nvPicPr>
        <xdr:cNvPr id="19" name="Picture 1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3061100" y="3704272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6</xdr:col>
      <xdr:colOff>314326</xdr:colOff>
      <xdr:row>30</xdr:row>
      <xdr:rowOff>9522</xdr:rowOff>
    </xdr:from>
    <xdr:to>
      <xdr:col>17</xdr:col>
      <xdr:colOff>657226</xdr:colOff>
      <xdr:row>56</xdr:row>
      <xdr:rowOff>85725</xdr:rowOff>
    </xdr:to>
    <xdr:graphicFrame macro="">
      <xdr:nvGraphicFramePr>
        <xdr:cNvPr id="21" name="Chart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17</xdr:col>
      <xdr:colOff>85725</xdr:colOff>
      <xdr:row>54</xdr:row>
      <xdr:rowOff>76200</xdr:rowOff>
    </xdr:from>
    <xdr:to>
      <xdr:col>17</xdr:col>
      <xdr:colOff>647700</xdr:colOff>
      <xdr:row>56</xdr:row>
      <xdr:rowOff>93319</xdr:rowOff>
    </xdr:to>
    <xdr:pic>
      <xdr:nvPicPr>
        <xdr:cNvPr id="22" name="Picture 2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3840900" y="109632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581;&#1575;&#1604;&#1575;&#1578;%20&#1575;&#1604;&#1575;&#1606;&#1578;&#1581;&#1575;&#1585;%20&#1601;&#1610;%20&#1605;&#1589;&#1585;,%20&#1582;&#1604;&#1575;&#1604;%20&#1575;&#1604;&#1606;&#1589;&#1601;%20&#1575;&#1604;&#1571;&#1608;&#1604;%20&#1605;&#1606;%20&#1593;&#1575;&#1605;%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رسم"/>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77"/>
  <sheetViews>
    <sheetView rightToLeft="1" tabSelected="1" workbookViewId="0">
      <pane ySplit="1" topLeftCell="A2" activePane="bottomLeft" state="frozen"/>
      <selection pane="bottomLeft" activeCell="K7" sqref="K7"/>
    </sheetView>
  </sheetViews>
  <sheetFormatPr defaultRowHeight="15" x14ac:dyDescent="0.2"/>
  <cols>
    <col min="1" max="1" width="5.25" style="3" customWidth="1"/>
    <col min="2" max="2" width="12" style="2" customWidth="1"/>
    <col min="3" max="3" width="9.5" style="1" customWidth="1"/>
    <col min="4" max="4" width="10.5" style="1" customWidth="1"/>
    <col min="5" max="5" width="31" style="1" customWidth="1"/>
    <col min="6" max="6" width="18.5" style="1" customWidth="1"/>
    <col min="7" max="7" width="10" style="6" customWidth="1"/>
    <col min="8" max="9" width="9" style="6"/>
    <col min="10" max="10" width="10" style="6" customWidth="1"/>
    <col min="11" max="11" width="10.375" style="6" customWidth="1"/>
    <col min="12" max="12" width="29.25" style="6" customWidth="1"/>
    <col min="13" max="13" width="18.25" style="1" customWidth="1"/>
    <col min="14" max="14" width="18.375" style="1" customWidth="1"/>
    <col min="15" max="15" width="29.125" style="1" customWidth="1"/>
    <col min="16" max="16" width="15.875" style="1" customWidth="1"/>
    <col min="17" max="17" width="25.875" style="1" customWidth="1"/>
    <col min="18" max="18" width="31.375" style="7" customWidth="1"/>
    <col min="19" max="19" width="36.5" style="1" customWidth="1"/>
    <col min="20" max="20" width="31.375" style="7" customWidth="1"/>
    <col min="21" max="26" width="17.625" style="1" customWidth="1"/>
    <col min="27" max="27" width="9.5" style="15" hidden="1" customWidth="1"/>
    <col min="28" max="28" width="12" style="13" hidden="1" customWidth="1"/>
    <col min="29" max="29" width="0" style="15" hidden="1" customWidth="1"/>
    <col min="30" max="16384" width="9" style="1"/>
  </cols>
  <sheetData>
    <row r="1" spans="1:29" s="5" customFormat="1" ht="29.25" customHeight="1" x14ac:dyDescent="0.2">
      <c r="A1" s="5" t="s">
        <v>0</v>
      </c>
      <c r="B1" s="4" t="s">
        <v>1</v>
      </c>
      <c r="C1" s="5" t="s">
        <v>2</v>
      </c>
      <c r="D1" s="5" t="s">
        <v>3</v>
      </c>
      <c r="E1" s="5" t="s">
        <v>19</v>
      </c>
      <c r="F1" s="5" t="s">
        <v>32</v>
      </c>
      <c r="G1" s="5" t="s">
        <v>4</v>
      </c>
      <c r="H1" s="5" t="s">
        <v>37</v>
      </c>
      <c r="I1" s="5" t="s">
        <v>5</v>
      </c>
      <c r="J1" s="5" t="s">
        <v>173</v>
      </c>
      <c r="K1" s="5" t="s">
        <v>979</v>
      </c>
      <c r="L1" s="5" t="s">
        <v>1020</v>
      </c>
      <c r="M1" s="5" t="s">
        <v>1033</v>
      </c>
      <c r="N1" s="5" t="s">
        <v>41</v>
      </c>
      <c r="O1" s="5" t="s">
        <v>366</v>
      </c>
      <c r="P1" s="5" t="s">
        <v>1021</v>
      </c>
      <c r="Q1" s="5" t="s">
        <v>30</v>
      </c>
      <c r="R1" s="5" t="s">
        <v>25</v>
      </c>
      <c r="S1" s="5" t="s">
        <v>7</v>
      </c>
      <c r="T1" s="5" t="s">
        <v>6</v>
      </c>
      <c r="U1" s="5" t="s">
        <v>8</v>
      </c>
      <c r="V1" s="5" t="s">
        <v>9</v>
      </c>
      <c r="W1" s="5" t="s">
        <v>27</v>
      </c>
      <c r="X1" s="5" t="s">
        <v>10</v>
      </c>
      <c r="Y1" s="5" t="s">
        <v>11</v>
      </c>
      <c r="Z1" s="5" t="s">
        <v>28</v>
      </c>
      <c r="AA1" s="14" t="s">
        <v>1051</v>
      </c>
      <c r="AB1" s="12" t="s">
        <v>992</v>
      </c>
      <c r="AC1" s="14" t="s">
        <v>1032</v>
      </c>
    </row>
    <row r="2" spans="1:29" x14ac:dyDescent="0.2">
      <c r="A2" s="3">
        <v>1</v>
      </c>
      <c r="B2" s="2">
        <v>42009</v>
      </c>
      <c r="C2" s="1" t="s">
        <v>33</v>
      </c>
      <c r="D2" s="1" t="s">
        <v>34</v>
      </c>
      <c r="E2" s="1" t="s">
        <v>105</v>
      </c>
      <c r="F2" s="1" t="s">
        <v>977</v>
      </c>
      <c r="G2" s="6" t="s">
        <v>36</v>
      </c>
      <c r="H2" s="6">
        <v>37</v>
      </c>
      <c r="I2" s="6" t="s">
        <v>17</v>
      </c>
      <c r="J2" s="6" t="s">
        <v>174</v>
      </c>
      <c r="K2" s="6" t="s">
        <v>47</v>
      </c>
      <c r="L2" s="6" t="s">
        <v>38</v>
      </c>
      <c r="M2" s="1" t="s">
        <v>39</v>
      </c>
      <c r="N2" s="1" t="s">
        <v>42</v>
      </c>
      <c r="O2" s="1" t="s">
        <v>365</v>
      </c>
      <c r="P2" s="1" t="s">
        <v>1028</v>
      </c>
      <c r="Q2" s="1" t="s">
        <v>35</v>
      </c>
      <c r="T2" s="7" t="s">
        <v>246</v>
      </c>
      <c r="U2" s="1" t="s">
        <v>131</v>
      </c>
      <c r="V2" s="1" t="s">
        <v>40</v>
      </c>
      <c r="AA2" s="15" t="s">
        <v>1053</v>
      </c>
      <c r="AB2" s="13" t="s">
        <v>993</v>
      </c>
      <c r="AC2" s="15" t="s">
        <v>1001</v>
      </c>
    </row>
    <row r="3" spans="1:29" x14ac:dyDescent="0.2">
      <c r="A3" s="3">
        <v>2</v>
      </c>
      <c r="B3" s="2">
        <v>42009</v>
      </c>
      <c r="C3" s="1" t="s">
        <v>62</v>
      </c>
      <c r="D3" s="1" t="s">
        <v>140</v>
      </c>
      <c r="E3" s="1" t="s">
        <v>146</v>
      </c>
      <c r="F3" s="1" t="s">
        <v>133</v>
      </c>
      <c r="G3" s="6" t="s">
        <v>142</v>
      </c>
      <c r="H3" s="6" t="s">
        <v>46</v>
      </c>
      <c r="I3" s="6" t="s">
        <v>17</v>
      </c>
      <c r="J3" s="6" t="s">
        <v>174</v>
      </c>
      <c r="K3" s="6" t="s">
        <v>47</v>
      </c>
      <c r="L3" s="6" t="s">
        <v>143</v>
      </c>
      <c r="M3" s="1" t="s">
        <v>39</v>
      </c>
      <c r="N3" s="1" t="s">
        <v>52</v>
      </c>
      <c r="O3" s="1" t="s">
        <v>373</v>
      </c>
      <c r="P3" s="1" t="s">
        <v>46</v>
      </c>
      <c r="T3" s="7" t="s">
        <v>145</v>
      </c>
      <c r="X3" s="1" t="s">
        <v>144</v>
      </c>
      <c r="AA3" s="15" t="s">
        <v>1049</v>
      </c>
      <c r="AB3" s="13" t="s">
        <v>993</v>
      </c>
      <c r="AC3" s="15" t="s">
        <v>46</v>
      </c>
    </row>
    <row r="4" spans="1:29" s="8" customFormat="1" x14ac:dyDescent="0.2">
      <c r="A4" s="3">
        <v>3</v>
      </c>
      <c r="B4" s="2">
        <v>42009</v>
      </c>
      <c r="C4" s="1" t="s">
        <v>132</v>
      </c>
      <c r="D4" s="1" t="s">
        <v>135</v>
      </c>
      <c r="E4" s="1" t="s">
        <v>141</v>
      </c>
      <c r="F4" s="1" t="s">
        <v>133</v>
      </c>
      <c r="G4" s="6" t="s">
        <v>134</v>
      </c>
      <c r="H4" s="6">
        <v>22</v>
      </c>
      <c r="I4" s="6" t="s">
        <v>17</v>
      </c>
      <c r="J4" s="6" t="s">
        <v>174</v>
      </c>
      <c r="K4" s="6" t="s">
        <v>47</v>
      </c>
      <c r="L4" s="6" t="s">
        <v>139</v>
      </c>
      <c r="M4" s="1" t="s">
        <v>39</v>
      </c>
      <c r="N4" s="1" t="s">
        <v>136</v>
      </c>
      <c r="O4" s="1" t="s">
        <v>373</v>
      </c>
      <c r="P4" s="1" t="s">
        <v>46</v>
      </c>
      <c r="Q4" s="1"/>
      <c r="R4" s="7"/>
      <c r="S4" s="1"/>
      <c r="T4" s="7" t="s">
        <v>138</v>
      </c>
      <c r="U4" s="1" t="s">
        <v>137</v>
      </c>
      <c r="V4" s="1" t="s">
        <v>936</v>
      </c>
      <c r="W4" s="1"/>
      <c r="X4" s="1"/>
      <c r="Y4" s="1"/>
      <c r="Z4" s="1"/>
      <c r="AA4" s="15" t="s">
        <v>1053</v>
      </c>
      <c r="AB4" s="13" t="s">
        <v>993</v>
      </c>
      <c r="AC4" s="15" t="s">
        <v>1000</v>
      </c>
    </row>
    <row r="5" spans="1:29" x14ac:dyDescent="0.2">
      <c r="A5" s="3">
        <v>4</v>
      </c>
      <c r="B5" s="2">
        <v>42010</v>
      </c>
      <c r="C5" s="1" t="s">
        <v>147</v>
      </c>
      <c r="D5" s="1" t="s">
        <v>150</v>
      </c>
      <c r="E5" s="1" t="s">
        <v>153</v>
      </c>
      <c r="F5" s="1" t="s">
        <v>977</v>
      </c>
      <c r="G5" s="6" t="s">
        <v>36</v>
      </c>
      <c r="H5" s="6">
        <v>30</v>
      </c>
      <c r="I5" s="6" t="s">
        <v>17</v>
      </c>
      <c r="J5" s="6" t="s">
        <v>174</v>
      </c>
      <c r="K5" s="6" t="s">
        <v>13</v>
      </c>
      <c r="L5" s="6" t="s">
        <v>152</v>
      </c>
      <c r="M5" s="1" t="s">
        <v>77</v>
      </c>
      <c r="N5" s="1" t="s">
        <v>151</v>
      </c>
      <c r="O5" s="1" t="s">
        <v>70</v>
      </c>
      <c r="P5" s="1" t="s">
        <v>1028</v>
      </c>
      <c r="R5" s="7" t="s">
        <v>149</v>
      </c>
      <c r="T5" s="7" t="s">
        <v>154</v>
      </c>
      <c r="U5" s="1" t="s">
        <v>148</v>
      </c>
      <c r="AA5" s="15" t="s">
        <v>1052</v>
      </c>
      <c r="AB5" s="13" t="s">
        <v>993</v>
      </c>
      <c r="AC5" s="15" t="s">
        <v>1000</v>
      </c>
    </row>
    <row r="6" spans="1:29" x14ac:dyDescent="0.2">
      <c r="A6" s="3">
        <v>5</v>
      </c>
      <c r="B6" s="2">
        <v>42013</v>
      </c>
      <c r="C6" s="1" t="s">
        <v>62</v>
      </c>
      <c r="D6" s="1" t="s">
        <v>63</v>
      </c>
      <c r="E6" s="1" t="s">
        <v>67</v>
      </c>
      <c r="F6" s="1" t="s">
        <v>977</v>
      </c>
      <c r="G6" s="6" t="s">
        <v>66</v>
      </c>
      <c r="H6" s="6">
        <v>27</v>
      </c>
      <c r="I6" s="6" t="s">
        <v>17</v>
      </c>
      <c r="J6" s="6" t="s">
        <v>174</v>
      </c>
      <c r="K6" s="6" t="s">
        <v>1048</v>
      </c>
      <c r="L6" s="6" t="s">
        <v>65</v>
      </c>
      <c r="M6" s="1" t="s">
        <v>77</v>
      </c>
      <c r="N6" s="1" t="s">
        <v>68</v>
      </c>
      <c r="O6" s="1" t="s">
        <v>70</v>
      </c>
      <c r="P6" s="1" t="s">
        <v>1028</v>
      </c>
      <c r="T6" s="7" t="s">
        <v>69</v>
      </c>
      <c r="U6" s="1" t="s">
        <v>64</v>
      </c>
      <c r="AA6" s="15" t="s">
        <v>1049</v>
      </c>
      <c r="AB6" s="13" t="s">
        <v>993</v>
      </c>
      <c r="AC6" s="15" t="s">
        <v>1000</v>
      </c>
    </row>
    <row r="7" spans="1:29" x14ac:dyDescent="0.2">
      <c r="A7" s="3">
        <v>6</v>
      </c>
      <c r="B7" s="2">
        <v>42014</v>
      </c>
      <c r="C7" s="1" t="s">
        <v>222</v>
      </c>
      <c r="D7" s="1" t="s">
        <v>271</v>
      </c>
      <c r="E7" s="1" t="s">
        <v>937</v>
      </c>
      <c r="F7" s="1" t="s">
        <v>977</v>
      </c>
      <c r="G7" s="6" t="s">
        <v>164</v>
      </c>
      <c r="H7" s="6" t="s">
        <v>939</v>
      </c>
      <c r="I7" s="6" t="s">
        <v>17</v>
      </c>
      <c r="J7" s="6" t="s">
        <v>174</v>
      </c>
      <c r="K7" s="6" t="s">
        <v>13</v>
      </c>
      <c r="L7" s="6" t="s">
        <v>440</v>
      </c>
      <c r="M7" s="1" t="s">
        <v>77</v>
      </c>
      <c r="N7" s="1" t="s">
        <v>151</v>
      </c>
      <c r="O7" s="1" t="s">
        <v>311</v>
      </c>
      <c r="P7" s="1" t="s">
        <v>1016</v>
      </c>
      <c r="T7" s="7" t="s">
        <v>940</v>
      </c>
      <c r="U7" s="1" t="s">
        <v>938</v>
      </c>
      <c r="AA7" s="15" t="s">
        <v>1049</v>
      </c>
      <c r="AB7" s="13" t="s">
        <v>993</v>
      </c>
      <c r="AC7" s="15" t="s">
        <v>999</v>
      </c>
    </row>
    <row r="8" spans="1:29" x14ac:dyDescent="0.2">
      <c r="A8" s="3">
        <v>7</v>
      </c>
      <c r="B8" s="2">
        <v>42015</v>
      </c>
      <c r="C8" s="1" t="s">
        <v>20</v>
      </c>
      <c r="D8" s="1" t="s">
        <v>22</v>
      </c>
      <c r="E8" s="1" t="s">
        <v>107</v>
      </c>
      <c r="F8" s="1" t="s">
        <v>977</v>
      </c>
      <c r="G8" s="6" t="s">
        <v>23</v>
      </c>
      <c r="H8" s="6">
        <v>22</v>
      </c>
      <c r="I8" s="6" t="s">
        <v>17</v>
      </c>
      <c r="J8" s="6" t="s">
        <v>174</v>
      </c>
      <c r="K8" s="6" t="s">
        <v>13</v>
      </c>
      <c r="L8" s="6" t="s">
        <v>24</v>
      </c>
      <c r="M8" s="1" t="s">
        <v>18</v>
      </c>
      <c r="N8" s="1" t="s">
        <v>59</v>
      </c>
      <c r="O8" s="1" t="s">
        <v>311</v>
      </c>
      <c r="P8" s="1" t="s">
        <v>1016</v>
      </c>
      <c r="R8" s="7" t="s">
        <v>26</v>
      </c>
      <c r="S8" s="1" t="s">
        <v>1017</v>
      </c>
      <c r="T8" s="7" t="s">
        <v>245</v>
      </c>
      <c r="U8" s="1" t="s">
        <v>29</v>
      </c>
      <c r="V8" s="1" t="s">
        <v>21</v>
      </c>
      <c r="AA8" s="15" t="s">
        <v>1052</v>
      </c>
      <c r="AB8" s="13" t="s">
        <v>993</v>
      </c>
      <c r="AC8" s="15" t="s">
        <v>1000</v>
      </c>
    </row>
    <row r="9" spans="1:29" x14ac:dyDescent="0.2">
      <c r="A9" s="3">
        <v>8</v>
      </c>
      <c r="B9" s="2">
        <v>42016</v>
      </c>
      <c r="C9" s="1" t="s">
        <v>222</v>
      </c>
      <c r="D9" s="1" t="s">
        <v>222</v>
      </c>
      <c r="E9" s="1" t="s">
        <v>973</v>
      </c>
      <c r="F9" s="1" t="s">
        <v>977</v>
      </c>
      <c r="G9" s="6" t="s">
        <v>45</v>
      </c>
      <c r="H9" s="6" t="s">
        <v>46</v>
      </c>
      <c r="I9" s="6" t="s">
        <v>17</v>
      </c>
      <c r="J9" s="6" t="s">
        <v>174</v>
      </c>
      <c r="K9" s="6" t="s">
        <v>1048</v>
      </c>
      <c r="L9" s="6" t="s">
        <v>975</v>
      </c>
      <c r="M9" s="1" t="s">
        <v>18</v>
      </c>
      <c r="N9" s="1" t="s">
        <v>59</v>
      </c>
      <c r="O9" s="1" t="s">
        <v>373</v>
      </c>
      <c r="P9" s="1" t="s">
        <v>46</v>
      </c>
      <c r="T9" s="7" t="s">
        <v>976</v>
      </c>
      <c r="U9" s="1" t="s">
        <v>974</v>
      </c>
      <c r="AA9" s="15" t="s">
        <v>1049</v>
      </c>
      <c r="AB9" s="13" t="s">
        <v>993</v>
      </c>
      <c r="AC9" s="15" t="s">
        <v>46</v>
      </c>
    </row>
    <row r="10" spans="1:29" x14ac:dyDescent="0.2">
      <c r="A10" s="3">
        <v>9</v>
      </c>
      <c r="B10" s="2">
        <v>42016</v>
      </c>
      <c r="C10" s="1" t="s">
        <v>12</v>
      </c>
      <c r="D10" s="1" t="s">
        <v>31</v>
      </c>
      <c r="E10" s="1" t="s">
        <v>43</v>
      </c>
      <c r="F10" s="1" t="s">
        <v>977</v>
      </c>
      <c r="G10" s="6" t="s">
        <v>16</v>
      </c>
      <c r="H10" s="6" t="s">
        <v>90</v>
      </c>
      <c r="I10" s="6" t="s">
        <v>17</v>
      </c>
      <c r="J10" s="6" t="s">
        <v>174</v>
      </c>
      <c r="K10" s="6" t="s">
        <v>13</v>
      </c>
      <c r="L10" s="6" t="s">
        <v>14</v>
      </c>
      <c r="M10" s="1" t="s">
        <v>18</v>
      </c>
      <c r="N10" s="1" t="s">
        <v>59</v>
      </c>
      <c r="O10" s="1" t="s">
        <v>311</v>
      </c>
      <c r="P10" s="1" t="s">
        <v>1016</v>
      </c>
      <c r="T10" s="7" t="s">
        <v>248</v>
      </c>
      <c r="U10" s="1" t="s">
        <v>15</v>
      </c>
      <c r="V10" s="1" t="s">
        <v>21</v>
      </c>
      <c r="W10" s="1" t="s">
        <v>44</v>
      </c>
      <c r="AA10" s="15" t="s">
        <v>1050</v>
      </c>
      <c r="AB10" s="13" t="s">
        <v>993</v>
      </c>
      <c r="AC10" s="15" t="s">
        <v>1004</v>
      </c>
    </row>
    <row r="11" spans="1:29" x14ac:dyDescent="0.2">
      <c r="A11" s="3">
        <v>10</v>
      </c>
      <c r="B11" s="2">
        <v>42017</v>
      </c>
      <c r="C11" s="1" t="s">
        <v>53</v>
      </c>
      <c r="D11" s="1" t="s">
        <v>55</v>
      </c>
      <c r="E11" s="1" t="s">
        <v>60</v>
      </c>
      <c r="F11" s="1" t="s">
        <v>977</v>
      </c>
      <c r="G11" s="6" t="s">
        <v>57</v>
      </c>
      <c r="H11" s="6">
        <v>41</v>
      </c>
      <c r="I11" s="6" t="s">
        <v>56</v>
      </c>
      <c r="J11" s="6" t="s">
        <v>174</v>
      </c>
      <c r="K11" s="6" t="s">
        <v>58</v>
      </c>
      <c r="L11" s="6" t="s">
        <v>58</v>
      </c>
      <c r="M11" s="1" t="s">
        <v>18</v>
      </c>
      <c r="N11" s="1" t="s">
        <v>59</v>
      </c>
      <c r="O11" s="1" t="s">
        <v>1019</v>
      </c>
      <c r="P11" s="1" t="s">
        <v>1013</v>
      </c>
      <c r="T11" s="7" t="s">
        <v>247</v>
      </c>
      <c r="U11" s="1" t="s">
        <v>54</v>
      </c>
      <c r="V11" s="1" t="s">
        <v>61</v>
      </c>
      <c r="AA11" s="15" t="s">
        <v>1053</v>
      </c>
      <c r="AB11" s="13" t="s">
        <v>993</v>
      </c>
      <c r="AC11" s="15" t="s">
        <v>1002</v>
      </c>
    </row>
    <row r="12" spans="1:29" x14ac:dyDescent="0.2">
      <c r="A12" s="3">
        <v>11</v>
      </c>
      <c r="B12" s="2">
        <v>42024</v>
      </c>
      <c r="C12" s="1" t="s">
        <v>62</v>
      </c>
      <c r="D12" s="1" t="s">
        <v>72</v>
      </c>
      <c r="E12" s="1" t="s">
        <v>616</v>
      </c>
      <c r="F12" s="1" t="s">
        <v>477</v>
      </c>
      <c r="G12" s="6" t="s">
        <v>73</v>
      </c>
      <c r="H12" s="6">
        <v>45</v>
      </c>
      <c r="I12" s="6" t="s">
        <v>17</v>
      </c>
      <c r="J12" s="6" t="s">
        <v>174</v>
      </c>
      <c r="K12" s="6" t="s">
        <v>46</v>
      </c>
      <c r="L12" s="6" t="s">
        <v>46</v>
      </c>
      <c r="M12" s="1" t="s">
        <v>1012</v>
      </c>
      <c r="N12" s="1" t="s">
        <v>74</v>
      </c>
      <c r="O12" s="1" t="s">
        <v>373</v>
      </c>
      <c r="P12" s="1" t="s">
        <v>46</v>
      </c>
      <c r="T12" s="7" t="s">
        <v>76</v>
      </c>
      <c r="U12" s="1" t="s">
        <v>75</v>
      </c>
      <c r="X12" s="1" t="s">
        <v>71</v>
      </c>
      <c r="Y12" s="1" t="s">
        <v>78</v>
      </c>
      <c r="AA12" s="15" t="s">
        <v>1049</v>
      </c>
      <c r="AB12" s="13" t="s">
        <v>993</v>
      </c>
      <c r="AC12" s="15" t="s">
        <v>1002</v>
      </c>
    </row>
    <row r="13" spans="1:29" x14ac:dyDescent="0.2">
      <c r="A13" s="3">
        <v>12</v>
      </c>
      <c r="B13" s="2">
        <v>42025</v>
      </c>
      <c r="C13" s="1" t="s">
        <v>33</v>
      </c>
      <c r="D13" s="1" t="s">
        <v>33</v>
      </c>
      <c r="E13" s="1" t="s">
        <v>49</v>
      </c>
      <c r="F13" s="1" t="s">
        <v>977</v>
      </c>
      <c r="G13" s="6" t="s">
        <v>45</v>
      </c>
      <c r="H13" s="6" t="s">
        <v>46</v>
      </c>
      <c r="I13" s="6" t="s">
        <v>17</v>
      </c>
      <c r="J13" s="6" t="s">
        <v>174</v>
      </c>
      <c r="K13" s="6" t="s">
        <v>47</v>
      </c>
      <c r="L13" s="6" t="s">
        <v>48</v>
      </c>
      <c r="M13" s="1" t="s">
        <v>39</v>
      </c>
      <c r="N13" s="1" t="s">
        <v>52</v>
      </c>
      <c r="O13" s="1" t="s">
        <v>1023</v>
      </c>
      <c r="P13" s="1" t="s">
        <v>1013</v>
      </c>
      <c r="Q13" s="1" t="s">
        <v>50</v>
      </c>
      <c r="S13" s="1" t="s">
        <v>1024</v>
      </c>
      <c r="T13" s="7" t="s">
        <v>249</v>
      </c>
      <c r="U13" s="1" t="s">
        <v>51</v>
      </c>
      <c r="V13" s="1" t="s">
        <v>79</v>
      </c>
      <c r="AA13" s="15" t="s">
        <v>1050</v>
      </c>
      <c r="AB13" s="13" t="s">
        <v>993</v>
      </c>
      <c r="AC13" s="15" t="s">
        <v>46</v>
      </c>
    </row>
    <row r="14" spans="1:29" x14ac:dyDescent="0.2">
      <c r="A14" s="3">
        <v>13</v>
      </c>
      <c r="B14" s="2">
        <v>42027</v>
      </c>
      <c r="C14" s="1" t="s">
        <v>81</v>
      </c>
      <c r="D14" s="1" t="s">
        <v>82</v>
      </c>
      <c r="E14" s="1" t="s">
        <v>108</v>
      </c>
      <c r="F14" s="1" t="s">
        <v>400</v>
      </c>
      <c r="G14" s="6" t="s">
        <v>80</v>
      </c>
      <c r="H14" s="6">
        <v>30</v>
      </c>
      <c r="I14" s="6" t="s">
        <v>17</v>
      </c>
      <c r="J14" s="6" t="s">
        <v>174</v>
      </c>
      <c r="K14" s="6" t="s">
        <v>46</v>
      </c>
      <c r="L14" s="6" t="s">
        <v>46</v>
      </c>
      <c r="M14" s="1" t="s">
        <v>85</v>
      </c>
      <c r="N14" s="1" t="s">
        <v>85</v>
      </c>
      <c r="O14" s="1" t="s">
        <v>373</v>
      </c>
      <c r="P14" s="1" t="s">
        <v>46</v>
      </c>
      <c r="Q14" s="1" t="s">
        <v>86</v>
      </c>
      <c r="T14" s="7" t="s">
        <v>84</v>
      </c>
      <c r="V14" s="1" t="s">
        <v>83</v>
      </c>
      <c r="AA14" s="15" t="s">
        <v>1053</v>
      </c>
      <c r="AB14" s="13" t="s">
        <v>993</v>
      </c>
      <c r="AC14" s="15" t="s">
        <v>1000</v>
      </c>
    </row>
    <row r="15" spans="1:29" x14ac:dyDescent="0.2">
      <c r="A15" s="3">
        <v>14</v>
      </c>
      <c r="B15" s="2">
        <v>42029</v>
      </c>
      <c r="C15" s="1" t="s">
        <v>96</v>
      </c>
      <c r="D15" s="1" t="s">
        <v>99</v>
      </c>
      <c r="E15" s="1" t="s">
        <v>100</v>
      </c>
      <c r="F15" s="1" t="s">
        <v>977</v>
      </c>
      <c r="G15" s="6" t="s">
        <v>98</v>
      </c>
      <c r="H15" s="6">
        <v>27</v>
      </c>
      <c r="I15" s="6" t="s">
        <v>56</v>
      </c>
      <c r="J15" s="6" t="s">
        <v>174</v>
      </c>
      <c r="K15" s="6" t="s">
        <v>58</v>
      </c>
      <c r="L15" s="6" t="s">
        <v>58</v>
      </c>
      <c r="M15" s="1" t="s">
        <v>18</v>
      </c>
      <c r="N15" s="1" t="s">
        <v>59</v>
      </c>
      <c r="O15" s="1" t="s">
        <v>70</v>
      </c>
      <c r="P15" s="1" t="s">
        <v>1028</v>
      </c>
      <c r="T15" s="7" t="s">
        <v>101</v>
      </c>
      <c r="U15" s="1" t="s">
        <v>97</v>
      </c>
      <c r="V15" s="1" t="s">
        <v>129</v>
      </c>
      <c r="AA15" s="15" t="s">
        <v>1049</v>
      </c>
      <c r="AB15" s="13" t="s">
        <v>993</v>
      </c>
      <c r="AC15" s="15" t="s">
        <v>1000</v>
      </c>
    </row>
    <row r="16" spans="1:29" x14ac:dyDescent="0.2">
      <c r="A16" s="3">
        <v>15</v>
      </c>
      <c r="B16" s="2">
        <v>42030</v>
      </c>
      <c r="C16" s="1" t="s">
        <v>102</v>
      </c>
      <c r="D16" s="1" t="s">
        <v>104</v>
      </c>
      <c r="E16" s="1" t="s">
        <v>105</v>
      </c>
      <c r="F16" s="1" t="s">
        <v>977</v>
      </c>
      <c r="G16" s="6" t="s">
        <v>106</v>
      </c>
      <c r="H16" s="6">
        <v>12</v>
      </c>
      <c r="I16" s="6" t="s">
        <v>17</v>
      </c>
      <c r="J16" s="6" t="s">
        <v>174</v>
      </c>
      <c r="K16" s="6" t="s">
        <v>13</v>
      </c>
      <c r="L16" s="6" t="s">
        <v>13</v>
      </c>
      <c r="M16" s="1" t="s">
        <v>1045</v>
      </c>
      <c r="N16" s="1" t="s">
        <v>110</v>
      </c>
      <c r="O16" s="1" t="s">
        <v>1019</v>
      </c>
      <c r="P16" s="1" t="s">
        <v>1013</v>
      </c>
      <c r="S16" s="1" t="s">
        <v>1018</v>
      </c>
      <c r="T16" s="7" t="s">
        <v>109</v>
      </c>
      <c r="U16" s="1" t="s">
        <v>103</v>
      </c>
      <c r="AA16" s="15" t="s">
        <v>1052</v>
      </c>
      <c r="AB16" s="13" t="s">
        <v>993</v>
      </c>
      <c r="AC16" s="15" t="s">
        <v>999</v>
      </c>
    </row>
    <row r="17" spans="1:29" x14ac:dyDescent="0.2">
      <c r="A17" s="3">
        <v>16</v>
      </c>
      <c r="B17" s="2">
        <v>42030</v>
      </c>
      <c r="C17" s="1" t="s">
        <v>161</v>
      </c>
      <c r="D17" s="1" t="s">
        <v>162</v>
      </c>
      <c r="E17" s="1" t="s">
        <v>163</v>
      </c>
      <c r="F17" s="1" t="s">
        <v>977</v>
      </c>
      <c r="G17" s="6" t="s">
        <v>164</v>
      </c>
      <c r="H17" s="6">
        <v>24</v>
      </c>
      <c r="I17" s="6" t="s">
        <v>17</v>
      </c>
      <c r="J17" s="6" t="s">
        <v>174</v>
      </c>
      <c r="K17" s="6" t="s">
        <v>127</v>
      </c>
      <c r="L17" s="6" t="s">
        <v>1047</v>
      </c>
      <c r="M17" s="1" t="s">
        <v>18</v>
      </c>
      <c r="N17" s="1" t="s">
        <v>59</v>
      </c>
      <c r="O17" s="1" t="s">
        <v>165</v>
      </c>
      <c r="P17" s="1" t="s">
        <v>1015</v>
      </c>
      <c r="Q17" s="1" t="s">
        <v>166</v>
      </c>
      <c r="T17" s="7" t="s">
        <v>168</v>
      </c>
      <c r="U17" s="1" t="s">
        <v>167</v>
      </c>
      <c r="AA17" s="15" t="s">
        <v>1053</v>
      </c>
      <c r="AB17" s="13" t="s">
        <v>993</v>
      </c>
      <c r="AC17" s="15" t="s">
        <v>1000</v>
      </c>
    </row>
    <row r="18" spans="1:29" x14ac:dyDescent="0.2">
      <c r="A18" s="3">
        <v>17</v>
      </c>
      <c r="B18" s="2">
        <v>42032</v>
      </c>
      <c r="C18" s="1" t="s">
        <v>87</v>
      </c>
      <c r="D18" s="1" t="s">
        <v>87</v>
      </c>
      <c r="E18" s="1" t="s">
        <v>89</v>
      </c>
      <c r="F18" s="1" t="s">
        <v>977</v>
      </c>
      <c r="G18" s="6" t="s">
        <v>88</v>
      </c>
      <c r="H18" s="6">
        <v>31</v>
      </c>
      <c r="I18" s="6" t="s">
        <v>17</v>
      </c>
      <c r="J18" s="6" t="s">
        <v>174</v>
      </c>
      <c r="K18" s="6" t="s">
        <v>1034</v>
      </c>
      <c r="L18" s="6" t="s">
        <v>94</v>
      </c>
      <c r="M18" s="1" t="s">
        <v>18</v>
      </c>
      <c r="N18" s="1" t="s">
        <v>59</v>
      </c>
      <c r="O18" s="1" t="s">
        <v>70</v>
      </c>
      <c r="P18" s="1" t="s">
        <v>1028</v>
      </c>
      <c r="Q18" s="1" t="s">
        <v>93</v>
      </c>
      <c r="T18" s="7" t="s">
        <v>92</v>
      </c>
      <c r="U18" s="1" t="s">
        <v>91</v>
      </c>
      <c r="V18" s="1" t="s">
        <v>95</v>
      </c>
      <c r="W18" s="1" t="s">
        <v>120</v>
      </c>
      <c r="AA18" s="15" t="s">
        <v>1054</v>
      </c>
      <c r="AB18" s="13" t="s">
        <v>993</v>
      </c>
      <c r="AC18" s="15" t="s">
        <v>1001</v>
      </c>
    </row>
    <row r="19" spans="1:29" x14ac:dyDescent="0.2">
      <c r="A19" s="3">
        <v>18</v>
      </c>
      <c r="B19" s="2">
        <v>42032</v>
      </c>
      <c r="C19" s="1" t="s">
        <v>111</v>
      </c>
      <c r="D19" s="1" t="s">
        <v>113</v>
      </c>
      <c r="E19" s="1" t="s">
        <v>116</v>
      </c>
      <c r="F19" s="1" t="s">
        <v>977</v>
      </c>
      <c r="G19" s="6" t="s">
        <v>114</v>
      </c>
      <c r="H19" s="6">
        <v>25</v>
      </c>
      <c r="I19" s="6" t="s">
        <v>17</v>
      </c>
      <c r="J19" s="6" t="s">
        <v>174</v>
      </c>
      <c r="K19" s="6" t="s">
        <v>1048</v>
      </c>
      <c r="L19" s="6" t="s">
        <v>115</v>
      </c>
      <c r="M19" s="1" t="s">
        <v>18</v>
      </c>
      <c r="N19" s="1" t="s">
        <v>59</v>
      </c>
      <c r="O19" s="1" t="s">
        <v>1019</v>
      </c>
      <c r="P19" s="1" t="s">
        <v>1013</v>
      </c>
      <c r="Q19" s="1" t="s">
        <v>118</v>
      </c>
      <c r="R19" s="7" t="s">
        <v>117</v>
      </c>
      <c r="T19" s="7" t="s">
        <v>119</v>
      </c>
      <c r="U19" s="1" t="s">
        <v>112</v>
      </c>
      <c r="AA19" s="15" t="s">
        <v>1052</v>
      </c>
      <c r="AB19" s="13" t="s">
        <v>993</v>
      </c>
      <c r="AC19" s="15" t="s">
        <v>1000</v>
      </c>
    </row>
    <row r="20" spans="1:29" x14ac:dyDescent="0.2">
      <c r="A20" s="3">
        <v>19</v>
      </c>
      <c r="B20" s="2">
        <v>42032</v>
      </c>
      <c r="C20" s="1" t="s">
        <v>33</v>
      </c>
      <c r="D20" s="1" t="s">
        <v>121</v>
      </c>
      <c r="E20" s="1" t="s">
        <v>105</v>
      </c>
      <c r="F20" s="1" t="s">
        <v>977</v>
      </c>
      <c r="G20" s="6" t="s">
        <v>126</v>
      </c>
      <c r="H20" s="6">
        <v>25</v>
      </c>
      <c r="I20" s="6" t="s">
        <v>17</v>
      </c>
      <c r="J20" s="6" t="s">
        <v>174</v>
      </c>
      <c r="K20" s="6" t="s">
        <v>127</v>
      </c>
      <c r="L20" s="6" t="s">
        <v>127</v>
      </c>
      <c r="M20" s="1" t="s">
        <v>39</v>
      </c>
      <c r="N20" s="1" t="s">
        <v>124</v>
      </c>
      <c r="O20" s="1" t="s">
        <v>1019</v>
      </c>
      <c r="P20" s="1" t="s">
        <v>1013</v>
      </c>
      <c r="Q20" s="1" t="s">
        <v>122</v>
      </c>
      <c r="R20" s="7" t="s">
        <v>125</v>
      </c>
      <c r="T20" s="7" t="s">
        <v>128</v>
      </c>
      <c r="U20" s="1" t="s">
        <v>123</v>
      </c>
      <c r="V20" s="1" t="s">
        <v>130</v>
      </c>
      <c r="AA20" s="15" t="s">
        <v>1053</v>
      </c>
      <c r="AB20" s="13" t="s">
        <v>993</v>
      </c>
      <c r="AC20" s="15" t="s">
        <v>1000</v>
      </c>
    </row>
    <row r="21" spans="1:29" x14ac:dyDescent="0.2">
      <c r="A21" s="3">
        <v>20</v>
      </c>
      <c r="B21" s="2">
        <v>42038</v>
      </c>
      <c r="C21" s="1" t="s">
        <v>20</v>
      </c>
      <c r="D21" s="1" t="s">
        <v>169</v>
      </c>
      <c r="E21" s="1" t="s">
        <v>176</v>
      </c>
      <c r="F21" s="1" t="s">
        <v>977</v>
      </c>
      <c r="G21" s="6" t="s">
        <v>73</v>
      </c>
      <c r="H21" s="6">
        <v>25</v>
      </c>
      <c r="I21" s="6" t="s">
        <v>17</v>
      </c>
      <c r="J21" s="6" t="s">
        <v>175</v>
      </c>
      <c r="K21" s="6" t="s">
        <v>1034</v>
      </c>
      <c r="L21" s="6" t="s">
        <v>178</v>
      </c>
      <c r="M21" s="1" t="s">
        <v>18</v>
      </c>
      <c r="N21" s="1" t="s">
        <v>59</v>
      </c>
      <c r="O21" s="1" t="s">
        <v>1023</v>
      </c>
      <c r="P21" s="1" t="s">
        <v>1013</v>
      </c>
      <c r="R21" s="7" t="s">
        <v>177</v>
      </c>
      <c r="S21" s="1" t="s">
        <v>1027</v>
      </c>
      <c r="T21" s="7" t="s">
        <v>1031</v>
      </c>
      <c r="U21" s="1" t="s">
        <v>170</v>
      </c>
      <c r="V21" s="1" t="s">
        <v>171</v>
      </c>
      <c r="W21" s="1" t="s">
        <v>172</v>
      </c>
      <c r="AA21" s="15" t="s">
        <v>1052</v>
      </c>
      <c r="AB21" s="13" t="s">
        <v>994</v>
      </c>
      <c r="AC21" s="15" t="s">
        <v>1000</v>
      </c>
    </row>
    <row r="22" spans="1:29" x14ac:dyDescent="0.2">
      <c r="A22" s="3">
        <v>21</v>
      </c>
      <c r="B22" s="2">
        <v>42038</v>
      </c>
      <c r="C22" s="1" t="s">
        <v>179</v>
      </c>
      <c r="D22" s="1" t="s">
        <v>180</v>
      </c>
      <c r="E22" s="1" t="s">
        <v>186</v>
      </c>
      <c r="F22" s="1" t="s">
        <v>181</v>
      </c>
      <c r="G22" s="6" t="s">
        <v>182</v>
      </c>
      <c r="H22" s="6">
        <v>32</v>
      </c>
      <c r="I22" s="6" t="s">
        <v>17</v>
      </c>
      <c r="J22" s="6" t="s">
        <v>174</v>
      </c>
      <c r="K22" s="6" t="s">
        <v>1036</v>
      </c>
      <c r="L22" s="6" t="s">
        <v>183</v>
      </c>
      <c r="M22" s="1" t="s">
        <v>77</v>
      </c>
      <c r="N22" s="1" t="s">
        <v>151</v>
      </c>
      <c r="O22" s="1" t="s">
        <v>373</v>
      </c>
      <c r="P22" s="1" t="s">
        <v>1029</v>
      </c>
      <c r="T22" s="7" t="s">
        <v>185</v>
      </c>
      <c r="X22" s="1" t="s">
        <v>184</v>
      </c>
      <c r="AA22" s="15" t="s">
        <v>1053</v>
      </c>
      <c r="AB22" s="13" t="s">
        <v>994</v>
      </c>
      <c r="AC22" s="15" t="s">
        <v>1001</v>
      </c>
    </row>
    <row r="23" spans="1:29" x14ac:dyDescent="0.2">
      <c r="A23" s="3">
        <v>22</v>
      </c>
      <c r="B23" s="2">
        <v>42039</v>
      </c>
      <c r="C23" s="1" t="s">
        <v>62</v>
      </c>
      <c r="D23" s="1" t="s">
        <v>187</v>
      </c>
      <c r="E23" s="1" t="s">
        <v>188</v>
      </c>
      <c r="F23" s="1" t="s">
        <v>977</v>
      </c>
      <c r="G23" s="6" t="s">
        <v>45</v>
      </c>
      <c r="H23" s="6" t="s">
        <v>90</v>
      </c>
      <c r="I23" s="6" t="s">
        <v>17</v>
      </c>
      <c r="J23" s="6" t="s">
        <v>189</v>
      </c>
      <c r="K23" s="6" t="s">
        <v>46</v>
      </c>
      <c r="L23" s="6" t="s">
        <v>46</v>
      </c>
      <c r="M23" s="1" t="s">
        <v>18</v>
      </c>
      <c r="N23" s="1" t="s">
        <v>59</v>
      </c>
      <c r="O23" s="1" t="s">
        <v>203</v>
      </c>
      <c r="P23" s="1" t="s">
        <v>1015</v>
      </c>
      <c r="Q23" s="1" t="s">
        <v>221</v>
      </c>
      <c r="T23" s="7" t="s">
        <v>191</v>
      </c>
      <c r="U23" s="1" t="s">
        <v>190</v>
      </c>
      <c r="AA23" s="15" t="s">
        <v>1049</v>
      </c>
      <c r="AB23" s="13" t="s">
        <v>994</v>
      </c>
      <c r="AC23" s="15" t="s">
        <v>1004</v>
      </c>
    </row>
    <row r="24" spans="1:29" x14ac:dyDescent="0.2">
      <c r="A24" s="3">
        <v>23</v>
      </c>
      <c r="B24" s="2">
        <v>42042</v>
      </c>
      <c r="C24" s="1" t="s">
        <v>96</v>
      </c>
      <c r="D24" s="1" t="s">
        <v>194</v>
      </c>
      <c r="E24" s="1" t="s">
        <v>195</v>
      </c>
      <c r="F24" s="1" t="s">
        <v>977</v>
      </c>
      <c r="G24" s="6" t="s">
        <v>73</v>
      </c>
      <c r="H24" s="6">
        <v>17</v>
      </c>
      <c r="I24" s="6" t="s">
        <v>17</v>
      </c>
      <c r="J24" s="6" t="s">
        <v>174</v>
      </c>
      <c r="K24" s="6" t="s">
        <v>13</v>
      </c>
      <c r="L24" s="6" t="s">
        <v>13</v>
      </c>
      <c r="M24" s="1" t="s">
        <v>77</v>
      </c>
      <c r="N24" s="1" t="s">
        <v>151</v>
      </c>
      <c r="O24" s="1" t="s">
        <v>70</v>
      </c>
      <c r="P24" s="1" t="s">
        <v>1028</v>
      </c>
      <c r="Q24" s="1" t="s">
        <v>196</v>
      </c>
      <c r="T24" s="7" t="s">
        <v>197</v>
      </c>
      <c r="U24" s="1" t="s">
        <v>192</v>
      </c>
      <c r="V24" s="1" t="s">
        <v>193</v>
      </c>
      <c r="AA24" s="15" t="s">
        <v>1049</v>
      </c>
      <c r="AB24" s="13" t="s">
        <v>994</v>
      </c>
      <c r="AC24" s="15" t="s">
        <v>999</v>
      </c>
    </row>
    <row r="25" spans="1:29" x14ac:dyDescent="0.2">
      <c r="A25" s="3">
        <v>24</v>
      </c>
      <c r="B25" s="2">
        <v>42043</v>
      </c>
      <c r="C25" s="1" t="s">
        <v>96</v>
      </c>
      <c r="D25" s="1" t="s">
        <v>198</v>
      </c>
      <c r="E25" s="1" t="s">
        <v>199</v>
      </c>
      <c r="F25" s="1" t="s">
        <v>977</v>
      </c>
      <c r="G25" s="6" t="s">
        <v>201</v>
      </c>
      <c r="H25" s="6">
        <v>25</v>
      </c>
      <c r="I25" s="6" t="s">
        <v>17</v>
      </c>
      <c r="J25" s="6" t="s">
        <v>174</v>
      </c>
      <c r="K25" s="6" t="s">
        <v>202</v>
      </c>
      <c r="L25" s="6" t="s">
        <v>202</v>
      </c>
      <c r="M25" s="1" t="s">
        <v>18</v>
      </c>
      <c r="N25" s="1" t="s">
        <v>59</v>
      </c>
      <c r="O25" s="1" t="s">
        <v>203</v>
      </c>
      <c r="P25" s="1" t="s">
        <v>1015</v>
      </c>
      <c r="T25" s="7" t="s">
        <v>204</v>
      </c>
      <c r="U25" s="1" t="s">
        <v>200</v>
      </c>
      <c r="AA25" s="15" t="s">
        <v>1049</v>
      </c>
      <c r="AB25" s="13" t="s">
        <v>994</v>
      </c>
      <c r="AC25" s="15" t="s">
        <v>1000</v>
      </c>
    </row>
    <row r="26" spans="1:29" x14ac:dyDescent="0.2">
      <c r="A26" s="3">
        <v>25</v>
      </c>
      <c r="B26" s="2">
        <v>42046</v>
      </c>
      <c r="C26" s="1" t="s">
        <v>161</v>
      </c>
      <c r="D26" s="1" t="s">
        <v>205</v>
      </c>
      <c r="E26" s="1" t="s">
        <v>105</v>
      </c>
      <c r="F26" s="1" t="s">
        <v>977</v>
      </c>
      <c r="G26" s="6" t="s">
        <v>36</v>
      </c>
      <c r="H26" s="6" t="s">
        <v>46</v>
      </c>
      <c r="I26" s="6" t="s">
        <v>17</v>
      </c>
      <c r="J26" s="6" t="s">
        <v>174</v>
      </c>
      <c r="K26" s="6" t="s">
        <v>127</v>
      </c>
      <c r="L26" s="6" t="s">
        <v>127</v>
      </c>
      <c r="M26" s="1" t="s">
        <v>18</v>
      </c>
      <c r="N26" s="1" t="s">
        <v>59</v>
      </c>
      <c r="O26" s="1" t="s">
        <v>165</v>
      </c>
      <c r="P26" s="1" t="s">
        <v>1015</v>
      </c>
      <c r="Q26" s="1" t="s">
        <v>207</v>
      </c>
      <c r="T26" s="7" t="s">
        <v>208</v>
      </c>
      <c r="U26" s="1" t="s">
        <v>206</v>
      </c>
      <c r="AA26" s="15" t="s">
        <v>1053</v>
      </c>
      <c r="AB26" s="13" t="s">
        <v>994</v>
      </c>
      <c r="AC26" s="15" t="s">
        <v>46</v>
      </c>
    </row>
    <row r="27" spans="1:29" x14ac:dyDescent="0.2">
      <c r="A27" s="3">
        <v>26</v>
      </c>
      <c r="B27" s="2">
        <v>42050</v>
      </c>
      <c r="C27" s="1" t="s">
        <v>62</v>
      </c>
      <c r="D27" s="1" t="s">
        <v>121</v>
      </c>
      <c r="E27" s="1" t="s">
        <v>215</v>
      </c>
      <c r="F27" s="1" t="s">
        <v>477</v>
      </c>
      <c r="G27" s="6" t="s">
        <v>210</v>
      </c>
      <c r="H27" s="6">
        <v>37</v>
      </c>
      <c r="I27" s="6" t="s">
        <v>17</v>
      </c>
      <c r="J27" s="6" t="s">
        <v>174</v>
      </c>
      <c r="K27" s="6" t="s">
        <v>127</v>
      </c>
      <c r="L27" s="6" t="s">
        <v>127</v>
      </c>
      <c r="M27" s="1" t="s">
        <v>1012</v>
      </c>
      <c r="N27" s="1" t="s">
        <v>74</v>
      </c>
      <c r="O27" s="1" t="s">
        <v>373</v>
      </c>
      <c r="P27" s="1" t="s">
        <v>46</v>
      </c>
      <c r="T27" s="7" t="s">
        <v>211</v>
      </c>
      <c r="U27" s="1" t="s">
        <v>209</v>
      </c>
      <c r="V27" s="1" t="s">
        <v>212</v>
      </c>
      <c r="W27" s="1" t="s">
        <v>935</v>
      </c>
      <c r="AA27" s="15" t="s">
        <v>1049</v>
      </c>
      <c r="AB27" s="13" t="s">
        <v>994</v>
      </c>
      <c r="AC27" s="15" t="s">
        <v>1001</v>
      </c>
    </row>
    <row r="28" spans="1:29" x14ac:dyDescent="0.2">
      <c r="A28" s="3">
        <v>27</v>
      </c>
      <c r="B28" s="2">
        <v>42052</v>
      </c>
      <c r="C28" s="1" t="s">
        <v>62</v>
      </c>
      <c r="D28" s="1" t="s">
        <v>213</v>
      </c>
      <c r="E28" s="1" t="s">
        <v>214</v>
      </c>
      <c r="F28" s="1" t="s">
        <v>977</v>
      </c>
      <c r="G28" s="6" t="s">
        <v>216</v>
      </c>
      <c r="H28" s="6">
        <v>25</v>
      </c>
      <c r="I28" s="6" t="s">
        <v>17</v>
      </c>
      <c r="J28" s="6" t="s">
        <v>174</v>
      </c>
      <c r="K28" s="6" t="s">
        <v>1048</v>
      </c>
      <c r="L28" s="6" t="s">
        <v>217</v>
      </c>
      <c r="M28" s="1" t="s">
        <v>18</v>
      </c>
      <c r="N28" s="1" t="s">
        <v>59</v>
      </c>
      <c r="O28" s="1" t="s">
        <v>70</v>
      </c>
      <c r="P28" s="1" t="s">
        <v>1028</v>
      </c>
      <c r="Q28" s="1" t="s">
        <v>221</v>
      </c>
      <c r="R28" s="7" t="s">
        <v>219</v>
      </c>
      <c r="T28" s="7" t="s">
        <v>220</v>
      </c>
      <c r="U28" s="1" t="s">
        <v>218</v>
      </c>
      <c r="AA28" s="15" t="s">
        <v>1049</v>
      </c>
      <c r="AB28" s="13" t="s">
        <v>994</v>
      </c>
      <c r="AC28" s="15" t="s">
        <v>1000</v>
      </c>
    </row>
    <row r="29" spans="1:29" x14ac:dyDescent="0.2">
      <c r="A29" s="3">
        <v>28</v>
      </c>
      <c r="B29" s="2">
        <v>42053</v>
      </c>
      <c r="C29" s="1" t="s">
        <v>179</v>
      </c>
      <c r="D29" s="1" t="s">
        <v>609</v>
      </c>
      <c r="E29" s="1" t="s">
        <v>667</v>
      </c>
      <c r="F29" s="1" t="s">
        <v>977</v>
      </c>
      <c r="G29" s="6" t="s">
        <v>931</v>
      </c>
      <c r="H29" s="6">
        <v>15</v>
      </c>
      <c r="I29" s="6" t="s">
        <v>17</v>
      </c>
      <c r="J29" s="6" t="s">
        <v>174</v>
      </c>
      <c r="K29" s="6" t="s">
        <v>13</v>
      </c>
      <c r="L29" s="6" t="s">
        <v>13</v>
      </c>
      <c r="M29" s="1" t="s">
        <v>18</v>
      </c>
      <c r="N29" s="1" t="s">
        <v>59</v>
      </c>
      <c r="O29" s="1" t="s">
        <v>1019</v>
      </c>
      <c r="P29" s="1" t="s">
        <v>1013</v>
      </c>
      <c r="Q29" s="1" t="s">
        <v>933</v>
      </c>
      <c r="T29" s="7" t="s">
        <v>934</v>
      </c>
      <c r="U29" s="1" t="s">
        <v>932</v>
      </c>
      <c r="AA29" s="15" t="s">
        <v>1053</v>
      </c>
      <c r="AB29" s="13" t="s">
        <v>994</v>
      </c>
      <c r="AC29" s="15" t="s">
        <v>999</v>
      </c>
    </row>
    <row r="30" spans="1:29" x14ac:dyDescent="0.2">
      <c r="A30" s="3">
        <v>29</v>
      </c>
      <c r="B30" s="2">
        <v>42055</v>
      </c>
      <c r="C30" s="1" t="s">
        <v>222</v>
      </c>
      <c r="D30" s="1" t="s">
        <v>223</v>
      </c>
      <c r="E30" s="1" t="s">
        <v>224</v>
      </c>
      <c r="F30" s="1" t="s">
        <v>977</v>
      </c>
      <c r="G30" s="6" t="s">
        <v>314</v>
      </c>
      <c r="H30" s="6">
        <v>25</v>
      </c>
      <c r="I30" s="6" t="s">
        <v>17</v>
      </c>
      <c r="J30" s="6" t="s">
        <v>174</v>
      </c>
      <c r="K30" s="6" t="s">
        <v>1048</v>
      </c>
      <c r="L30" s="6" t="s">
        <v>65</v>
      </c>
      <c r="M30" s="1" t="s">
        <v>18</v>
      </c>
      <c r="N30" s="1" t="s">
        <v>59</v>
      </c>
      <c r="O30" s="1" t="s">
        <v>373</v>
      </c>
      <c r="P30" s="1" t="s">
        <v>46</v>
      </c>
      <c r="T30" s="7" t="s">
        <v>226</v>
      </c>
      <c r="U30" s="1" t="s">
        <v>225</v>
      </c>
      <c r="V30" s="1" t="s">
        <v>930</v>
      </c>
      <c r="AA30" s="15" t="s">
        <v>1049</v>
      </c>
      <c r="AB30" s="13" t="s">
        <v>994</v>
      </c>
      <c r="AC30" s="15" t="s">
        <v>1000</v>
      </c>
    </row>
    <row r="31" spans="1:29" x14ac:dyDescent="0.2">
      <c r="A31" s="3">
        <v>30</v>
      </c>
      <c r="B31" s="2">
        <v>42057</v>
      </c>
      <c r="C31" s="1" t="s">
        <v>222</v>
      </c>
      <c r="D31" s="1" t="s">
        <v>222</v>
      </c>
      <c r="E31" s="1" t="s">
        <v>233</v>
      </c>
      <c r="F31" s="1" t="s">
        <v>228</v>
      </c>
      <c r="G31" s="6" t="s">
        <v>229</v>
      </c>
      <c r="H31" s="6">
        <v>46</v>
      </c>
      <c r="I31" s="6" t="s">
        <v>17</v>
      </c>
      <c r="J31" s="6" t="s">
        <v>174</v>
      </c>
      <c r="K31" s="6" t="s">
        <v>46</v>
      </c>
      <c r="L31" s="6" t="s">
        <v>46</v>
      </c>
      <c r="M31" s="1" t="s">
        <v>18</v>
      </c>
      <c r="N31" s="1" t="s">
        <v>59</v>
      </c>
      <c r="O31" s="1" t="s">
        <v>165</v>
      </c>
      <c r="P31" s="1" t="s">
        <v>1015</v>
      </c>
      <c r="T31" s="7" t="s">
        <v>232</v>
      </c>
      <c r="U31" s="1" t="s">
        <v>227</v>
      </c>
      <c r="V31" s="1" t="s">
        <v>230</v>
      </c>
      <c r="W31" s="1" t="s">
        <v>231</v>
      </c>
      <c r="AA31" s="15" t="s">
        <v>1049</v>
      </c>
      <c r="AB31" s="13" t="s">
        <v>994</v>
      </c>
      <c r="AC31" s="15" t="s">
        <v>1002</v>
      </c>
    </row>
    <row r="32" spans="1:29" x14ac:dyDescent="0.2">
      <c r="A32" s="3">
        <v>31</v>
      </c>
      <c r="B32" s="2">
        <v>42059</v>
      </c>
      <c r="C32" s="1" t="s">
        <v>147</v>
      </c>
      <c r="D32" s="1" t="s">
        <v>234</v>
      </c>
      <c r="E32" s="1" t="s">
        <v>235</v>
      </c>
      <c r="F32" s="1" t="s">
        <v>977</v>
      </c>
      <c r="G32" s="6" t="s">
        <v>236</v>
      </c>
      <c r="H32" s="6">
        <v>21</v>
      </c>
      <c r="I32" s="6" t="s">
        <v>17</v>
      </c>
      <c r="J32" s="6" t="s">
        <v>174</v>
      </c>
      <c r="K32" s="6" t="s">
        <v>13</v>
      </c>
      <c r="L32" s="6" t="s">
        <v>238</v>
      </c>
      <c r="M32" s="1" t="s">
        <v>18</v>
      </c>
      <c r="N32" s="1" t="s">
        <v>59</v>
      </c>
      <c r="O32" s="1" t="s">
        <v>165</v>
      </c>
      <c r="P32" s="1" t="s">
        <v>1015</v>
      </c>
      <c r="R32" s="7" t="s">
        <v>239</v>
      </c>
      <c r="T32" s="7" t="s">
        <v>240</v>
      </c>
      <c r="U32" s="1" t="s">
        <v>237</v>
      </c>
      <c r="AA32" s="15" t="s">
        <v>1052</v>
      </c>
      <c r="AB32" s="13" t="s">
        <v>994</v>
      </c>
      <c r="AC32" s="15" t="s">
        <v>1000</v>
      </c>
    </row>
    <row r="33" spans="1:29" x14ac:dyDescent="0.2">
      <c r="A33" s="3">
        <v>32</v>
      </c>
      <c r="B33" s="2">
        <v>42059</v>
      </c>
      <c r="C33" s="1" t="s">
        <v>161</v>
      </c>
      <c r="D33" s="1" t="s">
        <v>261</v>
      </c>
      <c r="E33" s="1" t="s">
        <v>105</v>
      </c>
      <c r="F33" s="1" t="s">
        <v>977</v>
      </c>
      <c r="G33" s="6" t="s">
        <v>262</v>
      </c>
      <c r="H33" s="6">
        <v>37</v>
      </c>
      <c r="I33" s="6" t="s">
        <v>17</v>
      </c>
      <c r="J33" s="6" t="s">
        <v>174</v>
      </c>
      <c r="K33" s="6" t="s">
        <v>46</v>
      </c>
      <c r="L33" s="6" t="s">
        <v>46</v>
      </c>
      <c r="M33" s="1" t="s">
        <v>1041</v>
      </c>
      <c r="N33" s="1" t="s">
        <v>110</v>
      </c>
      <c r="O33" s="1" t="s">
        <v>1019</v>
      </c>
      <c r="P33" s="1" t="s">
        <v>1013</v>
      </c>
      <c r="S33" s="1" t="s">
        <v>1042</v>
      </c>
      <c r="T33" s="7" t="s">
        <v>264</v>
      </c>
      <c r="X33" s="1" t="s">
        <v>263</v>
      </c>
      <c r="AA33" s="15" t="s">
        <v>1053</v>
      </c>
      <c r="AB33" s="13" t="s">
        <v>994</v>
      </c>
      <c r="AC33" s="15" t="s">
        <v>1001</v>
      </c>
    </row>
    <row r="34" spans="1:29" x14ac:dyDescent="0.2">
      <c r="A34" s="3">
        <v>33</v>
      </c>
      <c r="B34" s="2">
        <v>42060</v>
      </c>
      <c r="C34" s="1" t="s">
        <v>62</v>
      </c>
      <c r="D34" s="1" t="s">
        <v>241</v>
      </c>
      <c r="E34" s="1" t="s">
        <v>242</v>
      </c>
      <c r="F34" s="1" t="s">
        <v>977</v>
      </c>
      <c r="G34" s="6" t="s">
        <v>45</v>
      </c>
      <c r="H34" s="6" t="s">
        <v>90</v>
      </c>
      <c r="I34" s="6" t="s">
        <v>56</v>
      </c>
      <c r="J34" s="6" t="s">
        <v>174</v>
      </c>
      <c r="K34" s="6" t="s">
        <v>46</v>
      </c>
      <c r="L34" s="6" t="s">
        <v>46</v>
      </c>
      <c r="M34" s="1" t="s">
        <v>1041</v>
      </c>
      <c r="N34" s="1" t="s">
        <v>110</v>
      </c>
      <c r="O34" s="1" t="s">
        <v>334</v>
      </c>
      <c r="P34" s="1" t="s">
        <v>1014</v>
      </c>
      <c r="S34" s="1" t="s">
        <v>349</v>
      </c>
      <c r="T34" s="7" t="s">
        <v>244</v>
      </c>
      <c r="U34" s="1" t="s">
        <v>243</v>
      </c>
      <c r="AA34" s="15" t="s">
        <v>1049</v>
      </c>
      <c r="AB34" s="13" t="s">
        <v>994</v>
      </c>
      <c r="AC34" s="15" t="s">
        <v>1004</v>
      </c>
    </row>
    <row r="35" spans="1:29" x14ac:dyDescent="0.2">
      <c r="A35" s="3">
        <v>34</v>
      </c>
      <c r="B35" s="2">
        <v>42060</v>
      </c>
      <c r="C35" s="1" t="s">
        <v>943</v>
      </c>
      <c r="D35" s="1" t="s">
        <v>944</v>
      </c>
      <c r="E35" s="1" t="s">
        <v>945</v>
      </c>
      <c r="F35" s="1" t="s">
        <v>977</v>
      </c>
      <c r="G35" s="6" t="s">
        <v>254</v>
      </c>
      <c r="H35" s="6">
        <v>20</v>
      </c>
      <c r="I35" s="6" t="s">
        <v>17</v>
      </c>
      <c r="J35" s="6" t="s">
        <v>174</v>
      </c>
      <c r="K35" s="6" t="s">
        <v>46</v>
      </c>
      <c r="L35" s="6" t="s">
        <v>46</v>
      </c>
      <c r="M35" s="1" t="s">
        <v>39</v>
      </c>
      <c r="N35" s="1" t="s">
        <v>52</v>
      </c>
      <c r="O35" s="1" t="s">
        <v>334</v>
      </c>
      <c r="P35" s="1" t="s">
        <v>1014</v>
      </c>
      <c r="Q35" s="1" t="s">
        <v>946</v>
      </c>
      <c r="T35" s="7" t="s">
        <v>948</v>
      </c>
      <c r="U35" s="1" t="s">
        <v>947</v>
      </c>
      <c r="AA35" s="15" t="s">
        <v>1053</v>
      </c>
      <c r="AB35" s="13" t="s">
        <v>994</v>
      </c>
      <c r="AC35" s="15" t="s">
        <v>999</v>
      </c>
    </row>
    <row r="36" spans="1:29" x14ac:dyDescent="0.2">
      <c r="A36" s="3">
        <v>35</v>
      </c>
      <c r="B36" s="2">
        <v>42063</v>
      </c>
      <c r="C36" s="1" t="s">
        <v>53</v>
      </c>
      <c r="D36" s="1" t="s">
        <v>250</v>
      </c>
      <c r="E36" s="1" t="s">
        <v>253</v>
      </c>
      <c r="F36" s="1" t="s">
        <v>977</v>
      </c>
      <c r="G36" s="6" t="s">
        <v>254</v>
      </c>
      <c r="H36" s="6">
        <v>21</v>
      </c>
      <c r="I36" s="6" t="s">
        <v>17</v>
      </c>
      <c r="J36" s="6" t="s">
        <v>174</v>
      </c>
      <c r="K36" s="6" t="s">
        <v>46</v>
      </c>
      <c r="L36" s="6" t="s">
        <v>46</v>
      </c>
      <c r="M36" s="1" t="s">
        <v>18</v>
      </c>
      <c r="N36" s="1" t="s">
        <v>59</v>
      </c>
      <c r="O36" s="1" t="s">
        <v>165</v>
      </c>
      <c r="P36" s="1" t="s">
        <v>1015</v>
      </c>
      <c r="Q36" s="1" t="s">
        <v>252</v>
      </c>
      <c r="T36" s="7" t="s">
        <v>255</v>
      </c>
      <c r="U36" s="1" t="s">
        <v>251</v>
      </c>
      <c r="V36" s="1" t="s">
        <v>929</v>
      </c>
      <c r="AA36" s="15" t="s">
        <v>1053</v>
      </c>
      <c r="AB36" s="13" t="s">
        <v>994</v>
      </c>
      <c r="AC36" s="15" t="s">
        <v>1000</v>
      </c>
    </row>
    <row r="37" spans="1:29" x14ac:dyDescent="0.2">
      <c r="A37" s="3">
        <v>36</v>
      </c>
      <c r="B37" s="2">
        <v>42063</v>
      </c>
      <c r="C37" s="1" t="s">
        <v>33</v>
      </c>
      <c r="D37" s="1" t="s">
        <v>256</v>
      </c>
      <c r="E37" s="1" t="s">
        <v>105</v>
      </c>
      <c r="F37" s="1" t="s">
        <v>977</v>
      </c>
      <c r="G37" s="6" t="s">
        <v>73</v>
      </c>
      <c r="H37" s="6">
        <v>23</v>
      </c>
      <c r="I37" s="6" t="s">
        <v>17</v>
      </c>
      <c r="J37" s="6" t="s">
        <v>174</v>
      </c>
      <c r="K37" s="6" t="s">
        <v>127</v>
      </c>
      <c r="L37" s="6" t="s">
        <v>127</v>
      </c>
      <c r="M37" s="1" t="s">
        <v>18</v>
      </c>
      <c r="N37" s="1" t="s">
        <v>59</v>
      </c>
      <c r="O37" s="1" t="s">
        <v>373</v>
      </c>
      <c r="P37" s="1" t="s">
        <v>46</v>
      </c>
      <c r="Q37" s="1" t="s">
        <v>258</v>
      </c>
      <c r="R37" s="7" t="s">
        <v>259</v>
      </c>
      <c r="T37" s="7" t="s">
        <v>260</v>
      </c>
      <c r="U37" s="1" t="s">
        <v>257</v>
      </c>
      <c r="V37" s="1" t="s">
        <v>928</v>
      </c>
      <c r="AA37" s="15" t="s">
        <v>1053</v>
      </c>
      <c r="AB37" s="13" t="s">
        <v>994</v>
      </c>
      <c r="AC37" s="15" t="s">
        <v>1000</v>
      </c>
    </row>
    <row r="38" spans="1:29" x14ac:dyDescent="0.2">
      <c r="A38" s="3">
        <v>37</v>
      </c>
      <c r="B38" s="2">
        <v>42064</v>
      </c>
      <c r="C38" s="1" t="s">
        <v>222</v>
      </c>
      <c r="D38" s="1" t="s">
        <v>271</v>
      </c>
      <c r="E38" s="1" t="s">
        <v>615</v>
      </c>
      <c r="F38" s="1" t="s">
        <v>477</v>
      </c>
      <c r="G38" s="6" t="s">
        <v>265</v>
      </c>
      <c r="H38" s="6">
        <v>36</v>
      </c>
      <c r="I38" s="6" t="s">
        <v>17</v>
      </c>
      <c r="J38" s="6" t="s">
        <v>174</v>
      </c>
      <c r="K38" s="6" t="s">
        <v>127</v>
      </c>
      <c r="L38" s="6" t="s">
        <v>270</v>
      </c>
      <c r="M38" s="1" t="s">
        <v>1012</v>
      </c>
      <c r="N38" s="1" t="s">
        <v>74</v>
      </c>
      <c r="O38" s="1" t="s">
        <v>373</v>
      </c>
      <c r="P38" s="1" t="s">
        <v>46</v>
      </c>
      <c r="R38" s="7" t="s">
        <v>269</v>
      </c>
      <c r="T38" s="7" t="s">
        <v>272</v>
      </c>
      <c r="U38" s="1" t="s">
        <v>266</v>
      </c>
      <c r="V38" s="1" t="s">
        <v>267</v>
      </c>
      <c r="W38" s="1" t="s">
        <v>268</v>
      </c>
      <c r="AA38" s="15" t="s">
        <v>1049</v>
      </c>
      <c r="AB38" s="13" t="s">
        <v>995</v>
      </c>
      <c r="AC38" s="15" t="s">
        <v>1001</v>
      </c>
    </row>
    <row r="39" spans="1:29" x14ac:dyDescent="0.2">
      <c r="A39" s="3">
        <v>38</v>
      </c>
      <c r="B39" s="2">
        <v>42065</v>
      </c>
      <c r="C39" s="1" t="s">
        <v>273</v>
      </c>
      <c r="D39" s="1" t="s">
        <v>274</v>
      </c>
      <c r="E39" s="1" t="s">
        <v>105</v>
      </c>
      <c r="F39" s="1" t="s">
        <v>977</v>
      </c>
      <c r="G39" s="6" t="s">
        <v>275</v>
      </c>
      <c r="H39" s="6">
        <v>36</v>
      </c>
      <c r="I39" s="6" t="s">
        <v>17</v>
      </c>
      <c r="J39" s="6" t="s">
        <v>174</v>
      </c>
      <c r="K39" s="6" t="s">
        <v>46</v>
      </c>
      <c r="L39" s="6" t="s">
        <v>46</v>
      </c>
      <c r="M39" s="1" t="s">
        <v>77</v>
      </c>
      <c r="N39" s="1" t="s">
        <v>151</v>
      </c>
      <c r="O39" s="1" t="s">
        <v>373</v>
      </c>
      <c r="P39" s="1" t="s">
        <v>46</v>
      </c>
      <c r="Q39" s="1" t="s">
        <v>277</v>
      </c>
      <c r="T39" s="7" t="s">
        <v>278</v>
      </c>
      <c r="U39" s="1" t="s">
        <v>276</v>
      </c>
      <c r="V39" s="1" t="s">
        <v>927</v>
      </c>
      <c r="AA39" s="15" t="s">
        <v>1054</v>
      </c>
      <c r="AB39" s="13" t="s">
        <v>995</v>
      </c>
      <c r="AC39" s="15" t="s">
        <v>1001</v>
      </c>
    </row>
    <row r="40" spans="1:29" x14ac:dyDescent="0.2">
      <c r="A40" s="3">
        <v>39</v>
      </c>
      <c r="B40" s="2">
        <v>42066</v>
      </c>
      <c r="C40" s="1" t="s">
        <v>20</v>
      </c>
      <c r="D40" s="1" t="s">
        <v>949</v>
      </c>
      <c r="E40" s="1" t="s">
        <v>105</v>
      </c>
      <c r="F40" s="1" t="s">
        <v>977</v>
      </c>
      <c r="G40" s="6" t="s">
        <v>164</v>
      </c>
      <c r="H40" s="6">
        <v>17</v>
      </c>
      <c r="I40" s="6" t="s">
        <v>17</v>
      </c>
      <c r="J40" s="6" t="s">
        <v>174</v>
      </c>
      <c r="K40" s="6" t="s">
        <v>127</v>
      </c>
      <c r="L40" s="6" t="s">
        <v>127</v>
      </c>
      <c r="M40" s="1" t="s">
        <v>18</v>
      </c>
      <c r="N40" s="1" t="s">
        <v>59</v>
      </c>
      <c r="O40" s="1" t="s">
        <v>70</v>
      </c>
      <c r="P40" s="1" t="s">
        <v>1028</v>
      </c>
      <c r="R40" s="7" t="s">
        <v>951</v>
      </c>
      <c r="T40" s="7" t="s">
        <v>952</v>
      </c>
      <c r="U40" s="1" t="s">
        <v>950</v>
      </c>
      <c r="AA40" s="15" t="s">
        <v>1052</v>
      </c>
      <c r="AB40" s="13" t="s">
        <v>995</v>
      </c>
      <c r="AC40" s="15" t="s">
        <v>999</v>
      </c>
    </row>
    <row r="41" spans="1:29" x14ac:dyDescent="0.2">
      <c r="A41" s="3">
        <v>40</v>
      </c>
      <c r="B41" s="2">
        <v>42067</v>
      </c>
      <c r="C41" s="1" t="s">
        <v>222</v>
      </c>
      <c r="D41" s="1" t="s">
        <v>155</v>
      </c>
      <c r="E41" s="1" t="s">
        <v>924</v>
      </c>
      <c r="F41" s="1" t="s">
        <v>977</v>
      </c>
      <c r="G41" s="6" t="s">
        <v>45</v>
      </c>
      <c r="H41" s="6" t="s">
        <v>46</v>
      </c>
      <c r="I41" s="6" t="s">
        <v>56</v>
      </c>
      <c r="J41" s="6" t="s">
        <v>923</v>
      </c>
      <c r="K41" s="6" t="s">
        <v>1034</v>
      </c>
      <c r="L41" s="6" t="s">
        <v>926</v>
      </c>
      <c r="M41" s="1" t="s">
        <v>77</v>
      </c>
      <c r="N41" s="1" t="s">
        <v>910</v>
      </c>
      <c r="O41" s="1" t="s">
        <v>70</v>
      </c>
      <c r="P41" s="1" t="s">
        <v>1028</v>
      </c>
      <c r="T41" s="7" t="s">
        <v>925</v>
      </c>
      <c r="U41" s="1" t="s">
        <v>922</v>
      </c>
      <c r="AA41" s="15" t="s">
        <v>1049</v>
      </c>
      <c r="AB41" s="13" t="s">
        <v>995</v>
      </c>
      <c r="AC41" s="15" t="s">
        <v>46</v>
      </c>
    </row>
    <row r="42" spans="1:29" x14ac:dyDescent="0.2">
      <c r="A42" s="3">
        <v>41</v>
      </c>
      <c r="B42" s="2">
        <v>42067</v>
      </c>
      <c r="C42" s="1" t="s">
        <v>161</v>
      </c>
      <c r="D42" s="1" t="s">
        <v>918</v>
      </c>
      <c r="E42" s="1" t="s">
        <v>919</v>
      </c>
      <c r="F42" s="1" t="s">
        <v>977</v>
      </c>
      <c r="G42" s="6" t="s">
        <v>325</v>
      </c>
      <c r="H42" s="6">
        <v>25</v>
      </c>
      <c r="I42" s="6" t="s">
        <v>17</v>
      </c>
      <c r="J42" s="6" t="s">
        <v>174</v>
      </c>
      <c r="K42" s="6" t="s">
        <v>202</v>
      </c>
      <c r="L42" s="6" t="s">
        <v>202</v>
      </c>
      <c r="M42" s="1" t="s">
        <v>39</v>
      </c>
      <c r="N42" s="1" t="s">
        <v>52</v>
      </c>
      <c r="O42" s="1" t="s">
        <v>373</v>
      </c>
      <c r="P42" s="1" t="s">
        <v>46</v>
      </c>
      <c r="Q42" s="1" t="s">
        <v>921</v>
      </c>
      <c r="T42" s="7" t="s">
        <v>920</v>
      </c>
      <c r="U42" s="1" t="s">
        <v>917</v>
      </c>
      <c r="AA42" s="15" t="s">
        <v>1053</v>
      </c>
      <c r="AB42" s="13" t="s">
        <v>995</v>
      </c>
      <c r="AC42" s="15" t="s">
        <v>1000</v>
      </c>
    </row>
    <row r="43" spans="1:29" x14ac:dyDescent="0.2">
      <c r="A43" s="3">
        <v>42</v>
      </c>
      <c r="B43" s="2">
        <v>42069</v>
      </c>
      <c r="C43" s="1" t="s">
        <v>222</v>
      </c>
      <c r="D43" s="1" t="s">
        <v>362</v>
      </c>
      <c r="E43" s="1" t="s">
        <v>364</v>
      </c>
      <c r="F43" s="1" t="s">
        <v>977</v>
      </c>
      <c r="G43" s="6" t="s">
        <v>73</v>
      </c>
      <c r="H43" s="6">
        <v>30</v>
      </c>
      <c r="I43" s="6" t="s">
        <v>56</v>
      </c>
      <c r="J43" s="6" t="s">
        <v>174</v>
      </c>
      <c r="K43" s="6" t="s">
        <v>58</v>
      </c>
      <c r="L43" s="6" t="s">
        <v>58</v>
      </c>
      <c r="M43" s="1" t="s">
        <v>18</v>
      </c>
      <c r="N43" s="1" t="s">
        <v>59</v>
      </c>
      <c r="O43" s="1" t="s">
        <v>365</v>
      </c>
      <c r="P43" s="1" t="s">
        <v>1028</v>
      </c>
      <c r="T43" s="7" t="s">
        <v>367</v>
      </c>
      <c r="U43" s="1" t="s">
        <v>363</v>
      </c>
      <c r="AA43" s="15" t="s">
        <v>1049</v>
      </c>
      <c r="AB43" s="13" t="s">
        <v>995</v>
      </c>
      <c r="AC43" s="15" t="s">
        <v>1000</v>
      </c>
    </row>
    <row r="44" spans="1:29" x14ac:dyDescent="0.2">
      <c r="A44" s="3">
        <v>43</v>
      </c>
      <c r="B44" s="2">
        <v>42069</v>
      </c>
      <c r="C44" s="1" t="s">
        <v>102</v>
      </c>
      <c r="D44" s="1" t="s">
        <v>911</v>
      </c>
      <c r="E44" s="1" t="s">
        <v>912</v>
      </c>
      <c r="F44" s="1" t="s">
        <v>977</v>
      </c>
      <c r="G44" s="6" t="s">
        <v>16</v>
      </c>
      <c r="H44" s="6" t="s">
        <v>46</v>
      </c>
      <c r="I44" s="6" t="s">
        <v>17</v>
      </c>
      <c r="J44" s="6" t="s">
        <v>174</v>
      </c>
      <c r="K44" s="6" t="s">
        <v>1048</v>
      </c>
      <c r="L44" s="6" t="s">
        <v>914</v>
      </c>
      <c r="M44" s="1" t="s">
        <v>77</v>
      </c>
      <c r="N44" s="1" t="s">
        <v>915</v>
      </c>
      <c r="O44" s="1" t="s">
        <v>373</v>
      </c>
      <c r="P44" s="1" t="s">
        <v>46</v>
      </c>
      <c r="T44" s="7" t="s">
        <v>916</v>
      </c>
      <c r="U44" s="1" t="s">
        <v>913</v>
      </c>
      <c r="AA44" s="15" t="s">
        <v>1052</v>
      </c>
      <c r="AB44" s="13" t="s">
        <v>995</v>
      </c>
      <c r="AC44" s="15" t="s">
        <v>46</v>
      </c>
    </row>
    <row r="45" spans="1:29" x14ac:dyDescent="0.2">
      <c r="A45" s="3">
        <v>44</v>
      </c>
      <c r="B45" s="2">
        <v>42071</v>
      </c>
      <c r="C45" s="1" t="s">
        <v>62</v>
      </c>
      <c r="D45" s="1" t="s">
        <v>368</v>
      </c>
      <c r="E45" s="1" t="s">
        <v>43</v>
      </c>
      <c r="F45" s="1" t="s">
        <v>977</v>
      </c>
      <c r="G45" s="6" t="s">
        <v>370</v>
      </c>
      <c r="H45" s="6" t="s">
        <v>46</v>
      </c>
      <c r="I45" s="6" t="s">
        <v>17</v>
      </c>
      <c r="J45" s="6" t="s">
        <v>174</v>
      </c>
      <c r="K45" s="6" t="s">
        <v>1034</v>
      </c>
      <c r="L45" s="6" t="s">
        <v>884</v>
      </c>
      <c r="M45" s="1" t="s">
        <v>77</v>
      </c>
      <c r="N45" s="1" t="s">
        <v>910</v>
      </c>
      <c r="O45" s="1" t="s">
        <v>1019</v>
      </c>
      <c r="P45" s="1" t="s">
        <v>1013</v>
      </c>
      <c r="T45" s="7" t="s">
        <v>372</v>
      </c>
      <c r="U45" s="1" t="s">
        <v>369</v>
      </c>
      <c r="V45" s="1" t="s">
        <v>909</v>
      </c>
      <c r="AA45" s="15" t="s">
        <v>1049</v>
      </c>
      <c r="AB45" s="13" t="s">
        <v>995</v>
      </c>
      <c r="AC45" s="15" t="s">
        <v>46</v>
      </c>
    </row>
    <row r="46" spans="1:29" x14ac:dyDescent="0.2">
      <c r="A46" s="3">
        <v>45</v>
      </c>
      <c r="B46" s="2">
        <v>42071</v>
      </c>
      <c r="C46" s="1" t="s">
        <v>222</v>
      </c>
      <c r="D46" s="1" t="s">
        <v>271</v>
      </c>
      <c r="E46" s="1" t="s">
        <v>374</v>
      </c>
      <c r="F46" s="1" t="s">
        <v>977</v>
      </c>
      <c r="G46" s="6" t="s">
        <v>45</v>
      </c>
      <c r="H46" s="6">
        <v>16</v>
      </c>
      <c r="I46" s="6" t="s">
        <v>56</v>
      </c>
      <c r="J46" s="6" t="s">
        <v>174</v>
      </c>
      <c r="K46" s="6" t="s">
        <v>46</v>
      </c>
      <c r="L46" s="6" t="s">
        <v>46</v>
      </c>
      <c r="M46" s="1" t="s">
        <v>77</v>
      </c>
      <c r="N46" s="1" t="s">
        <v>377</v>
      </c>
      <c r="O46" s="1" t="s">
        <v>334</v>
      </c>
      <c r="P46" s="1" t="s">
        <v>1014</v>
      </c>
      <c r="T46" s="7" t="s">
        <v>376</v>
      </c>
      <c r="U46" s="1" t="s">
        <v>375</v>
      </c>
      <c r="V46" s="1" t="s">
        <v>378</v>
      </c>
      <c r="AA46" s="15" t="s">
        <v>1049</v>
      </c>
      <c r="AB46" s="13" t="s">
        <v>995</v>
      </c>
      <c r="AC46" s="15" t="s">
        <v>999</v>
      </c>
    </row>
    <row r="47" spans="1:29" x14ac:dyDescent="0.2">
      <c r="A47" s="3">
        <v>46</v>
      </c>
      <c r="B47" s="2">
        <v>42072</v>
      </c>
      <c r="C47" s="1" t="s">
        <v>102</v>
      </c>
      <c r="D47" s="1" t="s">
        <v>104</v>
      </c>
      <c r="E47" s="1" t="s">
        <v>452</v>
      </c>
      <c r="F47" s="1" t="s">
        <v>978</v>
      </c>
      <c r="G47" s="6" t="s">
        <v>36</v>
      </c>
      <c r="H47" s="6">
        <v>27</v>
      </c>
      <c r="I47" s="6" t="s">
        <v>17</v>
      </c>
      <c r="J47" s="6" t="s">
        <v>174</v>
      </c>
      <c r="K47" s="6" t="s">
        <v>46</v>
      </c>
      <c r="L47" s="6" t="s">
        <v>46</v>
      </c>
      <c r="M47" s="1" t="s">
        <v>292</v>
      </c>
      <c r="N47" s="1" t="s">
        <v>294</v>
      </c>
      <c r="O47" s="1" t="s">
        <v>70</v>
      </c>
      <c r="P47" s="1" t="s">
        <v>1028</v>
      </c>
      <c r="R47" s="7" t="s">
        <v>453</v>
      </c>
      <c r="T47" s="7" t="s">
        <v>454</v>
      </c>
      <c r="U47" s="1" t="s">
        <v>446</v>
      </c>
      <c r="V47" s="1" t="s">
        <v>451</v>
      </c>
      <c r="W47" s="1" t="s">
        <v>908</v>
      </c>
      <c r="AA47" s="15" t="s">
        <v>1052</v>
      </c>
      <c r="AB47" s="13" t="s">
        <v>995</v>
      </c>
      <c r="AC47" s="15" t="s">
        <v>1000</v>
      </c>
    </row>
    <row r="48" spans="1:29" x14ac:dyDescent="0.2">
      <c r="A48" s="3">
        <v>47</v>
      </c>
      <c r="B48" s="2">
        <v>42072</v>
      </c>
      <c r="C48" s="1" t="s">
        <v>62</v>
      </c>
      <c r="D48" s="1" t="s">
        <v>447</v>
      </c>
      <c r="E48" s="1" t="s">
        <v>448</v>
      </c>
      <c r="F48" s="1" t="s">
        <v>400</v>
      </c>
      <c r="G48" s="6" t="s">
        <v>449</v>
      </c>
      <c r="H48" s="6">
        <v>63</v>
      </c>
      <c r="I48" s="6" t="s">
        <v>17</v>
      </c>
      <c r="J48" s="6" t="s">
        <v>174</v>
      </c>
      <c r="K48" s="6" t="s">
        <v>46</v>
      </c>
      <c r="L48" s="6" t="s">
        <v>46</v>
      </c>
      <c r="M48" s="1" t="s">
        <v>1011</v>
      </c>
      <c r="N48" s="1" t="s">
        <v>437</v>
      </c>
      <c r="O48" s="1" t="s">
        <v>165</v>
      </c>
      <c r="P48" s="1" t="s">
        <v>1015</v>
      </c>
      <c r="T48" s="7" t="s">
        <v>450</v>
      </c>
      <c r="X48" s="1" t="s">
        <v>446</v>
      </c>
      <c r="AA48" s="15" t="s">
        <v>1049</v>
      </c>
      <c r="AB48" s="13" t="s">
        <v>995</v>
      </c>
      <c r="AC48" s="15" t="s">
        <v>1003</v>
      </c>
    </row>
    <row r="49" spans="1:29" x14ac:dyDescent="0.2">
      <c r="A49" s="3">
        <v>48</v>
      </c>
      <c r="B49" s="2">
        <v>42072</v>
      </c>
      <c r="C49" s="1" t="s">
        <v>147</v>
      </c>
      <c r="D49" s="1" t="s">
        <v>234</v>
      </c>
      <c r="E49" s="1" t="s">
        <v>235</v>
      </c>
      <c r="F49" s="1" t="s">
        <v>977</v>
      </c>
      <c r="G49" s="6" t="s">
        <v>380</v>
      </c>
      <c r="H49" s="6">
        <v>21</v>
      </c>
      <c r="I49" s="6" t="s">
        <v>17</v>
      </c>
      <c r="J49" s="6" t="s">
        <v>174</v>
      </c>
      <c r="K49" s="6" t="s">
        <v>13</v>
      </c>
      <c r="L49" s="6" t="s">
        <v>381</v>
      </c>
      <c r="M49" s="1" t="s">
        <v>18</v>
      </c>
      <c r="N49" s="1" t="s">
        <v>59</v>
      </c>
      <c r="O49" s="1" t="s">
        <v>165</v>
      </c>
      <c r="P49" s="1" t="s">
        <v>1015</v>
      </c>
      <c r="R49" s="7" t="s">
        <v>379</v>
      </c>
      <c r="T49" s="7" t="s">
        <v>383</v>
      </c>
      <c r="U49" s="1" t="s">
        <v>382</v>
      </c>
      <c r="X49" s="1" t="s">
        <v>446</v>
      </c>
      <c r="AA49" s="15" t="s">
        <v>1052</v>
      </c>
      <c r="AB49" s="13" t="s">
        <v>995</v>
      </c>
      <c r="AC49" s="15" t="s">
        <v>1000</v>
      </c>
    </row>
    <row r="50" spans="1:29" x14ac:dyDescent="0.2">
      <c r="A50" s="3">
        <v>49</v>
      </c>
      <c r="B50" s="2">
        <v>42072</v>
      </c>
      <c r="C50" s="1" t="s">
        <v>179</v>
      </c>
      <c r="D50" s="1" t="s">
        <v>307</v>
      </c>
      <c r="E50" s="1" t="s">
        <v>105</v>
      </c>
      <c r="F50" s="1" t="s">
        <v>977</v>
      </c>
      <c r="G50" s="6" t="s">
        <v>387</v>
      </c>
      <c r="H50" s="6">
        <v>18</v>
      </c>
      <c r="I50" s="6" t="s">
        <v>17</v>
      </c>
      <c r="J50" s="6" t="s">
        <v>174</v>
      </c>
      <c r="K50" s="6" t="s">
        <v>46</v>
      </c>
      <c r="L50" s="6" t="s">
        <v>46</v>
      </c>
      <c r="M50" s="1" t="s">
        <v>18</v>
      </c>
      <c r="N50" s="1" t="s">
        <v>59</v>
      </c>
      <c r="O50" s="1" t="s">
        <v>395</v>
      </c>
      <c r="P50" s="1" t="s">
        <v>1028</v>
      </c>
      <c r="Q50" s="1" t="s">
        <v>308</v>
      </c>
      <c r="S50" s="1" t="s">
        <v>389</v>
      </c>
      <c r="T50" s="7" t="s">
        <v>388</v>
      </c>
      <c r="U50" s="1" t="s">
        <v>384</v>
      </c>
      <c r="V50" s="1" t="s">
        <v>385</v>
      </c>
      <c r="W50" s="1" t="s">
        <v>386</v>
      </c>
      <c r="AA50" s="15" t="s">
        <v>1053</v>
      </c>
      <c r="AB50" s="13" t="s">
        <v>995</v>
      </c>
      <c r="AC50" s="15" t="s">
        <v>999</v>
      </c>
    </row>
    <row r="51" spans="1:29" x14ac:dyDescent="0.2">
      <c r="A51" s="3">
        <v>50</v>
      </c>
      <c r="B51" s="2">
        <v>42074</v>
      </c>
      <c r="C51" s="1" t="s">
        <v>161</v>
      </c>
      <c r="D51" s="1" t="s">
        <v>390</v>
      </c>
      <c r="E51" s="1" t="s">
        <v>105</v>
      </c>
      <c r="F51" s="1" t="s">
        <v>977</v>
      </c>
      <c r="G51" s="6" t="s">
        <v>391</v>
      </c>
      <c r="H51" s="6">
        <v>51</v>
      </c>
      <c r="I51" s="6" t="s">
        <v>17</v>
      </c>
      <c r="J51" s="6" t="s">
        <v>174</v>
      </c>
      <c r="K51" s="6" t="s">
        <v>1034</v>
      </c>
      <c r="L51" s="6" t="s">
        <v>1035</v>
      </c>
      <c r="M51" s="1" t="s">
        <v>18</v>
      </c>
      <c r="N51" s="1" t="s">
        <v>59</v>
      </c>
      <c r="O51" s="1" t="s">
        <v>395</v>
      </c>
      <c r="P51" s="1" t="s">
        <v>1028</v>
      </c>
      <c r="T51" s="7" t="s">
        <v>394</v>
      </c>
      <c r="U51" s="1" t="s">
        <v>393</v>
      </c>
      <c r="V51" s="1" t="s">
        <v>396</v>
      </c>
      <c r="AA51" s="15" t="s">
        <v>1053</v>
      </c>
      <c r="AB51" s="13" t="s">
        <v>995</v>
      </c>
      <c r="AC51" s="15" t="s">
        <v>1003</v>
      </c>
    </row>
    <row r="52" spans="1:29" x14ac:dyDescent="0.2">
      <c r="A52" s="3">
        <v>51</v>
      </c>
      <c r="B52" s="2">
        <v>42074</v>
      </c>
      <c r="C52" s="1" t="s">
        <v>300</v>
      </c>
      <c r="D52" s="1" t="s">
        <v>397</v>
      </c>
      <c r="E52" s="1" t="s">
        <v>398</v>
      </c>
      <c r="F52" s="1" t="s">
        <v>400</v>
      </c>
      <c r="G52" s="6" t="s">
        <v>401</v>
      </c>
      <c r="H52" s="6">
        <v>27</v>
      </c>
      <c r="I52" s="6" t="s">
        <v>17</v>
      </c>
      <c r="J52" s="6" t="s">
        <v>174</v>
      </c>
      <c r="K52" s="6" t="s">
        <v>1046</v>
      </c>
      <c r="L52" s="6" t="s">
        <v>183</v>
      </c>
      <c r="M52" s="1" t="s">
        <v>18</v>
      </c>
      <c r="N52" s="1" t="s">
        <v>59</v>
      </c>
      <c r="O52" s="1" t="s">
        <v>1019</v>
      </c>
      <c r="P52" s="1" t="s">
        <v>1013</v>
      </c>
      <c r="Q52" s="1" t="s">
        <v>402</v>
      </c>
      <c r="R52" s="7" t="s">
        <v>407</v>
      </c>
      <c r="T52" s="7" t="s">
        <v>406</v>
      </c>
      <c r="U52" s="1" t="s">
        <v>403</v>
      </c>
      <c r="V52" s="1" t="s">
        <v>404</v>
      </c>
      <c r="W52" s="1" t="s">
        <v>405</v>
      </c>
      <c r="AA52" s="15" t="s">
        <v>1052</v>
      </c>
      <c r="AB52" s="13" t="s">
        <v>995</v>
      </c>
      <c r="AC52" s="15" t="s">
        <v>1000</v>
      </c>
    </row>
    <row r="53" spans="1:29" x14ac:dyDescent="0.2">
      <c r="A53" s="3">
        <v>52</v>
      </c>
      <c r="B53" s="2">
        <v>42078</v>
      </c>
      <c r="C53" s="1" t="s">
        <v>62</v>
      </c>
      <c r="D53" s="1" t="s">
        <v>442</v>
      </c>
      <c r="E53" s="1" t="s">
        <v>443</v>
      </c>
      <c r="F53" s="1" t="s">
        <v>977</v>
      </c>
      <c r="G53" s="6" t="s">
        <v>142</v>
      </c>
      <c r="H53" s="6" t="s">
        <v>425</v>
      </c>
      <c r="I53" s="6" t="s">
        <v>17</v>
      </c>
      <c r="J53" s="6" t="s">
        <v>174</v>
      </c>
      <c r="K53" s="6" t="s">
        <v>46</v>
      </c>
      <c r="L53" s="6" t="s">
        <v>46</v>
      </c>
      <c r="M53" s="1" t="s">
        <v>77</v>
      </c>
      <c r="N53" s="1" t="s">
        <v>151</v>
      </c>
      <c r="O53" s="1" t="s">
        <v>373</v>
      </c>
      <c r="P53" s="1" t="s">
        <v>46</v>
      </c>
      <c r="T53" s="7" t="s">
        <v>445</v>
      </c>
      <c r="X53" s="1" t="s">
        <v>444</v>
      </c>
      <c r="AA53" s="15" t="s">
        <v>1049</v>
      </c>
      <c r="AB53" s="13" t="s">
        <v>995</v>
      </c>
      <c r="AC53" s="15" t="s">
        <v>1001</v>
      </c>
    </row>
    <row r="54" spans="1:29" x14ac:dyDescent="0.2">
      <c r="A54" s="3">
        <v>53</v>
      </c>
      <c r="B54" s="2">
        <v>42079</v>
      </c>
      <c r="C54" s="1" t="s">
        <v>102</v>
      </c>
      <c r="D54" s="1" t="s">
        <v>408</v>
      </c>
      <c r="E54" s="1" t="s">
        <v>105</v>
      </c>
      <c r="F54" s="1" t="s">
        <v>977</v>
      </c>
      <c r="G54" s="6" t="s">
        <v>164</v>
      </c>
      <c r="H54" s="6">
        <v>17</v>
      </c>
      <c r="I54" s="6" t="s">
        <v>17</v>
      </c>
      <c r="J54" s="6" t="s">
        <v>174</v>
      </c>
      <c r="K54" s="6" t="s">
        <v>13</v>
      </c>
      <c r="L54" s="6" t="s">
        <v>410</v>
      </c>
      <c r="M54" s="1" t="s">
        <v>18</v>
      </c>
      <c r="N54" s="1" t="s">
        <v>59</v>
      </c>
      <c r="O54" s="1" t="s">
        <v>311</v>
      </c>
      <c r="P54" s="1" t="s">
        <v>1016</v>
      </c>
      <c r="Q54" s="1" t="s">
        <v>411</v>
      </c>
      <c r="R54" s="7" t="s">
        <v>412</v>
      </c>
      <c r="T54" s="7" t="s">
        <v>413</v>
      </c>
      <c r="U54" s="1" t="s">
        <v>409</v>
      </c>
      <c r="V54" s="1" t="s">
        <v>414</v>
      </c>
      <c r="AA54" s="15" t="s">
        <v>1052</v>
      </c>
      <c r="AB54" s="13" t="s">
        <v>995</v>
      </c>
      <c r="AC54" s="15" t="s">
        <v>999</v>
      </c>
    </row>
    <row r="55" spans="1:29" x14ac:dyDescent="0.2">
      <c r="A55" s="3">
        <v>54</v>
      </c>
      <c r="B55" s="2">
        <v>42079</v>
      </c>
      <c r="C55" s="1" t="s">
        <v>111</v>
      </c>
      <c r="D55" s="1" t="s">
        <v>419</v>
      </c>
      <c r="E55" s="1" t="s">
        <v>420</v>
      </c>
      <c r="F55" s="1" t="s">
        <v>181</v>
      </c>
      <c r="G55" s="6" t="s">
        <v>126</v>
      </c>
      <c r="H55" s="6">
        <v>25</v>
      </c>
      <c r="I55" s="6" t="s">
        <v>17</v>
      </c>
      <c r="J55" s="6" t="s">
        <v>174</v>
      </c>
      <c r="K55" s="6" t="s">
        <v>1036</v>
      </c>
      <c r="L55" s="6" t="s">
        <v>202</v>
      </c>
      <c r="M55" s="1" t="s">
        <v>18</v>
      </c>
      <c r="N55" s="1" t="s">
        <v>59</v>
      </c>
      <c r="O55" s="1" t="s">
        <v>373</v>
      </c>
      <c r="P55" s="1" t="s">
        <v>1029</v>
      </c>
      <c r="Q55" s="1" t="s">
        <v>415</v>
      </c>
      <c r="R55" s="7" t="s">
        <v>418</v>
      </c>
      <c r="S55" s="1" t="s">
        <v>892</v>
      </c>
      <c r="T55" s="7" t="s">
        <v>417</v>
      </c>
      <c r="U55" s="1" t="s">
        <v>416</v>
      </c>
      <c r="AA55" s="15" t="s">
        <v>1052</v>
      </c>
      <c r="AB55" s="13" t="s">
        <v>995</v>
      </c>
      <c r="AC55" s="15" t="s">
        <v>1000</v>
      </c>
    </row>
    <row r="56" spans="1:29" x14ac:dyDescent="0.2">
      <c r="A56" s="3">
        <v>55</v>
      </c>
      <c r="B56" s="2">
        <v>42080</v>
      </c>
      <c r="C56" s="1" t="s">
        <v>62</v>
      </c>
      <c r="D56" s="1" t="s">
        <v>422</v>
      </c>
      <c r="E56" s="1" t="s">
        <v>423</v>
      </c>
      <c r="F56" s="1" t="s">
        <v>977</v>
      </c>
      <c r="G56" s="6" t="s">
        <v>424</v>
      </c>
      <c r="H56" s="6">
        <v>51</v>
      </c>
      <c r="I56" s="6" t="s">
        <v>56</v>
      </c>
      <c r="J56" s="6" t="s">
        <v>174</v>
      </c>
      <c r="K56" s="6" t="s">
        <v>58</v>
      </c>
      <c r="L56" s="6" t="s">
        <v>58</v>
      </c>
      <c r="M56" s="1" t="s">
        <v>39</v>
      </c>
      <c r="N56" s="1" t="s">
        <v>52</v>
      </c>
      <c r="O56" s="1" t="s">
        <v>70</v>
      </c>
      <c r="P56" s="1" t="s">
        <v>1028</v>
      </c>
      <c r="T56" s="7" t="s">
        <v>426</v>
      </c>
      <c r="U56" s="1" t="s">
        <v>421</v>
      </c>
      <c r="V56" s="1" t="s">
        <v>427</v>
      </c>
      <c r="AA56" s="15" t="s">
        <v>1049</v>
      </c>
      <c r="AB56" s="13" t="s">
        <v>995</v>
      </c>
      <c r="AC56" s="15" t="s">
        <v>1003</v>
      </c>
    </row>
    <row r="57" spans="1:29" x14ac:dyDescent="0.2">
      <c r="A57" s="3">
        <v>56</v>
      </c>
      <c r="B57" s="2">
        <v>42081</v>
      </c>
      <c r="C57" s="1" t="s">
        <v>62</v>
      </c>
      <c r="D57" s="1" t="s">
        <v>140</v>
      </c>
      <c r="E57" s="1" t="s">
        <v>455</v>
      </c>
      <c r="F57" s="1" t="s">
        <v>977</v>
      </c>
      <c r="G57" s="6" t="s">
        <v>45</v>
      </c>
      <c r="H57" s="6" t="s">
        <v>46</v>
      </c>
      <c r="I57" s="6" t="s">
        <v>17</v>
      </c>
      <c r="J57" s="6" t="s">
        <v>174</v>
      </c>
      <c r="K57" s="6" t="s">
        <v>371</v>
      </c>
      <c r="L57" s="6" t="s">
        <v>371</v>
      </c>
      <c r="M57" s="1" t="s">
        <v>77</v>
      </c>
      <c r="N57" s="1" t="s">
        <v>151</v>
      </c>
      <c r="O57" s="1" t="s">
        <v>1023</v>
      </c>
      <c r="P57" s="1" t="s">
        <v>1013</v>
      </c>
      <c r="S57" s="1" t="s">
        <v>1024</v>
      </c>
      <c r="T57" s="7" t="s">
        <v>457</v>
      </c>
      <c r="U57" s="1" t="s">
        <v>456</v>
      </c>
      <c r="V57" s="1" t="s">
        <v>907</v>
      </c>
      <c r="AA57" s="15" t="s">
        <v>1049</v>
      </c>
      <c r="AB57" s="13" t="s">
        <v>995</v>
      </c>
      <c r="AC57" s="15" t="s">
        <v>46</v>
      </c>
    </row>
    <row r="58" spans="1:29" x14ac:dyDescent="0.2">
      <c r="A58" s="3">
        <v>57</v>
      </c>
      <c r="B58" s="2">
        <v>42081</v>
      </c>
      <c r="C58" s="1" t="s">
        <v>161</v>
      </c>
      <c r="D58" s="1" t="s">
        <v>428</v>
      </c>
      <c r="E58" s="1" t="s">
        <v>430</v>
      </c>
      <c r="F58" s="1" t="s">
        <v>1037</v>
      </c>
      <c r="G58" s="6" t="s">
        <v>429</v>
      </c>
      <c r="H58" s="6">
        <v>59</v>
      </c>
      <c r="I58" s="6" t="s">
        <v>17</v>
      </c>
      <c r="J58" s="6" t="s">
        <v>174</v>
      </c>
      <c r="K58" s="6" t="s">
        <v>46</v>
      </c>
      <c r="L58" s="6" t="s">
        <v>46</v>
      </c>
      <c r="M58" s="1" t="s">
        <v>77</v>
      </c>
      <c r="N58" s="1" t="s">
        <v>151</v>
      </c>
      <c r="O58" s="1" t="s">
        <v>373</v>
      </c>
      <c r="P58" s="1" t="s">
        <v>46</v>
      </c>
      <c r="Q58" s="1" t="s">
        <v>166</v>
      </c>
      <c r="T58" s="7" t="s">
        <v>432</v>
      </c>
      <c r="U58" s="1" t="s">
        <v>431</v>
      </c>
      <c r="V58" s="1" t="s">
        <v>456</v>
      </c>
      <c r="AA58" s="15" t="s">
        <v>1053</v>
      </c>
      <c r="AB58" s="13" t="s">
        <v>995</v>
      </c>
      <c r="AC58" s="15" t="s">
        <v>1003</v>
      </c>
    </row>
    <row r="59" spans="1:29" x14ac:dyDescent="0.2">
      <c r="A59" s="3">
        <v>58</v>
      </c>
      <c r="B59" s="2">
        <v>42082</v>
      </c>
      <c r="C59" s="1" t="s">
        <v>96</v>
      </c>
      <c r="D59" s="1" t="s">
        <v>435</v>
      </c>
      <c r="E59" s="1" t="s">
        <v>436</v>
      </c>
      <c r="F59" s="1" t="s">
        <v>977</v>
      </c>
      <c r="G59" s="6" t="s">
        <v>434</v>
      </c>
      <c r="H59" s="6">
        <v>25</v>
      </c>
      <c r="I59" s="6" t="s">
        <v>17</v>
      </c>
      <c r="J59" s="6" t="s">
        <v>174</v>
      </c>
      <c r="K59" s="6" t="s">
        <v>202</v>
      </c>
      <c r="L59" s="6" t="s">
        <v>202</v>
      </c>
      <c r="M59" s="1" t="s">
        <v>1011</v>
      </c>
      <c r="N59" s="1" t="s">
        <v>437</v>
      </c>
      <c r="O59" s="1" t="s">
        <v>203</v>
      </c>
      <c r="P59" s="1" t="s">
        <v>1015</v>
      </c>
      <c r="Q59" s="1" t="s">
        <v>439</v>
      </c>
      <c r="T59" s="7" t="s">
        <v>438</v>
      </c>
      <c r="U59" s="1" t="s">
        <v>433</v>
      </c>
      <c r="X59" s="1" t="s">
        <v>456</v>
      </c>
      <c r="AA59" s="15" t="s">
        <v>1049</v>
      </c>
      <c r="AB59" s="13" t="s">
        <v>995</v>
      </c>
      <c r="AC59" s="15" t="s">
        <v>1000</v>
      </c>
    </row>
    <row r="60" spans="1:29" x14ac:dyDescent="0.2">
      <c r="A60" s="3">
        <v>59</v>
      </c>
      <c r="B60" s="2">
        <v>42084</v>
      </c>
      <c r="C60" s="1" t="s">
        <v>321</v>
      </c>
      <c r="D60" s="1" t="s">
        <v>322</v>
      </c>
      <c r="E60" s="1" t="s">
        <v>324</v>
      </c>
      <c r="F60" s="1" t="s">
        <v>977</v>
      </c>
      <c r="G60" s="6" t="s">
        <v>325</v>
      </c>
      <c r="H60" s="6">
        <v>33</v>
      </c>
      <c r="I60" s="6" t="s">
        <v>17</v>
      </c>
      <c r="J60" s="6" t="s">
        <v>174</v>
      </c>
      <c r="K60" s="6" t="s">
        <v>329</v>
      </c>
      <c r="L60" s="6" t="s">
        <v>328</v>
      </c>
      <c r="M60" s="1" t="s">
        <v>18</v>
      </c>
      <c r="N60" s="1" t="s">
        <v>59</v>
      </c>
      <c r="O60" s="1" t="s">
        <v>165</v>
      </c>
      <c r="P60" s="1" t="s">
        <v>1015</v>
      </c>
      <c r="Q60" s="1" t="s">
        <v>326</v>
      </c>
      <c r="T60" s="7" t="s">
        <v>327</v>
      </c>
      <c r="U60" s="1" t="s">
        <v>323</v>
      </c>
      <c r="V60" s="1" t="s">
        <v>330</v>
      </c>
      <c r="W60" s="1" t="s">
        <v>906</v>
      </c>
      <c r="AA60" s="15" t="s">
        <v>1054</v>
      </c>
      <c r="AB60" s="13" t="s">
        <v>995</v>
      </c>
      <c r="AC60" s="15" t="s">
        <v>1001</v>
      </c>
    </row>
    <row r="61" spans="1:29" x14ac:dyDescent="0.2">
      <c r="A61" s="3">
        <v>60</v>
      </c>
      <c r="B61" s="2">
        <v>42084</v>
      </c>
      <c r="C61" s="1" t="s">
        <v>179</v>
      </c>
      <c r="D61" s="1" t="s">
        <v>307</v>
      </c>
      <c r="E61" s="1" t="s">
        <v>105</v>
      </c>
      <c r="F61" s="1" t="s">
        <v>977</v>
      </c>
      <c r="G61" s="6" t="s">
        <v>310</v>
      </c>
      <c r="H61" s="6">
        <v>13</v>
      </c>
      <c r="I61" s="6" t="s">
        <v>17</v>
      </c>
      <c r="J61" s="6" t="s">
        <v>174</v>
      </c>
      <c r="K61" s="6" t="s">
        <v>13</v>
      </c>
      <c r="L61" s="6" t="s">
        <v>440</v>
      </c>
      <c r="M61" s="1" t="s">
        <v>18</v>
      </c>
      <c r="N61" s="1" t="s">
        <v>59</v>
      </c>
      <c r="O61" s="1" t="s">
        <v>311</v>
      </c>
      <c r="P61" s="1" t="s">
        <v>1016</v>
      </c>
      <c r="Q61" s="1" t="s">
        <v>308</v>
      </c>
      <c r="T61" s="7" t="s">
        <v>312</v>
      </c>
      <c r="U61" s="1" t="s">
        <v>309</v>
      </c>
      <c r="V61" s="1" t="s">
        <v>320</v>
      </c>
      <c r="W61" s="1" t="s">
        <v>441</v>
      </c>
      <c r="AA61" s="15" t="s">
        <v>1053</v>
      </c>
      <c r="AB61" s="13" t="s">
        <v>995</v>
      </c>
      <c r="AC61" s="15" t="s">
        <v>999</v>
      </c>
    </row>
    <row r="62" spans="1:29" x14ac:dyDescent="0.2">
      <c r="A62" s="3">
        <v>61</v>
      </c>
      <c r="B62" s="2">
        <v>42085</v>
      </c>
      <c r="C62" s="1" t="s">
        <v>356</v>
      </c>
      <c r="D62" s="1" t="s">
        <v>357</v>
      </c>
      <c r="E62" s="1" t="s">
        <v>105</v>
      </c>
      <c r="F62" s="1" t="s">
        <v>977</v>
      </c>
      <c r="G62" s="6" t="s">
        <v>358</v>
      </c>
      <c r="H62" s="6">
        <v>16</v>
      </c>
      <c r="I62" s="6" t="s">
        <v>17</v>
      </c>
      <c r="J62" s="6" t="s">
        <v>174</v>
      </c>
      <c r="K62" s="6" t="s">
        <v>13</v>
      </c>
      <c r="L62" s="6" t="s">
        <v>13</v>
      </c>
      <c r="M62" s="1" t="s">
        <v>1044</v>
      </c>
      <c r="N62" s="1" t="s">
        <v>110</v>
      </c>
      <c r="O62" s="1" t="s">
        <v>165</v>
      </c>
      <c r="P62" s="1" t="s">
        <v>1015</v>
      </c>
      <c r="R62" s="7" t="s">
        <v>903</v>
      </c>
      <c r="S62" s="1" t="s">
        <v>1039</v>
      </c>
      <c r="T62" s="7" t="s">
        <v>905</v>
      </c>
      <c r="U62" s="1" t="s">
        <v>904</v>
      </c>
      <c r="X62" s="1" t="s">
        <v>359</v>
      </c>
      <c r="AA62" s="15" t="s">
        <v>1052</v>
      </c>
      <c r="AB62" s="13" t="s">
        <v>995</v>
      </c>
      <c r="AC62" s="15" t="s">
        <v>999</v>
      </c>
    </row>
    <row r="63" spans="1:29" x14ac:dyDescent="0.2">
      <c r="A63" s="3">
        <v>62</v>
      </c>
      <c r="B63" s="2">
        <v>42086</v>
      </c>
      <c r="C63" s="1" t="s">
        <v>62</v>
      </c>
      <c r="D63" s="1" t="s">
        <v>280</v>
      </c>
      <c r="E63" s="1" t="s">
        <v>281</v>
      </c>
      <c r="F63" s="1" t="s">
        <v>133</v>
      </c>
      <c r="G63" s="6" t="s">
        <v>45</v>
      </c>
      <c r="H63" s="6" t="s">
        <v>46</v>
      </c>
      <c r="I63" s="6" t="s">
        <v>17</v>
      </c>
      <c r="J63" s="6" t="s">
        <v>174</v>
      </c>
      <c r="K63" s="6" t="s">
        <v>47</v>
      </c>
      <c r="L63" s="6" t="s">
        <v>282</v>
      </c>
      <c r="M63" s="1" t="s">
        <v>39</v>
      </c>
      <c r="N63" s="1" t="s">
        <v>52</v>
      </c>
      <c r="O63" s="1" t="s">
        <v>1019</v>
      </c>
      <c r="P63" s="1" t="s">
        <v>1013</v>
      </c>
      <c r="T63" s="7" t="s">
        <v>283</v>
      </c>
      <c r="U63" s="1" t="s">
        <v>279</v>
      </c>
      <c r="V63" s="1" t="s">
        <v>284</v>
      </c>
      <c r="AA63" s="15" t="s">
        <v>1049</v>
      </c>
      <c r="AB63" s="13" t="s">
        <v>995</v>
      </c>
      <c r="AC63" s="15" t="s">
        <v>46</v>
      </c>
    </row>
    <row r="64" spans="1:29" x14ac:dyDescent="0.2">
      <c r="A64" s="3">
        <v>63</v>
      </c>
      <c r="B64" s="2">
        <v>42087</v>
      </c>
      <c r="C64" s="1" t="s">
        <v>132</v>
      </c>
      <c r="D64" s="1" t="s">
        <v>347</v>
      </c>
      <c r="E64" s="1" t="s">
        <v>105</v>
      </c>
      <c r="F64" s="1" t="s">
        <v>977</v>
      </c>
      <c r="G64" s="6" t="s">
        <v>348</v>
      </c>
      <c r="H64" s="6">
        <v>30</v>
      </c>
      <c r="I64" s="6" t="s">
        <v>17</v>
      </c>
      <c r="J64" s="6" t="s">
        <v>174</v>
      </c>
      <c r="K64" s="6" t="s">
        <v>46</v>
      </c>
      <c r="L64" s="6" t="s">
        <v>46</v>
      </c>
      <c r="M64" s="1" t="s">
        <v>1041</v>
      </c>
      <c r="N64" s="1" t="s">
        <v>110</v>
      </c>
      <c r="O64" s="1" t="s">
        <v>70</v>
      </c>
      <c r="P64" s="1" t="s">
        <v>1028</v>
      </c>
      <c r="Q64" s="1" t="s">
        <v>353</v>
      </c>
      <c r="R64" s="7" t="s">
        <v>351</v>
      </c>
      <c r="S64" s="1" t="s">
        <v>349</v>
      </c>
      <c r="T64" s="7" t="s">
        <v>350</v>
      </c>
      <c r="U64" s="1" t="s">
        <v>346</v>
      </c>
      <c r="V64" s="1" t="s">
        <v>352</v>
      </c>
      <c r="AA64" s="15" t="s">
        <v>1053</v>
      </c>
      <c r="AB64" s="13" t="s">
        <v>995</v>
      </c>
      <c r="AC64" s="15" t="s">
        <v>1000</v>
      </c>
    </row>
    <row r="65" spans="1:29" x14ac:dyDescent="0.2">
      <c r="A65" s="3">
        <v>64</v>
      </c>
      <c r="B65" s="2">
        <v>42088</v>
      </c>
      <c r="C65" s="1" t="s">
        <v>62</v>
      </c>
      <c r="D65" s="1" t="s">
        <v>332</v>
      </c>
      <c r="E65" s="1" t="s">
        <v>333</v>
      </c>
      <c r="F65" s="1" t="s">
        <v>977</v>
      </c>
      <c r="G65" s="6" t="s">
        <v>325</v>
      </c>
      <c r="H65" s="6" t="s">
        <v>90</v>
      </c>
      <c r="I65" s="6" t="s">
        <v>56</v>
      </c>
      <c r="J65" s="6" t="s">
        <v>174</v>
      </c>
      <c r="K65" s="6" t="s">
        <v>46</v>
      </c>
      <c r="L65" s="6" t="s">
        <v>46</v>
      </c>
      <c r="M65" s="1" t="s">
        <v>18</v>
      </c>
      <c r="N65" s="1" t="s">
        <v>59</v>
      </c>
      <c r="O65" s="1" t="s">
        <v>334</v>
      </c>
      <c r="P65" s="1" t="s">
        <v>1014</v>
      </c>
      <c r="T65" s="7" t="s">
        <v>335</v>
      </c>
      <c r="U65" s="1" t="s">
        <v>331</v>
      </c>
      <c r="AA65" s="15" t="s">
        <v>1049</v>
      </c>
      <c r="AB65" s="13" t="s">
        <v>995</v>
      </c>
      <c r="AC65" s="15" t="s">
        <v>1004</v>
      </c>
    </row>
    <row r="66" spans="1:29" x14ac:dyDescent="0.2">
      <c r="A66" s="3">
        <v>65</v>
      </c>
      <c r="B66" s="2">
        <v>42089</v>
      </c>
      <c r="C66" s="1" t="s">
        <v>96</v>
      </c>
      <c r="D66" s="1" t="s">
        <v>882</v>
      </c>
      <c r="E66" s="1" t="s">
        <v>900</v>
      </c>
      <c r="F66" s="1" t="s">
        <v>181</v>
      </c>
      <c r="G66" s="6" t="s">
        <v>358</v>
      </c>
      <c r="H66" s="6" t="s">
        <v>46</v>
      </c>
      <c r="I66" s="6" t="s">
        <v>17</v>
      </c>
      <c r="J66" s="6" t="s">
        <v>174</v>
      </c>
      <c r="K66" s="6" t="s">
        <v>46</v>
      </c>
      <c r="L66" s="6" t="s">
        <v>46</v>
      </c>
      <c r="M66" s="1" t="s">
        <v>18</v>
      </c>
      <c r="N66" s="1" t="s">
        <v>59</v>
      </c>
      <c r="O66" s="1" t="s">
        <v>373</v>
      </c>
      <c r="P66" s="1" t="s">
        <v>1029</v>
      </c>
      <c r="T66" s="7" t="s">
        <v>902</v>
      </c>
      <c r="U66" s="1" t="s">
        <v>901</v>
      </c>
      <c r="AA66" s="15" t="s">
        <v>1049</v>
      </c>
      <c r="AB66" s="13" t="s">
        <v>995</v>
      </c>
      <c r="AC66" s="15" t="s">
        <v>46</v>
      </c>
    </row>
    <row r="67" spans="1:29" x14ac:dyDescent="0.2">
      <c r="A67" s="3">
        <v>66</v>
      </c>
      <c r="B67" s="2">
        <v>42090</v>
      </c>
      <c r="C67" s="1" t="s">
        <v>300</v>
      </c>
      <c r="D67" s="1" t="s">
        <v>301</v>
      </c>
      <c r="E67" s="1" t="s">
        <v>105</v>
      </c>
      <c r="F67" s="1" t="s">
        <v>977</v>
      </c>
      <c r="G67" s="6" t="s">
        <v>306</v>
      </c>
      <c r="H67" s="6">
        <v>19</v>
      </c>
      <c r="I67" s="6" t="s">
        <v>17</v>
      </c>
      <c r="J67" s="6" t="s">
        <v>174</v>
      </c>
      <c r="K67" s="6" t="s">
        <v>127</v>
      </c>
      <c r="L67" s="6" t="s">
        <v>127</v>
      </c>
      <c r="M67" s="1" t="s">
        <v>18</v>
      </c>
      <c r="N67" s="1" t="s">
        <v>59</v>
      </c>
      <c r="O67" s="1" t="s">
        <v>305</v>
      </c>
      <c r="P67" s="1" t="s">
        <v>1029</v>
      </c>
      <c r="Q67" s="1" t="s">
        <v>354</v>
      </c>
      <c r="R67" s="7" t="s">
        <v>302</v>
      </c>
      <c r="T67" s="7" t="s">
        <v>303</v>
      </c>
      <c r="U67" s="1" t="s">
        <v>899</v>
      </c>
      <c r="V67" s="1" t="s">
        <v>304</v>
      </c>
      <c r="W67" s="1" t="s">
        <v>355</v>
      </c>
      <c r="AA67" s="15" t="s">
        <v>1052</v>
      </c>
      <c r="AB67" s="13" t="s">
        <v>995</v>
      </c>
      <c r="AC67" s="15" t="s">
        <v>999</v>
      </c>
    </row>
    <row r="68" spans="1:29" x14ac:dyDescent="0.2">
      <c r="A68" s="3">
        <v>67</v>
      </c>
      <c r="B68" s="2">
        <v>42090</v>
      </c>
      <c r="C68" s="1" t="s">
        <v>33</v>
      </c>
      <c r="D68" s="1" t="s">
        <v>256</v>
      </c>
      <c r="E68" s="1" t="s">
        <v>317</v>
      </c>
      <c r="F68" s="1" t="s">
        <v>977</v>
      </c>
      <c r="G68" s="6" t="s">
        <v>164</v>
      </c>
      <c r="H68" s="6">
        <v>16</v>
      </c>
      <c r="I68" s="6" t="s">
        <v>56</v>
      </c>
      <c r="J68" s="6" t="s">
        <v>174</v>
      </c>
      <c r="K68" s="6" t="s">
        <v>13</v>
      </c>
      <c r="L68" s="6" t="s">
        <v>318</v>
      </c>
      <c r="M68" s="1" t="s">
        <v>1044</v>
      </c>
      <c r="N68" s="1" t="s">
        <v>110</v>
      </c>
      <c r="O68" s="1" t="s">
        <v>373</v>
      </c>
      <c r="P68" s="1" t="s">
        <v>46</v>
      </c>
      <c r="Q68" s="1" t="s">
        <v>258</v>
      </c>
      <c r="S68" s="1" t="s">
        <v>1043</v>
      </c>
      <c r="T68" s="7" t="s">
        <v>319</v>
      </c>
      <c r="U68" s="1" t="s">
        <v>316</v>
      </c>
      <c r="AA68" s="15" t="s">
        <v>1053</v>
      </c>
      <c r="AB68" s="13" t="s">
        <v>995</v>
      </c>
      <c r="AC68" s="15" t="s">
        <v>999</v>
      </c>
    </row>
    <row r="69" spans="1:29" x14ac:dyDescent="0.2">
      <c r="A69" s="3">
        <v>68</v>
      </c>
      <c r="B69" s="2">
        <v>42090</v>
      </c>
      <c r="C69" s="1" t="s">
        <v>336</v>
      </c>
      <c r="D69" s="1" t="s">
        <v>337</v>
      </c>
      <c r="E69" s="1" t="s">
        <v>339</v>
      </c>
      <c r="F69" s="1" t="s">
        <v>977</v>
      </c>
      <c r="G69" s="6" t="s">
        <v>45</v>
      </c>
      <c r="H69" s="6" t="s">
        <v>90</v>
      </c>
      <c r="I69" s="6" t="s">
        <v>17</v>
      </c>
      <c r="J69" s="6" t="s">
        <v>174</v>
      </c>
      <c r="K69" s="6" t="s">
        <v>46</v>
      </c>
      <c r="L69" s="6" t="s">
        <v>46</v>
      </c>
      <c r="M69" s="1" t="s">
        <v>18</v>
      </c>
      <c r="N69" s="1" t="s">
        <v>59</v>
      </c>
      <c r="O69" s="1" t="s">
        <v>373</v>
      </c>
      <c r="P69" s="1" t="s">
        <v>46</v>
      </c>
      <c r="T69" s="7" t="s">
        <v>340</v>
      </c>
      <c r="U69" s="1" t="s">
        <v>338</v>
      </c>
      <c r="AA69" s="15" t="s">
        <v>1050</v>
      </c>
      <c r="AB69" s="13" t="s">
        <v>995</v>
      </c>
      <c r="AC69" s="15" t="s">
        <v>1004</v>
      </c>
    </row>
    <row r="70" spans="1:29" x14ac:dyDescent="0.2">
      <c r="A70" s="3">
        <v>69</v>
      </c>
      <c r="B70" s="2">
        <v>42091</v>
      </c>
      <c r="C70" s="1" t="s">
        <v>33</v>
      </c>
      <c r="D70" s="1" t="s">
        <v>341</v>
      </c>
      <c r="E70" s="1" t="s">
        <v>399</v>
      </c>
      <c r="F70" s="1" t="s">
        <v>400</v>
      </c>
      <c r="G70" s="6" t="s">
        <v>106</v>
      </c>
      <c r="H70" s="6">
        <v>27</v>
      </c>
      <c r="I70" s="6" t="s">
        <v>17</v>
      </c>
      <c r="J70" s="6" t="s">
        <v>174</v>
      </c>
      <c r="K70" s="6" t="s">
        <v>127</v>
      </c>
      <c r="L70" s="6" t="s">
        <v>127</v>
      </c>
      <c r="M70" s="1" t="s">
        <v>39</v>
      </c>
      <c r="N70" s="1" t="s">
        <v>52</v>
      </c>
      <c r="O70" s="1" t="s">
        <v>165</v>
      </c>
      <c r="P70" s="1" t="s">
        <v>1015</v>
      </c>
      <c r="Q70" s="1" t="s">
        <v>344</v>
      </c>
      <c r="R70" s="7" t="s">
        <v>343</v>
      </c>
      <c r="T70" s="7" t="s">
        <v>345</v>
      </c>
      <c r="U70" s="1" t="s">
        <v>342</v>
      </c>
      <c r="AA70" s="15" t="s">
        <v>1053</v>
      </c>
      <c r="AB70" s="13" t="s">
        <v>995</v>
      </c>
      <c r="AC70" s="15" t="s">
        <v>1000</v>
      </c>
    </row>
    <row r="71" spans="1:29" x14ac:dyDescent="0.2">
      <c r="A71" s="3">
        <v>70</v>
      </c>
      <c r="B71" s="2">
        <v>42092</v>
      </c>
      <c r="C71" s="1" t="s">
        <v>161</v>
      </c>
      <c r="D71" s="1" t="s">
        <v>161</v>
      </c>
      <c r="E71" s="1" t="s">
        <v>285</v>
      </c>
      <c r="F71" s="1" t="s">
        <v>977</v>
      </c>
      <c r="G71" s="6" t="s">
        <v>286</v>
      </c>
      <c r="H71" s="6">
        <v>22</v>
      </c>
      <c r="I71" s="6" t="s">
        <v>17</v>
      </c>
      <c r="J71" s="6" t="s">
        <v>174</v>
      </c>
      <c r="K71" s="6" t="s">
        <v>46</v>
      </c>
      <c r="L71" s="6" t="s">
        <v>46</v>
      </c>
      <c r="M71" s="1" t="s">
        <v>18</v>
      </c>
      <c r="N71" s="1" t="s">
        <v>59</v>
      </c>
      <c r="O71" s="1" t="s">
        <v>373</v>
      </c>
      <c r="P71" s="1" t="s">
        <v>46</v>
      </c>
      <c r="Q71" s="1" t="s">
        <v>166</v>
      </c>
      <c r="T71" s="7" t="s">
        <v>288</v>
      </c>
      <c r="U71" s="1" t="s">
        <v>287</v>
      </c>
      <c r="V71" s="1" t="s">
        <v>289</v>
      </c>
      <c r="AA71" s="15" t="s">
        <v>1053</v>
      </c>
      <c r="AB71" s="13" t="s">
        <v>995</v>
      </c>
      <c r="AC71" s="15" t="s">
        <v>1000</v>
      </c>
    </row>
    <row r="72" spans="1:29" x14ac:dyDescent="0.2">
      <c r="A72" s="3">
        <v>71</v>
      </c>
      <c r="B72" s="2">
        <v>42093</v>
      </c>
      <c r="C72" s="1" t="s">
        <v>161</v>
      </c>
      <c r="D72" s="1" t="s">
        <v>161</v>
      </c>
      <c r="E72" s="1" t="s">
        <v>290</v>
      </c>
      <c r="F72" s="1" t="s">
        <v>228</v>
      </c>
      <c r="G72" s="6" t="s">
        <v>293</v>
      </c>
      <c r="H72" s="6">
        <v>39</v>
      </c>
      <c r="I72" s="6" t="s">
        <v>17</v>
      </c>
      <c r="J72" s="6" t="s">
        <v>174</v>
      </c>
      <c r="K72" s="6" t="s">
        <v>46</v>
      </c>
      <c r="L72" s="6" t="s">
        <v>46</v>
      </c>
      <c r="M72" s="1" t="s">
        <v>292</v>
      </c>
      <c r="N72" s="1" t="s">
        <v>294</v>
      </c>
      <c r="O72" s="1" t="s">
        <v>373</v>
      </c>
      <c r="P72" s="1" t="s">
        <v>46</v>
      </c>
      <c r="Q72" s="1" t="s">
        <v>166</v>
      </c>
      <c r="T72" s="7" t="s">
        <v>295</v>
      </c>
      <c r="U72" s="1" t="s">
        <v>291</v>
      </c>
      <c r="AA72" s="15" t="s">
        <v>1053</v>
      </c>
      <c r="AB72" s="13" t="s">
        <v>995</v>
      </c>
      <c r="AC72" s="15" t="s">
        <v>1001</v>
      </c>
    </row>
    <row r="73" spans="1:29" x14ac:dyDescent="0.2">
      <c r="A73" s="3">
        <v>72</v>
      </c>
      <c r="B73" s="2">
        <v>42094</v>
      </c>
      <c r="C73" s="1" t="s">
        <v>62</v>
      </c>
      <c r="D73" s="1" t="s">
        <v>121</v>
      </c>
      <c r="E73" s="1" t="s">
        <v>296</v>
      </c>
      <c r="F73" s="1" t="s">
        <v>978</v>
      </c>
      <c r="G73" s="6" t="s">
        <v>45</v>
      </c>
      <c r="H73" s="6">
        <v>33</v>
      </c>
      <c r="I73" s="6" t="s">
        <v>17</v>
      </c>
      <c r="J73" s="6" t="s">
        <v>174</v>
      </c>
      <c r="K73" s="6" t="s">
        <v>202</v>
      </c>
      <c r="L73" s="6" t="s">
        <v>298</v>
      </c>
      <c r="M73" s="1" t="s">
        <v>292</v>
      </c>
      <c r="N73" s="1" t="s">
        <v>294</v>
      </c>
      <c r="O73" s="1" t="s">
        <v>334</v>
      </c>
      <c r="P73" s="1" t="s">
        <v>1014</v>
      </c>
      <c r="T73" s="7" t="s">
        <v>299</v>
      </c>
      <c r="U73" s="1" t="s">
        <v>297</v>
      </c>
      <c r="AA73" s="15" t="s">
        <v>1049</v>
      </c>
      <c r="AB73" s="13" t="s">
        <v>995</v>
      </c>
      <c r="AC73" s="15" t="s">
        <v>1001</v>
      </c>
    </row>
    <row r="74" spans="1:29" x14ac:dyDescent="0.2">
      <c r="A74" s="3">
        <v>73</v>
      </c>
      <c r="B74" s="2" t="s">
        <v>513</v>
      </c>
      <c r="C74" s="1" t="s">
        <v>300</v>
      </c>
      <c r="D74" s="1" t="s">
        <v>517</v>
      </c>
      <c r="E74" s="1" t="s">
        <v>518</v>
      </c>
      <c r="F74" s="1" t="s">
        <v>977</v>
      </c>
      <c r="G74" s="6" t="s">
        <v>514</v>
      </c>
      <c r="H74" s="6">
        <v>25</v>
      </c>
      <c r="I74" s="6" t="s">
        <v>17</v>
      </c>
      <c r="J74" s="6" t="s">
        <v>174</v>
      </c>
      <c r="K74" s="6" t="s">
        <v>58</v>
      </c>
      <c r="L74" s="6" t="s">
        <v>58</v>
      </c>
      <c r="M74" s="1" t="s">
        <v>1044</v>
      </c>
      <c r="N74" s="1" t="s">
        <v>110</v>
      </c>
      <c r="O74" s="1" t="s">
        <v>365</v>
      </c>
      <c r="P74" s="1" t="s">
        <v>1028</v>
      </c>
      <c r="S74" s="1" t="s">
        <v>515</v>
      </c>
      <c r="T74" s="7" t="s">
        <v>516</v>
      </c>
      <c r="U74" s="1" t="s">
        <v>512</v>
      </c>
      <c r="AA74" s="15" t="s">
        <v>1052</v>
      </c>
      <c r="AB74" s="13" t="s">
        <v>995</v>
      </c>
      <c r="AC74" s="15" t="s">
        <v>1000</v>
      </c>
    </row>
    <row r="75" spans="1:29" x14ac:dyDescent="0.2">
      <c r="A75" s="3">
        <v>74</v>
      </c>
      <c r="B75" s="2" t="s">
        <v>513</v>
      </c>
      <c r="C75" s="1" t="s">
        <v>300</v>
      </c>
      <c r="D75" s="1" t="s">
        <v>519</v>
      </c>
      <c r="E75" s="1" t="s">
        <v>520</v>
      </c>
      <c r="F75" s="1" t="s">
        <v>1037</v>
      </c>
      <c r="G75" s="6" t="s">
        <v>126</v>
      </c>
      <c r="H75" s="6">
        <v>22</v>
      </c>
      <c r="I75" s="6" t="s">
        <v>17</v>
      </c>
      <c r="J75" s="6" t="s">
        <v>174</v>
      </c>
      <c r="K75" s="6" t="s">
        <v>46</v>
      </c>
      <c r="L75" s="6" t="s">
        <v>46</v>
      </c>
      <c r="M75" s="1" t="s">
        <v>77</v>
      </c>
      <c r="N75" s="1" t="s">
        <v>151</v>
      </c>
      <c r="O75" s="1" t="s">
        <v>334</v>
      </c>
      <c r="P75" s="1" t="s">
        <v>1014</v>
      </c>
      <c r="S75" s="1" t="s">
        <v>515</v>
      </c>
      <c r="T75" s="7" t="s">
        <v>522</v>
      </c>
      <c r="U75" s="1" t="s">
        <v>512</v>
      </c>
      <c r="AA75" s="15" t="s">
        <v>1052</v>
      </c>
      <c r="AB75" s="13" t="s">
        <v>995</v>
      </c>
      <c r="AC75" s="15" t="s">
        <v>1000</v>
      </c>
    </row>
    <row r="76" spans="1:29" x14ac:dyDescent="0.2">
      <c r="A76" s="3">
        <v>75</v>
      </c>
      <c r="B76" s="2" t="s">
        <v>513</v>
      </c>
      <c r="C76" s="1" t="s">
        <v>300</v>
      </c>
      <c r="D76" s="1" t="s">
        <v>46</v>
      </c>
      <c r="E76" s="1" t="s">
        <v>521</v>
      </c>
      <c r="F76" s="1" t="s">
        <v>977</v>
      </c>
      <c r="G76" s="6" t="s">
        <v>265</v>
      </c>
      <c r="H76" s="6">
        <v>32</v>
      </c>
      <c r="I76" s="6" t="s">
        <v>17</v>
      </c>
      <c r="J76" s="6" t="s">
        <v>174</v>
      </c>
      <c r="K76" s="6" t="s">
        <v>46</v>
      </c>
      <c r="L76" s="6" t="s">
        <v>46</v>
      </c>
      <c r="M76" s="1" t="s">
        <v>18</v>
      </c>
      <c r="N76" s="1" t="s">
        <v>59</v>
      </c>
      <c r="O76" s="1" t="s">
        <v>165</v>
      </c>
      <c r="P76" s="1" t="s">
        <v>1015</v>
      </c>
      <c r="S76" s="1" t="s">
        <v>515</v>
      </c>
      <c r="T76" s="7" t="s">
        <v>523</v>
      </c>
      <c r="U76" s="1" t="s">
        <v>512</v>
      </c>
      <c r="AA76" s="15" t="s">
        <v>1052</v>
      </c>
      <c r="AB76" s="13" t="s">
        <v>995</v>
      </c>
      <c r="AC76" s="15" t="s">
        <v>1001</v>
      </c>
    </row>
    <row r="77" spans="1:29" x14ac:dyDescent="0.2">
      <c r="A77" s="3">
        <v>76</v>
      </c>
      <c r="B77" s="2">
        <v>42095</v>
      </c>
      <c r="C77" s="1" t="s">
        <v>147</v>
      </c>
      <c r="D77" s="1" t="s">
        <v>361</v>
      </c>
      <c r="E77" s="1" t="s">
        <v>105</v>
      </c>
      <c r="F77" s="1" t="s">
        <v>977</v>
      </c>
      <c r="G77" s="6" t="s">
        <v>293</v>
      </c>
      <c r="H77" s="6" t="s">
        <v>90</v>
      </c>
      <c r="I77" s="6" t="s">
        <v>17</v>
      </c>
      <c r="J77" s="6" t="s">
        <v>174</v>
      </c>
      <c r="K77" s="6" t="s">
        <v>13</v>
      </c>
      <c r="L77" s="6" t="s">
        <v>360</v>
      </c>
      <c r="M77" s="1" t="s">
        <v>18</v>
      </c>
      <c r="N77" s="1" t="s">
        <v>59</v>
      </c>
      <c r="O77" s="1" t="s">
        <v>311</v>
      </c>
      <c r="P77" s="1" t="s">
        <v>1016</v>
      </c>
      <c r="Q77" s="1" t="s">
        <v>467</v>
      </c>
      <c r="T77" s="7" t="s">
        <v>466</v>
      </c>
      <c r="U77" s="1" t="s">
        <v>464</v>
      </c>
      <c r="V77" s="1" t="s">
        <v>465</v>
      </c>
      <c r="AA77" s="15" t="s">
        <v>1052</v>
      </c>
      <c r="AB77" s="13" t="s">
        <v>996</v>
      </c>
      <c r="AC77" s="15" t="s">
        <v>1004</v>
      </c>
    </row>
    <row r="78" spans="1:29" x14ac:dyDescent="0.2">
      <c r="A78" s="3">
        <v>77</v>
      </c>
      <c r="B78" s="2">
        <v>42096</v>
      </c>
      <c r="C78" s="1" t="s">
        <v>62</v>
      </c>
      <c r="D78" s="1" t="s">
        <v>468</v>
      </c>
      <c r="E78" s="1" t="s">
        <v>469</v>
      </c>
      <c r="F78" s="1" t="s">
        <v>977</v>
      </c>
      <c r="G78" s="6" t="s">
        <v>470</v>
      </c>
      <c r="H78" s="6">
        <v>21</v>
      </c>
      <c r="I78" s="6" t="s">
        <v>56</v>
      </c>
      <c r="J78" s="6" t="s">
        <v>471</v>
      </c>
      <c r="K78" s="6" t="s">
        <v>46</v>
      </c>
      <c r="L78" s="6" t="s">
        <v>46</v>
      </c>
      <c r="M78" s="1" t="s">
        <v>77</v>
      </c>
      <c r="N78" s="1" t="s">
        <v>472</v>
      </c>
      <c r="O78" s="1" t="s">
        <v>1023</v>
      </c>
      <c r="P78" s="1" t="s">
        <v>1013</v>
      </c>
      <c r="S78" s="1" t="s">
        <v>1022</v>
      </c>
      <c r="T78" s="7" t="s">
        <v>474</v>
      </c>
      <c r="U78" s="1" t="s">
        <v>473</v>
      </c>
      <c r="AA78" s="15" t="s">
        <v>1049</v>
      </c>
      <c r="AB78" s="13" t="s">
        <v>996</v>
      </c>
      <c r="AC78" s="15" t="s">
        <v>1000</v>
      </c>
    </row>
    <row r="79" spans="1:29" x14ac:dyDescent="0.2">
      <c r="A79" s="3">
        <v>78</v>
      </c>
      <c r="B79" s="2">
        <v>42096</v>
      </c>
      <c r="C79" s="1" t="s">
        <v>161</v>
      </c>
      <c r="D79" s="1" t="s">
        <v>261</v>
      </c>
      <c r="E79" s="1" t="s">
        <v>954</v>
      </c>
      <c r="F79" s="1" t="s">
        <v>977</v>
      </c>
      <c r="G79" s="6" t="s">
        <v>45</v>
      </c>
      <c r="H79" s="6" t="s">
        <v>90</v>
      </c>
      <c r="I79" s="6" t="s">
        <v>17</v>
      </c>
      <c r="J79" s="6" t="s">
        <v>174</v>
      </c>
      <c r="K79" s="6" t="s">
        <v>46</v>
      </c>
      <c r="L79" s="6" t="s">
        <v>46</v>
      </c>
      <c r="M79" s="1" t="s">
        <v>1041</v>
      </c>
      <c r="N79" s="1" t="s">
        <v>110</v>
      </c>
      <c r="O79" s="1" t="s">
        <v>373</v>
      </c>
      <c r="P79" s="1" t="s">
        <v>46</v>
      </c>
      <c r="Q79" s="1" t="s">
        <v>683</v>
      </c>
      <c r="S79" s="1" t="s">
        <v>1042</v>
      </c>
      <c r="T79" s="7" t="s">
        <v>955</v>
      </c>
      <c r="U79" s="1" t="s">
        <v>953</v>
      </c>
      <c r="AA79" s="15" t="s">
        <v>1053</v>
      </c>
      <c r="AB79" s="13" t="s">
        <v>996</v>
      </c>
      <c r="AC79" s="15" t="s">
        <v>1004</v>
      </c>
    </row>
    <row r="80" spans="1:29" x14ac:dyDescent="0.2">
      <c r="A80" s="3">
        <v>79</v>
      </c>
      <c r="B80" s="2">
        <v>42100</v>
      </c>
      <c r="C80" s="1" t="s">
        <v>222</v>
      </c>
      <c r="D80" s="1" t="s">
        <v>223</v>
      </c>
      <c r="E80" s="1" t="s">
        <v>475</v>
      </c>
      <c r="F80" s="1" t="s">
        <v>476</v>
      </c>
      <c r="G80" s="6" t="s">
        <v>45</v>
      </c>
      <c r="H80" s="6" t="s">
        <v>46</v>
      </c>
      <c r="I80" s="6" t="s">
        <v>17</v>
      </c>
      <c r="J80" s="6" t="s">
        <v>174</v>
      </c>
      <c r="K80" s="6" t="s">
        <v>46</v>
      </c>
      <c r="L80" s="6" t="s">
        <v>46</v>
      </c>
      <c r="M80" s="1" t="s">
        <v>1012</v>
      </c>
      <c r="N80" s="1" t="s">
        <v>74</v>
      </c>
      <c r="O80" s="1" t="s">
        <v>373</v>
      </c>
      <c r="P80" s="1" t="s">
        <v>46</v>
      </c>
      <c r="T80" s="7" t="s">
        <v>479</v>
      </c>
      <c r="X80" s="1" t="s">
        <v>478</v>
      </c>
      <c r="AA80" s="15" t="s">
        <v>1049</v>
      </c>
      <c r="AB80" s="13" t="s">
        <v>996</v>
      </c>
      <c r="AC80" s="15" t="s">
        <v>46</v>
      </c>
    </row>
    <row r="81" spans="1:29" x14ac:dyDescent="0.2">
      <c r="A81" s="3">
        <v>80</v>
      </c>
      <c r="B81" s="2">
        <v>42100</v>
      </c>
      <c r="C81" s="1" t="s">
        <v>222</v>
      </c>
      <c r="D81" s="1" t="s">
        <v>480</v>
      </c>
      <c r="E81" s="1" t="s">
        <v>481</v>
      </c>
      <c r="F81" s="1" t="s">
        <v>977</v>
      </c>
      <c r="G81" s="6" t="s">
        <v>45</v>
      </c>
      <c r="H81" s="6" t="s">
        <v>46</v>
      </c>
      <c r="I81" s="6" t="s">
        <v>56</v>
      </c>
      <c r="J81" s="6" t="s">
        <v>174</v>
      </c>
      <c r="K81" s="6" t="s">
        <v>58</v>
      </c>
      <c r="L81" s="6" t="s">
        <v>58</v>
      </c>
      <c r="M81" s="1" t="s">
        <v>18</v>
      </c>
      <c r="N81" s="1" t="s">
        <v>59</v>
      </c>
      <c r="O81" s="1" t="s">
        <v>1019</v>
      </c>
      <c r="P81" s="1" t="s">
        <v>1013</v>
      </c>
      <c r="T81" s="7" t="s">
        <v>483</v>
      </c>
      <c r="U81" s="1" t="s">
        <v>482</v>
      </c>
      <c r="V81" s="1" t="s">
        <v>484</v>
      </c>
      <c r="AA81" s="15" t="s">
        <v>1049</v>
      </c>
      <c r="AB81" s="13" t="s">
        <v>996</v>
      </c>
      <c r="AC81" s="15" t="s">
        <v>46</v>
      </c>
    </row>
    <row r="82" spans="1:29" x14ac:dyDescent="0.2">
      <c r="A82" s="3">
        <v>81</v>
      </c>
      <c r="B82" s="2">
        <v>42100</v>
      </c>
      <c r="C82" s="1" t="s">
        <v>336</v>
      </c>
      <c r="D82" s="1" t="s">
        <v>485</v>
      </c>
      <c r="E82" s="1" t="s">
        <v>105</v>
      </c>
      <c r="F82" s="1" t="s">
        <v>977</v>
      </c>
      <c r="G82" s="6" t="s">
        <v>36</v>
      </c>
      <c r="H82" s="6">
        <v>15</v>
      </c>
      <c r="I82" s="6" t="s">
        <v>17</v>
      </c>
      <c r="J82" s="6" t="s">
        <v>174</v>
      </c>
      <c r="K82" s="6" t="s">
        <v>46</v>
      </c>
      <c r="L82" s="6" t="s">
        <v>46</v>
      </c>
      <c r="M82" s="1" t="s">
        <v>18</v>
      </c>
      <c r="N82" s="1" t="s">
        <v>59</v>
      </c>
      <c r="O82" s="1" t="s">
        <v>1019</v>
      </c>
      <c r="P82" s="1" t="s">
        <v>1013</v>
      </c>
      <c r="T82" s="7" t="s">
        <v>487</v>
      </c>
      <c r="U82" s="1" t="s">
        <v>486</v>
      </c>
      <c r="V82" s="1" t="s">
        <v>898</v>
      </c>
      <c r="AA82" s="15" t="s">
        <v>1050</v>
      </c>
      <c r="AB82" s="13" t="s">
        <v>996</v>
      </c>
      <c r="AC82" s="15" t="s">
        <v>999</v>
      </c>
    </row>
    <row r="83" spans="1:29" x14ac:dyDescent="0.2">
      <c r="A83" s="3">
        <v>82</v>
      </c>
      <c r="B83" s="2">
        <v>42102</v>
      </c>
      <c r="C83" s="1" t="s">
        <v>161</v>
      </c>
      <c r="D83" s="1" t="s">
        <v>205</v>
      </c>
      <c r="E83" s="1" t="s">
        <v>364</v>
      </c>
      <c r="F83" s="1" t="s">
        <v>977</v>
      </c>
      <c r="G83" s="6" t="s">
        <v>494</v>
      </c>
      <c r="H83" s="6">
        <v>17</v>
      </c>
      <c r="I83" s="6" t="s">
        <v>56</v>
      </c>
      <c r="J83" s="6" t="s">
        <v>174</v>
      </c>
      <c r="K83" s="6" t="s">
        <v>46</v>
      </c>
      <c r="L83" s="6" t="s">
        <v>46</v>
      </c>
      <c r="M83" s="1" t="s">
        <v>1041</v>
      </c>
      <c r="N83" s="1" t="s">
        <v>110</v>
      </c>
      <c r="O83" s="1" t="s">
        <v>373</v>
      </c>
      <c r="P83" s="1" t="s">
        <v>46</v>
      </c>
      <c r="Q83" s="1" t="s">
        <v>207</v>
      </c>
      <c r="S83" s="1" t="s">
        <v>495</v>
      </c>
      <c r="T83" s="7" t="s">
        <v>496</v>
      </c>
      <c r="U83" s="1" t="s">
        <v>493</v>
      </c>
      <c r="AA83" s="15" t="s">
        <v>1053</v>
      </c>
      <c r="AB83" s="13" t="s">
        <v>996</v>
      </c>
      <c r="AC83" s="15" t="s">
        <v>999</v>
      </c>
    </row>
    <row r="84" spans="1:29" x14ac:dyDescent="0.2">
      <c r="A84" s="3">
        <v>83</v>
      </c>
      <c r="B84" s="2">
        <v>42103</v>
      </c>
      <c r="C84" s="1" t="s">
        <v>161</v>
      </c>
      <c r="D84" s="1" t="s">
        <v>390</v>
      </c>
      <c r="E84" s="1" t="s">
        <v>105</v>
      </c>
      <c r="F84" s="1" t="s">
        <v>977</v>
      </c>
      <c r="G84" s="6" t="s">
        <v>73</v>
      </c>
      <c r="H84" s="6">
        <v>25</v>
      </c>
      <c r="I84" s="6" t="s">
        <v>17</v>
      </c>
      <c r="J84" s="6" t="s">
        <v>174</v>
      </c>
      <c r="K84" s="6" t="s">
        <v>202</v>
      </c>
      <c r="L84" s="6" t="s">
        <v>202</v>
      </c>
      <c r="M84" s="1" t="s">
        <v>1044</v>
      </c>
      <c r="N84" s="1" t="s">
        <v>110</v>
      </c>
      <c r="O84" s="1" t="s">
        <v>373</v>
      </c>
      <c r="P84" s="1" t="s">
        <v>46</v>
      </c>
      <c r="Q84" s="1" t="s">
        <v>166</v>
      </c>
      <c r="S84" s="1" t="s">
        <v>497</v>
      </c>
      <c r="T84" s="7" t="s">
        <v>499</v>
      </c>
      <c r="U84" s="1" t="s">
        <v>498</v>
      </c>
      <c r="AA84" s="15" t="s">
        <v>1053</v>
      </c>
      <c r="AB84" s="13" t="s">
        <v>996</v>
      </c>
      <c r="AC84" s="15" t="s">
        <v>1000</v>
      </c>
    </row>
    <row r="85" spans="1:29" x14ac:dyDescent="0.2">
      <c r="A85" s="3">
        <v>84</v>
      </c>
      <c r="B85" s="2">
        <v>42105</v>
      </c>
      <c r="C85" s="1" t="s">
        <v>356</v>
      </c>
      <c r="D85" s="1" t="s">
        <v>500</v>
      </c>
      <c r="E85" s="1" t="s">
        <v>896</v>
      </c>
      <c r="F85" s="1" t="s">
        <v>181</v>
      </c>
      <c r="G85" s="6" t="s">
        <v>501</v>
      </c>
      <c r="H85" s="6">
        <v>43</v>
      </c>
      <c r="I85" s="6" t="s">
        <v>17</v>
      </c>
      <c r="J85" s="6" t="s">
        <v>174</v>
      </c>
      <c r="K85" s="6" t="s">
        <v>1036</v>
      </c>
      <c r="L85" s="6" t="s">
        <v>46</v>
      </c>
      <c r="M85" s="1" t="s">
        <v>18</v>
      </c>
      <c r="N85" s="1" t="s">
        <v>59</v>
      </c>
      <c r="O85" s="1" t="s">
        <v>373</v>
      </c>
      <c r="P85" s="1" t="s">
        <v>1029</v>
      </c>
      <c r="Q85" s="1" t="s">
        <v>502</v>
      </c>
      <c r="S85" s="1" t="s">
        <v>506</v>
      </c>
      <c r="T85" s="7" t="s">
        <v>505</v>
      </c>
      <c r="U85" s="1" t="s">
        <v>503</v>
      </c>
      <c r="V85" s="1" t="s">
        <v>504</v>
      </c>
      <c r="W85" s="1" t="s">
        <v>897</v>
      </c>
      <c r="AA85" s="15" t="s">
        <v>1052</v>
      </c>
      <c r="AB85" s="13" t="s">
        <v>996</v>
      </c>
      <c r="AC85" s="15" t="s">
        <v>1002</v>
      </c>
    </row>
    <row r="86" spans="1:29" x14ac:dyDescent="0.2">
      <c r="A86" s="3">
        <v>85</v>
      </c>
      <c r="B86" s="2">
        <v>42105</v>
      </c>
      <c r="C86" s="1" t="s">
        <v>300</v>
      </c>
      <c r="D86" s="1" t="s">
        <v>508</v>
      </c>
      <c r="E86" s="1" t="s">
        <v>364</v>
      </c>
      <c r="F86" s="1" t="s">
        <v>977</v>
      </c>
      <c r="G86" s="6" t="s">
        <v>507</v>
      </c>
      <c r="H86" s="6">
        <v>17</v>
      </c>
      <c r="I86" s="6" t="s">
        <v>56</v>
      </c>
      <c r="J86" s="6" t="s">
        <v>174</v>
      </c>
      <c r="K86" s="6" t="s">
        <v>13</v>
      </c>
      <c r="L86" s="6" t="s">
        <v>509</v>
      </c>
      <c r="M86" s="1" t="s">
        <v>1041</v>
      </c>
      <c r="N86" s="1" t="s">
        <v>110</v>
      </c>
      <c r="O86" s="1" t="s">
        <v>311</v>
      </c>
      <c r="P86" s="1" t="s">
        <v>1016</v>
      </c>
      <c r="S86" s="1" t="s">
        <v>813</v>
      </c>
      <c r="T86" s="7" t="s">
        <v>511</v>
      </c>
      <c r="U86" s="1" t="s">
        <v>510</v>
      </c>
      <c r="V86" s="1" t="s">
        <v>512</v>
      </c>
      <c r="AA86" s="15" t="s">
        <v>1052</v>
      </c>
      <c r="AB86" s="13" t="s">
        <v>996</v>
      </c>
      <c r="AC86" s="15" t="s">
        <v>999</v>
      </c>
    </row>
    <row r="87" spans="1:29" x14ac:dyDescent="0.2">
      <c r="A87" s="3">
        <v>86</v>
      </c>
      <c r="B87" s="2">
        <v>42106</v>
      </c>
      <c r="C87" s="1" t="s">
        <v>161</v>
      </c>
      <c r="D87" s="1" t="s">
        <v>524</v>
      </c>
      <c r="E87" s="1" t="s">
        <v>364</v>
      </c>
      <c r="F87" s="1" t="s">
        <v>977</v>
      </c>
      <c r="G87" s="6" t="s">
        <v>370</v>
      </c>
      <c r="H87" s="6">
        <v>20</v>
      </c>
      <c r="I87" s="6" t="s">
        <v>56</v>
      </c>
      <c r="J87" s="6" t="s">
        <v>174</v>
      </c>
      <c r="K87" s="6" t="s">
        <v>46</v>
      </c>
      <c r="L87" s="6" t="s">
        <v>46</v>
      </c>
      <c r="M87" s="1" t="s">
        <v>1011</v>
      </c>
      <c r="N87" s="1" t="s">
        <v>437</v>
      </c>
      <c r="O87" s="1" t="s">
        <v>373</v>
      </c>
      <c r="P87" s="1" t="s">
        <v>46</v>
      </c>
      <c r="Q87" s="1" t="s">
        <v>525</v>
      </c>
      <c r="T87" s="7" t="s">
        <v>527</v>
      </c>
      <c r="U87" s="1" t="s">
        <v>526</v>
      </c>
      <c r="AA87" s="15" t="s">
        <v>1053</v>
      </c>
      <c r="AB87" s="13" t="s">
        <v>996</v>
      </c>
      <c r="AC87" s="15" t="s">
        <v>999</v>
      </c>
    </row>
    <row r="88" spans="1:29" x14ac:dyDescent="0.2">
      <c r="A88" s="3">
        <v>87</v>
      </c>
      <c r="B88" s="2">
        <v>42106</v>
      </c>
      <c r="C88" s="1" t="s">
        <v>222</v>
      </c>
      <c r="D88" s="1" t="s">
        <v>528</v>
      </c>
      <c r="E88" s="1" t="s">
        <v>529</v>
      </c>
      <c r="F88" s="1" t="s">
        <v>977</v>
      </c>
      <c r="G88" s="6" t="s">
        <v>45</v>
      </c>
      <c r="H88" s="6" t="s">
        <v>1005</v>
      </c>
      <c r="I88" s="6" t="s">
        <v>17</v>
      </c>
      <c r="J88" s="6" t="s">
        <v>174</v>
      </c>
      <c r="K88" s="6" t="s">
        <v>127</v>
      </c>
      <c r="L88" s="6" t="s">
        <v>127</v>
      </c>
      <c r="M88" s="1" t="s">
        <v>18</v>
      </c>
      <c r="N88" s="1" t="s">
        <v>59</v>
      </c>
      <c r="O88" s="1" t="s">
        <v>334</v>
      </c>
      <c r="P88" s="1" t="s">
        <v>1014</v>
      </c>
      <c r="T88" s="7" t="s">
        <v>531</v>
      </c>
      <c r="U88" s="1" t="s">
        <v>530</v>
      </c>
      <c r="AA88" s="15" t="s">
        <v>1049</v>
      </c>
      <c r="AB88" s="13" t="s">
        <v>996</v>
      </c>
      <c r="AC88" s="15" t="s">
        <v>999</v>
      </c>
    </row>
    <row r="89" spans="1:29" x14ac:dyDescent="0.2">
      <c r="A89" s="3">
        <v>88</v>
      </c>
      <c r="B89" s="2">
        <v>42109</v>
      </c>
      <c r="C89" s="1" t="s">
        <v>62</v>
      </c>
      <c r="D89" s="1" t="s">
        <v>155</v>
      </c>
      <c r="E89" s="1" t="s">
        <v>532</v>
      </c>
      <c r="F89" s="1" t="s">
        <v>228</v>
      </c>
      <c r="G89" s="6" t="s">
        <v>45</v>
      </c>
      <c r="H89" s="6" t="s">
        <v>46</v>
      </c>
      <c r="I89" s="6" t="s">
        <v>17</v>
      </c>
      <c r="J89" s="6" t="s">
        <v>174</v>
      </c>
      <c r="K89" s="6" t="s">
        <v>46</v>
      </c>
      <c r="L89" s="6" t="s">
        <v>46</v>
      </c>
      <c r="M89" s="1" t="s">
        <v>292</v>
      </c>
      <c r="N89" s="1" t="s">
        <v>294</v>
      </c>
      <c r="O89" s="1" t="s">
        <v>373</v>
      </c>
      <c r="P89" s="1" t="s">
        <v>46</v>
      </c>
      <c r="T89" s="7" t="s">
        <v>534</v>
      </c>
      <c r="U89" s="1" t="s">
        <v>533</v>
      </c>
      <c r="AA89" s="15" t="s">
        <v>1049</v>
      </c>
      <c r="AB89" s="13" t="s">
        <v>996</v>
      </c>
      <c r="AC89" s="15" t="s">
        <v>46</v>
      </c>
    </row>
    <row r="90" spans="1:29" x14ac:dyDescent="0.2">
      <c r="A90" s="3">
        <v>89</v>
      </c>
      <c r="B90" s="2">
        <v>42111</v>
      </c>
      <c r="C90" s="1" t="s">
        <v>96</v>
      </c>
      <c r="D90" s="1" t="s">
        <v>194</v>
      </c>
      <c r="E90" s="1" t="s">
        <v>535</v>
      </c>
      <c r="F90" s="1" t="s">
        <v>977</v>
      </c>
      <c r="G90" s="6" t="s">
        <v>494</v>
      </c>
      <c r="H90" s="6">
        <v>32</v>
      </c>
      <c r="I90" s="6" t="s">
        <v>56</v>
      </c>
      <c r="J90" s="6" t="s">
        <v>174</v>
      </c>
      <c r="K90" s="6" t="s">
        <v>58</v>
      </c>
      <c r="L90" s="6" t="s">
        <v>58</v>
      </c>
      <c r="M90" s="1" t="s">
        <v>77</v>
      </c>
      <c r="N90" s="1" t="s">
        <v>377</v>
      </c>
      <c r="O90" s="1" t="s">
        <v>165</v>
      </c>
      <c r="P90" s="1" t="s">
        <v>1015</v>
      </c>
      <c r="Q90" s="1" t="s">
        <v>623</v>
      </c>
      <c r="T90" s="7" t="s">
        <v>537</v>
      </c>
      <c r="U90" s="1" t="s">
        <v>536</v>
      </c>
      <c r="AA90" s="15" t="s">
        <v>1049</v>
      </c>
      <c r="AB90" s="13" t="s">
        <v>996</v>
      </c>
      <c r="AC90" s="15" t="s">
        <v>1001</v>
      </c>
    </row>
    <row r="91" spans="1:29" x14ac:dyDescent="0.2">
      <c r="A91" s="3">
        <v>90</v>
      </c>
      <c r="B91" s="2">
        <v>42112</v>
      </c>
      <c r="C91" s="1" t="s">
        <v>336</v>
      </c>
      <c r="D91" s="1" t="s">
        <v>542</v>
      </c>
      <c r="E91" s="1" t="s">
        <v>544</v>
      </c>
      <c r="F91" s="1" t="s">
        <v>181</v>
      </c>
      <c r="G91" s="6" t="s">
        <v>547</v>
      </c>
      <c r="H91" s="6">
        <v>49</v>
      </c>
      <c r="I91" s="6" t="s">
        <v>17</v>
      </c>
      <c r="J91" s="6" t="s">
        <v>174</v>
      </c>
      <c r="K91" s="6" t="s">
        <v>1036</v>
      </c>
      <c r="L91" s="6" t="s">
        <v>46</v>
      </c>
      <c r="M91" s="1" t="s">
        <v>18</v>
      </c>
      <c r="N91" s="1" t="s">
        <v>59</v>
      </c>
      <c r="O91" s="1" t="s">
        <v>373</v>
      </c>
      <c r="P91" s="1" t="s">
        <v>1029</v>
      </c>
      <c r="Q91" s="1" t="s">
        <v>543</v>
      </c>
      <c r="S91" s="1" t="s">
        <v>894</v>
      </c>
      <c r="T91" s="7" t="s">
        <v>546</v>
      </c>
      <c r="U91" s="1" t="s">
        <v>545</v>
      </c>
      <c r="V91" s="1" t="s">
        <v>895</v>
      </c>
      <c r="AA91" s="15" t="s">
        <v>1050</v>
      </c>
      <c r="AB91" s="13" t="s">
        <v>996</v>
      </c>
      <c r="AC91" s="15" t="s">
        <v>1002</v>
      </c>
    </row>
    <row r="92" spans="1:29" x14ac:dyDescent="0.2">
      <c r="A92" s="3">
        <v>91</v>
      </c>
      <c r="B92" s="2">
        <v>42113</v>
      </c>
      <c r="C92" s="1" t="s">
        <v>96</v>
      </c>
      <c r="D92" s="1" t="s">
        <v>194</v>
      </c>
      <c r="E92" s="1" t="s">
        <v>535</v>
      </c>
      <c r="F92" s="1" t="s">
        <v>977</v>
      </c>
      <c r="G92" s="6" t="s">
        <v>538</v>
      </c>
      <c r="H92" s="6">
        <v>43</v>
      </c>
      <c r="I92" s="6" t="s">
        <v>56</v>
      </c>
      <c r="J92" s="6" t="s">
        <v>174</v>
      </c>
      <c r="K92" s="6" t="s">
        <v>58</v>
      </c>
      <c r="L92" s="6" t="s">
        <v>58</v>
      </c>
      <c r="M92" s="1" t="s">
        <v>77</v>
      </c>
      <c r="N92" s="1" t="s">
        <v>541</v>
      </c>
      <c r="O92" s="1" t="s">
        <v>70</v>
      </c>
      <c r="P92" s="1" t="s">
        <v>1028</v>
      </c>
      <c r="Q92" s="1" t="s">
        <v>623</v>
      </c>
      <c r="T92" s="7" t="s">
        <v>540</v>
      </c>
      <c r="U92" s="1" t="s">
        <v>539</v>
      </c>
      <c r="V92" s="1" t="s">
        <v>893</v>
      </c>
      <c r="AA92" s="15" t="s">
        <v>1049</v>
      </c>
      <c r="AB92" s="13" t="s">
        <v>996</v>
      </c>
      <c r="AC92" s="15" t="s">
        <v>1002</v>
      </c>
    </row>
    <row r="93" spans="1:29" x14ac:dyDescent="0.2">
      <c r="A93" s="3">
        <v>92</v>
      </c>
      <c r="B93" s="2">
        <v>42113</v>
      </c>
      <c r="C93" s="1" t="s">
        <v>62</v>
      </c>
      <c r="D93" s="1" t="s">
        <v>548</v>
      </c>
      <c r="E93" s="1" t="s">
        <v>549</v>
      </c>
      <c r="F93" s="1" t="s">
        <v>977</v>
      </c>
      <c r="G93" s="6" t="s">
        <v>550</v>
      </c>
      <c r="H93" s="6">
        <v>55</v>
      </c>
      <c r="I93" s="6" t="s">
        <v>17</v>
      </c>
      <c r="J93" s="6" t="s">
        <v>174</v>
      </c>
      <c r="K93" s="6" t="s">
        <v>329</v>
      </c>
      <c r="L93" s="6" t="s">
        <v>551</v>
      </c>
      <c r="M93" s="1" t="s">
        <v>39</v>
      </c>
      <c r="N93" s="1" t="s">
        <v>554</v>
      </c>
      <c r="O93" s="1" t="s">
        <v>1019</v>
      </c>
      <c r="P93" s="1" t="s">
        <v>1013</v>
      </c>
      <c r="T93" s="7" t="s">
        <v>553</v>
      </c>
      <c r="U93" s="1" t="s">
        <v>552</v>
      </c>
      <c r="V93" s="1" t="s">
        <v>891</v>
      </c>
      <c r="AA93" s="15" t="s">
        <v>1049</v>
      </c>
      <c r="AB93" s="13" t="s">
        <v>996</v>
      </c>
      <c r="AC93" s="15" t="s">
        <v>1003</v>
      </c>
    </row>
    <row r="94" spans="1:29" x14ac:dyDescent="0.2">
      <c r="A94" s="3">
        <v>93</v>
      </c>
      <c r="B94" s="2">
        <v>42114</v>
      </c>
      <c r="C94" s="1" t="s">
        <v>161</v>
      </c>
      <c r="D94" s="1" t="s">
        <v>162</v>
      </c>
      <c r="E94" s="1" t="s">
        <v>163</v>
      </c>
      <c r="F94" s="1" t="s">
        <v>977</v>
      </c>
      <c r="G94" s="6" t="s">
        <v>555</v>
      </c>
      <c r="H94" s="6">
        <v>29</v>
      </c>
      <c r="I94" s="6" t="s">
        <v>17</v>
      </c>
      <c r="J94" s="6" t="s">
        <v>174</v>
      </c>
      <c r="K94" s="6" t="s">
        <v>46</v>
      </c>
      <c r="L94" s="6" t="s">
        <v>46</v>
      </c>
      <c r="M94" s="1" t="s">
        <v>18</v>
      </c>
      <c r="N94" s="1" t="s">
        <v>59</v>
      </c>
      <c r="O94" s="1" t="s">
        <v>334</v>
      </c>
      <c r="P94" s="1" t="s">
        <v>1014</v>
      </c>
      <c r="T94" s="7" t="s">
        <v>557</v>
      </c>
      <c r="U94" s="1" t="s">
        <v>556</v>
      </c>
      <c r="AA94" s="15" t="s">
        <v>1053</v>
      </c>
      <c r="AB94" s="13" t="s">
        <v>996</v>
      </c>
      <c r="AC94" s="15" t="s">
        <v>1000</v>
      </c>
    </row>
    <row r="95" spans="1:29" x14ac:dyDescent="0.2">
      <c r="A95" s="3">
        <v>94</v>
      </c>
      <c r="B95" s="2">
        <v>42114</v>
      </c>
      <c r="C95" s="1" t="s">
        <v>33</v>
      </c>
      <c r="D95" s="1" t="s">
        <v>559</v>
      </c>
      <c r="E95" s="1" t="s">
        <v>560</v>
      </c>
      <c r="F95" s="1" t="s">
        <v>978</v>
      </c>
      <c r="G95" s="6" t="s">
        <v>562</v>
      </c>
      <c r="H95" s="6">
        <v>30</v>
      </c>
      <c r="I95" s="6" t="s">
        <v>56</v>
      </c>
      <c r="J95" s="6" t="s">
        <v>174</v>
      </c>
      <c r="K95" s="6" t="s">
        <v>58</v>
      </c>
      <c r="L95" s="6" t="s">
        <v>58</v>
      </c>
      <c r="M95" s="1" t="s">
        <v>292</v>
      </c>
      <c r="N95" s="1" t="s">
        <v>294</v>
      </c>
      <c r="O95" s="1" t="s">
        <v>1023</v>
      </c>
      <c r="P95" s="1" t="s">
        <v>1013</v>
      </c>
      <c r="Q95" s="1" t="s">
        <v>561</v>
      </c>
      <c r="S95" s="1" t="s">
        <v>1025</v>
      </c>
      <c r="T95" s="7" t="s">
        <v>563</v>
      </c>
      <c r="U95" s="1" t="s">
        <v>558</v>
      </c>
      <c r="AA95" s="15" t="s">
        <v>1053</v>
      </c>
      <c r="AB95" s="13" t="s">
        <v>996</v>
      </c>
      <c r="AC95" s="15" t="s">
        <v>1000</v>
      </c>
    </row>
    <row r="96" spans="1:29" x14ac:dyDescent="0.2">
      <c r="A96" s="3">
        <v>95</v>
      </c>
      <c r="B96" s="2">
        <v>42115</v>
      </c>
      <c r="C96" s="1" t="s">
        <v>81</v>
      </c>
      <c r="D96" s="1" t="s">
        <v>82</v>
      </c>
      <c r="E96" s="1" t="s">
        <v>364</v>
      </c>
      <c r="F96" s="1" t="s">
        <v>977</v>
      </c>
      <c r="G96" s="6" t="s">
        <v>564</v>
      </c>
      <c r="H96" s="6">
        <v>35</v>
      </c>
      <c r="I96" s="6" t="s">
        <v>56</v>
      </c>
      <c r="J96" s="6" t="s">
        <v>174</v>
      </c>
      <c r="K96" s="6" t="s">
        <v>58</v>
      </c>
      <c r="L96" s="6" t="s">
        <v>58</v>
      </c>
      <c r="M96" s="1" t="s">
        <v>18</v>
      </c>
      <c r="N96" s="1" t="s">
        <v>59</v>
      </c>
      <c r="O96" s="1" t="s">
        <v>165</v>
      </c>
      <c r="P96" s="1" t="s">
        <v>1015</v>
      </c>
      <c r="Q96" s="1" t="s">
        <v>86</v>
      </c>
      <c r="R96" s="7" t="s">
        <v>565</v>
      </c>
      <c r="T96" s="7" t="s">
        <v>567</v>
      </c>
      <c r="U96" s="1" t="s">
        <v>566</v>
      </c>
      <c r="AA96" s="15" t="s">
        <v>1053</v>
      </c>
      <c r="AB96" s="13" t="s">
        <v>996</v>
      </c>
      <c r="AC96" s="15" t="s">
        <v>1001</v>
      </c>
    </row>
    <row r="97" spans="1:29" x14ac:dyDescent="0.2">
      <c r="A97" s="3">
        <v>96</v>
      </c>
      <c r="B97" s="2">
        <v>42115</v>
      </c>
      <c r="C97" s="1" t="s">
        <v>222</v>
      </c>
      <c r="D97" s="1" t="s">
        <v>568</v>
      </c>
      <c r="E97" s="1" t="s">
        <v>569</v>
      </c>
      <c r="F97" s="1" t="s">
        <v>977</v>
      </c>
      <c r="G97" s="6" t="s">
        <v>348</v>
      </c>
      <c r="H97" s="6">
        <v>50</v>
      </c>
      <c r="I97" s="6" t="s">
        <v>56</v>
      </c>
      <c r="J97" s="6" t="s">
        <v>174</v>
      </c>
      <c r="K97" s="6" t="s">
        <v>58</v>
      </c>
      <c r="L97" s="6" t="s">
        <v>58</v>
      </c>
      <c r="M97" s="1" t="s">
        <v>77</v>
      </c>
      <c r="N97" s="1" t="s">
        <v>570</v>
      </c>
      <c r="O97" s="1" t="s">
        <v>70</v>
      </c>
      <c r="P97" s="1" t="s">
        <v>1028</v>
      </c>
      <c r="Q97" s="1" t="s">
        <v>571</v>
      </c>
      <c r="T97" s="7" t="s">
        <v>573</v>
      </c>
      <c r="U97" s="1" t="s">
        <v>572</v>
      </c>
      <c r="AA97" s="15" t="s">
        <v>1049</v>
      </c>
      <c r="AB97" s="13" t="s">
        <v>996</v>
      </c>
      <c r="AC97" s="15" t="s">
        <v>1002</v>
      </c>
    </row>
    <row r="98" spans="1:29" x14ac:dyDescent="0.2">
      <c r="A98" s="3">
        <v>97</v>
      </c>
      <c r="B98" s="2">
        <v>42115</v>
      </c>
      <c r="C98" s="1" t="s">
        <v>222</v>
      </c>
      <c r="D98" s="1" t="s">
        <v>887</v>
      </c>
      <c r="E98" s="1" t="s">
        <v>888</v>
      </c>
      <c r="F98" s="1" t="s">
        <v>977</v>
      </c>
      <c r="G98" s="6" t="s">
        <v>45</v>
      </c>
      <c r="H98" s="6" t="s">
        <v>46</v>
      </c>
      <c r="I98" s="6" t="s">
        <v>56</v>
      </c>
      <c r="J98" s="6" t="s">
        <v>174</v>
      </c>
      <c r="K98" s="6" t="s">
        <v>46</v>
      </c>
      <c r="L98" s="6" t="s">
        <v>46</v>
      </c>
      <c r="M98" s="1" t="s">
        <v>77</v>
      </c>
      <c r="N98" s="1" t="s">
        <v>678</v>
      </c>
      <c r="O98" s="1" t="s">
        <v>373</v>
      </c>
      <c r="P98" s="1" t="s">
        <v>46</v>
      </c>
      <c r="T98" s="7" t="s">
        <v>890</v>
      </c>
      <c r="U98" s="1" t="s">
        <v>889</v>
      </c>
      <c r="AA98" s="15" t="s">
        <v>1049</v>
      </c>
      <c r="AB98" s="13" t="s">
        <v>996</v>
      </c>
      <c r="AC98" s="15" t="s">
        <v>46</v>
      </c>
    </row>
    <row r="99" spans="1:29" x14ac:dyDescent="0.2">
      <c r="A99" s="3">
        <v>98</v>
      </c>
      <c r="B99" s="2">
        <v>42115</v>
      </c>
      <c r="C99" s="1" t="s">
        <v>81</v>
      </c>
      <c r="D99" s="1" t="s">
        <v>81</v>
      </c>
      <c r="E99" s="1" t="s">
        <v>575</v>
      </c>
      <c r="F99" s="1" t="s">
        <v>977</v>
      </c>
      <c r="G99" s="6" t="s">
        <v>576</v>
      </c>
      <c r="H99" s="6">
        <v>21</v>
      </c>
      <c r="I99" s="6" t="s">
        <v>17</v>
      </c>
      <c r="J99" s="6" t="s">
        <v>174</v>
      </c>
      <c r="K99" s="6" t="s">
        <v>1048</v>
      </c>
      <c r="L99" s="6" t="s">
        <v>65</v>
      </c>
      <c r="M99" s="1" t="s">
        <v>18</v>
      </c>
      <c r="N99" s="1" t="s">
        <v>59</v>
      </c>
      <c r="O99" s="1" t="s">
        <v>334</v>
      </c>
      <c r="P99" s="1" t="s">
        <v>1014</v>
      </c>
      <c r="Q99" s="1" t="s">
        <v>578</v>
      </c>
      <c r="T99" s="7" t="s">
        <v>577</v>
      </c>
      <c r="U99" s="1" t="s">
        <v>574</v>
      </c>
      <c r="V99" s="1" t="s">
        <v>579</v>
      </c>
      <c r="AA99" s="15" t="s">
        <v>1053</v>
      </c>
      <c r="AB99" s="13" t="s">
        <v>996</v>
      </c>
      <c r="AC99" s="15" t="s">
        <v>1000</v>
      </c>
    </row>
    <row r="100" spans="1:29" x14ac:dyDescent="0.2">
      <c r="A100" s="3">
        <v>99</v>
      </c>
      <c r="B100" s="2">
        <v>42116</v>
      </c>
      <c r="C100" s="1" t="s">
        <v>161</v>
      </c>
      <c r="D100" s="1" t="s">
        <v>581</v>
      </c>
      <c r="E100" s="1" t="s">
        <v>582</v>
      </c>
      <c r="F100" s="1" t="s">
        <v>181</v>
      </c>
      <c r="G100" s="6" t="s">
        <v>254</v>
      </c>
      <c r="H100" s="6">
        <v>18</v>
      </c>
      <c r="I100" s="6" t="s">
        <v>17</v>
      </c>
      <c r="J100" s="6" t="s">
        <v>174</v>
      </c>
      <c r="K100" s="6" t="s">
        <v>1036</v>
      </c>
      <c r="L100" s="6" t="s">
        <v>46</v>
      </c>
      <c r="M100" s="1" t="s">
        <v>18</v>
      </c>
      <c r="N100" s="1" t="s">
        <v>59</v>
      </c>
      <c r="O100" s="1" t="s">
        <v>373</v>
      </c>
      <c r="P100" s="1" t="s">
        <v>1029</v>
      </c>
      <c r="T100" s="7" t="s">
        <v>583</v>
      </c>
      <c r="U100" s="1" t="s">
        <v>580</v>
      </c>
      <c r="AA100" s="15" t="s">
        <v>1053</v>
      </c>
      <c r="AB100" s="13" t="s">
        <v>996</v>
      </c>
      <c r="AC100" s="15" t="s">
        <v>999</v>
      </c>
    </row>
    <row r="101" spans="1:29" x14ac:dyDescent="0.2">
      <c r="A101" s="3">
        <v>100</v>
      </c>
      <c r="B101" s="2">
        <v>42117</v>
      </c>
      <c r="C101" s="1" t="s">
        <v>20</v>
      </c>
      <c r="D101" s="1" t="s">
        <v>585</v>
      </c>
      <c r="E101" s="1" t="s">
        <v>587</v>
      </c>
      <c r="F101" s="1" t="s">
        <v>476</v>
      </c>
      <c r="G101" s="6" t="s">
        <v>306</v>
      </c>
      <c r="H101" s="6">
        <v>45</v>
      </c>
      <c r="I101" s="6" t="s">
        <v>17</v>
      </c>
      <c r="J101" s="6" t="s">
        <v>174</v>
      </c>
      <c r="K101" s="6" t="s">
        <v>202</v>
      </c>
      <c r="L101" s="6" t="s">
        <v>202</v>
      </c>
      <c r="M101" s="1" t="s">
        <v>1012</v>
      </c>
      <c r="N101" s="1" t="s">
        <v>74</v>
      </c>
      <c r="O101" s="1" t="s">
        <v>373</v>
      </c>
      <c r="P101" s="1" t="s">
        <v>46</v>
      </c>
      <c r="Q101" s="1" t="s">
        <v>588</v>
      </c>
      <c r="R101" s="7" t="s">
        <v>586</v>
      </c>
      <c r="T101" s="7" t="s">
        <v>1030</v>
      </c>
      <c r="U101" s="1" t="s">
        <v>584</v>
      </c>
      <c r="AA101" s="15" t="s">
        <v>1052</v>
      </c>
      <c r="AB101" s="13" t="s">
        <v>996</v>
      </c>
      <c r="AC101" s="15" t="s">
        <v>1002</v>
      </c>
    </row>
    <row r="102" spans="1:29" x14ac:dyDescent="0.2">
      <c r="A102" s="3">
        <v>101</v>
      </c>
      <c r="B102" s="2">
        <v>42118</v>
      </c>
      <c r="C102" s="1" t="s">
        <v>147</v>
      </c>
      <c r="D102" s="1" t="s">
        <v>589</v>
      </c>
      <c r="E102" s="1" t="s">
        <v>105</v>
      </c>
      <c r="F102" s="1" t="s">
        <v>977</v>
      </c>
      <c r="G102" s="6" t="s">
        <v>564</v>
      </c>
      <c r="H102" s="6">
        <v>41</v>
      </c>
      <c r="I102" s="6" t="s">
        <v>17</v>
      </c>
      <c r="J102" s="6" t="s">
        <v>174</v>
      </c>
      <c r="K102" s="6" t="s">
        <v>202</v>
      </c>
      <c r="L102" s="6" t="s">
        <v>202</v>
      </c>
      <c r="M102" s="1" t="s">
        <v>18</v>
      </c>
      <c r="N102" s="1" t="s">
        <v>59</v>
      </c>
      <c r="O102" s="1" t="s">
        <v>165</v>
      </c>
      <c r="P102" s="1" t="s">
        <v>1015</v>
      </c>
      <c r="Q102" s="1" t="s">
        <v>593</v>
      </c>
      <c r="T102" s="7" t="s">
        <v>591</v>
      </c>
      <c r="U102" s="1" t="s">
        <v>590</v>
      </c>
      <c r="V102" s="1" t="s">
        <v>592</v>
      </c>
      <c r="AA102" s="15" t="s">
        <v>1052</v>
      </c>
      <c r="AB102" s="13" t="s">
        <v>996</v>
      </c>
      <c r="AC102" s="15" t="s">
        <v>1002</v>
      </c>
    </row>
    <row r="103" spans="1:29" x14ac:dyDescent="0.2">
      <c r="A103" s="3">
        <v>102</v>
      </c>
      <c r="B103" s="2">
        <v>42119</v>
      </c>
      <c r="C103" s="1" t="s">
        <v>96</v>
      </c>
      <c r="D103" s="1" t="s">
        <v>198</v>
      </c>
      <c r="E103" s="1" t="s">
        <v>199</v>
      </c>
      <c r="F103" s="1" t="s">
        <v>977</v>
      </c>
      <c r="G103" s="6" t="s">
        <v>501</v>
      </c>
      <c r="H103" s="6">
        <v>46</v>
      </c>
      <c r="I103" s="6" t="s">
        <v>17</v>
      </c>
      <c r="J103" s="6" t="s">
        <v>174</v>
      </c>
      <c r="K103" s="6" t="s">
        <v>1034</v>
      </c>
      <c r="L103" s="6" t="s">
        <v>392</v>
      </c>
      <c r="M103" s="1" t="s">
        <v>18</v>
      </c>
      <c r="N103" s="1" t="s">
        <v>59</v>
      </c>
      <c r="O103" s="1" t="s">
        <v>70</v>
      </c>
      <c r="P103" s="1" t="s">
        <v>1028</v>
      </c>
      <c r="Q103" s="1" t="s">
        <v>623</v>
      </c>
      <c r="T103" s="7" t="s">
        <v>595</v>
      </c>
      <c r="U103" s="1" t="s">
        <v>594</v>
      </c>
      <c r="V103" s="1" t="s">
        <v>596</v>
      </c>
      <c r="AA103" s="15" t="s">
        <v>1049</v>
      </c>
      <c r="AB103" s="13" t="s">
        <v>996</v>
      </c>
      <c r="AC103" s="15" t="s">
        <v>1002</v>
      </c>
    </row>
    <row r="104" spans="1:29" x14ac:dyDescent="0.2">
      <c r="A104" s="3">
        <v>103</v>
      </c>
      <c r="B104" s="2">
        <v>42120</v>
      </c>
      <c r="C104" s="1" t="s">
        <v>62</v>
      </c>
      <c r="D104" s="1" t="s">
        <v>598</v>
      </c>
      <c r="E104" s="1" t="s">
        <v>599</v>
      </c>
      <c r="F104" s="1" t="s">
        <v>977</v>
      </c>
      <c r="G104" s="6" t="s">
        <v>601</v>
      </c>
      <c r="H104" s="6">
        <v>47</v>
      </c>
      <c r="I104" s="6" t="s">
        <v>17</v>
      </c>
      <c r="J104" s="6" t="s">
        <v>174</v>
      </c>
      <c r="K104" s="6" t="s">
        <v>127</v>
      </c>
      <c r="L104" s="6" t="s">
        <v>600</v>
      </c>
      <c r="M104" s="1" t="s">
        <v>18</v>
      </c>
      <c r="N104" s="1" t="s">
        <v>59</v>
      </c>
      <c r="O104" s="1" t="s">
        <v>165</v>
      </c>
      <c r="P104" s="1" t="s">
        <v>1015</v>
      </c>
      <c r="T104" s="7" t="s">
        <v>602</v>
      </c>
      <c r="U104" s="1" t="s">
        <v>597</v>
      </c>
      <c r="AA104" s="15" t="s">
        <v>1049</v>
      </c>
      <c r="AB104" s="13" t="s">
        <v>996</v>
      </c>
      <c r="AC104" s="15" t="s">
        <v>1002</v>
      </c>
    </row>
    <row r="105" spans="1:29" x14ac:dyDescent="0.2">
      <c r="A105" s="3">
        <v>104</v>
      </c>
      <c r="B105" s="2">
        <v>42120</v>
      </c>
      <c r="C105" s="1" t="s">
        <v>300</v>
      </c>
      <c r="D105" s="1" t="s">
        <v>605</v>
      </c>
      <c r="E105" s="1" t="s">
        <v>606</v>
      </c>
      <c r="F105" s="1" t="s">
        <v>133</v>
      </c>
      <c r="G105" s="6" t="s">
        <v>604</v>
      </c>
      <c r="H105" s="6">
        <v>18</v>
      </c>
      <c r="I105" s="6" t="s">
        <v>17</v>
      </c>
      <c r="J105" s="6" t="s">
        <v>174</v>
      </c>
      <c r="K105" s="6" t="s">
        <v>127</v>
      </c>
      <c r="L105" s="6" t="s">
        <v>607</v>
      </c>
      <c r="M105" s="1" t="s">
        <v>18</v>
      </c>
      <c r="N105" s="1" t="s">
        <v>59</v>
      </c>
      <c r="O105" s="1" t="s">
        <v>1019</v>
      </c>
      <c r="P105" s="1" t="s">
        <v>1013</v>
      </c>
      <c r="T105" s="7" t="s">
        <v>608</v>
      </c>
      <c r="U105" s="1" t="s">
        <v>603</v>
      </c>
      <c r="AA105" s="15" t="s">
        <v>1052</v>
      </c>
      <c r="AB105" s="13" t="s">
        <v>996</v>
      </c>
      <c r="AC105" s="15" t="s">
        <v>999</v>
      </c>
    </row>
    <row r="106" spans="1:29" x14ac:dyDescent="0.2">
      <c r="A106" s="3">
        <v>105</v>
      </c>
      <c r="B106" s="2">
        <v>42123</v>
      </c>
      <c r="C106" s="1" t="s">
        <v>179</v>
      </c>
      <c r="D106" s="1" t="s">
        <v>609</v>
      </c>
      <c r="E106" s="1" t="s">
        <v>610</v>
      </c>
      <c r="F106" s="1" t="s">
        <v>978</v>
      </c>
      <c r="G106" s="6" t="s">
        <v>424</v>
      </c>
      <c r="H106" s="6">
        <v>58</v>
      </c>
      <c r="I106" s="6" t="s">
        <v>17</v>
      </c>
      <c r="J106" s="6" t="s">
        <v>174</v>
      </c>
      <c r="K106" s="6" t="s">
        <v>1046</v>
      </c>
      <c r="L106" s="6" t="s">
        <v>183</v>
      </c>
      <c r="M106" s="1" t="s">
        <v>292</v>
      </c>
      <c r="N106" s="1" t="s">
        <v>294</v>
      </c>
      <c r="O106" s="1" t="s">
        <v>70</v>
      </c>
      <c r="P106" s="1" t="s">
        <v>1028</v>
      </c>
      <c r="T106" s="7" t="s">
        <v>618</v>
      </c>
      <c r="U106" s="1" t="s">
        <v>611</v>
      </c>
      <c r="AA106" s="15" t="s">
        <v>1053</v>
      </c>
      <c r="AB106" s="13" t="s">
        <v>996</v>
      </c>
      <c r="AC106" s="15" t="s">
        <v>1003</v>
      </c>
    </row>
    <row r="107" spans="1:29" x14ac:dyDescent="0.2">
      <c r="A107" s="3">
        <v>106</v>
      </c>
      <c r="B107" s="2">
        <v>42124</v>
      </c>
      <c r="C107" s="1" t="s">
        <v>62</v>
      </c>
      <c r="D107" s="1" t="s">
        <v>442</v>
      </c>
      <c r="E107" s="1" t="s">
        <v>614</v>
      </c>
      <c r="F107" s="1" t="s">
        <v>477</v>
      </c>
      <c r="G107" s="6" t="s">
        <v>45</v>
      </c>
      <c r="H107" s="6" t="s">
        <v>46</v>
      </c>
      <c r="I107" s="6" t="s">
        <v>17</v>
      </c>
      <c r="J107" s="6" t="s">
        <v>613</v>
      </c>
      <c r="K107" s="6" t="s">
        <v>46</v>
      </c>
      <c r="L107" s="6" t="s">
        <v>46</v>
      </c>
      <c r="M107" s="1" t="s">
        <v>1012</v>
      </c>
      <c r="N107" s="1" t="s">
        <v>74</v>
      </c>
      <c r="O107" s="1" t="s">
        <v>373</v>
      </c>
      <c r="P107" s="1" t="s">
        <v>46</v>
      </c>
      <c r="T107" s="7" t="s">
        <v>617</v>
      </c>
      <c r="U107" s="1" t="s">
        <v>612</v>
      </c>
      <c r="AA107" s="15" t="s">
        <v>1049</v>
      </c>
      <c r="AB107" s="13" t="s">
        <v>996</v>
      </c>
      <c r="AC107" s="15" t="s">
        <v>46</v>
      </c>
    </row>
    <row r="108" spans="1:29" x14ac:dyDescent="0.2">
      <c r="A108" s="3">
        <v>107</v>
      </c>
      <c r="B108" s="2">
        <v>42124</v>
      </c>
      <c r="C108" s="1" t="s">
        <v>96</v>
      </c>
      <c r="D108" s="1" t="s">
        <v>620</v>
      </c>
      <c r="E108" s="1" t="s">
        <v>621</v>
      </c>
      <c r="F108" s="1" t="s">
        <v>977</v>
      </c>
      <c r="G108" s="6" t="s">
        <v>325</v>
      </c>
      <c r="H108" s="6">
        <v>40</v>
      </c>
      <c r="I108" s="6" t="s">
        <v>17</v>
      </c>
      <c r="J108" s="6" t="s">
        <v>174</v>
      </c>
      <c r="K108" s="6" t="s">
        <v>127</v>
      </c>
      <c r="L108" s="6" t="s">
        <v>127</v>
      </c>
      <c r="M108" s="1" t="s">
        <v>77</v>
      </c>
      <c r="N108" s="1" t="s">
        <v>570</v>
      </c>
      <c r="O108" s="1" t="s">
        <v>1019</v>
      </c>
      <c r="P108" s="1" t="s">
        <v>1013</v>
      </c>
      <c r="Q108" s="1" t="s">
        <v>623</v>
      </c>
      <c r="T108" s="7" t="s">
        <v>622</v>
      </c>
      <c r="U108" s="1" t="s">
        <v>619</v>
      </c>
      <c r="AA108" s="15" t="s">
        <v>1049</v>
      </c>
      <c r="AB108" s="13" t="s">
        <v>996</v>
      </c>
      <c r="AC108" s="15" t="s">
        <v>1001</v>
      </c>
    </row>
    <row r="109" spans="1:29" x14ac:dyDescent="0.2">
      <c r="A109" s="3">
        <v>108</v>
      </c>
      <c r="B109" s="2">
        <v>42124</v>
      </c>
      <c r="C109" s="1" t="s">
        <v>336</v>
      </c>
      <c r="D109" s="1" t="s">
        <v>624</v>
      </c>
      <c r="E109" s="1" t="s">
        <v>625</v>
      </c>
      <c r="F109" s="1" t="s">
        <v>977</v>
      </c>
      <c r="G109" s="6" t="s">
        <v>126</v>
      </c>
      <c r="H109" s="6" t="s">
        <v>90</v>
      </c>
      <c r="I109" s="6" t="s">
        <v>17</v>
      </c>
      <c r="J109" s="6" t="s">
        <v>174</v>
      </c>
      <c r="K109" s="6" t="s">
        <v>47</v>
      </c>
      <c r="L109" s="6" t="s">
        <v>626</v>
      </c>
      <c r="M109" s="1" t="s">
        <v>18</v>
      </c>
      <c r="N109" s="1" t="s">
        <v>59</v>
      </c>
      <c r="O109" s="1" t="s">
        <v>373</v>
      </c>
      <c r="P109" s="1" t="s">
        <v>46</v>
      </c>
      <c r="T109" s="7" t="s">
        <v>627</v>
      </c>
      <c r="X109" s="1" t="s">
        <v>628</v>
      </c>
      <c r="AA109" s="15" t="s">
        <v>1050</v>
      </c>
      <c r="AB109" s="13" t="s">
        <v>996</v>
      </c>
      <c r="AC109" s="15" t="s">
        <v>1004</v>
      </c>
    </row>
    <row r="110" spans="1:29" x14ac:dyDescent="0.2">
      <c r="A110" s="3">
        <v>109</v>
      </c>
      <c r="B110" s="2">
        <v>42124</v>
      </c>
      <c r="C110" s="1" t="s">
        <v>629</v>
      </c>
      <c r="D110" s="1" t="s">
        <v>631</v>
      </c>
      <c r="E110" s="1" t="s">
        <v>632</v>
      </c>
      <c r="F110" s="1" t="s">
        <v>977</v>
      </c>
      <c r="G110" s="6" t="s">
        <v>45</v>
      </c>
      <c r="H110" s="6" t="s">
        <v>46</v>
      </c>
      <c r="I110" s="6" t="s">
        <v>17</v>
      </c>
      <c r="J110" s="6" t="s">
        <v>174</v>
      </c>
      <c r="K110" s="6" t="s">
        <v>1034</v>
      </c>
      <c r="L110" s="6" t="s">
        <v>634</v>
      </c>
      <c r="M110" s="1" t="s">
        <v>1045</v>
      </c>
      <c r="N110" s="1" t="s">
        <v>110</v>
      </c>
      <c r="O110" s="1" t="s">
        <v>1019</v>
      </c>
      <c r="P110" s="1" t="s">
        <v>1013</v>
      </c>
      <c r="Q110" s="1" t="s">
        <v>633</v>
      </c>
      <c r="S110" s="1" t="s">
        <v>1040</v>
      </c>
      <c r="T110" s="7" t="s">
        <v>635</v>
      </c>
      <c r="U110" s="1" t="s">
        <v>630</v>
      </c>
      <c r="AA110" s="15" t="s">
        <v>1053</v>
      </c>
      <c r="AB110" s="13" t="s">
        <v>996</v>
      </c>
      <c r="AC110" s="15" t="s">
        <v>46</v>
      </c>
    </row>
    <row r="111" spans="1:29" x14ac:dyDescent="0.2">
      <c r="A111" s="3">
        <v>110</v>
      </c>
      <c r="B111" s="2">
        <v>42126</v>
      </c>
      <c r="C111" s="1" t="s">
        <v>629</v>
      </c>
      <c r="D111" s="1" t="s">
        <v>636</v>
      </c>
      <c r="E111" s="1" t="s">
        <v>637</v>
      </c>
      <c r="F111" s="1" t="s">
        <v>977</v>
      </c>
      <c r="G111" s="6" t="s">
        <v>201</v>
      </c>
      <c r="H111" s="6">
        <v>19</v>
      </c>
      <c r="I111" s="6" t="s">
        <v>56</v>
      </c>
      <c r="J111" s="6" t="s">
        <v>174</v>
      </c>
      <c r="K111" s="6" t="s">
        <v>127</v>
      </c>
      <c r="L111" s="6" t="s">
        <v>638</v>
      </c>
      <c r="M111" s="1" t="s">
        <v>18</v>
      </c>
      <c r="N111" s="1" t="s">
        <v>59</v>
      </c>
      <c r="O111" s="1" t="s">
        <v>373</v>
      </c>
      <c r="P111" s="1" t="s">
        <v>46</v>
      </c>
      <c r="Q111" s="1" t="s">
        <v>639</v>
      </c>
      <c r="T111" s="7" t="s">
        <v>641</v>
      </c>
      <c r="U111" s="1" t="s">
        <v>640</v>
      </c>
      <c r="V111" s="1" t="s">
        <v>642</v>
      </c>
      <c r="AA111" s="15" t="s">
        <v>1050</v>
      </c>
      <c r="AB111" s="13" t="s">
        <v>997</v>
      </c>
      <c r="AC111" s="15" t="s">
        <v>999</v>
      </c>
    </row>
    <row r="112" spans="1:29" x14ac:dyDescent="0.2">
      <c r="A112" s="3">
        <v>111</v>
      </c>
      <c r="B112" s="2">
        <v>42126</v>
      </c>
      <c r="C112" s="1" t="s">
        <v>222</v>
      </c>
      <c r="D112" s="1" t="s">
        <v>568</v>
      </c>
      <c r="E112" s="1" t="s">
        <v>671</v>
      </c>
      <c r="F112" s="1" t="s">
        <v>977</v>
      </c>
      <c r="G112" s="6" t="s">
        <v>348</v>
      </c>
      <c r="H112" s="6">
        <v>45</v>
      </c>
      <c r="I112" s="6" t="s">
        <v>56</v>
      </c>
      <c r="J112" s="6" t="s">
        <v>174</v>
      </c>
      <c r="K112" s="6" t="s">
        <v>58</v>
      </c>
      <c r="L112" s="6" t="s">
        <v>58</v>
      </c>
      <c r="M112" s="1" t="s">
        <v>77</v>
      </c>
      <c r="N112" s="1" t="s">
        <v>672</v>
      </c>
      <c r="O112" s="1" t="s">
        <v>70</v>
      </c>
      <c r="P112" s="1" t="s">
        <v>1028</v>
      </c>
      <c r="T112" s="7" t="s">
        <v>674</v>
      </c>
      <c r="U112" s="1" t="s">
        <v>673</v>
      </c>
      <c r="AA112" s="15" t="s">
        <v>1049</v>
      </c>
      <c r="AB112" s="13" t="s">
        <v>997</v>
      </c>
      <c r="AC112" s="15" t="s">
        <v>1002</v>
      </c>
    </row>
    <row r="113" spans="1:29" x14ac:dyDescent="0.2">
      <c r="A113" s="3">
        <v>112</v>
      </c>
      <c r="B113" s="2">
        <v>42126</v>
      </c>
      <c r="C113" s="1" t="s">
        <v>300</v>
      </c>
      <c r="D113" s="1" t="s">
        <v>489</v>
      </c>
      <c r="E113" s="1" t="s">
        <v>676</v>
      </c>
      <c r="F113" s="1" t="s">
        <v>1037</v>
      </c>
      <c r="G113" s="6" t="s">
        <v>677</v>
      </c>
      <c r="H113" s="6">
        <v>21</v>
      </c>
      <c r="I113" s="6" t="s">
        <v>56</v>
      </c>
      <c r="J113" s="6" t="s">
        <v>174</v>
      </c>
      <c r="K113" s="6" t="s">
        <v>202</v>
      </c>
      <c r="L113" s="6" t="s">
        <v>202</v>
      </c>
      <c r="M113" s="1" t="s">
        <v>77</v>
      </c>
      <c r="N113" s="1" t="s">
        <v>678</v>
      </c>
      <c r="O113" s="1" t="s">
        <v>70</v>
      </c>
      <c r="P113" s="1" t="s">
        <v>1028</v>
      </c>
      <c r="R113" s="7" t="s">
        <v>878</v>
      </c>
      <c r="T113" s="7" t="s">
        <v>679</v>
      </c>
      <c r="U113" s="1" t="s">
        <v>675</v>
      </c>
      <c r="AA113" s="15" t="s">
        <v>1052</v>
      </c>
      <c r="AB113" s="13" t="s">
        <v>997</v>
      </c>
      <c r="AC113" s="15" t="s">
        <v>1000</v>
      </c>
    </row>
    <row r="114" spans="1:29" x14ac:dyDescent="0.2">
      <c r="A114" s="3">
        <v>113</v>
      </c>
      <c r="B114" s="2">
        <v>42127</v>
      </c>
      <c r="C114" s="1" t="s">
        <v>147</v>
      </c>
      <c r="D114" s="1" t="s">
        <v>792</v>
      </c>
      <c r="E114" s="1" t="s">
        <v>875</v>
      </c>
      <c r="F114" s="1" t="s">
        <v>977</v>
      </c>
      <c r="G114" s="6" t="s">
        <v>876</v>
      </c>
      <c r="H114" s="6">
        <v>35</v>
      </c>
      <c r="I114" s="6" t="s">
        <v>56</v>
      </c>
      <c r="J114" s="6" t="s">
        <v>174</v>
      </c>
      <c r="K114" s="6" t="s">
        <v>58</v>
      </c>
      <c r="L114" s="6" t="s">
        <v>58</v>
      </c>
      <c r="M114" s="1" t="s">
        <v>77</v>
      </c>
      <c r="N114" s="1" t="s">
        <v>678</v>
      </c>
      <c r="O114" s="1" t="s">
        <v>70</v>
      </c>
      <c r="P114" s="1" t="s">
        <v>1028</v>
      </c>
      <c r="Q114" s="1" t="s">
        <v>593</v>
      </c>
      <c r="R114" s="7" t="s">
        <v>877</v>
      </c>
      <c r="T114" s="7" t="s">
        <v>879</v>
      </c>
      <c r="U114" s="1" t="s">
        <v>874</v>
      </c>
      <c r="AA114" s="15" t="s">
        <v>1052</v>
      </c>
      <c r="AB114" s="13" t="s">
        <v>997</v>
      </c>
      <c r="AC114" s="15" t="s">
        <v>1001</v>
      </c>
    </row>
    <row r="115" spans="1:29" x14ac:dyDescent="0.2">
      <c r="A115" s="3">
        <v>114</v>
      </c>
      <c r="B115" s="2">
        <v>42128</v>
      </c>
      <c r="C115" s="1" t="s">
        <v>161</v>
      </c>
      <c r="D115" s="1" t="s">
        <v>261</v>
      </c>
      <c r="E115" s="1" t="s">
        <v>105</v>
      </c>
      <c r="F115" s="1" t="s">
        <v>977</v>
      </c>
      <c r="G115" s="6" t="s">
        <v>681</v>
      </c>
      <c r="H115" s="6">
        <v>22</v>
      </c>
      <c r="I115" s="6" t="s">
        <v>17</v>
      </c>
      <c r="J115" s="6" t="s">
        <v>174</v>
      </c>
      <c r="K115" s="6" t="s">
        <v>202</v>
      </c>
      <c r="L115" s="6" t="s">
        <v>202</v>
      </c>
      <c r="M115" s="1" t="s">
        <v>18</v>
      </c>
      <c r="N115" s="1" t="s">
        <v>59</v>
      </c>
      <c r="O115" s="1" t="s">
        <v>70</v>
      </c>
      <c r="P115" s="1" t="s">
        <v>1028</v>
      </c>
      <c r="Q115" s="1" t="s">
        <v>683</v>
      </c>
      <c r="T115" s="7" t="s">
        <v>682</v>
      </c>
      <c r="U115" s="1" t="s">
        <v>680</v>
      </c>
      <c r="AA115" s="15" t="s">
        <v>1053</v>
      </c>
      <c r="AB115" s="13" t="s">
        <v>997</v>
      </c>
      <c r="AC115" s="15" t="s">
        <v>1000</v>
      </c>
    </row>
    <row r="116" spans="1:29" x14ac:dyDescent="0.2">
      <c r="A116" s="3">
        <v>115</v>
      </c>
      <c r="B116" s="2">
        <v>42128</v>
      </c>
      <c r="C116" s="1" t="s">
        <v>33</v>
      </c>
      <c r="D116" s="1" t="s">
        <v>687</v>
      </c>
      <c r="E116" s="1" t="s">
        <v>686</v>
      </c>
      <c r="F116" s="1" t="s">
        <v>977</v>
      </c>
      <c r="G116" s="6" t="s">
        <v>36</v>
      </c>
      <c r="H116" s="6">
        <v>21</v>
      </c>
      <c r="I116" s="6" t="s">
        <v>17</v>
      </c>
      <c r="J116" s="6" t="s">
        <v>174</v>
      </c>
      <c r="K116" s="6" t="s">
        <v>13</v>
      </c>
      <c r="L116" s="6" t="s">
        <v>685</v>
      </c>
      <c r="M116" s="1" t="s">
        <v>18</v>
      </c>
      <c r="N116" s="1" t="s">
        <v>59</v>
      </c>
      <c r="O116" s="1" t="s">
        <v>373</v>
      </c>
      <c r="P116" s="1" t="s">
        <v>46</v>
      </c>
      <c r="Q116" s="1" t="s">
        <v>692</v>
      </c>
      <c r="R116" s="7" t="s">
        <v>691</v>
      </c>
      <c r="T116" s="7" t="s">
        <v>688</v>
      </c>
      <c r="U116" s="1" t="s">
        <v>684</v>
      </c>
      <c r="V116" s="1" t="s">
        <v>689</v>
      </c>
      <c r="W116" s="1" t="s">
        <v>690</v>
      </c>
      <c r="AA116" s="15" t="s">
        <v>1053</v>
      </c>
      <c r="AB116" s="13" t="s">
        <v>997</v>
      </c>
      <c r="AC116" s="15" t="s">
        <v>1000</v>
      </c>
    </row>
    <row r="117" spans="1:29" x14ac:dyDescent="0.2">
      <c r="A117" s="3">
        <v>116</v>
      </c>
      <c r="B117" s="2">
        <v>42128</v>
      </c>
      <c r="C117" s="1" t="s">
        <v>698</v>
      </c>
      <c r="D117" s="1" t="s">
        <v>704</v>
      </c>
      <c r="E117" s="1" t="s">
        <v>706</v>
      </c>
      <c r="F117" s="1" t="s">
        <v>977</v>
      </c>
      <c r="G117" s="6" t="s">
        <v>707</v>
      </c>
      <c r="H117" s="6">
        <v>26</v>
      </c>
      <c r="I117" s="6" t="s">
        <v>17</v>
      </c>
      <c r="J117" s="6" t="s">
        <v>174</v>
      </c>
      <c r="K117" s="6" t="s">
        <v>46</v>
      </c>
      <c r="L117" s="6" t="s">
        <v>46</v>
      </c>
      <c r="M117" s="1" t="s">
        <v>1044</v>
      </c>
      <c r="N117" s="1" t="s">
        <v>110</v>
      </c>
      <c r="O117" s="1" t="s">
        <v>373</v>
      </c>
      <c r="P117" s="1" t="s">
        <v>46</v>
      </c>
      <c r="S117" s="1" t="s">
        <v>1039</v>
      </c>
      <c r="T117" s="7" t="s">
        <v>710</v>
      </c>
      <c r="U117" s="1" t="s">
        <v>709</v>
      </c>
      <c r="AA117" s="15" t="s">
        <v>1053</v>
      </c>
      <c r="AB117" s="13" t="s">
        <v>997</v>
      </c>
      <c r="AC117" s="15" t="s">
        <v>1000</v>
      </c>
    </row>
    <row r="118" spans="1:29" x14ac:dyDescent="0.2">
      <c r="A118" s="3">
        <v>117</v>
      </c>
      <c r="B118" s="2">
        <v>42129</v>
      </c>
      <c r="C118" s="1" t="s">
        <v>698</v>
      </c>
      <c r="D118" s="1" t="s">
        <v>704</v>
      </c>
      <c r="E118" s="1" t="s">
        <v>705</v>
      </c>
      <c r="F118" s="1" t="s">
        <v>400</v>
      </c>
      <c r="G118" s="6" t="s">
        <v>325</v>
      </c>
      <c r="H118" s="6">
        <v>17</v>
      </c>
      <c r="I118" s="6" t="s">
        <v>17</v>
      </c>
      <c r="J118" s="6" t="s">
        <v>174</v>
      </c>
      <c r="K118" s="6" t="s">
        <v>13</v>
      </c>
      <c r="L118" s="6" t="s">
        <v>708</v>
      </c>
      <c r="M118" s="1" t="s">
        <v>18</v>
      </c>
      <c r="N118" s="1" t="s">
        <v>59</v>
      </c>
      <c r="O118" s="1" t="s">
        <v>373</v>
      </c>
      <c r="P118" s="1" t="s">
        <v>46</v>
      </c>
      <c r="T118" s="7" t="s">
        <v>711</v>
      </c>
      <c r="X118" s="1" t="s">
        <v>709</v>
      </c>
      <c r="AA118" s="15" t="s">
        <v>1053</v>
      </c>
      <c r="AB118" s="13" t="s">
        <v>997</v>
      </c>
      <c r="AC118" s="15" t="s">
        <v>999</v>
      </c>
    </row>
    <row r="119" spans="1:29" x14ac:dyDescent="0.2">
      <c r="A119" s="3">
        <v>118</v>
      </c>
      <c r="B119" s="2">
        <v>42129</v>
      </c>
      <c r="C119" s="1" t="s">
        <v>20</v>
      </c>
      <c r="D119" s="1" t="s">
        <v>169</v>
      </c>
      <c r="E119" s="1" t="s">
        <v>176</v>
      </c>
      <c r="F119" s="1" t="s">
        <v>977</v>
      </c>
      <c r="G119" s="6" t="s">
        <v>387</v>
      </c>
      <c r="H119" s="6">
        <v>54</v>
      </c>
      <c r="I119" s="6" t="s">
        <v>17</v>
      </c>
      <c r="J119" s="6" t="s">
        <v>174</v>
      </c>
      <c r="K119" s="6" t="s">
        <v>202</v>
      </c>
      <c r="L119" s="6" t="s">
        <v>202</v>
      </c>
      <c r="M119" s="1" t="s">
        <v>18</v>
      </c>
      <c r="N119" s="1" t="s">
        <v>59</v>
      </c>
      <c r="O119" s="1" t="s">
        <v>70</v>
      </c>
      <c r="P119" s="1" t="s">
        <v>1028</v>
      </c>
      <c r="Q119" s="1" t="s">
        <v>697</v>
      </c>
      <c r="R119" s="7" t="s">
        <v>696</v>
      </c>
      <c r="T119" s="7" t="s">
        <v>694</v>
      </c>
      <c r="U119" s="1" t="s">
        <v>693</v>
      </c>
      <c r="V119" s="1" t="s">
        <v>695</v>
      </c>
      <c r="AA119" s="15" t="s">
        <v>1052</v>
      </c>
      <c r="AB119" s="13" t="s">
        <v>997</v>
      </c>
      <c r="AC119" s="15" t="s">
        <v>1003</v>
      </c>
    </row>
    <row r="120" spans="1:29" x14ac:dyDescent="0.2">
      <c r="A120" s="3">
        <v>119</v>
      </c>
      <c r="B120" s="2">
        <v>42129</v>
      </c>
      <c r="C120" s="1" t="s">
        <v>698</v>
      </c>
      <c r="D120" s="1" t="s">
        <v>699</v>
      </c>
      <c r="E120" s="1" t="s">
        <v>700</v>
      </c>
      <c r="F120" s="1" t="s">
        <v>977</v>
      </c>
      <c r="G120" s="6" t="s">
        <v>701</v>
      </c>
      <c r="H120" s="6">
        <v>18</v>
      </c>
      <c r="I120" s="6" t="s">
        <v>17</v>
      </c>
      <c r="J120" s="6" t="s">
        <v>174</v>
      </c>
      <c r="K120" s="6" t="s">
        <v>46</v>
      </c>
      <c r="L120" s="6" t="s">
        <v>46</v>
      </c>
      <c r="M120" s="1" t="s">
        <v>18</v>
      </c>
      <c r="N120" s="1" t="s">
        <v>59</v>
      </c>
      <c r="O120" s="1" t="s">
        <v>1019</v>
      </c>
      <c r="P120" s="1" t="s">
        <v>1013</v>
      </c>
      <c r="T120" s="7" t="s">
        <v>703</v>
      </c>
      <c r="X120" s="1" t="s">
        <v>702</v>
      </c>
      <c r="AA120" s="15" t="s">
        <v>1053</v>
      </c>
      <c r="AB120" s="13" t="s">
        <v>997</v>
      </c>
      <c r="AC120" s="15" t="s">
        <v>999</v>
      </c>
    </row>
    <row r="121" spans="1:29" x14ac:dyDescent="0.2">
      <c r="A121" s="3">
        <v>120</v>
      </c>
      <c r="B121" s="2">
        <v>42129</v>
      </c>
      <c r="C121" s="1" t="s">
        <v>87</v>
      </c>
      <c r="D121" s="1" t="s">
        <v>712</v>
      </c>
      <c r="E121" s="1" t="s">
        <v>364</v>
      </c>
      <c r="F121" s="1" t="s">
        <v>977</v>
      </c>
      <c r="G121" s="6" t="s">
        <v>714</v>
      </c>
      <c r="H121" s="6">
        <v>18</v>
      </c>
      <c r="I121" s="6" t="s">
        <v>56</v>
      </c>
      <c r="J121" s="6" t="s">
        <v>174</v>
      </c>
      <c r="K121" s="6" t="s">
        <v>58</v>
      </c>
      <c r="L121" s="6" t="s">
        <v>58</v>
      </c>
      <c r="M121" s="1" t="s">
        <v>18</v>
      </c>
      <c r="N121" s="1" t="s">
        <v>59</v>
      </c>
      <c r="O121" s="1" t="s">
        <v>70</v>
      </c>
      <c r="P121" s="1" t="s">
        <v>1028</v>
      </c>
      <c r="Q121" s="1" t="s">
        <v>716</v>
      </c>
      <c r="T121" s="7" t="s">
        <v>715</v>
      </c>
      <c r="U121" s="1" t="s">
        <v>713</v>
      </c>
      <c r="V121" s="1" t="s">
        <v>873</v>
      </c>
      <c r="AA121" s="15" t="s">
        <v>1054</v>
      </c>
      <c r="AB121" s="13" t="s">
        <v>997</v>
      </c>
      <c r="AC121" s="15" t="s">
        <v>999</v>
      </c>
    </row>
    <row r="122" spans="1:29" x14ac:dyDescent="0.2">
      <c r="A122" s="3">
        <v>121</v>
      </c>
      <c r="B122" s="2">
        <v>42130</v>
      </c>
      <c r="C122" s="1" t="s">
        <v>62</v>
      </c>
      <c r="D122" s="1" t="s">
        <v>717</v>
      </c>
      <c r="E122" s="1" t="s">
        <v>718</v>
      </c>
      <c r="F122" s="1" t="s">
        <v>977</v>
      </c>
      <c r="G122" s="6" t="s">
        <v>720</v>
      </c>
      <c r="H122" s="6">
        <v>24</v>
      </c>
      <c r="I122" s="6" t="s">
        <v>17</v>
      </c>
      <c r="J122" s="6" t="s">
        <v>174</v>
      </c>
      <c r="K122" s="6" t="s">
        <v>202</v>
      </c>
      <c r="L122" s="6" t="s">
        <v>202</v>
      </c>
      <c r="M122" s="1" t="s">
        <v>77</v>
      </c>
      <c r="N122" s="1" t="s">
        <v>678</v>
      </c>
      <c r="O122" s="1" t="s">
        <v>70</v>
      </c>
      <c r="P122" s="1" t="s">
        <v>1028</v>
      </c>
      <c r="T122" s="7" t="s">
        <v>721</v>
      </c>
      <c r="X122" s="1" t="s">
        <v>719</v>
      </c>
      <c r="AA122" s="15" t="s">
        <v>1049</v>
      </c>
      <c r="AB122" s="13" t="s">
        <v>997</v>
      </c>
      <c r="AC122" s="15" t="s">
        <v>1000</v>
      </c>
    </row>
    <row r="123" spans="1:29" x14ac:dyDescent="0.2">
      <c r="A123" s="3">
        <v>122</v>
      </c>
      <c r="B123" s="2">
        <v>42131</v>
      </c>
      <c r="C123" s="1" t="s">
        <v>222</v>
      </c>
      <c r="D123" s="1" t="s">
        <v>528</v>
      </c>
      <c r="E123" s="1" t="s">
        <v>529</v>
      </c>
      <c r="F123" s="1" t="s">
        <v>977</v>
      </c>
      <c r="G123" s="6" t="s">
        <v>722</v>
      </c>
      <c r="H123" s="6">
        <v>45</v>
      </c>
      <c r="I123" s="6" t="s">
        <v>17</v>
      </c>
      <c r="J123" s="6" t="s">
        <v>174</v>
      </c>
      <c r="K123" s="6" t="s">
        <v>202</v>
      </c>
      <c r="L123" s="6" t="s">
        <v>202</v>
      </c>
      <c r="M123" s="1" t="s">
        <v>39</v>
      </c>
      <c r="N123" s="1" t="s">
        <v>52</v>
      </c>
      <c r="O123" s="1" t="s">
        <v>1019</v>
      </c>
      <c r="P123" s="1" t="s">
        <v>1013</v>
      </c>
      <c r="T123" s="7" t="s">
        <v>724</v>
      </c>
      <c r="U123" s="1" t="s">
        <v>723</v>
      </c>
      <c r="AA123" s="15" t="s">
        <v>1049</v>
      </c>
      <c r="AB123" s="13" t="s">
        <v>997</v>
      </c>
      <c r="AC123" s="15" t="s">
        <v>1002</v>
      </c>
    </row>
    <row r="124" spans="1:29" x14ac:dyDescent="0.2">
      <c r="A124" s="3">
        <v>123</v>
      </c>
      <c r="B124" s="2">
        <v>42132</v>
      </c>
      <c r="C124" s="1" t="s">
        <v>62</v>
      </c>
      <c r="D124" s="1" t="s">
        <v>121</v>
      </c>
      <c r="E124" s="1" t="s">
        <v>871</v>
      </c>
      <c r="F124" s="1" t="s">
        <v>977</v>
      </c>
      <c r="G124" s="6" t="s">
        <v>45</v>
      </c>
      <c r="H124" s="6">
        <v>17</v>
      </c>
      <c r="I124" s="6" t="s">
        <v>56</v>
      </c>
      <c r="J124" s="6" t="s">
        <v>174</v>
      </c>
      <c r="K124" s="6" t="s">
        <v>46</v>
      </c>
      <c r="L124" s="6" t="s">
        <v>46</v>
      </c>
      <c r="M124" s="1" t="s">
        <v>77</v>
      </c>
      <c r="N124" s="1" t="s">
        <v>678</v>
      </c>
      <c r="O124" s="1" t="s">
        <v>1019</v>
      </c>
      <c r="P124" s="1" t="s">
        <v>1013</v>
      </c>
      <c r="T124" s="7" t="s">
        <v>872</v>
      </c>
      <c r="U124" s="1" t="s">
        <v>870</v>
      </c>
      <c r="AA124" s="15" t="s">
        <v>1049</v>
      </c>
      <c r="AB124" s="13" t="s">
        <v>997</v>
      </c>
      <c r="AC124" s="15" t="s">
        <v>999</v>
      </c>
    </row>
    <row r="125" spans="1:29" x14ac:dyDescent="0.2">
      <c r="A125" s="3">
        <v>124</v>
      </c>
      <c r="B125" s="2">
        <v>42133</v>
      </c>
      <c r="C125" s="1" t="s">
        <v>33</v>
      </c>
      <c r="D125" s="1" t="s">
        <v>726</v>
      </c>
      <c r="E125" s="1" t="s">
        <v>727</v>
      </c>
      <c r="F125" s="1" t="s">
        <v>228</v>
      </c>
      <c r="G125" s="6" t="s">
        <v>45</v>
      </c>
      <c r="H125" s="6" t="s">
        <v>46</v>
      </c>
      <c r="I125" s="6" t="s">
        <v>17</v>
      </c>
      <c r="J125" s="6" t="s">
        <v>174</v>
      </c>
      <c r="K125" s="6" t="s">
        <v>202</v>
      </c>
      <c r="L125" s="6" t="s">
        <v>202</v>
      </c>
      <c r="M125" s="1" t="s">
        <v>292</v>
      </c>
      <c r="N125" s="1" t="s">
        <v>294</v>
      </c>
      <c r="O125" s="1" t="s">
        <v>1019</v>
      </c>
      <c r="P125" s="1" t="s">
        <v>1013</v>
      </c>
      <c r="Q125" s="1" t="s">
        <v>50</v>
      </c>
      <c r="T125" s="7" t="s">
        <v>728</v>
      </c>
      <c r="X125" s="1" t="s">
        <v>725</v>
      </c>
      <c r="AA125" s="15" t="s">
        <v>1053</v>
      </c>
      <c r="AB125" s="13" t="s">
        <v>997</v>
      </c>
      <c r="AC125" s="15" t="s">
        <v>46</v>
      </c>
    </row>
    <row r="126" spans="1:29" x14ac:dyDescent="0.2">
      <c r="A126" s="3">
        <v>125</v>
      </c>
      <c r="B126" s="2">
        <v>42134</v>
      </c>
      <c r="C126" s="1" t="s">
        <v>179</v>
      </c>
      <c r="D126" s="1" t="s">
        <v>180</v>
      </c>
      <c r="E126" s="1" t="s">
        <v>868</v>
      </c>
      <c r="F126" s="1" t="s">
        <v>978</v>
      </c>
      <c r="G126" s="6" t="s">
        <v>36</v>
      </c>
      <c r="H126" s="6">
        <v>25</v>
      </c>
      <c r="I126" s="6" t="s">
        <v>56</v>
      </c>
      <c r="J126" s="6" t="s">
        <v>174</v>
      </c>
      <c r="K126" s="6" t="s">
        <v>46</v>
      </c>
      <c r="L126" s="6" t="s">
        <v>46</v>
      </c>
      <c r="M126" s="1" t="s">
        <v>292</v>
      </c>
      <c r="N126" s="1" t="s">
        <v>294</v>
      </c>
      <c r="O126" s="1" t="s">
        <v>70</v>
      </c>
      <c r="P126" s="1" t="s">
        <v>1028</v>
      </c>
      <c r="T126" s="7" t="s">
        <v>869</v>
      </c>
      <c r="U126" s="1" t="s">
        <v>867</v>
      </c>
      <c r="AA126" s="15" t="s">
        <v>1053</v>
      </c>
      <c r="AB126" s="13" t="s">
        <v>997</v>
      </c>
      <c r="AC126" s="15" t="s">
        <v>1000</v>
      </c>
    </row>
    <row r="127" spans="1:29" x14ac:dyDescent="0.2">
      <c r="A127" s="3">
        <v>126</v>
      </c>
      <c r="B127" s="2">
        <v>42135</v>
      </c>
      <c r="C127" s="1" t="s">
        <v>147</v>
      </c>
      <c r="D127" s="1" t="s">
        <v>730</v>
      </c>
      <c r="E127" s="1" t="s">
        <v>105</v>
      </c>
      <c r="F127" s="1" t="s">
        <v>977</v>
      </c>
      <c r="G127" s="6" t="s">
        <v>731</v>
      </c>
      <c r="H127" s="6">
        <v>35</v>
      </c>
      <c r="I127" s="6" t="s">
        <v>17</v>
      </c>
      <c r="J127" s="6" t="s">
        <v>174</v>
      </c>
      <c r="K127" s="6" t="s">
        <v>47</v>
      </c>
      <c r="L127" s="6" t="s">
        <v>732</v>
      </c>
      <c r="M127" s="1" t="s">
        <v>39</v>
      </c>
      <c r="N127" s="1" t="s">
        <v>52</v>
      </c>
      <c r="O127" s="1" t="s">
        <v>1019</v>
      </c>
      <c r="P127" s="1" t="s">
        <v>1013</v>
      </c>
      <c r="T127" s="7" t="s">
        <v>733</v>
      </c>
      <c r="U127" s="1" t="s">
        <v>729</v>
      </c>
      <c r="AA127" s="15" t="s">
        <v>1052</v>
      </c>
      <c r="AB127" s="13" t="s">
        <v>997</v>
      </c>
      <c r="AC127" s="15" t="s">
        <v>1001</v>
      </c>
    </row>
    <row r="128" spans="1:29" x14ac:dyDescent="0.2">
      <c r="A128" s="3">
        <v>127</v>
      </c>
      <c r="B128" s="2">
        <v>42137</v>
      </c>
      <c r="C128" s="1" t="s">
        <v>62</v>
      </c>
      <c r="D128" s="1" t="s">
        <v>734</v>
      </c>
      <c r="E128" s="1" t="s">
        <v>735</v>
      </c>
      <c r="F128" s="1" t="s">
        <v>477</v>
      </c>
      <c r="G128" s="6" t="s">
        <v>737</v>
      </c>
      <c r="H128" s="6">
        <v>40</v>
      </c>
      <c r="I128" s="6" t="s">
        <v>17</v>
      </c>
      <c r="J128" s="6" t="s">
        <v>174</v>
      </c>
      <c r="K128" s="6" t="s">
        <v>46</v>
      </c>
      <c r="L128" s="6" t="s">
        <v>46</v>
      </c>
      <c r="M128" s="1" t="s">
        <v>1012</v>
      </c>
      <c r="N128" s="1" t="s">
        <v>74</v>
      </c>
      <c r="O128" s="1" t="s">
        <v>165</v>
      </c>
      <c r="P128" s="1" t="s">
        <v>1015</v>
      </c>
      <c r="T128" s="7" t="s">
        <v>738</v>
      </c>
      <c r="U128" s="1" t="s">
        <v>736</v>
      </c>
      <c r="AA128" s="15" t="s">
        <v>1049</v>
      </c>
      <c r="AB128" s="13" t="s">
        <v>997</v>
      </c>
      <c r="AC128" s="15" t="s">
        <v>1001</v>
      </c>
    </row>
    <row r="129" spans="1:29" x14ac:dyDescent="0.2">
      <c r="A129" s="3">
        <v>128</v>
      </c>
      <c r="B129" s="2">
        <v>42137</v>
      </c>
      <c r="C129" s="1" t="s">
        <v>222</v>
      </c>
      <c r="D129" s="1" t="s">
        <v>739</v>
      </c>
      <c r="E129" s="1" t="s">
        <v>740</v>
      </c>
      <c r="F129" s="1" t="s">
        <v>977</v>
      </c>
      <c r="G129" s="6" t="s">
        <v>45</v>
      </c>
      <c r="H129" s="6">
        <v>14</v>
      </c>
      <c r="I129" s="6" t="s">
        <v>56</v>
      </c>
      <c r="J129" s="6" t="s">
        <v>174</v>
      </c>
      <c r="K129" s="6" t="s">
        <v>46</v>
      </c>
      <c r="L129" s="6" t="s">
        <v>46</v>
      </c>
      <c r="M129" s="1" t="s">
        <v>18</v>
      </c>
      <c r="N129" s="1" t="s">
        <v>59</v>
      </c>
      <c r="O129" s="1" t="s">
        <v>1019</v>
      </c>
      <c r="P129" s="1" t="s">
        <v>1013</v>
      </c>
      <c r="T129" s="7" t="s">
        <v>742</v>
      </c>
      <c r="U129" s="1" t="s">
        <v>741</v>
      </c>
      <c r="AA129" s="15" t="s">
        <v>1049</v>
      </c>
      <c r="AB129" s="13" t="s">
        <v>997</v>
      </c>
      <c r="AC129" s="15" t="s">
        <v>999</v>
      </c>
    </row>
    <row r="130" spans="1:29" x14ac:dyDescent="0.2">
      <c r="A130" s="3">
        <v>129</v>
      </c>
      <c r="B130" s="2">
        <v>42138</v>
      </c>
      <c r="C130" s="1" t="s">
        <v>300</v>
      </c>
      <c r="D130" s="1" t="s">
        <v>508</v>
      </c>
      <c r="E130" s="1" t="s">
        <v>105</v>
      </c>
      <c r="F130" s="1" t="s">
        <v>977</v>
      </c>
      <c r="G130" s="6" t="s">
        <v>45</v>
      </c>
      <c r="H130" s="6">
        <v>21</v>
      </c>
      <c r="I130" s="6" t="s">
        <v>17</v>
      </c>
      <c r="J130" s="6" t="s">
        <v>174</v>
      </c>
      <c r="K130" s="6" t="s">
        <v>46</v>
      </c>
      <c r="L130" s="6" t="s">
        <v>46</v>
      </c>
      <c r="M130" s="1" t="s">
        <v>1041</v>
      </c>
      <c r="N130" s="1" t="s">
        <v>110</v>
      </c>
      <c r="O130" s="1" t="s">
        <v>373</v>
      </c>
      <c r="P130" s="1" t="s">
        <v>46</v>
      </c>
      <c r="Q130" s="1" t="s">
        <v>962</v>
      </c>
      <c r="S130" s="1" t="s">
        <v>961</v>
      </c>
      <c r="T130" s="7" t="s">
        <v>960</v>
      </c>
      <c r="U130" s="1" t="s">
        <v>959</v>
      </c>
      <c r="AA130" s="15" t="s">
        <v>1052</v>
      </c>
      <c r="AB130" s="13" t="s">
        <v>997</v>
      </c>
      <c r="AC130" s="15" t="s">
        <v>1000</v>
      </c>
    </row>
    <row r="131" spans="1:29" x14ac:dyDescent="0.2">
      <c r="A131" s="3">
        <v>130</v>
      </c>
      <c r="B131" s="2">
        <v>42140</v>
      </c>
      <c r="C131" s="1" t="s">
        <v>179</v>
      </c>
      <c r="D131" s="1" t="s">
        <v>743</v>
      </c>
      <c r="E131" s="1" t="s">
        <v>744</v>
      </c>
      <c r="F131" s="1" t="s">
        <v>476</v>
      </c>
      <c r="G131" s="6" t="s">
        <v>45</v>
      </c>
      <c r="H131" s="6" t="s">
        <v>425</v>
      </c>
      <c r="I131" s="6" t="s">
        <v>56</v>
      </c>
      <c r="J131" s="6" t="s">
        <v>174</v>
      </c>
      <c r="K131" s="6" t="s">
        <v>46</v>
      </c>
      <c r="L131" s="6" t="s">
        <v>46</v>
      </c>
      <c r="M131" s="1" t="s">
        <v>1012</v>
      </c>
      <c r="N131" s="1" t="s">
        <v>74</v>
      </c>
      <c r="O131" s="1" t="s">
        <v>373</v>
      </c>
      <c r="P131" s="1" t="s">
        <v>46</v>
      </c>
      <c r="Q131" s="1" t="s">
        <v>747</v>
      </c>
      <c r="T131" s="7" t="s">
        <v>746</v>
      </c>
      <c r="U131" s="1" t="s">
        <v>745</v>
      </c>
      <c r="AA131" s="15" t="s">
        <v>1053</v>
      </c>
      <c r="AB131" s="13" t="s">
        <v>997</v>
      </c>
      <c r="AC131" s="15" t="s">
        <v>1001</v>
      </c>
    </row>
    <row r="132" spans="1:29" x14ac:dyDescent="0.2">
      <c r="A132" s="3">
        <v>131</v>
      </c>
      <c r="B132" s="2">
        <v>42140</v>
      </c>
      <c r="C132" s="1" t="s">
        <v>62</v>
      </c>
      <c r="D132" s="1" t="s">
        <v>442</v>
      </c>
      <c r="E132" s="1" t="s">
        <v>748</v>
      </c>
      <c r="F132" s="1" t="s">
        <v>977</v>
      </c>
      <c r="G132" s="6" t="s">
        <v>45</v>
      </c>
      <c r="H132" s="6" t="s">
        <v>90</v>
      </c>
      <c r="I132" s="6" t="s">
        <v>56</v>
      </c>
      <c r="J132" s="6" t="s">
        <v>174</v>
      </c>
      <c r="K132" s="6" t="s">
        <v>13</v>
      </c>
      <c r="L132" s="6" t="s">
        <v>13</v>
      </c>
      <c r="M132" s="1" t="s">
        <v>77</v>
      </c>
      <c r="N132" s="1" t="s">
        <v>678</v>
      </c>
      <c r="O132" s="1" t="s">
        <v>334</v>
      </c>
      <c r="P132" s="1" t="s">
        <v>1014</v>
      </c>
      <c r="T132" s="7" t="s">
        <v>750</v>
      </c>
      <c r="U132" s="1" t="s">
        <v>749</v>
      </c>
      <c r="V132" s="1" t="s">
        <v>759</v>
      </c>
      <c r="W132" s="1" t="s">
        <v>862</v>
      </c>
      <c r="AA132" s="15" t="s">
        <v>1049</v>
      </c>
      <c r="AB132" s="13" t="s">
        <v>997</v>
      </c>
      <c r="AC132" s="15" t="s">
        <v>1004</v>
      </c>
    </row>
    <row r="133" spans="1:29" x14ac:dyDescent="0.2">
      <c r="A133" s="3">
        <v>132</v>
      </c>
      <c r="B133" s="2">
        <v>42141</v>
      </c>
      <c r="C133" s="1" t="s">
        <v>62</v>
      </c>
      <c r="D133" s="1" t="s">
        <v>140</v>
      </c>
      <c r="E133" s="1" t="s">
        <v>758</v>
      </c>
      <c r="F133" s="1" t="s">
        <v>477</v>
      </c>
      <c r="G133" s="6" t="s">
        <v>45</v>
      </c>
      <c r="H133" s="6" t="s">
        <v>46</v>
      </c>
      <c r="I133" s="6" t="s">
        <v>17</v>
      </c>
      <c r="J133" s="6" t="s">
        <v>174</v>
      </c>
      <c r="K133" s="6" t="s">
        <v>46</v>
      </c>
      <c r="L133" s="6" t="s">
        <v>46</v>
      </c>
      <c r="M133" s="1" t="s">
        <v>1012</v>
      </c>
      <c r="N133" s="1" t="s">
        <v>74</v>
      </c>
      <c r="O133" s="1" t="s">
        <v>373</v>
      </c>
      <c r="P133" s="1" t="s">
        <v>46</v>
      </c>
      <c r="T133" s="7" t="s">
        <v>757</v>
      </c>
      <c r="U133" s="1" t="s">
        <v>751</v>
      </c>
      <c r="AA133" s="15" t="s">
        <v>1049</v>
      </c>
      <c r="AB133" s="13" t="s">
        <v>997</v>
      </c>
      <c r="AC133" s="15" t="s">
        <v>46</v>
      </c>
    </row>
    <row r="134" spans="1:29" x14ac:dyDescent="0.2">
      <c r="A134" s="3">
        <v>133</v>
      </c>
      <c r="B134" s="2">
        <v>42141</v>
      </c>
      <c r="C134" s="1" t="s">
        <v>698</v>
      </c>
      <c r="D134" s="1" t="s">
        <v>752</v>
      </c>
      <c r="E134" s="1" t="s">
        <v>753</v>
      </c>
      <c r="F134" s="1" t="s">
        <v>133</v>
      </c>
      <c r="G134" s="6" t="s">
        <v>164</v>
      </c>
      <c r="H134" s="6">
        <v>45</v>
      </c>
      <c r="I134" s="6" t="s">
        <v>17</v>
      </c>
      <c r="J134" s="6" t="s">
        <v>174</v>
      </c>
      <c r="K134" s="6" t="s">
        <v>127</v>
      </c>
      <c r="L134" s="6" t="s">
        <v>754</v>
      </c>
      <c r="M134" s="1" t="s">
        <v>77</v>
      </c>
      <c r="N134" s="1" t="s">
        <v>678</v>
      </c>
      <c r="O134" s="1" t="s">
        <v>165</v>
      </c>
      <c r="P134" s="1" t="s">
        <v>1015</v>
      </c>
      <c r="T134" s="7" t="s">
        <v>756</v>
      </c>
      <c r="X134" s="1" t="s">
        <v>755</v>
      </c>
      <c r="AA134" s="15" t="s">
        <v>1053</v>
      </c>
      <c r="AB134" s="13" t="s">
        <v>997</v>
      </c>
      <c r="AC134" s="15" t="s">
        <v>1002</v>
      </c>
    </row>
    <row r="135" spans="1:29" x14ac:dyDescent="0.2">
      <c r="A135" s="3">
        <v>134</v>
      </c>
      <c r="B135" s="2">
        <v>42142</v>
      </c>
      <c r="C135" s="1" t="s">
        <v>222</v>
      </c>
      <c r="D135" s="1" t="s">
        <v>568</v>
      </c>
      <c r="E135" s="1" t="s">
        <v>863</v>
      </c>
      <c r="F135" s="1" t="s">
        <v>977</v>
      </c>
      <c r="G135" s="6" t="s">
        <v>864</v>
      </c>
      <c r="H135" s="6">
        <v>30</v>
      </c>
      <c r="I135" s="6" t="s">
        <v>17</v>
      </c>
      <c r="J135" s="6" t="s">
        <v>613</v>
      </c>
      <c r="K135" s="6" t="s">
        <v>46</v>
      </c>
      <c r="L135" s="6" t="s">
        <v>46</v>
      </c>
      <c r="M135" s="1" t="s">
        <v>77</v>
      </c>
      <c r="N135" s="1" t="s">
        <v>678</v>
      </c>
      <c r="O135" s="1" t="s">
        <v>373</v>
      </c>
      <c r="P135" s="1" t="s">
        <v>46</v>
      </c>
      <c r="T135" s="7" t="s">
        <v>866</v>
      </c>
      <c r="U135" s="1" t="s">
        <v>865</v>
      </c>
      <c r="AA135" s="15" t="s">
        <v>1049</v>
      </c>
      <c r="AB135" s="13" t="s">
        <v>997</v>
      </c>
      <c r="AC135" s="15" t="s">
        <v>1000</v>
      </c>
    </row>
    <row r="136" spans="1:29" x14ac:dyDescent="0.2">
      <c r="A136" s="3">
        <v>135</v>
      </c>
      <c r="B136" s="2">
        <v>42145</v>
      </c>
      <c r="C136" s="1" t="s">
        <v>20</v>
      </c>
      <c r="D136" s="1" t="s">
        <v>760</v>
      </c>
      <c r="E136" s="1" t="s">
        <v>761</v>
      </c>
      <c r="F136" s="1" t="s">
        <v>977</v>
      </c>
      <c r="G136" s="6" t="s">
        <v>762</v>
      </c>
      <c r="H136" s="6">
        <v>12</v>
      </c>
      <c r="I136" s="6" t="s">
        <v>17</v>
      </c>
      <c r="J136" s="6" t="s">
        <v>174</v>
      </c>
      <c r="K136" s="6" t="s">
        <v>13</v>
      </c>
      <c r="L136" s="6" t="s">
        <v>763</v>
      </c>
      <c r="M136" s="1" t="s">
        <v>18</v>
      </c>
      <c r="N136" s="1" t="s">
        <v>59</v>
      </c>
      <c r="O136" s="1" t="s">
        <v>373</v>
      </c>
      <c r="P136" s="1" t="s">
        <v>46</v>
      </c>
      <c r="Q136" s="1" t="s">
        <v>765</v>
      </c>
      <c r="T136" s="7" t="s">
        <v>766</v>
      </c>
      <c r="U136" s="1" t="s">
        <v>764</v>
      </c>
      <c r="AA136" s="15" t="s">
        <v>1052</v>
      </c>
      <c r="AB136" s="13" t="s">
        <v>997</v>
      </c>
      <c r="AC136" s="15" t="s">
        <v>999</v>
      </c>
    </row>
    <row r="137" spans="1:29" x14ac:dyDescent="0.2">
      <c r="A137" s="3">
        <v>136</v>
      </c>
      <c r="B137" s="2">
        <v>42147</v>
      </c>
      <c r="C137" s="1" t="s">
        <v>179</v>
      </c>
      <c r="D137" s="1" t="s">
        <v>609</v>
      </c>
      <c r="E137" s="1" t="s">
        <v>105</v>
      </c>
      <c r="F137" s="1" t="s">
        <v>977</v>
      </c>
      <c r="G137" s="6" t="s">
        <v>325</v>
      </c>
      <c r="H137" s="6">
        <v>35</v>
      </c>
      <c r="I137" s="6" t="s">
        <v>17</v>
      </c>
      <c r="J137" s="6" t="s">
        <v>174</v>
      </c>
      <c r="K137" s="6" t="s">
        <v>371</v>
      </c>
      <c r="L137" s="6" t="s">
        <v>768</v>
      </c>
      <c r="M137" s="1" t="s">
        <v>39</v>
      </c>
      <c r="N137" s="1" t="s">
        <v>52</v>
      </c>
      <c r="O137" s="1" t="s">
        <v>1019</v>
      </c>
      <c r="P137" s="1" t="s">
        <v>1013</v>
      </c>
      <c r="Q137" s="1" t="s">
        <v>669</v>
      </c>
      <c r="T137" s="7" t="s">
        <v>769</v>
      </c>
      <c r="U137" s="1" t="s">
        <v>767</v>
      </c>
      <c r="V137" s="1" t="s">
        <v>770</v>
      </c>
      <c r="AA137" s="15" t="s">
        <v>1053</v>
      </c>
      <c r="AB137" s="13" t="s">
        <v>997</v>
      </c>
      <c r="AC137" s="15" t="s">
        <v>1001</v>
      </c>
    </row>
    <row r="138" spans="1:29" x14ac:dyDescent="0.2">
      <c r="A138" s="3">
        <v>137</v>
      </c>
      <c r="B138" s="2">
        <v>42147</v>
      </c>
      <c r="C138" s="1" t="s">
        <v>356</v>
      </c>
      <c r="D138" s="1" t="s">
        <v>771</v>
      </c>
      <c r="E138" s="1" t="s">
        <v>773</v>
      </c>
      <c r="F138" s="1" t="s">
        <v>977</v>
      </c>
      <c r="G138" s="6" t="s">
        <v>36</v>
      </c>
      <c r="H138" s="6">
        <v>24</v>
      </c>
      <c r="I138" s="6" t="s">
        <v>17</v>
      </c>
      <c r="J138" s="6" t="s">
        <v>174</v>
      </c>
      <c r="K138" s="6" t="s">
        <v>46</v>
      </c>
      <c r="L138" s="6" t="s">
        <v>46</v>
      </c>
      <c r="M138" s="1" t="s">
        <v>18</v>
      </c>
      <c r="N138" s="1" t="s">
        <v>59</v>
      </c>
      <c r="O138" s="1" t="s">
        <v>70</v>
      </c>
      <c r="P138" s="1" t="s">
        <v>1028</v>
      </c>
      <c r="Q138" s="1" t="s">
        <v>777</v>
      </c>
      <c r="T138" s="7" t="s">
        <v>780</v>
      </c>
      <c r="U138" s="1" t="s">
        <v>775</v>
      </c>
      <c r="V138" s="1" t="s">
        <v>779</v>
      </c>
      <c r="AA138" s="15" t="s">
        <v>1052</v>
      </c>
      <c r="AB138" s="13" t="s">
        <v>997</v>
      </c>
      <c r="AC138" s="15" t="s">
        <v>1000</v>
      </c>
    </row>
    <row r="139" spans="1:29" x14ac:dyDescent="0.2">
      <c r="A139" s="3">
        <v>138</v>
      </c>
      <c r="B139" s="2">
        <v>42147</v>
      </c>
      <c r="C139" s="1" t="s">
        <v>356</v>
      </c>
      <c r="D139" s="1" t="s">
        <v>772</v>
      </c>
      <c r="E139" s="1" t="s">
        <v>774</v>
      </c>
      <c r="F139" s="1" t="s">
        <v>977</v>
      </c>
      <c r="G139" s="6" t="s">
        <v>293</v>
      </c>
      <c r="H139" s="6">
        <v>22</v>
      </c>
      <c r="I139" s="6" t="s">
        <v>17</v>
      </c>
      <c r="J139" s="6" t="s">
        <v>174</v>
      </c>
      <c r="K139" s="6" t="s">
        <v>46</v>
      </c>
      <c r="L139" s="6" t="s">
        <v>46</v>
      </c>
      <c r="M139" s="1" t="s">
        <v>18</v>
      </c>
      <c r="N139" s="1" t="s">
        <v>59</v>
      </c>
      <c r="O139" s="1" t="s">
        <v>373</v>
      </c>
      <c r="P139" s="1" t="s">
        <v>46</v>
      </c>
      <c r="Q139" s="1" t="s">
        <v>778</v>
      </c>
      <c r="T139" s="7" t="s">
        <v>776</v>
      </c>
      <c r="U139" s="1" t="s">
        <v>775</v>
      </c>
      <c r="AA139" s="15" t="s">
        <v>1052</v>
      </c>
      <c r="AB139" s="13" t="s">
        <v>997</v>
      </c>
      <c r="AC139" s="15" t="s">
        <v>1000</v>
      </c>
    </row>
    <row r="140" spans="1:29" x14ac:dyDescent="0.2">
      <c r="A140" s="3">
        <v>139</v>
      </c>
      <c r="B140" s="2">
        <v>42148</v>
      </c>
      <c r="C140" s="1" t="s">
        <v>643</v>
      </c>
      <c r="D140" s="1" t="s">
        <v>644</v>
      </c>
      <c r="E140" s="1" t="s">
        <v>646</v>
      </c>
      <c r="F140" s="1" t="s">
        <v>977</v>
      </c>
      <c r="G140" s="6" t="s">
        <v>647</v>
      </c>
      <c r="H140" s="6">
        <v>55</v>
      </c>
      <c r="I140" s="6" t="s">
        <v>17</v>
      </c>
      <c r="J140" s="6" t="s">
        <v>174</v>
      </c>
      <c r="K140" s="6" t="s">
        <v>127</v>
      </c>
      <c r="L140" s="6" t="s">
        <v>648</v>
      </c>
      <c r="M140" s="1" t="s">
        <v>18</v>
      </c>
      <c r="N140" s="1" t="s">
        <v>59</v>
      </c>
      <c r="O140" s="1" t="s">
        <v>305</v>
      </c>
      <c r="P140" s="1" t="s">
        <v>1029</v>
      </c>
      <c r="T140" s="7" t="s">
        <v>649</v>
      </c>
      <c r="U140" s="1" t="s">
        <v>645</v>
      </c>
      <c r="V140" s="1" t="s">
        <v>650</v>
      </c>
      <c r="AA140" s="15" t="s">
        <v>1052</v>
      </c>
      <c r="AB140" s="13" t="s">
        <v>997</v>
      </c>
      <c r="AC140" s="15" t="s">
        <v>1003</v>
      </c>
    </row>
    <row r="141" spans="1:29" x14ac:dyDescent="0.2">
      <c r="A141" s="3">
        <v>140</v>
      </c>
      <c r="B141" s="2">
        <v>42149</v>
      </c>
      <c r="C141" s="1" t="s">
        <v>179</v>
      </c>
      <c r="D141" s="1" t="s">
        <v>783</v>
      </c>
      <c r="E141" s="1" t="s">
        <v>105</v>
      </c>
      <c r="F141" s="1" t="s">
        <v>977</v>
      </c>
      <c r="G141" s="6" t="s">
        <v>784</v>
      </c>
      <c r="H141" s="6">
        <v>22</v>
      </c>
      <c r="I141" s="6" t="s">
        <v>17</v>
      </c>
      <c r="J141" s="6" t="s">
        <v>174</v>
      </c>
      <c r="K141" s="6" t="s">
        <v>47</v>
      </c>
      <c r="L141" s="6" t="s">
        <v>626</v>
      </c>
      <c r="M141" s="1" t="s">
        <v>18</v>
      </c>
      <c r="N141" s="1" t="s">
        <v>59</v>
      </c>
      <c r="O141" s="1" t="s">
        <v>1019</v>
      </c>
      <c r="P141" s="1" t="s">
        <v>1013</v>
      </c>
      <c r="S141" s="1" t="s">
        <v>786</v>
      </c>
      <c r="T141" s="7" t="s">
        <v>785</v>
      </c>
      <c r="U141" s="1" t="s">
        <v>781</v>
      </c>
      <c r="V141" s="1" t="s">
        <v>782</v>
      </c>
      <c r="AA141" s="15" t="s">
        <v>1053</v>
      </c>
      <c r="AB141" s="13" t="s">
        <v>997</v>
      </c>
      <c r="AC141" s="15" t="s">
        <v>1000</v>
      </c>
    </row>
    <row r="142" spans="1:29" x14ac:dyDescent="0.2">
      <c r="A142" s="3">
        <v>141</v>
      </c>
      <c r="B142" s="2">
        <v>42151</v>
      </c>
      <c r="C142" s="1" t="s">
        <v>222</v>
      </c>
      <c r="D142" s="1" t="s">
        <v>787</v>
      </c>
      <c r="E142" s="1" t="s">
        <v>794</v>
      </c>
      <c r="F142" s="1" t="s">
        <v>977</v>
      </c>
      <c r="G142" s="6" t="s">
        <v>45</v>
      </c>
      <c r="H142" s="6" t="s">
        <v>425</v>
      </c>
      <c r="I142" s="6" t="s">
        <v>17</v>
      </c>
      <c r="J142" s="6" t="s">
        <v>174</v>
      </c>
      <c r="K142" s="6" t="s">
        <v>46</v>
      </c>
      <c r="L142" s="6" t="s">
        <v>46</v>
      </c>
      <c r="M142" s="1" t="s">
        <v>18</v>
      </c>
      <c r="N142" s="1" t="s">
        <v>59</v>
      </c>
      <c r="O142" s="1" t="s">
        <v>334</v>
      </c>
      <c r="P142" s="1" t="s">
        <v>1014</v>
      </c>
      <c r="T142" s="7" t="s">
        <v>798</v>
      </c>
      <c r="U142" s="1" t="s">
        <v>788</v>
      </c>
      <c r="AA142" s="15" t="s">
        <v>1049</v>
      </c>
      <c r="AB142" s="13" t="s">
        <v>997</v>
      </c>
      <c r="AC142" s="15" t="s">
        <v>1001</v>
      </c>
    </row>
    <row r="143" spans="1:29" x14ac:dyDescent="0.2">
      <c r="A143" s="3">
        <v>142</v>
      </c>
      <c r="B143" s="2">
        <v>42151</v>
      </c>
      <c r="C143" s="1" t="s">
        <v>222</v>
      </c>
      <c r="D143" s="1" t="s">
        <v>791</v>
      </c>
      <c r="E143" s="1" t="s">
        <v>105</v>
      </c>
      <c r="F143" s="1" t="s">
        <v>977</v>
      </c>
      <c r="G143" s="6" t="s">
        <v>722</v>
      </c>
      <c r="H143" s="6">
        <v>20</v>
      </c>
      <c r="I143" s="6" t="s">
        <v>17</v>
      </c>
      <c r="J143" s="6" t="s">
        <v>174</v>
      </c>
      <c r="K143" s="6" t="s">
        <v>202</v>
      </c>
      <c r="L143" s="6" t="s">
        <v>202</v>
      </c>
      <c r="M143" s="1" t="s">
        <v>18</v>
      </c>
      <c r="N143" s="1" t="s">
        <v>59</v>
      </c>
      <c r="O143" s="1" t="s">
        <v>203</v>
      </c>
      <c r="P143" s="1" t="s">
        <v>1015</v>
      </c>
      <c r="T143" s="7" t="s">
        <v>797</v>
      </c>
      <c r="U143" s="1" t="s">
        <v>789</v>
      </c>
      <c r="AA143" s="15" t="s">
        <v>1049</v>
      </c>
      <c r="AB143" s="13" t="s">
        <v>997</v>
      </c>
      <c r="AC143" s="15" t="s">
        <v>999</v>
      </c>
    </row>
    <row r="144" spans="1:29" x14ac:dyDescent="0.2">
      <c r="A144" s="3">
        <v>143</v>
      </c>
      <c r="B144" s="2">
        <v>42151</v>
      </c>
      <c r="C144" s="1" t="s">
        <v>147</v>
      </c>
      <c r="D144" s="1" t="s">
        <v>792</v>
      </c>
      <c r="E144" s="1" t="s">
        <v>793</v>
      </c>
      <c r="F144" s="1" t="s">
        <v>977</v>
      </c>
      <c r="G144" s="6" t="s">
        <v>293</v>
      </c>
      <c r="H144" s="6">
        <v>42</v>
      </c>
      <c r="I144" s="6" t="s">
        <v>17</v>
      </c>
      <c r="J144" s="6" t="s">
        <v>174</v>
      </c>
      <c r="K144" s="6" t="s">
        <v>329</v>
      </c>
      <c r="L144" s="6" t="s">
        <v>795</v>
      </c>
      <c r="M144" s="1" t="s">
        <v>18</v>
      </c>
      <c r="N144" s="1" t="s">
        <v>59</v>
      </c>
      <c r="O144" s="1" t="s">
        <v>70</v>
      </c>
      <c r="P144" s="1" t="s">
        <v>1028</v>
      </c>
      <c r="T144" s="7" t="s">
        <v>796</v>
      </c>
      <c r="U144" s="1" t="s">
        <v>790</v>
      </c>
      <c r="AA144" s="15" t="s">
        <v>1052</v>
      </c>
      <c r="AB144" s="13" t="s">
        <v>997</v>
      </c>
      <c r="AC144" s="15" t="s">
        <v>1002</v>
      </c>
    </row>
    <row r="145" spans="1:29" x14ac:dyDescent="0.2">
      <c r="A145" s="3">
        <v>144</v>
      </c>
      <c r="B145" s="2">
        <v>42154</v>
      </c>
      <c r="C145" s="1" t="s">
        <v>300</v>
      </c>
      <c r="D145" s="1" t="s">
        <v>653</v>
      </c>
      <c r="E145" s="1" t="s">
        <v>654</v>
      </c>
      <c r="F145" s="1" t="s">
        <v>977</v>
      </c>
      <c r="G145" s="6" t="s">
        <v>655</v>
      </c>
      <c r="H145" s="6">
        <v>37</v>
      </c>
      <c r="I145" s="6" t="s">
        <v>17</v>
      </c>
      <c r="J145" s="6" t="s">
        <v>174</v>
      </c>
      <c r="K145" s="6" t="s">
        <v>47</v>
      </c>
      <c r="L145" s="6" t="s">
        <v>652</v>
      </c>
      <c r="M145" s="1" t="s">
        <v>39</v>
      </c>
      <c r="N145" s="1" t="s">
        <v>52</v>
      </c>
      <c r="O145" s="1" t="s">
        <v>165</v>
      </c>
      <c r="P145" s="1" t="s">
        <v>1015</v>
      </c>
      <c r="T145" s="7" t="s">
        <v>656</v>
      </c>
      <c r="U145" s="1" t="s">
        <v>651</v>
      </c>
      <c r="AA145" s="15" t="s">
        <v>1052</v>
      </c>
      <c r="AB145" s="13" t="s">
        <v>997</v>
      </c>
      <c r="AC145" s="15" t="s">
        <v>1001</v>
      </c>
    </row>
    <row r="146" spans="1:29" x14ac:dyDescent="0.2">
      <c r="A146" s="3">
        <v>145</v>
      </c>
      <c r="B146" s="2">
        <v>42154</v>
      </c>
      <c r="C146" s="1" t="s">
        <v>62</v>
      </c>
      <c r="D146" s="1" t="s">
        <v>121</v>
      </c>
      <c r="E146" s="1" t="s">
        <v>657</v>
      </c>
      <c r="F146" s="1" t="s">
        <v>977</v>
      </c>
      <c r="G146" s="6" t="s">
        <v>45</v>
      </c>
      <c r="H146" s="6">
        <v>23</v>
      </c>
      <c r="I146" s="6" t="s">
        <v>17</v>
      </c>
      <c r="J146" s="6" t="s">
        <v>174</v>
      </c>
      <c r="K146" s="6" t="s">
        <v>127</v>
      </c>
      <c r="L146" s="6" t="s">
        <v>658</v>
      </c>
      <c r="M146" s="1" t="s">
        <v>18</v>
      </c>
      <c r="N146" s="1" t="s">
        <v>59</v>
      </c>
      <c r="O146" s="1" t="s">
        <v>70</v>
      </c>
      <c r="P146" s="1" t="s">
        <v>1028</v>
      </c>
      <c r="T146" s="7" t="s">
        <v>660</v>
      </c>
      <c r="U146" s="1" t="s">
        <v>659</v>
      </c>
      <c r="AA146" s="15" t="s">
        <v>1049</v>
      </c>
      <c r="AB146" s="13" t="s">
        <v>997</v>
      </c>
      <c r="AC146" s="15" t="s">
        <v>1000</v>
      </c>
    </row>
    <row r="147" spans="1:29" x14ac:dyDescent="0.2">
      <c r="A147" s="3">
        <v>146</v>
      </c>
      <c r="B147" s="2">
        <v>42154</v>
      </c>
      <c r="C147" s="1" t="s">
        <v>321</v>
      </c>
      <c r="D147" s="1" t="s">
        <v>664</v>
      </c>
      <c r="E147" s="1" t="s">
        <v>662</v>
      </c>
      <c r="F147" s="1" t="s">
        <v>133</v>
      </c>
      <c r="G147" s="6" t="s">
        <v>73</v>
      </c>
      <c r="H147" s="6">
        <v>23</v>
      </c>
      <c r="I147" s="6" t="s">
        <v>17</v>
      </c>
      <c r="J147" s="6" t="s">
        <v>174</v>
      </c>
      <c r="K147" s="6" t="s">
        <v>127</v>
      </c>
      <c r="L147" s="6" t="s">
        <v>663</v>
      </c>
      <c r="M147" s="1" t="s">
        <v>18</v>
      </c>
      <c r="N147" s="1" t="s">
        <v>59</v>
      </c>
      <c r="O147" s="1" t="s">
        <v>373</v>
      </c>
      <c r="P147" s="1" t="s">
        <v>46</v>
      </c>
      <c r="T147" s="7" t="s">
        <v>665</v>
      </c>
      <c r="U147" s="1" t="s">
        <v>661</v>
      </c>
      <c r="AA147" s="15" t="s">
        <v>1054</v>
      </c>
      <c r="AB147" s="13" t="s">
        <v>997</v>
      </c>
      <c r="AC147" s="15" t="s">
        <v>1000</v>
      </c>
    </row>
    <row r="148" spans="1:29" x14ac:dyDescent="0.2">
      <c r="A148" s="3">
        <v>147</v>
      </c>
      <c r="B148" s="2">
        <v>42155</v>
      </c>
      <c r="C148" s="1" t="s">
        <v>179</v>
      </c>
      <c r="D148" s="1" t="s">
        <v>609</v>
      </c>
      <c r="E148" s="1" t="s">
        <v>667</v>
      </c>
      <c r="F148" s="1" t="s">
        <v>977</v>
      </c>
      <c r="G148" s="6" t="s">
        <v>668</v>
      </c>
      <c r="H148" s="6">
        <v>27</v>
      </c>
      <c r="I148" s="6" t="s">
        <v>17</v>
      </c>
      <c r="J148" s="6" t="s">
        <v>174</v>
      </c>
      <c r="K148" s="6" t="s">
        <v>1034</v>
      </c>
      <c r="L148" s="6" t="s">
        <v>94</v>
      </c>
      <c r="M148" s="1" t="s">
        <v>18</v>
      </c>
      <c r="N148" s="1" t="s">
        <v>59</v>
      </c>
      <c r="O148" s="1" t="s">
        <v>165</v>
      </c>
      <c r="P148" s="1" t="s">
        <v>1015</v>
      </c>
      <c r="Q148" s="1" t="s">
        <v>669</v>
      </c>
      <c r="T148" s="7" t="s">
        <v>670</v>
      </c>
      <c r="U148" s="1" t="s">
        <v>666</v>
      </c>
      <c r="AA148" s="15" t="s">
        <v>1053</v>
      </c>
      <c r="AB148" s="13" t="s">
        <v>997</v>
      </c>
      <c r="AC148" s="15" t="s">
        <v>1000</v>
      </c>
    </row>
    <row r="149" spans="1:29" x14ac:dyDescent="0.2">
      <c r="A149" s="3">
        <v>148</v>
      </c>
      <c r="B149" s="2">
        <v>42160</v>
      </c>
      <c r="C149" s="1" t="s">
        <v>62</v>
      </c>
      <c r="D149" s="1" t="s">
        <v>155</v>
      </c>
      <c r="E149" s="1" t="s">
        <v>800</v>
      </c>
      <c r="F149" s="1" t="s">
        <v>1038</v>
      </c>
      <c r="G149" s="6" t="s">
        <v>803</v>
      </c>
      <c r="H149" s="6">
        <v>22</v>
      </c>
      <c r="I149" s="6" t="s">
        <v>17</v>
      </c>
      <c r="J149" s="6" t="s">
        <v>174</v>
      </c>
      <c r="K149" s="6" t="s">
        <v>13</v>
      </c>
      <c r="L149" s="6" t="s">
        <v>802</v>
      </c>
      <c r="M149" s="1" t="s">
        <v>77</v>
      </c>
      <c r="N149" s="1" t="s">
        <v>678</v>
      </c>
      <c r="O149" s="1" t="s">
        <v>70</v>
      </c>
      <c r="P149" s="1" t="s">
        <v>1028</v>
      </c>
      <c r="Q149" s="1" t="s">
        <v>221</v>
      </c>
      <c r="T149" s="7" t="s">
        <v>804</v>
      </c>
      <c r="U149" s="1" t="s">
        <v>799</v>
      </c>
      <c r="V149" s="1" t="s">
        <v>801</v>
      </c>
      <c r="AA149" s="15" t="s">
        <v>1049</v>
      </c>
      <c r="AB149" s="13" t="s">
        <v>998</v>
      </c>
      <c r="AC149" s="15" t="s">
        <v>1000</v>
      </c>
    </row>
    <row r="150" spans="1:29" x14ac:dyDescent="0.2">
      <c r="A150" s="3">
        <v>149</v>
      </c>
      <c r="B150" s="2">
        <v>42160</v>
      </c>
      <c r="C150" s="1" t="s">
        <v>336</v>
      </c>
      <c r="D150" s="1" t="s">
        <v>336</v>
      </c>
      <c r="E150" s="1" t="s">
        <v>805</v>
      </c>
      <c r="F150" s="1" t="s">
        <v>133</v>
      </c>
      <c r="G150" s="6" t="s">
        <v>126</v>
      </c>
      <c r="H150" s="6">
        <v>21</v>
      </c>
      <c r="I150" s="6" t="s">
        <v>17</v>
      </c>
      <c r="J150" s="6" t="s">
        <v>174</v>
      </c>
      <c r="K150" s="6" t="s">
        <v>47</v>
      </c>
      <c r="L150" s="6" t="s">
        <v>626</v>
      </c>
      <c r="M150" s="1" t="s">
        <v>39</v>
      </c>
      <c r="N150" s="1" t="s">
        <v>124</v>
      </c>
      <c r="O150" s="1" t="s">
        <v>373</v>
      </c>
      <c r="P150" s="1" t="s">
        <v>46</v>
      </c>
      <c r="T150" s="7" t="s">
        <v>807</v>
      </c>
      <c r="X150" s="1" t="s">
        <v>806</v>
      </c>
      <c r="AA150" s="15" t="s">
        <v>1050</v>
      </c>
      <c r="AB150" s="13" t="s">
        <v>998</v>
      </c>
      <c r="AC150" s="15" t="s">
        <v>1000</v>
      </c>
    </row>
    <row r="151" spans="1:29" x14ac:dyDescent="0.2">
      <c r="A151" s="3">
        <v>150</v>
      </c>
      <c r="B151" s="2">
        <v>42163</v>
      </c>
      <c r="C151" s="1" t="s">
        <v>96</v>
      </c>
      <c r="D151" s="1" t="s">
        <v>882</v>
      </c>
      <c r="E151" s="1" t="s">
        <v>883</v>
      </c>
      <c r="F151" s="1" t="s">
        <v>977</v>
      </c>
      <c r="G151" s="6" t="s">
        <v>881</v>
      </c>
      <c r="H151" s="6">
        <v>38</v>
      </c>
      <c r="I151" s="6" t="s">
        <v>56</v>
      </c>
      <c r="J151" s="6" t="s">
        <v>174</v>
      </c>
      <c r="K151" s="6" t="s">
        <v>1034</v>
      </c>
      <c r="L151" s="6" t="s">
        <v>884</v>
      </c>
      <c r="M151" s="1" t="s">
        <v>77</v>
      </c>
      <c r="N151" s="1" t="s">
        <v>377</v>
      </c>
      <c r="O151" s="1" t="s">
        <v>70</v>
      </c>
      <c r="P151" s="1" t="s">
        <v>1028</v>
      </c>
      <c r="Q151" s="1" t="s">
        <v>623</v>
      </c>
      <c r="T151" s="7" t="s">
        <v>885</v>
      </c>
      <c r="U151" s="1" t="s">
        <v>886</v>
      </c>
      <c r="AA151" s="15" t="s">
        <v>1049</v>
      </c>
      <c r="AB151" s="13" t="s">
        <v>998</v>
      </c>
      <c r="AC151" s="15" t="s">
        <v>1001</v>
      </c>
    </row>
    <row r="152" spans="1:29" x14ac:dyDescent="0.2">
      <c r="A152" s="3">
        <v>151</v>
      </c>
      <c r="B152" s="2">
        <v>42165</v>
      </c>
      <c r="C152" s="1" t="s">
        <v>81</v>
      </c>
      <c r="D152" s="1" t="s">
        <v>82</v>
      </c>
      <c r="E152" s="1" t="s">
        <v>364</v>
      </c>
      <c r="F152" s="1" t="s">
        <v>977</v>
      </c>
      <c r="G152" s="6" t="s">
        <v>810</v>
      </c>
      <c r="H152" s="6">
        <v>18</v>
      </c>
      <c r="I152" s="6" t="s">
        <v>56</v>
      </c>
      <c r="J152" s="6" t="s">
        <v>174</v>
      </c>
      <c r="K152" s="6" t="s">
        <v>46</v>
      </c>
      <c r="L152" s="6" t="s">
        <v>46</v>
      </c>
      <c r="M152" s="1" t="s">
        <v>18</v>
      </c>
      <c r="N152" s="1" t="s">
        <v>59</v>
      </c>
      <c r="O152" s="1" t="s">
        <v>373</v>
      </c>
      <c r="P152" s="1" t="s">
        <v>46</v>
      </c>
      <c r="Q152" s="1" t="s">
        <v>86</v>
      </c>
      <c r="T152" s="7" t="s">
        <v>812</v>
      </c>
      <c r="U152" s="1" t="s">
        <v>811</v>
      </c>
      <c r="AA152" s="15" t="s">
        <v>1053</v>
      </c>
      <c r="AB152" s="13" t="s">
        <v>998</v>
      </c>
      <c r="AC152" s="15" t="s">
        <v>999</v>
      </c>
    </row>
    <row r="153" spans="1:29" x14ac:dyDescent="0.2">
      <c r="A153" s="3">
        <v>152</v>
      </c>
      <c r="B153" s="2">
        <v>42165</v>
      </c>
      <c r="C153" s="1" t="s">
        <v>300</v>
      </c>
      <c r="D153" s="1" t="s">
        <v>653</v>
      </c>
      <c r="E153" s="1" t="s">
        <v>364</v>
      </c>
      <c r="F153" s="1" t="s">
        <v>977</v>
      </c>
      <c r="G153" s="6" t="s">
        <v>286</v>
      </c>
      <c r="H153" s="6">
        <v>17</v>
      </c>
      <c r="I153" s="6" t="s">
        <v>56</v>
      </c>
      <c r="J153" s="6" t="s">
        <v>174</v>
      </c>
      <c r="K153" s="6" t="s">
        <v>46</v>
      </c>
      <c r="L153" s="6" t="s">
        <v>46</v>
      </c>
      <c r="M153" s="1" t="s">
        <v>1041</v>
      </c>
      <c r="N153" s="1" t="s">
        <v>110</v>
      </c>
      <c r="O153" s="1" t="s">
        <v>1019</v>
      </c>
      <c r="P153" s="1" t="s">
        <v>1013</v>
      </c>
      <c r="S153" s="1" t="s">
        <v>813</v>
      </c>
      <c r="T153" s="7" t="s">
        <v>815</v>
      </c>
      <c r="U153" s="1" t="s">
        <v>814</v>
      </c>
      <c r="AA153" s="15" t="s">
        <v>1052</v>
      </c>
      <c r="AB153" s="13" t="s">
        <v>998</v>
      </c>
      <c r="AC153" s="15" t="s">
        <v>999</v>
      </c>
    </row>
    <row r="154" spans="1:29" x14ac:dyDescent="0.2">
      <c r="A154" s="3">
        <v>153</v>
      </c>
      <c r="B154" s="2">
        <v>42166</v>
      </c>
      <c r="C154" s="1" t="s">
        <v>20</v>
      </c>
      <c r="D154" s="1" t="s">
        <v>760</v>
      </c>
      <c r="E154" s="1" t="s">
        <v>105</v>
      </c>
      <c r="F154" s="1" t="s">
        <v>977</v>
      </c>
      <c r="G154" s="6" t="s">
        <v>126</v>
      </c>
      <c r="H154" s="6">
        <v>22</v>
      </c>
      <c r="I154" s="6" t="s">
        <v>17</v>
      </c>
      <c r="J154" s="6" t="s">
        <v>174</v>
      </c>
      <c r="K154" s="6" t="s">
        <v>127</v>
      </c>
      <c r="L154" s="6" t="s">
        <v>127</v>
      </c>
      <c r="M154" s="1" t="s">
        <v>39</v>
      </c>
      <c r="N154" s="1" t="s">
        <v>124</v>
      </c>
      <c r="O154" s="1" t="s">
        <v>334</v>
      </c>
      <c r="P154" s="1" t="s">
        <v>1014</v>
      </c>
      <c r="Q154" s="1" t="s">
        <v>697</v>
      </c>
      <c r="R154" s="7" t="s">
        <v>817</v>
      </c>
      <c r="T154" s="7" t="s">
        <v>818</v>
      </c>
      <c r="U154" s="1" t="s">
        <v>816</v>
      </c>
      <c r="AA154" s="15" t="s">
        <v>1052</v>
      </c>
      <c r="AB154" s="13" t="s">
        <v>998</v>
      </c>
      <c r="AC154" s="15" t="s">
        <v>1000</v>
      </c>
    </row>
    <row r="155" spans="1:29" x14ac:dyDescent="0.2">
      <c r="A155" s="3">
        <v>154</v>
      </c>
      <c r="B155" s="2">
        <v>42167</v>
      </c>
      <c r="C155" s="1" t="s">
        <v>62</v>
      </c>
      <c r="D155" s="1" t="s">
        <v>468</v>
      </c>
      <c r="E155" s="1" t="s">
        <v>469</v>
      </c>
      <c r="F155" s="1" t="s">
        <v>977</v>
      </c>
      <c r="G155" s="6" t="s">
        <v>820</v>
      </c>
      <c r="H155" s="6">
        <v>30</v>
      </c>
      <c r="I155" s="6" t="s">
        <v>56</v>
      </c>
      <c r="J155" s="6" t="s">
        <v>174</v>
      </c>
      <c r="K155" s="6" t="s">
        <v>202</v>
      </c>
      <c r="L155" s="6" t="s">
        <v>819</v>
      </c>
      <c r="M155" s="1" t="s">
        <v>77</v>
      </c>
      <c r="N155" s="1" t="s">
        <v>678</v>
      </c>
      <c r="O155" s="1" t="s">
        <v>70</v>
      </c>
      <c r="P155" s="1" t="s">
        <v>1028</v>
      </c>
      <c r="Q155" s="1" t="s">
        <v>822</v>
      </c>
      <c r="T155" s="7" t="s">
        <v>823</v>
      </c>
      <c r="U155" s="1" t="s">
        <v>821</v>
      </c>
      <c r="AA155" s="15" t="s">
        <v>1049</v>
      </c>
      <c r="AB155" s="13" t="s">
        <v>998</v>
      </c>
      <c r="AC155" s="15" t="s">
        <v>1000</v>
      </c>
    </row>
    <row r="156" spans="1:29" x14ac:dyDescent="0.2">
      <c r="A156" s="3">
        <v>155</v>
      </c>
      <c r="B156" s="2">
        <v>42167</v>
      </c>
      <c r="C156" s="1" t="s">
        <v>87</v>
      </c>
      <c r="D156" s="1" t="s">
        <v>87</v>
      </c>
      <c r="E156" s="1" t="s">
        <v>963</v>
      </c>
      <c r="F156" s="1" t="s">
        <v>977</v>
      </c>
      <c r="G156" s="6" t="s">
        <v>45</v>
      </c>
      <c r="H156" s="6" t="s">
        <v>46</v>
      </c>
      <c r="I156" s="6" t="s">
        <v>17</v>
      </c>
      <c r="J156" s="6" t="s">
        <v>174</v>
      </c>
      <c r="K156" s="6" t="s">
        <v>46</v>
      </c>
      <c r="L156" s="6" t="s">
        <v>46</v>
      </c>
      <c r="M156" s="1" t="s">
        <v>77</v>
      </c>
      <c r="N156" s="1" t="s">
        <v>678</v>
      </c>
      <c r="O156" s="1" t="s">
        <v>373</v>
      </c>
      <c r="P156" s="1" t="s">
        <v>46</v>
      </c>
      <c r="Q156" s="1" t="s">
        <v>93</v>
      </c>
      <c r="T156" s="7" t="s">
        <v>965</v>
      </c>
      <c r="U156" s="1" t="s">
        <v>964</v>
      </c>
      <c r="AA156" s="15" t="s">
        <v>1054</v>
      </c>
      <c r="AB156" s="13" t="s">
        <v>998</v>
      </c>
      <c r="AC156" s="15" t="s">
        <v>46</v>
      </c>
    </row>
    <row r="157" spans="1:29" x14ac:dyDescent="0.2">
      <c r="A157" s="3">
        <v>156</v>
      </c>
      <c r="B157" s="2">
        <v>42168</v>
      </c>
      <c r="C157" s="1" t="s">
        <v>62</v>
      </c>
      <c r="D157" s="1" t="s">
        <v>155</v>
      </c>
      <c r="E157" s="1" t="s">
        <v>824</v>
      </c>
      <c r="F157" s="1" t="s">
        <v>978</v>
      </c>
      <c r="G157" s="6" t="s">
        <v>825</v>
      </c>
      <c r="H157" s="6">
        <v>60</v>
      </c>
      <c r="I157" s="6" t="s">
        <v>17</v>
      </c>
      <c r="J157" s="6" t="s">
        <v>174</v>
      </c>
      <c r="K157" s="6" t="s">
        <v>1034</v>
      </c>
      <c r="L157" s="6" t="s">
        <v>829</v>
      </c>
      <c r="M157" s="1" t="s">
        <v>292</v>
      </c>
      <c r="N157" s="1" t="s">
        <v>294</v>
      </c>
      <c r="O157" s="1" t="s">
        <v>373</v>
      </c>
      <c r="P157" s="1" t="s">
        <v>46</v>
      </c>
      <c r="T157" s="7" t="s">
        <v>828</v>
      </c>
      <c r="U157" s="1" t="s">
        <v>826</v>
      </c>
      <c r="V157" s="1" t="s">
        <v>827</v>
      </c>
      <c r="AA157" s="15" t="s">
        <v>1049</v>
      </c>
      <c r="AB157" s="13" t="s">
        <v>998</v>
      </c>
      <c r="AC157" s="15" t="s">
        <v>1003</v>
      </c>
    </row>
    <row r="158" spans="1:29" x14ac:dyDescent="0.2">
      <c r="A158" s="3">
        <v>157</v>
      </c>
      <c r="B158" s="2">
        <v>42169</v>
      </c>
      <c r="C158" s="1" t="s">
        <v>111</v>
      </c>
      <c r="D158" s="1" t="s">
        <v>835</v>
      </c>
      <c r="E158" s="1" t="s">
        <v>836</v>
      </c>
      <c r="F158" s="1" t="s">
        <v>977</v>
      </c>
      <c r="G158" s="6" t="s">
        <v>831</v>
      </c>
      <c r="H158" s="6">
        <v>24</v>
      </c>
      <c r="I158" s="6" t="s">
        <v>56</v>
      </c>
      <c r="J158" s="6" t="s">
        <v>174</v>
      </c>
      <c r="K158" s="6" t="s">
        <v>1034</v>
      </c>
      <c r="L158" s="6" t="s">
        <v>834</v>
      </c>
      <c r="M158" s="1" t="s">
        <v>18</v>
      </c>
      <c r="N158" s="1" t="s">
        <v>59</v>
      </c>
      <c r="O158" s="1" t="s">
        <v>70</v>
      </c>
      <c r="P158" s="1" t="s">
        <v>1028</v>
      </c>
      <c r="Q158" s="1" t="s">
        <v>833</v>
      </c>
      <c r="R158" s="7" t="s">
        <v>832</v>
      </c>
      <c r="T158" s="7" t="s">
        <v>837</v>
      </c>
      <c r="U158" s="1" t="s">
        <v>830</v>
      </c>
      <c r="AA158" s="15" t="s">
        <v>1052</v>
      </c>
      <c r="AB158" s="13" t="s">
        <v>998</v>
      </c>
      <c r="AC158" s="15" t="s">
        <v>1000</v>
      </c>
    </row>
    <row r="159" spans="1:29" x14ac:dyDescent="0.2">
      <c r="A159" s="3">
        <v>158</v>
      </c>
      <c r="B159" s="2">
        <v>42169</v>
      </c>
      <c r="C159" s="1" t="s">
        <v>102</v>
      </c>
      <c r="D159" s="1" t="s">
        <v>967</v>
      </c>
      <c r="E159" s="1" t="s">
        <v>970</v>
      </c>
      <c r="F159" s="1" t="s">
        <v>977</v>
      </c>
      <c r="G159" s="6" t="s">
        <v>968</v>
      </c>
      <c r="H159" s="6">
        <v>33</v>
      </c>
      <c r="I159" s="6" t="s">
        <v>17</v>
      </c>
      <c r="J159" s="6" t="s">
        <v>174</v>
      </c>
      <c r="K159" s="6" t="s">
        <v>1034</v>
      </c>
      <c r="L159" s="6" t="s">
        <v>969</v>
      </c>
      <c r="M159" s="1" t="s">
        <v>18</v>
      </c>
      <c r="N159" s="1" t="s">
        <v>59</v>
      </c>
      <c r="O159" s="1" t="s">
        <v>203</v>
      </c>
      <c r="P159" s="1" t="s">
        <v>1015</v>
      </c>
      <c r="T159" s="7" t="s">
        <v>971</v>
      </c>
      <c r="U159" s="1" t="s">
        <v>966</v>
      </c>
      <c r="AA159" s="15" t="s">
        <v>1052</v>
      </c>
      <c r="AB159" s="13" t="s">
        <v>998</v>
      </c>
      <c r="AC159" s="15" t="s">
        <v>1001</v>
      </c>
    </row>
    <row r="160" spans="1:29" x14ac:dyDescent="0.2">
      <c r="A160" s="3">
        <v>159</v>
      </c>
      <c r="B160" s="2">
        <v>42172</v>
      </c>
      <c r="C160" s="1" t="s">
        <v>96</v>
      </c>
      <c r="D160" s="1" t="s">
        <v>198</v>
      </c>
      <c r="E160" s="1" t="s">
        <v>839</v>
      </c>
      <c r="F160" s="1" t="s">
        <v>977</v>
      </c>
      <c r="G160" s="6" t="s">
        <v>840</v>
      </c>
      <c r="H160" s="6">
        <v>27</v>
      </c>
      <c r="I160" s="6" t="s">
        <v>56</v>
      </c>
      <c r="J160" s="6" t="s">
        <v>174</v>
      </c>
      <c r="K160" s="6" t="s">
        <v>58</v>
      </c>
      <c r="L160" s="6" t="s">
        <v>58</v>
      </c>
      <c r="M160" s="1" t="s">
        <v>77</v>
      </c>
      <c r="N160" s="1" t="s">
        <v>678</v>
      </c>
      <c r="O160" s="1" t="s">
        <v>1019</v>
      </c>
      <c r="P160" s="1" t="s">
        <v>1013</v>
      </c>
      <c r="Q160" s="1" t="s">
        <v>623</v>
      </c>
      <c r="T160" s="7" t="s">
        <v>841</v>
      </c>
      <c r="U160" s="1" t="s">
        <v>838</v>
      </c>
      <c r="AA160" s="15" t="s">
        <v>1049</v>
      </c>
      <c r="AB160" s="13" t="s">
        <v>998</v>
      </c>
      <c r="AC160" s="15" t="s">
        <v>1000</v>
      </c>
    </row>
    <row r="161" spans="1:29" x14ac:dyDescent="0.2">
      <c r="A161" s="3">
        <v>160</v>
      </c>
      <c r="B161" s="2">
        <v>42174</v>
      </c>
      <c r="C161" s="1" t="s">
        <v>147</v>
      </c>
      <c r="D161" s="1" t="s">
        <v>842</v>
      </c>
      <c r="E161" s="1" t="s">
        <v>105</v>
      </c>
      <c r="F161" s="1" t="s">
        <v>977</v>
      </c>
      <c r="G161" s="6" t="s">
        <v>844</v>
      </c>
      <c r="H161" s="6">
        <v>37</v>
      </c>
      <c r="I161" s="6" t="s">
        <v>17</v>
      </c>
      <c r="J161" s="6" t="s">
        <v>174</v>
      </c>
      <c r="K161" s="6" t="s">
        <v>371</v>
      </c>
      <c r="L161" s="6" t="s">
        <v>845</v>
      </c>
      <c r="M161" s="1" t="s">
        <v>18</v>
      </c>
      <c r="N161" s="1" t="s">
        <v>59</v>
      </c>
      <c r="O161" s="1" t="s">
        <v>373</v>
      </c>
      <c r="P161" s="1" t="s">
        <v>46</v>
      </c>
      <c r="T161" s="7" t="s">
        <v>846</v>
      </c>
      <c r="U161" s="1" t="s">
        <v>843</v>
      </c>
      <c r="V161" s="1" t="s">
        <v>847</v>
      </c>
      <c r="X161" s="1" t="s">
        <v>851</v>
      </c>
      <c r="AA161" s="15" t="s">
        <v>1052</v>
      </c>
      <c r="AB161" s="13" t="s">
        <v>998</v>
      </c>
      <c r="AC161" s="15" t="s">
        <v>1001</v>
      </c>
    </row>
    <row r="162" spans="1:29" x14ac:dyDescent="0.2">
      <c r="A162" s="3">
        <v>161</v>
      </c>
      <c r="B162" s="2">
        <v>42174</v>
      </c>
      <c r="C162" s="1" t="s">
        <v>643</v>
      </c>
      <c r="D162" s="1" t="s">
        <v>848</v>
      </c>
      <c r="E162" s="1" t="s">
        <v>105</v>
      </c>
      <c r="F162" s="1" t="s">
        <v>977</v>
      </c>
      <c r="G162" s="6" t="s">
        <v>849</v>
      </c>
      <c r="H162" s="6">
        <v>49</v>
      </c>
      <c r="I162" s="6" t="s">
        <v>17</v>
      </c>
      <c r="J162" s="6" t="s">
        <v>174</v>
      </c>
      <c r="K162" s="6" t="s">
        <v>46</v>
      </c>
      <c r="L162" s="6" t="s">
        <v>46</v>
      </c>
      <c r="M162" s="1" t="s">
        <v>18</v>
      </c>
      <c r="N162" s="1" t="s">
        <v>59</v>
      </c>
      <c r="O162" s="1" t="s">
        <v>70</v>
      </c>
      <c r="P162" s="1" t="s">
        <v>1028</v>
      </c>
      <c r="T162" s="7" t="s">
        <v>853</v>
      </c>
      <c r="X162" s="1" t="s">
        <v>851</v>
      </c>
      <c r="AA162" s="15" t="s">
        <v>1052</v>
      </c>
      <c r="AB162" s="13" t="s">
        <v>998</v>
      </c>
      <c r="AC162" s="15" t="s">
        <v>1002</v>
      </c>
    </row>
    <row r="163" spans="1:29" x14ac:dyDescent="0.2">
      <c r="A163" s="3">
        <v>162</v>
      </c>
      <c r="B163" s="2">
        <v>42174</v>
      </c>
      <c r="C163" s="1" t="s">
        <v>33</v>
      </c>
      <c r="D163" s="1" t="s">
        <v>256</v>
      </c>
      <c r="E163" s="1" t="s">
        <v>105</v>
      </c>
      <c r="F163" s="1" t="s">
        <v>977</v>
      </c>
      <c r="G163" s="6" t="s">
        <v>850</v>
      </c>
      <c r="H163" s="6">
        <v>35</v>
      </c>
      <c r="I163" s="6" t="s">
        <v>17</v>
      </c>
      <c r="J163" s="6" t="s">
        <v>174</v>
      </c>
      <c r="K163" s="6" t="s">
        <v>127</v>
      </c>
      <c r="L163" s="6" t="s">
        <v>127</v>
      </c>
      <c r="M163" s="1" t="s">
        <v>39</v>
      </c>
      <c r="N163" s="1" t="s">
        <v>52</v>
      </c>
      <c r="O163" s="1" t="s">
        <v>1023</v>
      </c>
      <c r="P163" s="1" t="s">
        <v>1013</v>
      </c>
      <c r="Q163" s="1" t="s">
        <v>258</v>
      </c>
      <c r="S163" s="1" t="s">
        <v>1026</v>
      </c>
      <c r="T163" s="7" t="s">
        <v>852</v>
      </c>
      <c r="X163" s="1" t="s">
        <v>851</v>
      </c>
      <c r="AA163" s="15" t="s">
        <v>1053</v>
      </c>
      <c r="AB163" s="13" t="s">
        <v>998</v>
      </c>
      <c r="AC163" s="15" t="s">
        <v>1001</v>
      </c>
    </row>
    <row r="164" spans="1:29" x14ac:dyDescent="0.2">
      <c r="A164" s="3">
        <v>163</v>
      </c>
      <c r="B164" s="2">
        <v>42176</v>
      </c>
      <c r="C164" s="1" t="s">
        <v>222</v>
      </c>
      <c r="D164" s="1" t="s">
        <v>223</v>
      </c>
      <c r="E164" s="1" t="s">
        <v>224</v>
      </c>
      <c r="F164" s="1" t="s">
        <v>977</v>
      </c>
      <c r="G164" s="6" t="s">
        <v>45</v>
      </c>
      <c r="H164" s="6" t="s">
        <v>46</v>
      </c>
      <c r="I164" s="6" t="s">
        <v>17</v>
      </c>
      <c r="J164" s="6" t="s">
        <v>174</v>
      </c>
      <c r="K164" s="6" t="s">
        <v>46</v>
      </c>
      <c r="L164" s="6" t="s">
        <v>46</v>
      </c>
      <c r="M164" s="1" t="s">
        <v>18</v>
      </c>
      <c r="N164" s="1" t="s">
        <v>59</v>
      </c>
      <c r="O164" s="1" t="s">
        <v>165</v>
      </c>
      <c r="P164" s="1" t="s">
        <v>1015</v>
      </c>
      <c r="T164" s="7" t="s">
        <v>857</v>
      </c>
      <c r="U164" s="1" t="s">
        <v>856</v>
      </c>
      <c r="V164" s="1" t="s">
        <v>972</v>
      </c>
      <c r="AA164" s="15" t="s">
        <v>1049</v>
      </c>
      <c r="AB164" s="13" t="s">
        <v>998</v>
      </c>
      <c r="AC164" s="15" t="s">
        <v>46</v>
      </c>
    </row>
    <row r="165" spans="1:29" x14ac:dyDescent="0.2">
      <c r="A165" s="3">
        <v>164</v>
      </c>
      <c r="B165" s="2">
        <v>42180</v>
      </c>
      <c r="C165" s="1" t="s">
        <v>643</v>
      </c>
      <c r="D165" s="1" t="s">
        <v>644</v>
      </c>
      <c r="E165" s="1" t="s">
        <v>859</v>
      </c>
      <c r="F165" s="1" t="s">
        <v>1037</v>
      </c>
      <c r="G165" s="6" t="s">
        <v>325</v>
      </c>
      <c r="H165" s="6">
        <v>22</v>
      </c>
      <c r="I165" s="6" t="s">
        <v>17</v>
      </c>
      <c r="J165" s="6" t="s">
        <v>174</v>
      </c>
      <c r="K165" s="6" t="s">
        <v>127</v>
      </c>
      <c r="L165" s="6" t="s">
        <v>127</v>
      </c>
      <c r="M165" s="1" t="s">
        <v>77</v>
      </c>
      <c r="N165" s="1" t="s">
        <v>678</v>
      </c>
      <c r="O165" s="1" t="s">
        <v>1019</v>
      </c>
      <c r="P165" s="1" t="s">
        <v>1013</v>
      </c>
      <c r="T165" s="7" t="s">
        <v>860</v>
      </c>
      <c r="U165" s="1" t="s">
        <v>858</v>
      </c>
      <c r="V165" s="1" t="s">
        <v>861</v>
      </c>
      <c r="AA165" s="15" t="s">
        <v>1052</v>
      </c>
      <c r="AB165" s="13" t="s">
        <v>998</v>
      </c>
      <c r="AC165" s="15" t="s">
        <v>1000</v>
      </c>
    </row>
    <row r="166" spans="1:29" x14ac:dyDescent="0.2">
      <c r="A166" s="8" t="s">
        <v>1007</v>
      </c>
      <c r="B166" s="9" t="s">
        <v>982</v>
      </c>
      <c r="C166" s="8"/>
      <c r="D166" s="8"/>
      <c r="E166" s="8" t="s">
        <v>490</v>
      </c>
      <c r="F166" s="8"/>
      <c r="G166" s="10"/>
      <c r="H166" s="10" t="s">
        <v>989</v>
      </c>
      <c r="I166" s="10"/>
      <c r="J166" s="10"/>
      <c r="K166" s="10"/>
      <c r="L166" s="10"/>
      <c r="M166" s="8"/>
      <c r="N166" s="8"/>
      <c r="O166" s="8"/>
      <c r="P166" s="8"/>
      <c r="Q166" s="8"/>
      <c r="R166" s="11"/>
      <c r="S166" s="8" t="s">
        <v>492</v>
      </c>
      <c r="T166" s="11" t="s">
        <v>491</v>
      </c>
      <c r="U166" s="8" t="s">
        <v>488</v>
      </c>
      <c r="V166" s="8"/>
      <c r="W166" s="8"/>
      <c r="X166" s="8"/>
      <c r="Y166" s="8"/>
      <c r="Z166" s="8"/>
    </row>
    <row r="167" spans="1:29" s="8" customFormat="1" x14ac:dyDescent="0.2">
      <c r="A167" s="8" t="s">
        <v>1007</v>
      </c>
      <c r="B167" s="9" t="s">
        <v>980</v>
      </c>
      <c r="E167" s="8" t="s">
        <v>748</v>
      </c>
      <c r="G167" s="10"/>
      <c r="H167" s="10" t="s">
        <v>981</v>
      </c>
      <c r="I167" s="10"/>
      <c r="J167" s="10"/>
      <c r="K167" s="10"/>
      <c r="L167" s="10"/>
      <c r="R167" s="11"/>
      <c r="T167" s="11" t="s">
        <v>809</v>
      </c>
      <c r="U167" s="8" t="s">
        <v>808</v>
      </c>
      <c r="AA167" s="15"/>
      <c r="AB167" s="13"/>
      <c r="AC167" s="15"/>
    </row>
    <row r="168" spans="1:29" s="8" customFormat="1" x14ac:dyDescent="0.2">
      <c r="A168" s="8" t="s">
        <v>1007</v>
      </c>
      <c r="B168" s="9" t="s">
        <v>1008</v>
      </c>
      <c r="E168" s="8" t="s">
        <v>105</v>
      </c>
      <c r="G168" s="10"/>
      <c r="H168" s="10" t="s">
        <v>1009</v>
      </c>
      <c r="I168" s="10"/>
      <c r="J168" s="10"/>
      <c r="K168" s="10"/>
      <c r="L168" s="10"/>
      <c r="R168" s="11"/>
      <c r="S168" s="8" t="s">
        <v>1006</v>
      </c>
      <c r="T168" s="11" t="s">
        <v>315</v>
      </c>
      <c r="U168" s="8" t="s">
        <v>313</v>
      </c>
      <c r="W168" s="8" t="s">
        <v>441</v>
      </c>
      <c r="AA168" s="15"/>
      <c r="AB168" s="9"/>
    </row>
    <row r="169" spans="1:29" s="8" customFormat="1" x14ac:dyDescent="0.2">
      <c r="A169" s="8" t="s">
        <v>458</v>
      </c>
      <c r="B169" s="9" t="s">
        <v>984</v>
      </c>
      <c r="E169" s="8" t="s">
        <v>461</v>
      </c>
      <c r="G169" s="10"/>
      <c r="H169" s="10"/>
      <c r="I169" s="10"/>
      <c r="J169" s="10"/>
      <c r="K169" s="10"/>
      <c r="L169" s="10"/>
      <c r="R169" s="11"/>
      <c r="T169" s="11"/>
      <c r="U169" s="8" t="s">
        <v>460</v>
      </c>
      <c r="V169" s="8" t="s">
        <v>462</v>
      </c>
      <c r="W169" s="8" t="s">
        <v>463</v>
      </c>
      <c r="AA169" s="15"/>
      <c r="AB169" s="13"/>
      <c r="AC169" s="15"/>
    </row>
    <row r="170" spans="1:29" s="8" customFormat="1" x14ac:dyDescent="0.2">
      <c r="A170" s="8" t="s">
        <v>458</v>
      </c>
      <c r="B170" s="9" t="s">
        <v>985</v>
      </c>
      <c r="E170" s="8" t="s">
        <v>459</v>
      </c>
      <c r="G170" s="10"/>
      <c r="H170" s="10"/>
      <c r="I170" s="10"/>
      <c r="J170" s="10"/>
      <c r="K170" s="10"/>
      <c r="L170" s="10"/>
      <c r="R170" s="11"/>
      <c r="T170" s="11"/>
      <c r="U170" s="8" t="s">
        <v>460</v>
      </c>
      <c r="V170" s="8" t="s">
        <v>446</v>
      </c>
      <c r="AA170" s="15"/>
      <c r="AB170" s="13"/>
      <c r="AC170" s="15"/>
    </row>
    <row r="171" spans="1:29" s="8" customFormat="1" x14ac:dyDescent="0.2">
      <c r="A171" s="8" t="s">
        <v>958</v>
      </c>
      <c r="B171" s="9" t="s">
        <v>986</v>
      </c>
      <c r="E171" s="8" t="s">
        <v>956</v>
      </c>
      <c r="G171" s="10"/>
      <c r="H171" s="10"/>
      <c r="I171" s="10"/>
      <c r="J171" s="10"/>
      <c r="K171" s="10"/>
      <c r="L171" s="10"/>
      <c r="R171" s="11"/>
      <c r="T171" s="11"/>
      <c r="U171" s="8" t="s">
        <v>957</v>
      </c>
      <c r="AA171" s="15"/>
      <c r="AB171" s="13"/>
      <c r="AC171" s="15"/>
    </row>
    <row r="172" spans="1:29" s="8" customFormat="1" x14ac:dyDescent="0.2">
      <c r="A172" s="8" t="s">
        <v>1010</v>
      </c>
      <c r="B172" s="9" t="s">
        <v>983</v>
      </c>
      <c r="E172" s="8" t="s">
        <v>855</v>
      </c>
      <c r="G172" s="10"/>
      <c r="H172" s="10"/>
      <c r="I172" s="10"/>
      <c r="J172" s="10"/>
      <c r="K172" s="10"/>
      <c r="L172" s="10"/>
      <c r="R172" s="11"/>
      <c r="T172" s="11"/>
      <c r="U172" s="8" t="s">
        <v>854</v>
      </c>
      <c r="AA172" s="15"/>
      <c r="AB172" s="13"/>
      <c r="AC172" s="15"/>
    </row>
    <row r="173" spans="1:29" s="8" customFormat="1" x14ac:dyDescent="0.2">
      <c r="A173" s="8" t="s">
        <v>160</v>
      </c>
      <c r="B173" s="9" t="s">
        <v>987</v>
      </c>
      <c r="E173" s="8" t="s">
        <v>942</v>
      </c>
      <c r="G173" s="10"/>
      <c r="H173" s="10" t="s">
        <v>990</v>
      </c>
      <c r="I173" s="10"/>
      <c r="J173" s="10"/>
      <c r="K173" s="10"/>
      <c r="L173" s="10"/>
      <c r="R173" s="11"/>
      <c r="T173" s="11"/>
      <c r="U173" s="8" t="s">
        <v>941</v>
      </c>
      <c r="AA173" s="15"/>
      <c r="AB173" s="13"/>
      <c r="AC173" s="15"/>
    </row>
    <row r="174" spans="1:29" s="8" customFormat="1" x14ac:dyDescent="0.2">
      <c r="A174" s="8" t="s">
        <v>160</v>
      </c>
      <c r="B174" s="9" t="s">
        <v>988</v>
      </c>
      <c r="E174" s="8" t="s">
        <v>156</v>
      </c>
      <c r="G174" s="10"/>
      <c r="H174" s="10" t="s">
        <v>991</v>
      </c>
      <c r="I174" s="10"/>
      <c r="J174" s="10"/>
      <c r="K174" s="10"/>
      <c r="L174" s="10"/>
      <c r="R174" s="11"/>
      <c r="T174" s="11" t="s">
        <v>159</v>
      </c>
      <c r="U174" s="8" t="s">
        <v>157</v>
      </c>
      <c r="V174" s="8" t="s">
        <v>158</v>
      </c>
      <c r="AA174" s="15"/>
      <c r="AB174" s="13"/>
      <c r="AC174" s="15"/>
    </row>
    <row r="176" spans="1:29" x14ac:dyDescent="0.2">
      <c r="E176" s="8" t="s">
        <v>880</v>
      </c>
    </row>
    <row r="177" spans="5:8" x14ac:dyDescent="0.2">
      <c r="E177" s="1" t="s">
        <v>515</v>
      </c>
      <c r="H177" s="1" t="s">
        <v>512</v>
      </c>
    </row>
  </sheetData>
  <autoFilter ref="A1:AC174">
    <sortState ref="A2:AC174">
      <sortCondition ref="A1:A174"/>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43"/>
  <sheetViews>
    <sheetView rightToLeft="1" workbookViewId="0">
      <selection activeCell="C8" sqref="C8"/>
    </sheetView>
  </sheetViews>
  <sheetFormatPr defaultRowHeight="15" x14ac:dyDescent="0.2"/>
  <cols>
    <col min="1" max="1" width="9" style="16"/>
    <col min="2" max="2" width="17.875" style="16" customWidth="1"/>
    <col min="3" max="5" width="11" style="16" customWidth="1"/>
    <col min="6" max="6" width="10.5" style="16" customWidth="1"/>
    <col min="7" max="7" width="11" style="16" customWidth="1"/>
    <col min="8" max="9" width="9" style="16"/>
    <col min="10" max="10" width="9" style="21" customWidth="1"/>
    <col min="11" max="11" width="9.875" style="16" customWidth="1"/>
    <col min="12" max="16384" width="9" style="16"/>
  </cols>
  <sheetData>
    <row r="2" spans="2:17" ht="30.75" customHeight="1" x14ac:dyDescent="0.2">
      <c r="B2" s="29" t="s">
        <v>1060</v>
      </c>
      <c r="C2" s="29"/>
      <c r="D2" s="29"/>
      <c r="E2" s="29"/>
      <c r="F2" s="29"/>
      <c r="G2" s="29"/>
      <c r="H2" s="29"/>
      <c r="I2" s="29"/>
      <c r="J2" s="29"/>
      <c r="K2" s="29"/>
    </row>
    <row r="3" spans="2:17" x14ac:dyDescent="0.2">
      <c r="B3" s="17" t="s">
        <v>2</v>
      </c>
      <c r="C3" s="17" t="s">
        <v>993</v>
      </c>
      <c r="D3" s="17" t="s">
        <v>994</v>
      </c>
      <c r="E3" s="17" t="s">
        <v>995</v>
      </c>
      <c r="F3" s="17" t="s">
        <v>996</v>
      </c>
      <c r="G3" s="17" t="s">
        <v>997</v>
      </c>
      <c r="H3" s="17" t="s">
        <v>998</v>
      </c>
      <c r="I3" s="19" t="s">
        <v>1058</v>
      </c>
      <c r="J3" s="26" t="s">
        <v>1051</v>
      </c>
      <c r="K3" s="26"/>
    </row>
    <row r="4" spans="2:17" x14ac:dyDescent="0.2">
      <c r="B4" s="18" t="s">
        <v>62</v>
      </c>
      <c r="C4" s="1">
        <f>COUNTIFS('أرشيف حالات الانتحار'!AB:AB,L4,'أرشيف حالات الانتحار'!C:C,B4)</f>
        <v>3</v>
      </c>
      <c r="D4" s="1">
        <f>COUNTIFS('أرشيف حالات الانتحار'!C:C,B4,'أرشيف حالات الانتحار'!AB:AB,M4)</f>
        <v>4</v>
      </c>
      <c r="E4" s="1">
        <f>COUNTIFS('أرشيف حالات الانتحار'!AB:AB,N4,'أرشيف حالات الانتحار'!C:C,B4)</f>
        <v>8</v>
      </c>
      <c r="F4" s="1">
        <f>COUNTIFS('أرشيف حالات الانتحار'!C:C,B4,'أرشيف حالات الانتحار'!AB:AB,O4)</f>
        <v>5</v>
      </c>
      <c r="G4" s="1">
        <f>COUNTIFS('أرشيف حالات الانتحار'!AB:AB,P4,'أرشيف حالات الانتحار'!C:C,B4)</f>
        <v>6</v>
      </c>
      <c r="H4" s="1">
        <f>COUNTIFS('أرشيف حالات الانتحار'!C:C,B3,'أرشيف حالات الانتحار'!AB:AB,Q4)</f>
        <v>0</v>
      </c>
      <c r="I4" s="19">
        <f t="shared" ref="I4:I29" si="0">SUM(C4:H4)</f>
        <v>26</v>
      </c>
      <c r="J4" s="27" t="s">
        <v>1049</v>
      </c>
      <c r="K4" s="28">
        <f>SUM(I4:I6)</f>
        <v>58</v>
      </c>
      <c r="L4" s="42" t="s">
        <v>993</v>
      </c>
      <c r="M4" s="42" t="s">
        <v>994</v>
      </c>
      <c r="N4" s="42" t="s">
        <v>995</v>
      </c>
      <c r="O4" s="42" t="s">
        <v>996</v>
      </c>
      <c r="P4" s="42" t="s">
        <v>997</v>
      </c>
      <c r="Q4" s="42" t="s">
        <v>998</v>
      </c>
    </row>
    <row r="5" spans="2:17" x14ac:dyDescent="0.2">
      <c r="B5" s="18" t="s">
        <v>222</v>
      </c>
      <c r="C5" s="1">
        <f>COUNTIFS('أرشيف حالات الانتحار'!AB:AB,L5,'أرشيف حالات الانتحار'!C:C,B5)</f>
        <v>2</v>
      </c>
      <c r="D5" s="1">
        <f>COUNTIFS('أرشيف حالات الانتحار'!C:C,B5,'أرشيف حالات الانتحار'!AB:AB,M5)</f>
        <v>2</v>
      </c>
      <c r="E5" s="1">
        <f>COUNTIFS('أرشيف حالات الانتحار'!AB:AB,N5,'أرشيف حالات الانتحار'!C:C,B5)</f>
        <v>4</v>
      </c>
      <c r="F5" s="1">
        <f>COUNTIFS('أرشيف حالات الانتحار'!C:C,B5,'أرشيف حالات الانتحار'!AB:AB,O5)</f>
        <v>5</v>
      </c>
      <c r="G5" s="1">
        <f>COUNTIFS('أرشيف حالات الانتحار'!AB:AB,P5,'أرشيف حالات الانتحار'!C:C,B5)</f>
        <v>6</v>
      </c>
      <c r="H5" s="1">
        <f>COUNTIFS('أرشيف حالات الانتحار'!C:C,B4,'أرشيف حالات الانتحار'!AB:AB,Q5)</f>
        <v>3</v>
      </c>
      <c r="I5" s="19">
        <f t="shared" si="0"/>
        <v>22</v>
      </c>
      <c r="J5" s="27"/>
      <c r="K5" s="28"/>
      <c r="L5" s="42" t="s">
        <v>993</v>
      </c>
      <c r="M5" s="42" t="s">
        <v>994</v>
      </c>
      <c r="N5" s="42" t="s">
        <v>995</v>
      </c>
      <c r="O5" s="42" t="s">
        <v>996</v>
      </c>
      <c r="P5" s="42" t="s">
        <v>997</v>
      </c>
      <c r="Q5" s="42" t="s">
        <v>998</v>
      </c>
    </row>
    <row r="6" spans="2:17" x14ac:dyDescent="0.2">
      <c r="B6" s="18" t="s">
        <v>96</v>
      </c>
      <c r="C6" s="1">
        <f>COUNTIFS('أرشيف حالات الانتحار'!AB:AB,L6,'أرشيف حالات الانتحار'!C:C,B6)</f>
        <v>1</v>
      </c>
      <c r="D6" s="1">
        <f>COUNTIFS('أرشيف حالات الانتحار'!C:C,B6,'أرشيف حالات الانتحار'!AB:AB,M6)</f>
        <v>2</v>
      </c>
      <c r="E6" s="1">
        <f>COUNTIFS('أرشيف حالات الانتحار'!AB:AB,N6,'أرشيف حالات الانتحار'!C:C,B6)</f>
        <v>2</v>
      </c>
      <c r="F6" s="1">
        <f>COUNTIFS('أرشيف حالات الانتحار'!C:C,B6,'أرشيف حالات الانتحار'!AB:AB,O6)</f>
        <v>4</v>
      </c>
      <c r="G6" s="1">
        <f>COUNTIFS('أرشيف حالات الانتحار'!AB:AB,P6,'أرشيف حالات الانتحار'!C:C,B6)</f>
        <v>0</v>
      </c>
      <c r="H6" s="1">
        <f>COUNTIFS('أرشيف حالات الانتحار'!C:C,B5,'أرشيف حالات الانتحار'!AB:AB,Q6)</f>
        <v>1</v>
      </c>
      <c r="I6" s="19">
        <f t="shared" si="0"/>
        <v>10</v>
      </c>
      <c r="J6" s="27"/>
      <c r="K6" s="28"/>
      <c r="L6" s="42" t="s">
        <v>993</v>
      </c>
      <c r="M6" s="42" t="s">
        <v>994</v>
      </c>
      <c r="N6" s="42" t="s">
        <v>995</v>
      </c>
      <c r="O6" s="42" t="s">
        <v>996</v>
      </c>
      <c r="P6" s="42" t="s">
        <v>997</v>
      </c>
      <c r="Q6" s="42" t="s">
        <v>998</v>
      </c>
    </row>
    <row r="7" spans="2:17" x14ac:dyDescent="0.2">
      <c r="B7" s="18" t="s">
        <v>643</v>
      </c>
      <c r="C7" s="1">
        <f>COUNTIFS('أرشيف حالات الانتحار'!AB:AB,L7,'أرشيف حالات الانتحار'!C:C,B7)</f>
        <v>0</v>
      </c>
      <c r="D7" s="1">
        <f>COUNTIFS('أرشيف حالات الانتحار'!C:C,B7,'أرشيف حالات الانتحار'!AB:AB,M7)</f>
        <v>0</v>
      </c>
      <c r="E7" s="1">
        <f>COUNTIFS('أرشيف حالات الانتحار'!AB:AB,N7,'أرشيف حالات الانتحار'!C:C,B7)</f>
        <v>0</v>
      </c>
      <c r="F7" s="1">
        <f>COUNTIFS('أرشيف حالات الانتحار'!C:C,B7,'أرشيف حالات الانتحار'!AB:AB,O7)</f>
        <v>0</v>
      </c>
      <c r="G7" s="1">
        <f>COUNTIFS('أرشيف حالات الانتحار'!AB:AB,P7,'أرشيف حالات الانتحار'!C:C,B7)</f>
        <v>1</v>
      </c>
      <c r="H7" s="1">
        <f>COUNTIFS('أرشيف حالات الانتحار'!C:C,B6,'أرشيف حالات الانتحار'!AB:AB,Q7)</f>
        <v>2</v>
      </c>
      <c r="I7" s="19">
        <f t="shared" si="0"/>
        <v>3</v>
      </c>
      <c r="J7" s="27" t="s">
        <v>1052</v>
      </c>
      <c r="K7" s="28">
        <f>SUM(I7:I14)</f>
        <v>44</v>
      </c>
      <c r="L7" s="42" t="s">
        <v>993</v>
      </c>
      <c r="M7" s="42" t="s">
        <v>994</v>
      </c>
      <c r="N7" s="42" t="s">
        <v>995</v>
      </c>
      <c r="O7" s="42" t="s">
        <v>996</v>
      </c>
      <c r="P7" s="42" t="s">
        <v>997</v>
      </c>
      <c r="Q7" s="42" t="s">
        <v>998</v>
      </c>
    </row>
    <row r="8" spans="2:17" x14ac:dyDescent="0.2">
      <c r="B8" s="18" t="s">
        <v>300</v>
      </c>
      <c r="C8" s="1">
        <f>COUNTIFS('أرشيف حالات الانتحار'!AB:AB,L8,'أرشيف حالات الانتحار'!C:C,B8)</f>
        <v>0</v>
      </c>
      <c r="D8" s="1">
        <f>COUNTIFS('أرشيف حالات الانتحار'!C:C,B8,'أرشيف حالات الانتحار'!AB:AB,M8)</f>
        <v>0</v>
      </c>
      <c r="E8" s="1">
        <f>COUNTIFS('أرشيف حالات الانتحار'!AB:AB,N8,'أرشيف حالات الانتحار'!C:C,B8)</f>
        <v>5</v>
      </c>
      <c r="F8" s="1">
        <f>COUNTIFS('أرشيف حالات الانتحار'!C:C,B8,'أرشيف حالات الانتحار'!AB:AB,O8)</f>
        <v>2</v>
      </c>
      <c r="G8" s="1">
        <f>COUNTIFS('أرشيف حالات الانتحار'!AB:AB,P8,'أرشيف حالات الانتحار'!C:C,B8)</f>
        <v>3</v>
      </c>
      <c r="H8" s="1">
        <f>COUNTIFS('أرشيف حالات الانتحار'!C:C,B7,'أرشيف حالات الانتحار'!AB:AB,Q8)</f>
        <v>2</v>
      </c>
      <c r="I8" s="19">
        <f t="shared" si="0"/>
        <v>12</v>
      </c>
      <c r="J8" s="27"/>
      <c r="K8" s="28"/>
      <c r="L8" s="42" t="s">
        <v>993</v>
      </c>
      <c r="M8" s="42" t="s">
        <v>994</v>
      </c>
      <c r="N8" s="42" t="s">
        <v>995</v>
      </c>
      <c r="O8" s="42" t="s">
        <v>996</v>
      </c>
      <c r="P8" s="42" t="s">
        <v>997</v>
      </c>
      <c r="Q8" s="42" t="s">
        <v>998</v>
      </c>
    </row>
    <row r="9" spans="2:17" x14ac:dyDescent="0.2">
      <c r="B9" s="18" t="s">
        <v>20</v>
      </c>
      <c r="C9" s="1">
        <f>COUNTIFS('أرشيف حالات الانتحار'!AB:AB,L9,'أرشيف حالات الانتحار'!C:C,B9)</f>
        <v>1</v>
      </c>
      <c r="D9" s="1">
        <f>COUNTIFS('أرشيف حالات الانتحار'!C:C,B9,'أرشيف حالات الانتحار'!AB:AB,M9)</f>
        <v>1</v>
      </c>
      <c r="E9" s="1">
        <f>COUNTIFS('أرشيف حالات الانتحار'!AB:AB,N9,'أرشيف حالات الانتحار'!C:C,B9)</f>
        <v>1</v>
      </c>
      <c r="F9" s="1">
        <f>COUNTIFS('أرشيف حالات الانتحار'!C:C,B9,'أرشيف حالات الانتحار'!AB:AB,O9)</f>
        <v>1</v>
      </c>
      <c r="G9" s="1">
        <f>COUNTIFS('أرشيف حالات الانتحار'!AB:AB,P9,'أرشيف حالات الانتحار'!C:C,B9)</f>
        <v>2</v>
      </c>
      <c r="H9" s="1">
        <f>COUNTIFS('أرشيف حالات الانتحار'!C:C,B8,'أرشيف حالات الانتحار'!AB:AB,Q9)</f>
        <v>1</v>
      </c>
      <c r="I9" s="19">
        <f t="shared" si="0"/>
        <v>7</v>
      </c>
      <c r="J9" s="27"/>
      <c r="K9" s="28"/>
      <c r="L9" s="42" t="s">
        <v>993</v>
      </c>
      <c r="M9" s="42" t="s">
        <v>994</v>
      </c>
      <c r="N9" s="42" t="s">
        <v>995</v>
      </c>
      <c r="O9" s="42" t="s">
        <v>996</v>
      </c>
      <c r="P9" s="42" t="s">
        <v>997</v>
      </c>
      <c r="Q9" s="42" t="s">
        <v>998</v>
      </c>
    </row>
    <row r="10" spans="2:17" x14ac:dyDescent="0.2">
      <c r="B10" s="18" t="s">
        <v>147</v>
      </c>
      <c r="C10" s="1">
        <f>COUNTIFS('أرشيف حالات الانتحار'!AB:AB,L10,'أرشيف حالات الانتحار'!C:C,B10)</f>
        <v>1</v>
      </c>
      <c r="D10" s="1">
        <f>COUNTIFS('أرشيف حالات الانتحار'!C:C,B10,'أرشيف حالات الانتحار'!AB:AB,M10)</f>
        <v>1</v>
      </c>
      <c r="E10" s="1">
        <f>COUNTIFS('أرشيف حالات الانتحار'!AB:AB,N10,'أرشيف حالات الانتحار'!C:C,B10)</f>
        <v>1</v>
      </c>
      <c r="F10" s="1">
        <f>COUNTIFS('أرشيف حالات الانتحار'!C:C,B10,'أرشيف حالات الانتحار'!AB:AB,O10)</f>
        <v>2</v>
      </c>
      <c r="G10" s="1">
        <f>COUNTIFS('أرشيف حالات الانتحار'!AB:AB,P10,'أرشيف حالات الانتحار'!C:C,B10)</f>
        <v>3</v>
      </c>
      <c r="H10" s="1">
        <f>COUNTIFS('أرشيف حالات الانتحار'!C:C,B9,'أرشيف حالات الانتحار'!AB:AB,Q10)</f>
        <v>1</v>
      </c>
      <c r="I10" s="19">
        <f t="shared" si="0"/>
        <v>9</v>
      </c>
      <c r="J10" s="27"/>
      <c r="K10" s="28"/>
      <c r="L10" s="42" t="s">
        <v>993</v>
      </c>
      <c r="M10" s="42" t="s">
        <v>994</v>
      </c>
      <c r="N10" s="42" t="s">
        <v>995</v>
      </c>
      <c r="O10" s="42" t="s">
        <v>996</v>
      </c>
      <c r="P10" s="42" t="s">
        <v>997</v>
      </c>
      <c r="Q10" s="42" t="s">
        <v>998</v>
      </c>
    </row>
    <row r="11" spans="2:17" x14ac:dyDescent="0.2">
      <c r="B11" s="18" t="s">
        <v>102</v>
      </c>
      <c r="C11" s="1">
        <f>COUNTIFS('أرشيف حالات الانتحار'!AB:AB,L11,'أرشيف حالات الانتحار'!C:C,B11)</f>
        <v>1</v>
      </c>
      <c r="D11" s="1">
        <f>COUNTIFS('أرشيف حالات الانتحار'!C:C,B11,'أرشيف حالات الانتحار'!AB:AB,M11)</f>
        <v>0</v>
      </c>
      <c r="E11" s="1">
        <f>COUNTIFS('أرشيف حالات الانتحار'!AB:AB,N11,'أرشيف حالات الانتحار'!C:C,B11)</f>
        <v>3</v>
      </c>
      <c r="F11" s="1">
        <f>COUNTIFS('أرشيف حالات الانتحار'!C:C,B11,'أرشيف حالات الانتحار'!AB:AB,O11)</f>
        <v>0</v>
      </c>
      <c r="G11" s="1">
        <f>COUNTIFS('أرشيف حالات الانتحار'!AB:AB,P11,'أرشيف حالات الانتحار'!C:C,B11)</f>
        <v>0</v>
      </c>
      <c r="H11" s="1">
        <f>COUNTIFS('أرشيف حالات الانتحار'!C:C,B10,'أرشيف حالات الانتحار'!AB:AB,Q11)</f>
        <v>1</v>
      </c>
      <c r="I11" s="19">
        <f t="shared" si="0"/>
        <v>5</v>
      </c>
      <c r="J11" s="27"/>
      <c r="K11" s="28"/>
      <c r="L11" s="42" t="s">
        <v>993</v>
      </c>
      <c r="M11" s="42" t="s">
        <v>994</v>
      </c>
      <c r="N11" s="42" t="s">
        <v>995</v>
      </c>
      <c r="O11" s="42" t="s">
        <v>996</v>
      </c>
      <c r="P11" s="42" t="s">
        <v>997</v>
      </c>
      <c r="Q11" s="42" t="s">
        <v>998</v>
      </c>
    </row>
    <row r="12" spans="2:17" x14ac:dyDescent="0.2">
      <c r="B12" s="18" t="s">
        <v>356</v>
      </c>
      <c r="C12" s="1">
        <f>COUNTIFS('أرشيف حالات الانتحار'!AB:AB,L12,'أرشيف حالات الانتحار'!C:C,B12)</f>
        <v>0</v>
      </c>
      <c r="D12" s="1">
        <f>COUNTIFS('أرشيف حالات الانتحار'!C:C,B12,'أرشيف حالات الانتحار'!AB:AB,M12)</f>
        <v>0</v>
      </c>
      <c r="E12" s="1">
        <f>COUNTIFS('أرشيف حالات الانتحار'!AB:AB,N12,'أرشيف حالات الانتحار'!C:C,B12)</f>
        <v>1</v>
      </c>
      <c r="F12" s="1">
        <f>COUNTIFS('أرشيف حالات الانتحار'!C:C,B12,'أرشيف حالات الانتحار'!AB:AB,O12)</f>
        <v>1</v>
      </c>
      <c r="G12" s="1">
        <f>COUNTIFS('أرشيف حالات الانتحار'!AB:AB,P12,'أرشيف حالات الانتحار'!C:C,B12)</f>
        <v>2</v>
      </c>
      <c r="H12" s="1">
        <f>COUNTIFS('أرشيف حالات الانتحار'!C:C,B11,'أرشيف حالات الانتحار'!AB:AB,Q12)</f>
        <v>1</v>
      </c>
      <c r="I12" s="19">
        <f t="shared" si="0"/>
        <v>5</v>
      </c>
      <c r="J12" s="27"/>
      <c r="K12" s="28"/>
      <c r="L12" s="42" t="s">
        <v>993</v>
      </c>
      <c r="M12" s="42" t="s">
        <v>994</v>
      </c>
      <c r="N12" s="42" t="s">
        <v>995</v>
      </c>
      <c r="O12" s="42" t="s">
        <v>996</v>
      </c>
      <c r="P12" s="42" t="s">
        <v>997</v>
      </c>
      <c r="Q12" s="42" t="s">
        <v>998</v>
      </c>
    </row>
    <row r="13" spans="2:17" x14ac:dyDescent="0.2">
      <c r="B13" s="18" t="s">
        <v>111</v>
      </c>
      <c r="C13" s="1">
        <f>COUNTIFS('أرشيف حالات الانتحار'!AB:AB,L13,'أرشيف حالات الانتحار'!C:C,B13)</f>
        <v>1</v>
      </c>
      <c r="D13" s="1">
        <f>COUNTIFS('أرشيف حالات الانتحار'!C:C,B13,'أرشيف حالات الانتحار'!AB:AB,M13)</f>
        <v>0</v>
      </c>
      <c r="E13" s="1">
        <f>COUNTIFS('أرشيف حالات الانتحار'!AB:AB,N13,'أرشيف حالات الانتحار'!C:C,B13)</f>
        <v>1</v>
      </c>
      <c r="F13" s="1">
        <f>COUNTIFS('أرشيف حالات الانتحار'!C:C,B13,'أرشيف حالات الانتحار'!AB:AB,O13)</f>
        <v>0</v>
      </c>
      <c r="G13" s="1">
        <f>COUNTIFS('أرشيف حالات الانتحار'!AB:AB,P13,'أرشيف حالات الانتحار'!C:C,B13)</f>
        <v>0</v>
      </c>
      <c r="H13" s="1">
        <f>COUNTIFS('أرشيف حالات الانتحار'!C:C,B12,'أرشيف حالات الانتحار'!AB:AB,Q13)</f>
        <v>0</v>
      </c>
      <c r="I13" s="19">
        <f t="shared" si="0"/>
        <v>2</v>
      </c>
      <c r="J13" s="27"/>
      <c r="K13" s="28"/>
      <c r="L13" s="42" t="s">
        <v>993</v>
      </c>
      <c r="M13" s="42" t="s">
        <v>994</v>
      </c>
      <c r="N13" s="42" t="s">
        <v>995</v>
      </c>
      <c r="O13" s="42" t="s">
        <v>996</v>
      </c>
      <c r="P13" s="42" t="s">
        <v>997</v>
      </c>
      <c r="Q13" s="42" t="s">
        <v>998</v>
      </c>
    </row>
    <row r="14" spans="2:17" x14ac:dyDescent="0.2">
      <c r="B14" s="18" t="s">
        <v>1055</v>
      </c>
      <c r="C14" s="1">
        <f>COUNTIFS('أرشيف حالات الانتحار'!AB:AB,L14,'أرشيف حالات الانتحار'!C:C,B14)</f>
        <v>0</v>
      </c>
      <c r="D14" s="1">
        <f>COUNTIFS('أرشيف حالات الانتحار'!C:C,B14,'أرشيف حالات الانتحار'!AB:AB,M14)</f>
        <v>0</v>
      </c>
      <c r="E14" s="1">
        <f>COUNTIFS('أرشيف حالات الانتحار'!AB:AB,N14,'أرشيف حالات الانتحار'!C:C,B14)</f>
        <v>0</v>
      </c>
      <c r="F14" s="1">
        <f>COUNTIFS('أرشيف حالات الانتحار'!C:C,B14,'أرشيف حالات الانتحار'!AB:AB,O14)</f>
        <v>0</v>
      </c>
      <c r="G14" s="1">
        <f>COUNTIFS('أرشيف حالات الانتحار'!AB:AB,P14,'أرشيف حالات الانتحار'!C:C,B14)</f>
        <v>0</v>
      </c>
      <c r="H14" s="1">
        <f>COUNTIFS('أرشيف حالات الانتحار'!C:C,B13,'أرشيف حالات الانتحار'!AB:AB,Q14)</f>
        <v>1</v>
      </c>
      <c r="I14" s="19">
        <f t="shared" si="0"/>
        <v>1</v>
      </c>
      <c r="J14" s="27"/>
      <c r="K14" s="28"/>
      <c r="L14" s="42" t="s">
        <v>993</v>
      </c>
      <c r="M14" s="42" t="s">
        <v>994</v>
      </c>
      <c r="N14" s="42" t="s">
        <v>995</v>
      </c>
      <c r="O14" s="42" t="s">
        <v>996</v>
      </c>
      <c r="P14" s="42" t="s">
        <v>997</v>
      </c>
      <c r="Q14" s="42" t="s">
        <v>998</v>
      </c>
    </row>
    <row r="15" spans="2:17" x14ac:dyDescent="0.2">
      <c r="B15" s="18" t="s">
        <v>629</v>
      </c>
      <c r="C15" s="1">
        <f>COUNTIFS('أرشيف حالات الانتحار'!AB:AB,L15,'أرشيف حالات الانتحار'!C:C,B15)</f>
        <v>0</v>
      </c>
      <c r="D15" s="1">
        <f>COUNTIFS('أرشيف حالات الانتحار'!C:C,B15,'أرشيف حالات الانتحار'!AB:AB,M15)</f>
        <v>0</v>
      </c>
      <c r="E15" s="1">
        <f>COUNTIFS('أرشيف حالات الانتحار'!AB:AB,N15,'أرشيف حالات الانتحار'!C:C,B15)</f>
        <v>0</v>
      </c>
      <c r="F15" s="1">
        <f>COUNTIFS('أرشيف حالات الانتحار'!C:C,B15,'أرشيف حالات الانتحار'!AB:AB,O15)</f>
        <v>1</v>
      </c>
      <c r="G15" s="1">
        <f>COUNTIFS('أرشيف حالات الانتحار'!AB:AB,P15,'أرشيف حالات الانتحار'!C:C,B15)</f>
        <v>1</v>
      </c>
      <c r="H15" s="1">
        <f>COUNTIFS('أرشيف حالات الانتحار'!C:C,B14,'أرشيف حالات الانتحار'!AB:AB,Q15)</f>
        <v>0</v>
      </c>
      <c r="I15" s="19">
        <f t="shared" si="0"/>
        <v>2</v>
      </c>
      <c r="J15" s="27" t="s">
        <v>1050</v>
      </c>
      <c r="K15" s="28">
        <f>SUM(I15:I17)</f>
        <v>8</v>
      </c>
      <c r="L15" s="42" t="s">
        <v>993</v>
      </c>
      <c r="M15" s="42" t="s">
        <v>994</v>
      </c>
      <c r="N15" s="42" t="s">
        <v>995</v>
      </c>
      <c r="O15" s="42" t="s">
        <v>996</v>
      </c>
      <c r="P15" s="42" t="s">
        <v>997</v>
      </c>
      <c r="Q15" s="42" t="s">
        <v>998</v>
      </c>
    </row>
    <row r="16" spans="2:17" x14ac:dyDescent="0.2">
      <c r="B16" s="18" t="s">
        <v>336</v>
      </c>
      <c r="C16" s="1">
        <f>COUNTIFS('أرشيف حالات الانتحار'!AB:AB,L16,'أرشيف حالات الانتحار'!C:C,B16)</f>
        <v>0</v>
      </c>
      <c r="D16" s="1">
        <f>COUNTIFS('أرشيف حالات الانتحار'!C:C,B16,'أرشيف حالات الانتحار'!AB:AB,M16)</f>
        <v>0</v>
      </c>
      <c r="E16" s="1">
        <f>COUNTIFS('أرشيف حالات الانتحار'!AB:AB,N16,'أرشيف حالات الانتحار'!C:C,B16)</f>
        <v>1</v>
      </c>
      <c r="F16" s="1">
        <f>COUNTIFS('أرشيف حالات الانتحار'!C:C,B16,'أرشيف حالات الانتحار'!AB:AB,O16)</f>
        <v>3</v>
      </c>
      <c r="G16" s="1">
        <f>COUNTIFS('أرشيف حالات الانتحار'!AB:AB,P16,'أرشيف حالات الانتحار'!C:C,B16)</f>
        <v>0</v>
      </c>
      <c r="H16" s="1">
        <f>COUNTIFS('أرشيف حالات الانتحار'!C:C,B15,'أرشيف حالات الانتحار'!AB:AB,Q16)</f>
        <v>0</v>
      </c>
      <c r="I16" s="19">
        <f t="shared" si="0"/>
        <v>4</v>
      </c>
      <c r="J16" s="27"/>
      <c r="K16" s="28"/>
      <c r="L16" s="42" t="s">
        <v>993</v>
      </c>
      <c r="M16" s="42" t="s">
        <v>994</v>
      </c>
      <c r="N16" s="42" t="s">
        <v>995</v>
      </c>
      <c r="O16" s="42" t="s">
        <v>996</v>
      </c>
      <c r="P16" s="42" t="s">
        <v>997</v>
      </c>
      <c r="Q16" s="42" t="s">
        <v>998</v>
      </c>
    </row>
    <row r="17" spans="2:17" x14ac:dyDescent="0.2">
      <c r="B17" s="18" t="s">
        <v>12</v>
      </c>
      <c r="C17" s="1">
        <f>COUNTIFS('أرشيف حالات الانتحار'!AB:AB,L17,'أرشيف حالات الانتحار'!C:C,B17)</f>
        <v>1</v>
      </c>
      <c r="D17" s="1">
        <f>COUNTIFS('أرشيف حالات الانتحار'!C:C,B17,'أرشيف حالات الانتحار'!AB:AB,M17)</f>
        <v>0</v>
      </c>
      <c r="E17" s="1">
        <f>COUNTIFS('أرشيف حالات الانتحار'!AB:AB,N17,'أرشيف حالات الانتحار'!C:C,B17)</f>
        <v>0</v>
      </c>
      <c r="F17" s="1">
        <f>COUNTIFS('أرشيف حالات الانتحار'!C:C,B17,'أرشيف حالات الانتحار'!AB:AB,O17)</f>
        <v>0</v>
      </c>
      <c r="G17" s="1">
        <f>COUNTIFS('أرشيف حالات الانتحار'!AB:AB,P17,'أرشيف حالات الانتحار'!C:C,B17)</f>
        <v>0</v>
      </c>
      <c r="H17" s="1">
        <f>COUNTIFS('أرشيف حالات الانتحار'!C:C,B16,'أرشيف حالات الانتحار'!AB:AB,Q17)</f>
        <v>1</v>
      </c>
      <c r="I17" s="19">
        <f t="shared" si="0"/>
        <v>2</v>
      </c>
      <c r="J17" s="27"/>
      <c r="K17" s="28"/>
      <c r="L17" s="42" t="s">
        <v>993</v>
      </c>
      <c r="M17" s="42" t="s">
        <v>994</v>
      </c>
      <c r="N17" s="42" t="s">
        <v>995</v>
      </c>
      <c r="O17" s="42" t="s">
        <v>996</v>
      </c>
      <c r="P17" s="42" t="s">
        <v>997</v>
      </c>
      <c r="Q17" s="42" t="s">
        <v>998</v>
      </c>
    </row>
    <row r="18" spans="2:17" x14ac:dyDescent="0.2">
      <c r="B18" s="18" t="s">
        <v>943</v>
      </c>
      <c r="C18" s="1">
        <f>COUNTIFS('أرشيف حالات الانتحار'!AB:AB,L18,'أرشيف حالات الانتحار'!C:C,B18)</f>
        <v>0</v>
      </c>
      <c r="D18" s="1">
        <f>COUNTIFS('أرشيف حالات الانتحار'!C:C,B18,'أرشيف حالات الانتحار'!AB:AB,M18)</f>
        <v>1</v>
      </c>
      <c r="E18" s="1">
        <f>COUNTIFS('أرشيف حالات الانتحار'!AB:AB,N18,'أرشيف حالات الانتحار'!C:C,B18)</f>
        <v>0</v>
      </c>
      <c r="F18" s="1">
        <f>COUNTIFS('أرشيف حالات الانتحار'!C:C,B18,'أرشيف حالات الانتحار'!AB:AB,O18)</f>
        <v>0</v>
      </c>
      <c r="G18" s="1">
        <f>COUNTIFS('أرشيف حالات الانتحار'!AB:AB,P18,'أرشيف حالات الانتحار'!C:C,B18)</f>
        <v>0</v>
      </c>
      <c r="H18" s="1">
        <f>COUNTIFS('أرشيف حالات الانتحار'!C:C,B17,'أرشيف حالات الانتحار'!AB:AB,Q18)</f>
        <v>0</v>
      </c>
      <c r="I18" s="19">
        <f t="shared" si="0"/>
        <v>1</v>
      </c>
      <c r="J18" s="27" t="s">
        <v>1053</v>
      </c>
      <c r="K18" s="28">
        <f>SUM(I18:I25)</f>
        <v>48</v>
      </c>
      <c r="L18" s="42" t="s">
        <v>993</v>
      </c>
      <c r="M18" s="42" t="s">
        <v>994</v>
      </c>
      <c r="N18" s="42" t="s">
        <v>995</v>
      </c>
      <c r="O18" s="42" t="s">
        <v>996</v>
      </c>
      <c r="P18" s="42" t="s">
        <v>997</v>
      </c>
      <c r="Q18" s="42" t="s">
        <v>998</v>
      </c>
    </row>
    <row r="19" spans="2:17" x14ac:dyDescent="0.2">
      <c r="B19" s="18" t="s">
        <v>81</v>
      </c>
      <c r="C19" s="1">
        <f>COUNTIFS('أرشيف حالات الانتحار'!AB:AB,L19,'أرشيف حالات الانتحار'!C:C,B19)</f>
        <v>1</v>
      </c>
      <c r="D19" s="1">
        <f>COUNTIFS('أرشيف حالات الانتحار'!C:C,B19,'أرشيف حالات الانتحار'!AB:AB,M19)</f>
        <v>0</v>
      </c>
      <c r="E19" s="1">
        <f>COUNTIFS('أرشيف حالات الانتحار'!AB:AB,N19,'أرشيف حالات الانتحار'!C:C,B19)</f>
        <v>0</v>
      </c>
      <c r="F19" s="1">
        <f>COUNTIFS('أرشيف حالات الانتحار'!C:C,B19,'أرشيف حالات الانتحار'!AB:AB,O19)</f>
        <v>2</v>
      </c>
      <c r="G19" s="1">
        <f>COUNTIFS('أرشيف حالات الانتحار'!AB:AB,P19,'أرشيف حالات الانتحار'!C:C,B19)</f>
        <v>0</v>
      </c>
      <c r="H19" s="1">
        <f>COUNTIFS('أرشيف حالات الانتحار'!C:C,B18,'أرشيف حالات الانتحار'!AB:AB,Q19)</f>
        <v>0</v>
      </c>
      <c r="I19" s="19">
        <f t="shared" si="0"/>
        <v>3</v>
      </c>
      <c r="J19" s="27"/>
      <c r="K19" s="28"/>
      <c r="L19" s="42" t="s">
        <v>993</v>
      </c>
      <c r="M19" s="42" t="s">
        <v>994</v>
      </c>
      <c r="N19" s="42" t="s">
        <v>995</v>
      </c>
      <c r="O19" s="42" t="s">
        <v>996</v>
      </c>
      <c r="P19" s="42" t="s">
        <v>997</v>
      </c>
      <c r="Q19" s="42" t="s">
        <v>998</v>
      </c>
    </row>
    <row r="20" spans="2:17" x14ac:dyDescent="0.2">
      <c r="B20" s="18" t="s">
        <v>179</v>
      </c>
      <c r="C20" s="1">
        <f>COUNTIFS('أرشيف حالات الانتحار'!AB:AB,L20,'أرشيف حالات الانتحار'!C:C,B20)</f>
        <v>0</v>
      </c>
      <c r="D20" s="1">
        <f>COUNTIFS('أرشيف حالات الانتحار'!C:C,B20,'أرشيف حالات الانتحار'!AB:AB,M20)</f>
        <v>2</v>
      </c>
      <c r="E20" s="1">
        <f>COUNTIFS('أرشيف حالات الانتحار'!AB:AB,N20,'أرشيف حالات الانتحار'!C:C,B20)</f>
        <v>2</v>
      </c>
      <c r="F20" s="1">
        <f>COUNTIFS('أرشيف حالات الانتحار'!C:C,B20,'أرشيف حالات الانتحار'!AB:AB,O20)</f>
        <v>1</v>
      </c>
      <c r="G20" s="1">
        <f>COUNTIFS('أرشيف حالات الانتحار'!AB:AB,P20,'أرشيف حالات الانتحار'!C:C,B20)</f>
        <v>5</v>
      </c>
      <c r="H20" s="1">
        <f>COUNTIFS('أرشيف حالات الانتحار'!C:C,B19,'أرشيف حالات الانتحار'!AB:AB,Q20)</f>
        <v>1</v>
      </c>
      <c r="I20" s="19">
        <f t="shared" si="0"/>
        <v>11</v>
      </c>
      <c r="J20" s="27"/>
      <c r="K20" s="28"/>
      <c r="L20" s="42" t="s">
        <v>993</v>
      </c>
      <c r="M20" s="42" t="s">
        <v>994</v>
      </c>
      <c r="N20" s="42" t="s">
        <v>995</v>
      </c>
      <c r="O20" s="42" t="s">
        <v>996</v>
      </c>
      <c r="P20" s="42" t="s">
        <v>997</v>
      </c>
      <c r="Q20" s="42" t="s">
        <v>998</v>
      </c>
    </row>
    <row r="21" spans="2:17" x14ac:dyDescent="0.2">
      <c r="B21" s="18" t="s">
        <v>161</v>
      </c>
      <c r="C21" s="1">
        <f>COUNTIFS('أرشيف حالات الانتحار'!AB:AB,L21,'أرشيف حالات الانتحار'!C:C,B21)</f>
        <v>1</v>
      </c>
      <c r="D21" s="1">
        <f>COUNTIFS('أرشيف حالات الانتحار'!C:C,B21,'أرشيف حالات الانتحار'!AB:AB,M21)</f>
        <v>2</v>
      </c>
      <c r="E21" s="1">
        <f>COUNTIFS('أرشيف حالات الانتحار'!AB:AB,N21,'أرشيف حالات الانتحار'!C:C,B21)</f>
        <v>5</v>
      </c>
      <c r="F21" s="1">
        <f>COUNTIFS('أرشيف حالات الانتحار'!C:C,B21,'أرشيف حالات الانتحار'!AB:AB,O21)</f>
        <v>6</v>
      </c>
      <c r="G21" s="1">
        <f>COUNTIFS('أرشيف حالات الانتحار'!AB:AB,P21,'أرشيف حالات الانتحار'!C:C,B21)</f>
        <v>1</v>
      </c>
      <c r="H21" s="1">
        <f>COUNTIFS('أرشيف حالات الانتحار'!C:C,B20,'أرشيف حالات الانتحار'!AB:AB,Q21)</f>
        <v>0</v>
      </c>
      <c r="I21" s="19">
        <f t="shared" si="0"/>
        <v>15</v>
      </c>
      <c r="J21" s="27"/>
      <c r="K21" s="28"/>
      <c r="L21" s="42" t="s">
        <v>993</v>
      </c>
      <c r="M21" s="42" t="s">
        <v>994</v>
      </c>
      <c r="N21" s="42" t="s">
        <v>995</v>
      </c>
      <c r="O21" s="42" t="s">
        <v>996</v>
      </c>
      <c r="P21" s="42" t="s">
        <v>997</v>
      </c>
      <c r="Q21" s="42" t="s">
        <v>998</v>
      </c>
    </row>
    <row r="22" spans="2:17" x14ac:dyDescent="0.2">
      <c r="B22" s="18" t="s">
        <v>33</v>
      </c>
      <c r="C22" s="1">
        <f>COUNTIFS('أرشيف حالات الانتحار'!AB:AB,L22,'أرشيف حالات الانتحار'!C:C,B22)</f>
        <v>3</v>
      </c>
      <c r="D22" s="1">
        <f>COUNTIFS('أرشيف حالات الانتحار'!C:C,B22,'أرشيف حالات الانتحار'!AB:AB,M22)</f>
        <v>1</v>
      </c>
      <c r="E22" s="1">
        <f>COUNTIFS('أرشيف حالات الانتحار'!AB:AB,N22,'أرشيف حالات الانتحار'!C:C,B22)</f>
        <v>2</v>
      </c>
      <c r="F22" s="1">
        <f>COUNTIFS('أرشيف حالات الانتحار'!C:C,B22,'أرشيف حالات الانتحار'!AB:AB,O22)</f>
        <v>1</v>
      </c>
      <c r="G22" s="1">
        <f>COUNTIFS('أرشيف حالات الانتحار'!AB:AB,P22,'أرشيف حالات الانتحار'!C:C,B22)</f>
        <v>2</v>
      </c>
      <c r="H22" s="1">
        <f>COUNTIFS('أرشيف حالات الانتحار'!C:C,B21,'أرشيف حالات الانتحار'!AB:AB,Q22)</f>
        <v>0</v>
      </c>
      <c r="I22" s="19">
        <f t="shared" si="0"/>
        <v>9</v>
      </c>
      <c r="J22" s="27"/>
      <c r="K22" s="28"/>
      <c r="L22" s="42" t="s">
        <v>993</v>
      </c>
      <c r="M22" s="42" t="s">
        <v>994</v>
      </c>
      <c r="N22" s="42" t="s">
        <v>995</v>
      </c>
      <c r="O22" s="42" t="s">
        <v>996</v>
      </c>
      <c r="P22" s="42" t="s">
        <v>997</v>
      </c>
      <c r="Q22" s="42" t="s">
        <v>998</v>
      </c>
    </row>
    <row r="23" spans="2:17" x14ac:dyDescent="0.2">
      <c r="B23" s="18" t="s">
        <v>53</v>
      </c>
      <c r="C23" s="1">
        <f>COUNTIFS('أرشيف حالات الانتحار'!AB:AB,L23,'أرشيف حالات الانتحار'!C:C,B23)</f>
        <v>1</v>
      </c>
      <c r="D23" s="1">
        <f>COUNTIFS('أرشيف حالات الانتحار'!C:C,B23,'أرشيف حالات الانتحار'!AB:AB,M23)</f>
        <v>1</v>
      </c>
      <c r="E23" s="1">
        <f>COUNTIFS('أرشيف حالات الانتحار'!AB:AB,N23,'أرشيف حالات الانتحار'!C:C,B23)</f>
        <v>0</v>
      </c>
      <c r="F23" s="1">
        <f>COUNTIFS('أرشيف حالات الانتحار'!C:C,B23,'أرشيف حالات الانتحار'!AB:AB,O23)</f>
        <v>0</v>
      </c>
      <c r="G23" s="1">
        <f>COUNTIFS('أرشيف حالات الانتحار'!AB:AB,P23,'أرشيف حالات الانتحار'!C:C,B23)</f>
        <v>0</v>
      </c>
      <c r="H23" s="1">
        <f>COUNTIFS('أرشيف حالات الانتحار'!C:C,B22,'أرشيف حالات الانتحار'!AB:AB,Q23)</f>
        <v>1</v>
      </c>
      <c r="I23" s="19">
        <f t="shared" si="0"/>
        <v>3</v>
      </c>
      <c r="J23" s="27"/>
      <c r="K23" s="28"/>
      <c r="L23" s="42" t="s">
        <v>993</v>
      </c>
      <c r="M23" s="42" t="s">
        <v>994</v>
      </c>
      <c r="N23" s="42" t="s">
        <v>995</v>
      </c>
      <c r="O23" s="42" t="s">
        <v>996</v>
      </c>
      <c r="P23" s="42" t="s">
        <v>997</v>
      </c>
      <c r="Q23" s="42" t="s">
        <v>998</v>
      </c>
    </row>
    <row r="24" spans="2:17" x14ac:dyDescent="0.2">
      <c r="B24" s="18" t="s">
        <v>698</v>
      </c>
      <c r="C24" s="1">
        <f>COUNTIFS('أرشيف حالات الانتحار'!AB:AB,L24,'أرشيف حالات الانتحار'!C:C,B24)</f>
        <v>0</v>
      </c>
      <c r="D24" s="1">
        <f>COUNTIFS('أرشيف حالات الانتحار'!C:C,B24,'أرشيف حالات الانتحار'!AB:AB,M24)</f>
        <v>0</v>
      </c>
      <c r="E24" s="1">
        <f>COUNTIFS('أرشيف حالات الانتحار'!AB:AB,N24,'أرشيف حالات الانتحار'!C:C,B24)</f>
        <v>0</v>
      </c>
      <c r="F24" s="1">
        <f>COUNTIFS('أرشيف حالات الانتحار'!C:C,B24,'أرشيف حالات الانتحار'!AB:AB,O24)</f>
        <v>0</v>
      </c>
      <c r="G24" s="1">
        <f>COUNTIFS('أرشيف حالات الانتحار'!AB:AB,P24,'أرشيف حالات الانتحار'!C:C,B24)</f>
        <v>4</v>
      </c>
      <c r="H24" s="1">
        <f>COUNTIFS('أرشيف حالات الانتحار'!C:C,B23,'أرشيف حالات الانتحار'!AB:AB,Q24)</f>
        <v>0</v>
      </c>
      <c r="I24" s="19">
        <f t="shared" si="0"/>
        <v>4</v>
      </c>
      <c r="J24" s="27"/>
      <c r="K24" s="28"/>
      <c r="L24" s="42" t="s">
        <v>993</v>
      </c>
      <c r="M24" s="42" t="s">
        <v>994</v>
      </c>
      <c r="N24" s="42" t="s">
        <v>995</v>
      </c>
      <c r="O24" s="42" t="s">
        <v>996</v>
      </c>
      <c r="P24" s="42" t="s">
        <v>997</v>
      </c>
      <c r="Q24" s="42" t="s">
        <v>998</v>
      </c>
    </row>
    <row r="25" spans="2:17" x14ac:dyDescent="0.2">
      <c r="B25" s="18" t="s">
        <v>132</v>
      </c>
      <c r="C25" s="1">
        <f>COUNTIFS('أرشيف حالات الانتحار'!AB:AB,L25,'أرشيف حالات الانتحار'!C:C,B25)</f>
        <v>1</v>
      </c>
      <c r="D25" s="1">
        <f>COUNTIFS('أرشيف حالات الانتحار'!C:C,B25,'أرشيف حالات الانتحار'!AB:AB,M25)</f>
        <v>0</v>
      </c>
      <c r="E25" s="1">
        <f>COUNTIFS('أرشيف حالات الانتحار'!AB:AB,N25,'أرشيف حالات الانتحار'!C:C,B25)</f>
        <v>1</v>
      </c>
      <c r="F25" s="1">
        <f>COUNTIFS('أرشيف حالات الانتحار'!C:C,B25,'أرشيف حالات الانتحار'!AB:AB,O25)</f>
        <v>0</v>
      </c>
      <c r="G25" s="1">
        <f>COUNTIFS('أرشيف حالات الانتحار'!AB:AB,P25,'أرشيف حالات الانتحار'!C:C,B25)</f>
        <v>0</v>
      </c>
      <c r="H25" s="1">
        <f>COUNTIFS('أرشيف حالات الانتحار'!C:C,B24,'أرشيف حالات الانتحار'!AB:AB,Q25)</f>
        <v>0</v>
      </c>
      <c r="I25" s="19">
        <f t="shared" si="0"/>
        <v>2</v>
      </c>
      <c r="J25" s="27"/>
      <c r="K25" s="28"/>
      <c r="L25" s="42" t="s">
        <v>993</v>
      </c>
      <c r="M25" s="42" t="s">
        <v>994</v>
      </c>
      <c r="N25" s="42" t="s">
        <v>995</v>
      </c>
      <c r="O25" s="42" t="s">
        <v>996</v>
      </c>
      <c r="P25" s="42" t="s">
        <v>997</v>
      </c>
      <c r="Q25" s="42" t="s">
        <v>998</v>
      </c>
    </row>
    <row r="26" spans="2:17" x14ac:dyDescent="0.2">
      <c r="B26" s="18" t="s">
        <v>273</v>
      </c>
      <c r="C26" s="1">
        <f>COUNTIFS('أرشيف حالات الانتحار'!AB:AB,L26,'أرشيف حالات الانتحار'!C:C,B26)</f>
        <v>0</v>
      </c>
      <c r="D26" s="1">
        <f>COUNTIFS('أرشيف حالات الانتحار'!C:C,B26,'أرشيف حالات الانتحار'!AB:AB,M26)</f>
        <v>0</v>
      </c>
      <c r="E26" s="1">
        <f>COUNTIFS('أرشيف حالات الانتحار'!AB:AB,N26,'أرشيف حالات الانتحار'!C:C,B26)</f>
        <v>1</v>
      </c>
      <c r="F26" s="1">
        <f>COUNTIFS('أرشيف حالات الانتحار'!C:C,B26,'أرشيف حالات الانتحار'!AB:AB,O26)</f>
        <v>0</v>
      </c>
      <c r="G26" s="1">
        <f>COUNTIFS('أرشيف حالات الانتحار'!AB:AB,P26,'أرشيف حالات الانتحار'!C:C,B26)</f>
        <v>0</v>
      </c>
      <c r="H26" s="1">
        <f>COUNTIFS('أرشيف حالات الانتحار'!C:C,B25,'أرشيف حالات الانتحار'!AB:AB,Q26)</f>
        <v>0</v>
      </c>
      <c r="I26" s="19">
        <f t="shared" si="0"/>
        <v>1</v>
      </c>
      <c r="J26" s="27" t="s">
        <v>1054</v>
      </c>
      <c r="K26" s="28">
        <f>SUM(I26:I30)</f>
        <v>6</v>
      </c>
      <c r="L26" s="42" t="s">
        <v>993</v>
      </c>
      <c r="M26" s="42" t="s">
        <v>994</v>
      </c>
      <c r="N26" s="42" t="s">
        <v>995</v>
      </c>
      <c r="O26" s="42" t="s">
        <v>996</v>
      </c>
      <c r="P26" s="42" t="s">
        <v>997</v>
      </c>
      <c r="Q26" s="42" t="s">
        <v>998</v>
      </c>
    </row>
    <row r="27" spans="2:17" x14ac:dyDescent="0.2">
      <c r="B27" s="18" t="s">
        <v>1056</v>
      </c>
      <c r="C27" s="1">
        <f>COUNTIFS('أرشيف حالات الانتحار'!AB:AB,L27,'أرشيف حالات الانتحار'!C:C,B27)</f>
        <v>0</v>
      </c>
      <c r="D27" s="1">
        <f>COUNTIFS('أرشيف حالات الانتحار'!C:C,B27,'أرشيف حالات الانتحار'!AB:AB,M27)</f>
        <v>0</v>
      </c>
      <c r="E27" s="1">
        <f>COUNTIFS('أرشيف حالات الانتحار'!AB:AB,N27,'أرشيف حالات الانتحار'!C:C,B27)</f>
        <v>0</v>
      </c>
      <c r="F27" s="1">
        <f>COUNTIFS('أرشيف حالات الانتحار'!C:C,B27,'أرشيف حالات الانتحار'!AB:AB,O27)</f>
        <v>0</v>
      </c>
      <c r="G27" s="1">
        <f>COUNTIFS('أرشيف حالات الانتحار'!AB:AB,P27,'أرشيف حالات الانتحار'!C:C,B27)</f>
        <v>0</v>
      </c>
      <c r="H27" s="1">
        <f>COUNTIFS('أرشيف حالات الانتحار'!C:C,B26,'أرشيف حالات الانتحار'!AB:AB,Q27)</f>
        <v>0</v>
      </c>
      <c r="I27" s="19">
        <f t="shared" si="0"/>
        <v>0</v>
      </c>
      <c r="J27" s="27"/>
      <c r="K27" s="28"/>
      <c r="L27" s="42" t="s">
        <v>993</v>
      </c>
      <c r="M27" s="42" t="s">
        <v>994</v>
      </c>
      <c r="N27" s="42" t="s">
        <v>995</v>
      </c>
      <c r="O27" s="42" t="s">
        <v>996</v>
      </c>
      <c r="P27" s="42" t="s">
        <v>997</v>
      </c>
      <c r="Q27" s="42" t="s">
        <v>998</v>
      </c>
    </row>
    <row r="28" spans="2:17" x14ac:dyDescent="0.2">
      <c r="B28" s="18" t="s">
        <v>87</v>
      </c>
      <c r="C28" s="1">
        <f>COUNTIFS('أرشيف حالات الانتحار'!AB:AB,L28,'أرشيف حالات الانتحار'!C:C,B28)</f>
        <v>1</v>
      </c>
      <c r="D28" s="1">
        <f>COUNTIFS('أرشيف حالات الانتحار'!C:C,B28,'أرشيف حالات الانتحار'!AB:AB,M28)</f>
        <v>0</v>
      </c>
      <c r="E28" s="1">
        <f>COUNTIFS('أرشيف حالات الانتحار'!AB:AB,N28,'أرشيف حالات الانتحار'!C:C,B28)</f>
        <v>0</v>
      </c>
      <c r="F28" s="1">
        <f>COUNTIFS('أرشيف حالات الانتحار'!C:C,B28,'أرشيف حالات الانتحار'!AB:AB,O28)</f>
        <v>0</v>
      </c>
      <c r="G28" s="1">
        <f>COUNTIFS('أرشيف حالات الانتحار'!AB:AB,P28,'أرشيف حالات الانتحار'!C:C,B28)</f>
        <v>1</v>
      </c>
      <c r="H28" s="1">
        <f>COUNTIFS('أرشيف حالات الانتحار'!C:C,B27,'أرشيف حالات الانتحار'!AB:AB,Q28)</f>
        <v>0</v>
      </c>
      <c r="I28" s="19">
        <f t="shared" si="0"/>
        <v>2</v>
      </c>
      <c r="J28" s="27"/>
      <c r="K28" s="28"/>
      <c r="L28" s="42" t="s">
        <v>993</v>
      </c>
      <c r="M28" s="42" t="s">
        <v>994</v>
      </c>
      <c r="N28" s="42" t="s">
        <v>995</v>
      </c>
      <c r="O28" s="42" t="s">
        <v>996</v>
      </c>
      <c r="P28" s="42" t="s">
        <v>997</v>
      </c>
      <c r="Q28" s="42" t="s">
        <v>998</v>
      </c>
    </row>
    <row r="29" spans="2:17" x14ac:dyDescent="0.2">
      <c r="B29" s="18" t="s">
        <v>321</v>
      </c>
      <c r="C29" s="1">
        <f>COUNTIFS('أرشيف حالات الانتحار'!AB:AB,L29,'أرشيف حالات الانتحار'!C:C,B29)</f>
        <v>0</v>
      </c>
      <c r="D29" s="1">
        <f>COUNTIFS('أرشيف حالات الانتحار'!C:C,B29,'أرشيف حالات الانتحار'!AB:AB,M29)</f>
        <v>0</v>
      </c>
      <c r="E29" s="1">
        <f>COUNTIFS('أرشيف حالات الانتحار'!AB:AB,N29,'أرشيف حالات الانتحار'!C:C,B29)</f>
        <v>1</v>
      </c>
      <c r="F29" s="1">
        <f>COUNTIFS('أرشيف حالات الانتحار'!C:C,B29,'أرشيف حالات الانتحار'!AB:AB,O29)</f>
        <v>0</v>
      </c>
      <c r="G29" s="1">
        <f>COUNTIFS('أرشيف حالات الانتحار'!AB:AB,P29,'أرشيف حالات الانتحار'!C:C,B29)</f>
        <v>1</v>
      </c>
      <c r="H29" s="1">
        <f>COUNTIFS('أرشيف حالات الانتحار'!C:C,B28,'أرشيف حالات الانتحار'!AB:AB,Q29)</f>
        <v>1</v>
      </c>
      <c r="I29" s="19">
        <f t="shared" si="0"/>
        <v>3</v>
      </c>
      <c r="J29" s="27"/>
      <c r="K29" s="28"/>
      <c r="L29" s="42" t="s">
        <v>993</v>
      </c>
      <c r="M29" s="42" t="s">
        <v>994</v>
      </c>
      <c r="N29" s="42" t="s">
        <v>995</v>
      </c>
      <c r="O29" s="42" t="s">
        <v>996</v>
      </c>
      <c r="P29" s="42" t="s">
        <v>997</v>
      </c>
      <c r="Q29" s="42" t="s">
        <v>998</v>
      </c>
    </row>
    <row r="30" spans="2:17" x14ac:dyDescent="0.2">
      <c r="B30" s="18" t="s">
        <v>1057</v>
      </c>
      <c r="C30" s="1">
        <f>COUNTIFS('أرشيف حالات الانتحار'!AB:AB,L30,'أرشيف حالات الانتحار'!C:C,B30)</f>
        <v>0</v>
      </c>
      <c r="D30" s="1">
        <f>COUNTIFS('أرشيف حالات الانتحار'!C:C,B30,'أرشيف حالات الانتحار'!AB:AB,M30)</f>
        <v>0</v>
      </c>
      <c r="E30" s="1">
        <f>COUNTIFS('أرشيف حالات الانتحار'!AB:AB,N30,'أرشيف حالات الانتحار'!C:C,B30)</f>
        <v>0</v>
      </c>
      <c r="F30" s="1">
        <f>COUNTIFS('أرشيف حالات الانتحار'!C:C,B30,'أرشيف حالات الانتحار'!AB:AB,O30)</f>
        <v>0</v>
      </c>
      <c r="G30" s="1">
        <f>COUNTIFS('أرشيف حالات الانتحار'!AB:AB,P30,'أرشيف حالات الانتحار'!C:C,B30)</f>
        <v>0</v>
      </c>
      <c r="H30" s="1">
        <f>COUNTIFS('أرشيف حالات الانتحار'!C:C,B29,'أرشيف حالات الانتحار'!AB:AB,Q30)</f>
        <v>0</v>
      </c>
      <c r="I30" s="19">
        <f>SUM(C30:H30)</f>
        <v>0</v>
      </c>
      <c r="J30" s="27"/>
      <c r="K30" s="28"/>
      <c r="L30" s="42" t="s">
        <v>993</v>
      </c>
      <c r="M30" s="42" t="s">
        <v>994</v>
      </c>
      <c r="N30" s="42" t="s">
        <v>995</v>
      </c>
      <c r="O30" s="42" t="s">
        <v>996</v>
      </c>
      <c r="P30" s="42" t="s">
        <v>997</v>
      </c>
      <c r="Q30" s="42" t="s">
        <v>998</v>
      </c>
    </row>
    <row r="31" spans="2:17" x14ac:dyDescent="0.2">
      <c r="B31" s="19" t="s">
        <v>1058</v>
      </c>
      <c r="C31" s="19">
        <f>SUM(C4:C30)</f>
        <v>19</v>
      </c>
      <c r="D31" s="19">
        <f t="shared" ref="D31:K31" si="1">SUM(D4:D30)</f>
        <v>17</v>
      </c>
      <c r="E31" s="19">
        <f t="shared" si="1"/>
        <v>39</v>
      </c>
      <c r="F31" s="19">
        <f t="shared" si="1"/>
        <v>34</v>
      </c>
      <c r="G31" s="19">
        <f t="shared" si="1"/>
        <v>38</v>
      </c>
      <c r="H31" s="19">
        <f t="shared" si="1"/>
        <v>17</v>
      </c>
      <c r="I31" s="19">
        <f t="shared" si="1"/>
        <v>164</v>
      </c>
      <c r="J31" s="20" t="s">
        <v>1058</v>
      </c>
      <c r="K31" s="19">
        <f t="shared" si="1"/>
        <v>164</v>
      </c>
      <c r="L31" s="42"/>
      <c r="M31" s="42"/>
      <c r="N31" s="42"/>
      <c r="O31" s="42"/>
      <c r="P31" s="42"/>
      <c r="Q31" s="42"/>
    </row>
    <row r="33" spans="2:12" ht="30.75" customHeight="1" x14ac:dyDescent="0.2">
      <c r="B33" s="38" t="s">
        <v>1075</v>
      </c>
      <c r="C33" s="39"/>
      <c r="D33" s="39"/>
      <c r="E33" s="41"/>
      <c r="J33" s="16"/>
      <c r="K33" s="21"/>
      <c r="L33" s="21"/>
    </row>
    <row r="34" spans="2:12" x14ac:dyDescent="0.2">
      <c r="B34" s="17" t="s">
        <v>1061</v>
      </c>
      <c r="C34" s="25" t="s">
        <v>17</v>
      </c>
      <c r="D34" s="17" t="s">
        <v>56</v>
      </c>
      <c r="E34" s="22" t="s">
        <v>1058</v>
      </c>
      <c r="F34" s="42"/>
      <c r="G34" s="42"/>
      <c r="J34" s="16"/>
    </row>
    <row r="35" spans="2:12" ht="15" customHeight="1" x14ac:dyDescent="0.2">
      <c r="B35" s="18" t="s">
        <v>993</v>
      </c>
      <c r="C35" s="1">
        <f>COUNTIFS('أرشيف حالات الانتحار'!AB:AB,B35,'أرشيف حالات الانتحار'!I:I,F35)</f>
        <v>17</v>
      </c>
      <c r="D35" s="1">
        <f>COUNTIFS('أرشيف حالات الانتحار'!I:I,G35,'أرشيف حالات الانتحار'!AB:AB,B35)</f>
        <v>2</v>
      </c>
      <c r="E35" s="22">
        <f>SUM(C35:D35)</f>
        <v>19</v>
      </c>
      <c r="F35" s="42" t="s">
        <v>17</v>
      </c>
      <c r="G35" s="42" t="s">
        <v>56</v>
      </c>
      <c r="J35" s="16"/>
    </row>
    <row r="36" spans="2:12" x14ac:dyDescent="0.2">
      <c r="B36" s="18" t="s">
        <v>994</v>
      </c>
      <c r="C36" s="1">
        <f>COUNTIFS('أرشيف حالات الانتحار'!AB:AB,B36,'أرشيف حالات الانتحار'!I:I,F36)</f>
        <v>16</v>
      </c>
      <c r="D36" s="1">
        <f>COUNTIFS('أرشيف حالات الانتحار'!I:I,G36,'أرشيف حالات الانتحار'!AB:AB,B36)</f>
        <v>1</v>
      </c>
      <c r="E36" s="22">
        <f t="shared" ref="E36:E41" si="2">SUM(C36:D36)</f>
        <v>17</v>
      </c>
      <c r="F36" s="42" t="s">
        <v>17</v>
      </c>
      <c r="G36" s="42" t="s">
        <v>56</v>
      </c>
      <c r="J36" s="16"/>
    </row>
    <row r="37" spans="2:12" x14ac:dyDescent="0.2">
      <c r="B37" s="18" t="s">
        <v>995</v>
      </c>
      <c r="C37" s="1">
        <f>COUNTIFS('أرشيف حالات الانتحار'!AB:AB,B37,'أرشيف حالات الانتحار'!I:I,F37)</f>
        <v>33</v>
      </c>
      <c r="D37" s="1">
        <f>COUNTIFS('أرشيف حالات الانتحار'!I:I,G37,'أرشيف حالات الانتحار'!AB:AB,B37)</f>
        <v>6</v>
      </c>
      <c r="E37" s="22">
        <f t="shared" si="2"/>
        <v>39</v>
      </c>
      <c r="F37" s="42" t="s">
        <v>17</v>
      </c>
      <c r="G37" s="42" t="s">
        <v>56</v>
      </c>
      <c r="J37" s="16"/>
    </row>
    <row r="38" spans="2:12" ht="15" customHeight="1" x14ac:dyDescent="0.2">
      <c r="B38" s="18" t="s">
        <v>996</v>
      </c>
      <c r="C38" s="1">
        <f>COUNTIFS('أرشيف حالات الانتحار'!AB:AB,B38,'أرشيف حالات الانتحار'!I:I,F38)</f>
        <v>23</v>
      </c>
      <c r="D38" s="1">
        <f>COUNTIFS('أرشيف حالات الانتحار'!I:I,G38,'أرشيف حالات الانتحار'!AB:AB,B38)</f>
        <v>11</v>
      </c>
      <c r="E38" s="22">
        <f t="shared" si="2"/>
        <v>34</v>
      </c>
      <c r="F38" s="42" t="s">
        <v>17</v>
      </c>
      <c r="G38" s="42" t="s">
        <v>56</v>
      </c>
      <c r="J38" s="16"/>
    </row>
    <row r="39" spans="2:12" x14ac:dyDescent="0.2">
      <c r="B39" s="18" t="s">
        <v>997</v>
      </c>
      <c r="C39" s="1">
        <f>COUNTIFS('أرشيف حالات الانتحار'!AB:AB,B39,'أرشيف حالات الانتحار'!I:I,F39)</f>
        <v>28</v>
      </c>
      <c r="D39" s="1">
        <f>COUNTIFS('أرشيف حالات الانتحار'!I:I,G39,'أرشيف حالات الانتحار'!AB:AB,B39)</f>
        <v>10</v>
      </c>
      <c r="E39" s="22">
        <f t="shared" si="2"/>
        <v>38</v>
      </c>
      <c r="F39" s="42" t="s">
        <v>17</v>
      </c>
      <c r="G39" s="42" t="s">
        <v>56</v>
      </c>
      <c r="J39" s="16"/>
    </row>
    <row r="40" spans="2:12" x14ac:dyDescent="0.2">
      <c r="B40" s="18" t="s">
        <v>998</v>
      </c>
      <c r="C40" s="1">
        <f>COUNTIFS('أرشيف حالات الانتحار'!AB:AB,B40,'أرشيف حالات الانتحار'!I:I,F40)</f>
        <v>11</v>
      </c>
      <c r="D40" s="1">
        <f>COUNTIFS('أرشيف حالات الانتحار'!I:I,G40,'أرشيف حالات الانتحار'!AB:AB,B40)</f>
        <v>6</v>
      </c>
      <c r="E40" s="22">
        <f t="shared" si="2"/>
        <v>17</v>
      </c>
      <c r="F40" s="42" t="s">
        <v>17</v>
      </c>
      <c r="G40" s="42" t="s">
        <v>56</v>
      </c>
      <c r="J40" s="16"/>
    </row>
    <row r="41" spans="2:12" x14ac:dyDescent="0.2">
      <c r="B41" s="22" t="s">
        <v>1058</v>
      </c>
      <c r="C41" s="22">
        <f>SUM(C35:C40)</f>
        <v>128</v>
      </c>
      <c r="D41" s="22">
        <f>SUM(D35:D40)</f>
        <v>36</v>
      </c>
      <c r="E41" s="22">
        <f t="shared" si="2"/>
        <v>164</v>
      </c>
      <c r="F41" s="42" t="s">
        <v>17</v>
      </c>
      <c r="G41" s="42" t="s">
        <v>56</v>
      </c>
      <c r="J41" s="16"/>
    </row>
    <row r="43" spans="2:12" ht="30.75" customHeight="1" x14ac:dyDescent="0.2">
      <c r="B43" s="38" t="s">
        <v>1076</v>
      </c>
      <c r="C43" s="39"/>
      <c r="D43" s="39"/>
      <c r="E43" s="41"/>
      <c r="J43" s="16"/>
      <c r="K43" s="21"/>
      <c r="L43" s="21"/>
    </row>
    <row r="44" spans="2:12" x14ac:dyDescent="0.2">
      <c r="B44" s="17" t="s">
        <v>2</v>
      </c>
      <c r="C44" s="25" t="s">
        <v>17</v>
      </c>
      <c r="D44" s="17" t="s">
        <v>56</v>
      </c>
      <c r="E44" s="19" t="s">
        <v>1058</v>
      </c>
      <c r="F44" s="42"/>
      <c r="G44" s="42"/>
      <c r="J44" s="16"/>
    </row>
    <row r="45" spans="2:12" ht="15" customHeight="1" x14ac:dyDescent="0.2">
      <c r="B45" s="18" t="s">
        <v>62</v>
      </c>
      <c r="C45" s="1">
        <f>COUNTIFS('أرشيف حالات الانتحار'!I:I,F45,'أرشيف حالات الانتحار'!C:C,B45)</f>
        <v>22</v>
      </c>
      <c r="D45" s="1">
        <f>COUNTIFS('أرشيف حالات الانتحار'!C:C,B45,'أرشيف حالات الانتحار'!I:I,G45)</f>
        <v>7</v>
      </c>
      <c r="E45" s="19">
        <f>SUM(C45:D45)</f>
        <v>29</v>
      </c>
      <c r="F45" s="42" t="s">
        <v>17</v>
      </c>
      <c r="G45" s="42" t="s">
        <v>56</v>
      </c>
      <c r="J45" s="16"/>
    </row>
    <row r="46" spans="2:12" x14ac:dyDescent="0.2">
      <c r="B46" s="18" t="s">
        <v>222</v>
      </c>
      <c r="C46" s="1">
        <f>COUNTIFS('أرشيف حالات الانتحار'!I:I,F46,'أرشيف حالات الانتحار'!C:C,B46)</f>
        <v>12</v>
      </c>
      <c r="D46" s="1">
        <f>COUNTIFS('أرشيف حالات الانتحار'!C:C,B46,'أرشيف حالات الانتحار'!I:I,G46)</f>
        <v>8</v>
      </c>
      <c r="E46" s="22">
        <f t="shared" ref="E46:E72" si="3">SUM(C46:D46)</f>
        <v>20</v>
      </c>
      <c r="F46" s="42" t="s">
        <v>17</v>
      </c>
      <c r="G46" s="42" t="s">
        <v>56</v>
      </c>
      <c r="J46" s="16"/>
    </row>
    <row r="47" spans="2:12" x14ac:dyDescent="0.2">
      <c r="B47" s="18" t="s">
        <v>96</v>
      </c>
      <c r="C47" s="1">
        <f>COUNTIFS('أرشيف حالات الانتحار'!I:I,F47,'أرشيف حالات الانتحار'!C:C,B47)</f>
        <v>6</v>
      </c>
      <c r="D47" s="1">
        <f>COUNTIFS('أرشيف حالات الانتحار'!C:C,B47,'أرشيف حالات الانتحار'!I:I,G47)</f>
        <v>5</v>
      </c>
      <c r="E47" s="22">
        <f t="shared" si="3"/>
        <v>11</v>
      </c>
      <c r="F47" s="42" t="s">
        <v>17</v>
      </c>
      <c r="G47" s="42" t="s">
        <v>56</v>
      </c>
      <c r="J47" s="16"/>
    </row>
    <row r="48" spans="2:12" ht="15" customHeight="1" x14ac:dyDescent="0.2">
      <c r="B48" s="18" t="s">
        <v>643</v>
      </c>
      <c r="C48" s="1">
        <f>COUNTIFS('أرشيف حالات الانتحار'!I:I,F48,'أرشيف حالات الانتحار'!C:C,B48)</f>
        <v>3</v>
      </c>
      <c r="D48" s="1">
        <f>COUNTIFS('أرشيف حالات الانتحار'!C:C,B48,'أرشيف حالات الانتحار'!I:I,G48)</f>
        <v>0</v>
      </c>
      <c r="E48" s="22">
        <f t="shared" si="3"/>
        <v>3</v>
      </c>
      <c r="F48" s="42" t="s">
        <v>17</v>
      </c>
      <c r="G48" s="42" t="s">
        <v>56</v>
      </c>
      <c r="J48" s="16"/>
    </row>
    <row r="49" spans="2:10" x14ac:dyDescent="0.2">
      <c r="B49" s="18" t="s">
        <v>300</v>
      </c>
      <c r="C49" s="1">
        <f>COUNTIFS('أرشيف حالات الانتحار'!I:I,F49,'أرشيف حالات الانتحار'!C:C,B49)</f>
        <v>8</v>
      </c>
      <c r="D49" s="1">
        <f>COUNTIFS('أرشيف حالات الانتحار'!C:C,B49,'أرشيف حالات الانتحار'!I:I,G49)</f>
        <v>3</v>
      </c>
      <c r="E49" s="22">
        <f t="shared" si="3"/>
        <v>11</v>
      </c>
      <c r="F49" s="42" t="s">
        <v>17</v>
      </c>
      <c r="G49" s="42" t="s">
        <v>56</v>
      </c>
      <c r="J49" s="16"/>
    </row>
    <row r="50" spans="2:10" x14ac:dyDescent="0.2">
      <c r="B50" s="18" t="s">
        <v>20</v>
      </c>
      <c r="C50" s="1">
        <f>COUNTIFS('أرشيف حالات الانتحار'!I:I,F50,'أرشيف حالات الانتحار'!C:C,B50)</f>
        <v>7</v>
      </c>
      <c r="D50" s="1">
        <f>COUNTIFS('أرشيف حالات الانتحار'!C:C,B50,'أرشيف حالات الانتحار'!I:I,G50)</f>
        <v>0</v>
      </c>
      <c r="E50" s="22">
        <f t="shared" si="3"/>
        <v>7</v>
      </c>
      <c r="F50" s="42" t="s">
        <v>17</v>
      </c>
      <c r="G50" s="42" t="s">
        <v>56</v>
      </c>
      <c r="J50" s="16"/>
    </row>
    <row r="51" spans="2:10" x14ac:dyDescent="0.2">
      <c r="B51" s="18" t="s">
        <v>147</v>
      </c>
      <c r="C51" s="1">
        <f>COUNTIFS('أرشيف حالات الانتحار'!I:I,F51,'أرشيف حالات الانتحار'!C:C,B51)</f>
        <v>8</v>
      </c>
      <c r="D51" s="1">
        <f>COUNTIFS('أرشيف حالات الانتحار'!C:C,B51,'أرشيف حالات الانتحار'!I:I,G51)</f>
        <v>1</v>
      </c>
      <c r="E51" s="22">
        <f t="shared" si="3"/>
        <v>9</v>
      </c>
      <c r="F51" s="42" t="s">
        <v>17</v>
      </c>
      <c r="G51" s="42" t="s">
        <v>56</v>
      </c>
      <c r="J51" s="16"/>
    </row>
    <row r="52" spans="2:10" x14ac:dyDescent="0.2">
      <c r="B52" s="18" t="s">
        <v>102</v>
      </c>
      <c r="C52" s="1">
        <f>COUNTIFS('أرشيف حالات الانتحار'!I:I,F52,'أرشيف حالات الانتحار'!C:C,B52)</f>
        <v>5</v>
      </c>
      <c r="D52" s="1">
        <f>COUNTIFS('أرشيف حالات الانتحار'!C:C,B52,'أرشيف حالات الانتحار'!I:I,G52)</f>
        <v>0</v>
      </c>
      <c r="E52" s="22">
        <f t="shared" si="3"/>
        <v>5</v>
      </c>
      <c r="F52" s="42" t="s">
        <v>17</v>
      </c>
      <c r="G52" s="42" t="s">
        <v>56</v>
      </c>
      <c r="J52" s="16"/>
    </row>
    <row r="53" spans="2:10" x14ac:dyDescent="0.2">
      <c r="B53" s="18" t="s">
        <v>356</v>
      </c>
      <c r="C53" s="1">
        <f>COUNTIFS('أرشيف حالات الانتحار'!I:I,F53,'أرشيف حالات الانتحار'!C:C,B53)</f>
        <v>4</v>
      </c>
      <c r="D53" s="1">
        <f>COUNTIFS('أرشيف حالات الانتحار'!C:C,B53,'أرشيف حالات الانتحار'!I:I,G53)</f>
        <v>0</v>
      </c>
      <c r="E53" s="22">
        <f t="shared" si="3"/>
        <v>4</v>
      </c>
      <c r="F53" s="42" t="s">
        <v>17</v>
      </c>
      <c r="G53" s="42" t="s">
        <v>56</v>
      </c>
      <c r="J53" s="16"/>
    </row>
    <row r="54" spans="2:10" x14ac:dyDescent="0.2">
      <c r="B54" s="18" t="s">
        <v>111</v>
      </c>
      <c r="C54" s="1">
        <f>COUNTIFS('أرشيف حالات الانتحار'!I:I,F54,'أرشيف حالات الانتحار'!C:C,B54)</f>
        <v>2</v>
      </c>
      <c r="D54" s="1">
        <f>COUNTIFS('أرشيف حالات الانتحار'!C:C,B54,'أرشيف حالات الانتحار'!I:I,G54)</f>
        <v>1</v>
      </c>
      <c r="E54" s="22">
        <f t="shared" si="3"/>
        <v>3</v>
      </c>
      <c r="F54" s="42" t="s">
        <v>17</v>
      </c>
      <c r="G54" s="42" t="s">
        <v>56</v>
      </c>
      <c r="J54" s="16"/>
    </row>
    <row r="55" spans="2:10" x14ac:dyDescent="0.2">
      <c r="B55" s="18" t="s">
        <v>1055</v>
      </c>
      <c r="C55" s="1">
        <f>COUNTIFS('أرشيف حالات الانتحار'!I:I,F55,'أرشيف حالات الانتحار'!C:C,B55)</f>
        <v>0</v>
      </c>
      <c r="D55" s="1">
        <f>COUNTIFS('أرشيف حالات الانتحار'!C:C,B55,'أرشيف حالات الانتحار'!I:I,G55)</f>
        <v>0</v>
      </c>
      <c r="E55" s="22">
        <f t="shared" si="3"/>
        <v>0</v>
      </c>
      <c r="F55" s="42" t="s">
        <v>17</v>
      </c>
      <c r="G55" s="42" t="s">
        <v>56</v>
      </c>
      <c r="J55" s="16"/>
    </row>
    <row r="56" spans="2:10" x14ac:dyDescent="0.2">
      <c r="B56" s="18" t="s">
        <v>629</v>
      </c>
      <c r="C56" s="1">
        <f>COUNTIFS('أرشيف حالات الانتحار'!I:I,F56,'أرشيف حالات الانتحار'!C:C,B56)</f>
        <v>1</v>
      </c>
      <c r="D56" s="1">
        <f>COUNTIFS('أرشيف حالات الانتحار'!C:C,B56,'أرشيف حالات الانتحار'!I:I,G56)</f>
        <v>1</v>
      </c>
      <c r="E56" s="22">
        <f t="shared" si="3"/>
        <v>2</v>
      </c>
      <c r="F56" s="42" t="s">
        <v>17</v>
      </c>
      <c r="G56" s="42" t="s">
        <v>56</v>
      </c>
      <c r="J56" s="16"/>
    </row>
    <row r="57" spans="2:10" x14ac:dyDescent="0.2">
      <c r="B57" s="18" t="s">
        <v>336</v>
      </c>
      <c r="C57" s="1">
        <f>COUNTIFS('أرشيف حالات الانتحار'!I:I,F57,'أرشيف حالات الانتحار'!C:C,B57)</f>
        <v>5</v>
      </c>
      <c r="D57" s="1">
        <f>COUNTIFS('أرشيف حالات الانتحار'!C:C,B57,'أرشيف حالات الانتحار'!I:I,G57)</f>
        <v>0</v>
      </c>
      <c r="E57" s="22">
        <f t="shared" si="3"/>
        <v>5</v>
      </c>
      <c r="F57" s="42" t="s">
        <v>17</v>
      </c>
      <c r="G57" s="42" t="s">
        <v>56</v>
      </c>
      <c r="J57" s="16"/>
    </row>
    <row r="58" spans="2:10" x14ac:dyDescent="0.2">
      <c r="B58" s="18" t="s">
        <v>12</v>
      </c>
      <c r="C58" s="1">
        <f>COUNTIFS('أرشيف حالات الانتحار'!I:I,F58,'أرشيف حالات الانتحار'!C:C,B58)</f>
        <v>1</v>
      </c>
      <c r="D58" s="1">
        <f>COUNTIFS('أرشيف حالات الانتحار'!C:C,B58,'أرشيف حالات الانتحار'!I:I,G58)</f>
        <v>0</v>
      </c>
      <c r="E58" s="22">
        <f t="shared" si="3"/>
        <v>1</v>
      </c>
      <c r="F58" s="42" t="s">
        <v>17</v>
      </c>
      <c r="G58" s="42" t="s">
        <v>56</v>
      </c>
      <c r="J58" s="16"/>
    </row>
    <row r="59" spans="2:10" ht="15" customHeight="1" x14ac:dyDescent="0.2">
      <c r="B59" s="18" t="s">
        <v>943</v>
      </c>
      <c r="C59" s="1">
        <f>COUNTIFS('أرشيف حالات الانتحار'!I:I,F59,'أرشيف حالات الانتحار'!C:C,B59)</f>
        <v>1</v>
      </c>
      <c r="D59" s="1">
        <f>COUNTIFS('أرشيف حالات الانتحار'!C:C,B59,'أرشيف حالات الانتحار'!I:I,G59)</f>
        <v>0</v>
      </c>
      <c r="E59" s="22">
        <f t="shared" si="3"/>
        <v>1</v>
      </c>
      <c r="F59" s="42" t="s">
        <v>17</v>
      </c>
      <c r="G59" s="42" t="s">
        <v>56</v>
      </c>
      <c r="J59" s="16"/>
    </row>
    <row r="60" spans="2:10" x14ac:dyDescent="0.2">
      <c r="B60" s="18" t="s">
        <v>81</v>
      </c>
      <c r="C60" s="1">
        <f>COUNTIFS('أرشيف حالات الانتحار'!I:I,F60,'أرشيف حالات الانتحار'!C:C,B60)</f>
        <v>2</v>
      </c>
      <c r="D60" s="1">
        <f>COUNTIFS('أرشيف حالات الانتحار'!C:C,B60,'أرشيف حالات الانتحار'!I:I,G60)</f>
        <v>2</v>
      </c>
      <c r="E60" s="22">
        <f t="shared" si="3"/>
        <v>4</v>
      </c>
      <c r="F60" s="42" t="s">
        <v>17</v>
      </c>
      <c r="G60" s="42" t="s">
        <v>56</v>
      </c>
      <c r="J60" s="16"/>
    </row>
    <row r="61" spans="2:10" x14ac:dyDescent="0.2">
      <c r="B61" s="18" t="s">
        <v>179</v>
      </c>
      <c r="C61" s="1">
        <f>COUNTIFS('أرشيف حالات الانتحار'!I:I,F61,'أرشيف حالات الانتحار'!C:C,B61)</f>
        <v>8</v>
      </c>
      <c r="D61" s="1">
        <f>COUNTIFS('أرشيف حالات الانتحار'!C:C,B61,'أرشيف حالات الانتحار'!I:I,G61)</f>
        <v>2</v>
      </c>
      <c r="E61" s="22">
        <f t="shared" si="3"/>
        <v>10</v>
      </c>
      <c r="F61" s="42" t="s">
        <v>17</v>
      </c>
      <c r="G61" s="42" t="s">
        <v>56</v>
      </c>
      <c r="J61" s="16"/>
    </row>
    <row r="62" spans="2:10" x14ac:dyDescent="0.2">
      <c r="B62" s="18" t="s">
        <v>161</v>
      </c>
      <c r="C62" s="1">
        <f>COUNTIFS('أرشيف حالات الانتحار'!I:I,F62,'أرشيف حالات الانتحار'!C:C,B62)</f>
        <v>13</v>
      </c>
      <c r="D62" s="1">
        <f>COUNTIFS('أرشيف حالات الانتحار'!C:C,B62,'أرشيف حالات الانتحار'!I:I,G62)</f>
        <v>2</v>
      </c>
      <c r="E62" s="22">
        <f t="shared" si="3"/>
        <v>15</v>
      </c>
      <c r="F62" s="42" t="s">
        <v>17</v>
      </c>
      <c r="G62" s="42" t="s">
        <v>56</v>
      </c>
      <c r="J62" s="16"/>
    </row>
    <row r="63" spans="2:10" x14ac:dyDescent="0.2">
      <c r="B63" s="18" t="s">
        <v>33</v>
      </c>
      <c r="C63" s="1">
        <f>COUNTIFS('أرشيف حالات الانتحار'!I:I,F63,'أرشيف حالات الانتحار'!C:C,B63)</f>
        <v>8</v>
      </c>
      <c r="D63" s="1">
        <f>COUNTIFS('أرشيف حالات الانتحار'!C:C,B63,'أرشيف حالات الانتحار'!I:I,G63)</f>
        <v>2</v>
      </c>
      <c r="E63" s="22">
        <f t="shared" si="3"/>
        <v>10</v>
      </c>
      <c r="F63" s="42" t="s">
        <v>17</v>
      </c>
      <c r="G63" s="42" t="s">
        <v>56</v>
      </c>
      <c r="J63" s="16"/>
    </row>
    <row r="64" spans="2:10" x14ac:dyDescent="0.2">
      <c r="B64" s="18" t="s">
        <v>53</v>
      </c>
      <c r="C64" s="1">
        <f>COUNTIFS('أرشيف حالات الانتحار'!I:I,F64,'أرشيف حالات الانتحار'!C:C,B64)</f>
        <v>1</v>
      </c>
      <c r="D64" s="1">
        <f>COUNTIFS('أرشيف حالات الانتحار'!C:C,B64,'أرشيف حالات الانتحار'!I:I,G64)</f>
        <v>1</v>
      </c>
      <c r="E64" s="22">
        <f t="shared" si="3"/>
        <v>2</v>
      </c>
      <c r="F64" s="42" t="s">
        <v>17</v>
      </c>
      <c r="G64" s="42" t="s">
        <v>56</v>
      </c>
      <c r="J64" s="16"/>
    </row>
    <row r="65" spans="2:10" x14ac:dyDescent="0.2">
      <c r="B65" s="18" t="s">
        <v>698</v>
      </c>
      <c r="C65" s="1">
        <f>COUNTIFS('أرشيف حالات الانتحار'!I:I,F65,'أرشيف حالات الانتحار'!C:C,B65)</f>
        <v>4</v>
      </c>
      <c r="D65" s="1">
        <f>COUNTIFS('أرشيف حالات الانتحار'!C:C,B65,'أرشيف حالات الانتحار'!I:I,G65)</f>
        <v>0</v>
      </c>
      <c r="E65" s="22">
        <f t="shared" si="3"/>
        <v>4</v>
      </c>
      <c r="F65" s="42" t="s">
        <v>17</v>
      </c>
      <c r="G65" s="42" t="s">
        <v>56</v>
      </c>
      <c r="J65" s="16"/>
    </row>
    <row r="66" spans="2:10" x14ac:dyDescent="0.2">
      <c r="B66" s="18" t="s">
        <v>132</v>
      </c>
      <c r="C66" s="1">
        <f>COUNTIFS('أرشيف حالات الانتحار'!I:I,F66,'أرشيف حالات الانتحار'!C:C,B66)</f>
        <v>2</v>
      </c>
      <c r="D66" s="1">
        <f>COUNTIFS('أرشيف حالات الانتحار'!C:C,B66,'أرشيف حالات الانتحار'!I:I,G66)</f>
        <v>0</v>
      </c>
      <c r="E66" s="22">
        <f t="shared" si="3"/>
        <v>2</v>
      </c>
      <c r="F66" s="42" t="s">
        <v>17</v>
      </c>
      <c r="G66" s="42" t="s">
        <v>56</v>
      </c>
      <c r="J66" s="16"/>
    </row>
    <row r="67" spans="2:10" ht="15" customHeight="1" x14ac:dyDescent="0.2">
      <c r="B67" s="18" t="s">
        <v>273</v>
      </c>
      <c r="C67" s="1">
        <f>COUNTIFS('أرشيف حالات الانتحار'!I:I,F67,'أرشيف حالات الانتحار'!C:C,B67)</f>
        <v>1</v>
      </c>
      <c r="D67" s="1">
        <f>COUNTIFS('أرشيف حالات الانتحار'!C:C,B67,'أرشيف حالات الانتحار'!I:I,G67)</f>
        <v>0</v>
      </c>
      <c r="E67" s="22">
        <f t="shared" si="3"/>
        <v>1</v>
      </c>
      <c r="F67" s="42" t="s">
        <v>17</v>
      </c>
      <c r="G67" s="42" t="s">
        <v>56</v>
      </c>
      <c r="J67" s="16"/>
    </row>
    <row r="68" spans="2:10" x14ac:dyDescent="0.2">
      <c r="B68" s="18" t="s">
        <v>1056</v>
      </c>
      <c r="C68" s="1">
        <f>COUNTIFS('أرشيف حالات الانتحار'!I:I,F68,'أرشيف حالات الانتحار'!C:C,B68)</f>
        <v>0</v>
      </c>
      <c r="D68" s="1">
        <f>COUNTIFS('أرشيف حالات الانتحار'!C:C,B68,'أرشيف حالات الانتحار'!I:I,G68)</f>
        <v>0</v>
      </c>
      <c r="E68" s="22">
        <f t="shared" si="3"/>
        <v>0</v>
      </c>
      <c r="F68" s="42" t="s">
        <v>17</v>
      </c>
      <c r="G68" s="42" t="s">
        <v>56</v>
      </c>
      <c r="J68" s="16"/>
    </row>
    <row r="69" spans="2:10" x14ac:dyDescent="0.2">
      <c r="B69" s="18" t="s">
        <v>87</v>
      </c>
      <c r="C69" s="1">
        <f>COUNTIFS('أرشيف حالات الانتحار'!I:I,F69,'أرشيف حالات الانتحار'!C:C,B69)</f>
        <v>2</v>
      </c>
      <c r="D69" s="1">
        <f>COUNTIFS('أرشيف حالات الانتحار'!C:C,B69,'أرشيف حالات الانتحار'!I:I,G69)</f>
        <v>1</v>
      </c>
      <c r="E69" s="22">
        <f t="shared" si="3"/>
        <v>3</v>
      </c>
      <c r="F69" s="42" t="s">
        <v>17</v>
      </c>
      <c r="G69" s="42" t="s">
        <v>56</v>
      </c>
      <c r="J69" s="16"/>
    </row>
    <row r="70" spans="2:10" x14ac:dyDescent="0.2">
      <c r="B70" s="18" t="s">
        <v>321</v>
      </c>
      <c r="C70" s="1">
        <f>COUNTIFS('أرشيف حالات الانتحار'!I:I,F70,'أرشيف حالات الانتحار'!C:C,B70)</f>
        <v>2</v>
      </c>
      <c r="D70" s="1">
        <f>COUNTIFS('أرشيف حالات الانتحار'!C:C,B70,'أرشيف حالات الانتحار'!I:I,G70)</f>
        <v>0</v>
      </c>
      <c r="E70" s="22">
        <f t="shared" si="3"/>
        <v>2</v>
      </c>
      <c r="F70" s="42" t="s">
        <v>17</v>
      </c>
      <c r="G70" s="42" t="s">
        <v>56</v>
      </c>
      <c r="J70" s="16"/>
    </row>
    <row r="71" spans="2:10" x14ac:dyDescent="0.2">
      <c r="B71" s="18" t="s">
        <v>1057</v>
      </c>
      <c r="C71" s="1">
        <f>COUNTIFS('أرشيف حالات الانتحار'!I:I,F71,'أرشيف حالات الانتحار'!C:C,B71)</f>
        <v>0</v>
      </c>
      <c r="D71" s="1">
        <f>COUNTIFS('أرشيف حالات الانتحار'!C:C,B71,'أرشيف حالات الانتحار'!I:I,G71)</f>
        <v>0</v>
      </c>
      <c r="E71" s="22">
        <f t="shared" si="3"/>
        <v>0</v>
      </c>
      <c r="F71" s="42" t="s">
        <v>17</v>
      </c>
      <c r="G71" s="42" t="s">
        <v>56</v>
      </c>
      <c r="J71" s="16"/>
    </row>
    <row r="72" spans="2:10" x14ac:dyDescent="0.2">
      <c r="B72" s="19" t="s">
        <v>1058</v>
      </c>
      <c r="C72" s="19">
        <f>SUM(C45:C71)</f>
        <v>128</v>
      </c>
      <c r="D72" s="22">
        <f>SUM(D45:D71)</f>
        <v>36</v>
      </c>
      <c r="E72" s="22">
        <f t="shared" si="3"/>
        <v>164</v>
      </c>
      <c r="F72" s="42"/>
      <c r="G72" s="42"/>
      <c r="J72" s="16"/>
    </row>
    <row r="73" spans="2:10" x14ac:dyDescent="0.2">
      <c r="F73" s="42"/>
      <c r="G73" s="42"/>
      <c r="J73" s="16"/>
    </row>
    <row r="74" spans="2:10" ht="30" customHeight="1" x14ac:dyDescent="0.2">
      <c r="B74" s="38" t="s">
        <v>1077</v>
      </c>
      <c r="C74" s="39"/>
      <c r="D74" s="39"/>
      <c r="E74" s="41"/>
      <c r="F74" s="42"/>
      <c r="G74" s="42"/>
      <c r="J74" s="16"/>
    </row>
    <row r="75" spans="2:10" x14ac:dyDescent="0.2">
      <c r="B75" s="24" t="s">
        <v>1051</v>
      </c>
      <c r="C75" s="24" t="s">
        <v>17</v>
      </c>
      <c r="D75" s="24" t="s">
        <v>56</v>
      </c>
      <c r="E75" s="22" t="s">
        <v>1058</v>
      </c>
      <c r="F75" s="42"/>
      <c r="G75" s="42"/>
      <c r="J75" s="16"/>
    </row>
    <row r="76" spans="2:10" x14ac:dyDescent="0.2">
      <c r="B76" s="18" t="s">
        <v>1049</v>
      </c>
      <c r="C76" s="1">
        <f>COUNTIFS('أرشيف حالات الانتحار'!AA:AA,B76,'أرشيف حالات الانتحار'!I:I,F76)</f>
        <v>40</v>
      </c>
      <c r="D76" s="1">
        <f>COUNTIFS('أرشيف حالات الانتحار'!I:I,G76,'أرشيف حالات الانتحار'!AA:AA,B76)</f>
        <v>20</v>
      </c>
      <c r="E76" s="22">
        <f>SUM(C76:D76)</f>
        <v>60</v>
      </c>
      <c r="F76" s="42" t="s">
        <v>17</v>
      </c>
      <c r="G76" s="42" t="s">
        <v>56</v>
      </c>
      <c r="J76" s="16"/>
    </row>
    <row r="77" spans="2:10" x14ac:dyDescent="0.2">
      <c r="B77" s="18" t="s">
        <v>1052</v>
      </c>
      <c r="C77" s="1">
        <f>COUNTIFS('أرشيف حالات الانتحار'!AA:AA,B77,'أرشيف حالات الانتحار'!I:I,F77)</f>
        <v>37</v>
      </c>
      <c r="D77" s="1">
        <f>COUNTIFS('أرشيف حالات الانتحار'!I:I,G77,'أرشيف حالات الانتحار'!AA:AA,B77)</f>
        <v>5</v>
      </c>
      <c r="E77" s="22">
        <f t="shared" ref="E77:E81" si="4">SUM(C77:D77)</f>
        <v>42</v>
      </c>
      <c r="F77" s="42" t="s">
        <v>17</v>
      </c>
      <c r="G77" s="42" t="s">
        <v>56</v>
      </c>
      <c r="J77" s="16"/>
    </row>
    <row r="78" spans="2:10" x14ac:dyDescent="0.2">
      <c r="B78" s="18" t="s">
        <v>1050</v>
      </c>
      <c r="C78" s="1">
        <f>COUNTIFS('أرشيف حالات الانتحار'!AA:AA,B78,'أرشيف حالات الانتحار'!I:I,F78)</f>
        <v>7</v>
      </c>
      <c r="D78" s="1">
        <f>COUNTIFS('أرشيف حالات الانتحار'!I:I,G78,'أرشيف حالات الانتحار'!AA:AA,B78)</f>
        <v>1</v>
      </c>
      <c r="E78" s="22">
        <f>SUM(C78:D78)</f>
        <v>8</v>
      </c>
      <c r="F78" s="42" t="s">
        <v>17</v>
      </c>
      <c r="G78" s="42" t="s">
        <v>56</v>
      </c>
      <c r="J78" s="16"/>
    </row>
    <row r="79" spans="2:10" x14ac:dyDescent="0.2">
      <c r="B79" s="18" t="s">
        <v>1053</v>
      </c>
      <c r="C79" s="1">
        <f>COUNTIFS('أرشيف حالات الانتحار'!AA:AA,B79,'أرشيف حالات الانتحار'!I:I,F79)</f>
        <v>39</v>
      </c>
      <c r="D79" s="1">
        <f>COUNTIFS('أرشيف حالات الانتحار'!I:I,G79,'أرشيف حالات الانتحار'!AA:AA,B79)</f>
        <v>9</v>
      </c>
      <c r="E79" s="22">
        <f t="shared" si="4"/>
        <v>48</v>
      </c>
      <c r="F79" s="42" t="s">
        <v>17</v>
      </c>
      <c r="G79" s="42" t="s">
        <v>56</v>
      </c>
      <c r="J79" s="16"/>
    </row>
    <row r="80" spans="2:10" x14ac:dyDescent="0.2">
      <c r="B80" s="18" t="s">
        <v>1054</v>
      </c>
      <c r="C80" s="1">
        <f>COUNTIFS('أرشيف حالات الانتحار'!AA:AA,B80,'أرشيف حالات الانتحار'!I:I,F80)</f>
        <v>5</v>
      </c>
      <c r="D80" s="1">
        <f>COUNTIFS('أرشيف حالات الانتحار'!I:I,G80,'أرشيف حالات الانتحار'!AA:AA,B80)</f>
        <v>1</v>
      </c>
      <c r="E80" s="22">
        <f t="shared" si="4"/>
        <v>6</v>
      </c>
      <c r="F80" s="42" t="s">
        <v>17</v>
      </c>
      <c r="G80" s="42" t="s">
        <v>56</v>
      </c>
      <c r="J80" s="16"/>
    </row>
    <row r="81" spans="2:24" x14ac:dyDescent="0.2">
      <c r="B81" s="22" t="s">
        <v>1058</v>
      </c>
      <c r="C81" s="22">
        <f>SUM(C76:C80)</f>
        <v>128</v>
      </c>
      <c r="D81" s="22">
        <f>SUM(D76:D80)</f>
        <v>36</v>
      </c>
      <c r="E81" s="22">
        <f t="shared" si="4"/>
        <v>164</v>
      </c>
      <c r="F81" s="42"/>
      <c r="G81" s="42"/>
      <c r="J81" s="16"/>
    </row>
    <row r="82" spans="2:24" x14ac:dyDescent="0.2">
      <c r="J82" s="16"/>
    </row>
    <row r="83" spans="2:24" ht="30" customHeight="1" x14ac:dyDescent="0.2">
      <c r="B83" s="36" t="s">
        <v>1059</v>
      </c>
      <c r="C83" s="36"/>
      <c r="D83" s="36"/>
      <c r="E83" s="36"/>
      <c r="F83" s="36"/>
      <c r="G83" s="36"/>
      <c r="H83" s="36"/>
      <c r="I83" s="36"/>
      <c r="J83" s="36"/>
      <c r="K83" s="36"/>
      <c r="L83" s="36"/>
      <c r="M83" s="36"/>
    </row>
    <row r="84" spans="2:24" ht="30.75" customHeight="1" x14ac:dyDescent="0.2">
      <c r="B84" s="35" t="s">
        <v>1051</v>
      </c>
      <c r="C84" s="35" t="s">
        <v>977</v>
      </c>
      <c r="D84" s="35" t="s">
        <v>1037</v>
      </c>
      <c r="E84" s="35" t="s">
        <v>1038</v>
      </c>
      <c r="F84" s="35" t="s">
        <v>133</v>
      </c>
      <c r="G84" s="35" t="s">
        <v>400</v>
      </c>
      <c r="H84" s="35" t="s">
        <v>228</v>
      </c>
      <c r="I84" s="35" t="s">
        <v>978</v>
      </c>
      <c r="J84" s="35" t="s">
        <v>476</v>
      </c>
      <c r="K84" s="35" t="s">
        <v>477</v>
      </c>
      <c r="L84" s="35" t="s">
        <v>181</v>
      </c>
      <c r="M84" s="22" t="s">
        <v>1058</v>
      </c>
    </row>
    <row r="85" spans="2:24" x14ac:dyDescent="0.2">
      <c r="B85" s="18" t="s">
        <v>1049</v>
      </c>
      <c r="C85" s="1">
        <f>COUNTIFS('أرشيف حالات الانتحار'!$AA:$AA,$B$85,'أرشيف حالات الانتحار'!$F:$F,N85)</f>
        <v>44</v>
      </c>
      <c r="D85" s="1">
        <f>COUNTIFS('أرشيف حالات الانتحار'!AA:AA,B85,'أرشيف حالات الانتحار'!F:F,O85)</f>
        <v>0</v>
      </c>
      <c r="E85" s="1">
        <f>COUNTIFS('أرشيف حالات الانتحار'!AA:AA,B85,'أرشيف حالات الانتحار'!F:F,P85)</f>
        <v>1</v>
      </c>
      <c r="F85" s="1">
        <f>COUNTIFS('أرشيف حالات الانتحار'!AA:AA,B85,'أرشيف حالات الانتحار'!F:F,Q85)</f>
        <v>2</v>
      </c>
      <c r="G85" s="1">
        <f>COUNTIFS('أرشيف حالات الانتحار'!AA:AA,B85,'أرشيف حالات الانتحار'!F:F,R85)</f>
        <v>1</v>
      </c>
      <c r="H85" s="1">
        <f>COUNTIFS('أرشيف حالات الانتحار'!AA:AA,B85,'أرشيف حالات الانتحار'!F:F,S85)</f>
        <v>2</v>
      </c>
      <c r="I85" s="1">
        <f>COUNTIFS('أرشيف حالات الانتحار'!AA:AA,B85,'أرشيف حالات الانتحار'!F:F,T85)</f>
        <v>2</v>
      </c>
      <c r="J85" s="1">
        <f>COUNTIFS('أرشيف حالات الانتحار'!AA:AA,B85,'أرشيف حالات الانتحار'!F:F,U85)</f>
        <v>1</v>
      </c>
      <c r="K85" s="1">
        <f>COUNTIFS('أرشيف حالات الانتحار'!AA:AA,B85,'أرشيف حالات الانتحار'!F:F,V85)</f>
        <v>6</v>
      </c>
      <c r="L85" s="1">
        <f>COUNTIFS('أرشيف حالات الانتحار'!AA:AA,B85,'أرشيف حالات الانتحار'!F:F,W85)</f>
        <v>1</v>
      </c>
      <c r="M85" s="22">
        <f>SUM(C85:L85)</f>
        <v>60</v>
      </c>
      <c r="N85" s="42" t="s">
        <v>977</v>
      </c>
      <c r="O85" s="42" t="s">
        <v>1037</v>
      </c>
      <c r="P85" s="42" t="s">
        <v>1038</v>
      </c>
      <c r="Q85" s="42" t="s">
        <v>133</v>
      </c>
      <c r="R85" s="42" t="s">
        <v>400</v>
      </c>
      <c r="S85" s="42" t="s">
        <v>228</v>
      </c>
      <c r="T85" s="42" t="s">
        <v>978</v>
      </c>
      <c r="U85" s="42" t="s">
        <v>476</v>
      </c>
      <c r="V85" s="42" t="s">
        <v>477</v>
      </c>
      <c r="W85" s="42" t="s">
        <v>181</v>
      </c>
      <c r="X85" s="42"/>
    </row>
    <row r="86" spans="2:24" x14ac:dyDescent="0.2">
      <c r="B86" s="18" t="s">
        <v>1052</v>
      </c>
      <c r="C86" s="1">
        <f>COUNTIFS('أرشيف حالات الانتحار'!AA:AA,B86,'أرشيف حالات الانتحار'!F:F,N86)</f>
        <v>33</v>
      </c>
      <c r="D86" s="1">
        <f>COUNTIFS('أرشيف حالات الانتحار'!AA:AA,B86,'أرشيف حالات الانتحار'!F:F,O86)</f>
        <v>3</v>
      </c>
      <c r="E86" s="1">
        <f>COUNTIFS('أرشيف حالات الانتحار'!AA:AA,B86,'أرشيف حالات الانتحار'!F:F,P86)</f>
        <v>0</v>
      </c>
      <c r="F86" s="1">
        <f>COUNTIFS('أرشيف حالات الانتحار'!AA:AA,B86,'أرشيف حالات الانتحار'!F:F,Q86)</f>
        <v>1</v>
      </c>
      <c r="G86" s="1">
        <f>COUNTIFS('أرشيف حالات الانتحار'!AA:AA,B86,'أرشيف حالات الانتحار'!F:F,R86)</f>
        <v>1</v>
      </c>
      <c r="H86" s="1">
        <f>COUNTIFS('أرشيف حالات الانتحار'!AA:AA,B86,'أرشيف حالات الانتحار'!F:F,S86)</f>
        <v>0</v>
      </c>
      <c r="I86" s="1">
        <f>COUNTIFS('أرشيف حالات الانتحار'!AA:AA,B86,'أرشيف حالات الانتحار'!F:F,T86)</f>
        <v>1</v>
      </c>
      <c r="J86" s="1">
        <f>COUNTIFS('أرشيف حالات الانتحار'!AA:AA,B86,'أرشيف حالات الانتحار'!F:F,U86)</f>
        <v>1</v>
      </c>
      <c r="K86" s="1">
        <f>COUNTIFS('أرشيف حالات الانتحار'!AA:AA,B86,'أرشيف حالات الانتحار'!F:F,V86)</f>
        <v>0</v>
      </c>
      <c r="L86" s="1">
        <f>COUNTIFS('أرشيف حالات الانتحار'!AA:AA,B86,'أرشيف حالات الانتحار'!F:F,W86)</f>
        <v>2</v>
      </c>
      <c r="M86" s="22">
        <f t="shared" ref="M86:M90" si="5">SUM(C86:L86)</f>
        <v>42</v>
      </c>
      <c r="N86" s="42" t="s">
        <v>977</v>
      </c>
      <c r="O86" s="42" t="s">
        <v>1037</v>
      </c>
      <c r="P86" s="42" t="s">
        <v>1038</v>
      </c>
      <c r="Q86" s="42" t="s">
        <v>133</v>
      </c>
      <c r="R86" s="42" t="s">
        <v>400</v>
      </c>
      <c r="S86" s="42" t="s">
        <v>228</v>
      </c>
      <c r="T86" s="42" t="s">
        <v>978</v>
      </c>
      <c r="U86" s="42" t="s">
        <v>476</v>
      </c>
      <c r="V86" s="42" t="s">
        <v>477</v>
      </c>
      <c r="W86" s="42" t="s">
        <v>181</v>
      </c>
      <c r="X86" s="42"/>
    </row>
    <row r="87" spans="2:24" x14ac:dyDescent="0.2">
      <c r="B87" s="18" t="s">
        <v>1050</v>
      </c>
      <c r="C87" s="1">
        <f>COUNTIFS('أرشيف حالات الانتحار'!AA:AA,B87,'أرشيف حالات الانتحار'!F:F,N87)</f>
        <v>6</v>
      </c>
      <c r="D87" s="1">
        <f>COUNTIFS('أرشيف حالات الانتحار'!AA:AA,B87,'أرشيف حالات الانتحار'!F:F,O87)</f>
        <v>0</v>
      </c>
      <c r="E87" s="1">
        <f>COUNTIFS('أرشيف حالات الانتحار'!AA:AA,B87,'أرشيف حالات الانتحار'!F:F,P87)</f>
        <v>0</v>
      </c>
      <c r="F87" s="1">
        <f>COUNTIFS('أرشيف حالات الانتحار'!AA:AA,B87,'أرشيف حالات الانتحار'!F:F,Q87)</f>
        <v>1</v>
      </c>
      <c r="G87" s="1">
        <f>COUNTIFS('أرشيف حالات الانتحار'!AA:AA,B87,'أرشيف حالات الانتحار'!F:F,R87)</f>
        <v>0</v>
      </c>
      <c r="H87" s="1">
        <f>COUNTIFS('أرشيف حالات الانتحار'!AA:AA,B87,'أرشيف حالات الانتحار'!F:F,S87)</f>
        <v>0</v>
      </c>
      <c r="I87" s="1">
        <f>COUNTIFS('أرشيف حالات الانتحار'!AA:AA,B87,'أرشيف حالات الانتحار'!F:F,T87)</f>
        <v>0</v>
      </c>
      <c r="J87" s="1">
        <f>COUNTIFS('أرشيف حالات الانتحار'!AA:AA,B87,'أرشيف حالات الانتحار'!F:F,U87)</f>
        <v>0</v>
      </c>
      <c r="K87" s="1">
        <f>COUNTIFS('أرشيف حالات الانتحار'!AA:AA,B87,'أرشيف حالات الانتحار'!F:F,V87)</f>
        <v>0</v>
      </c>
      <c r="L87" s="1">
        <f>COUNTIFS('أرشيف حالات الانتحار'!AA:AA,B87,'أرشيف حالات الانتحار'!F:F,W87)</f>
        <v>1</v>
      </c>
      <c r="M87" s="22">
        <f t="shared" si="5"/>
        <v>8</v>
      </c>
      <c r="N87" s="42" t="s">
        <v>977</v>
      </c>
      <c r="O87" s="42" t="s">
        <v>1037</v>
      </c>
      <c r="P87" s="42" t="s">
        <v>1038</v>
      </c>
      <c r="Q87" s="42" t="s">
        <v>133</v>
      </c>
      <c r="R87" s="42" t="s">
        <v>400</v>
      </c>
      <c r="S87" s="42" t="s">
        <v>228</v>
      </c>
      <c r="T87" s="42" t="s">
        <v>978</v>
      </c>
      <c r="U87" s="42" t="s">
        <v>476</v>
      </c>
      <c r="V87" s="42" t="s">
        <v>477</v>
      </c>
      <c r="W87" s="42" t="s">
        <v>181</v>
      </c>
      <c r="X87" s="42"/>
    </row>
    <row r="88" spans="2:24" x14ac:dyDescent="0.2">
      <c r="B88" s="18" t="s">
        <v>1053</v>
      </c>
      <c r="C88" s="1">
        <f>COUNTIFS('أرشيف حالات الانتحار'!AA:AA,B88,'أرشيف حالات الانتحار'!F:F,N88)</f>
        <v>34</v>
      </c>
      <c r="D88" s="1">
        <f>COUNTIFS('أرشيف حالات الانتحار'!AA:AA,B88,'أرشيف حالات الانتحار'!F:F,O88)</f>
        <v>1</v>
      </c>
      <c r="E88" s="1">
        <f>COUNTIFS('أرشيف حالات الانتحار'!AA:AA,B88,'أرشيف حالات الانتحار'!F:F,P88)</f>
        <v>0</v>
      </c>
      <c r="F88" s="1">
        <f>COUNTIFS('أرشيف حالات الانتحار'!AA:AA,B88,'أرشيف حالات الانتحار'!F:F,Q88)</f>
        <v>2</v>
      </c>
      <c r="G88" s="1">
        <f>COUNTIFS('أرشيف حالات الانتحار'!AA:AA,B88,'أرشيف حالات الانتحار'!F:F,R88)</f>
        <v>3</v>
      </c>
      <c r="H88" s="1">
        <f>COUNTIFS('أرشيف حالات الانتحار'!AA:AA,B88,'أرشيف حالات الانتحار'!F:F,S88)</f>
        <v>2</v>
      </c>
      <c r="I88" s="1">
        <f>COUNTIFS('أرشيف حالات الانتحار'!AA:AA,B88,'أرشيف حالات الانتحار'!F:F,T88)</f>
        <v>3</v>
      </c>
      <c r="J88" s="1">
        <f>COUNTIFS('أرشيف حالات الانتحار'!AA:AA,B88,'أرشيف حالات الانتحار'!F:F,U88)</f>
        <v>1</v>
      </c>
      <c r="K88" s="1">
        <f>COUNTIFS('أرشيف حالات الانتحار'!AA:AA,B88,'أرشيف حالات الانتحار'!F:F,V88)</f>
        <v>0</v>
      </c>
      <c r="L88" s="1">
        <f>COUNTIFS('أرشيف حالات الانتحار'!AA:AA,B88,'أرشيف حالات الانتحار'!F:F,W88)</f>
        <v>2</v>
      </c>
      <c r="M88" s="22">
        <f t="shared" si="5"/>
        <v>48</v>
      </c>
      <c r="N88" s="42" t="s">
        <v>977</v>
      </c>
      <c r="O88" s="42" t="s">
        <v>1037</v>
      </c>
      <c r="P88" s="42" t="s">
        <v>1038</v>
      </c>
      <c r="Q88" s="42" t="s">
        <v>133</v>
      </c>
      <c r="R88" s="42" t="s">
        <v>400</v>
      </c>
      <c r="S88" s="42" t="s">
        <v>228</v>
      </c>
      <c r="T88" s="42" t="s">
        <v>978</v>
      </c>
      <c r="U88" s="42" t="s">
        <v>476</v>
      </c>
      <c r="V88" s="42" t="s">
        <v>477</v>
      </c>
      <c r="W88" s="42" t="s">
        <v>181</v>
      </c>
      <c r="X88" s="42"/>
    </row>
    <row r="89" spans="2:24" x14ac:dyDescent="0.2">
      <c r="B89" s="18" t="s">
        <v>1054</v>
      </c>
      <c r="C89" s="1">
        <f>COUNTIFS('أرشيف حالات الانتحار'!AA:AA,B89,'أرشيف حالات الانتحار'!F:F,N89)</f>
        <v>5</v>
      </c>
      <c r="D89" s="1">
        <f>COUNTIFS('أرشيف حالات الانتحار'!AA:AA,B89,'أرشيف حالات الانتحار'!F:F,O89)</f>
        <v>0</v>
      </c>
      <c r="E89" s="1">
        <f>COUNTIFS('أرشيف حالات الانتحار'!AA:AA,B89,'أرشيف حالات الانتحار'!F:F,P89)</f>
        <v>0</v>
      </c>
      <c r="F89" s="1">
        <f>COUNTIFS('أرشيف حالات الانتحار'!AA:AA,B89,'أرشيف حالات الانتحار'!F:F,Q89)</f>
        <v>1</v>
      </c>
      <c r="G89" s="1">
        <f>COUNTIFS('أرشيف حالات الانتحار'!AA:AA,B89,'أرشيف حالات الانتحار'!F:F,R89)</f>
        <v>0</v>
      </c>
      <c r="H89" s="1">
        <f>COUNTIFS('أرشيف حالات الانتحار'!AA:AA,B89,'أرشيف حالات الانتحار'!F:F,S89)</f>
        <v>0</v>
      </c>
      <c r="I89" s="1">
        <f>COUNTIFS('أرشيف حالات الانتحار'!AA:AA,B89,'أرشيف حالات الانتحار'!F:F,T89)</f>
        <v>0</v>
      </c>
      <c r="J89" s="1">
        <f>COUNTIFS('أرشيف حالات الانتحار'!AA:AA,B89,'أرشيف حالات الانتحار'!F:F,U89)</f>
        <v>0</v>
      </c>
      <c r="K89" s="1">
        <f>COUNTIFS('أرشيف حالات الانتحار'!AA:AA,B89,'أرشيف حالات الانتحار'!F:F,V89)</f>
        <v>0</v>
      </c>
      <c r="L89" s="1">
        <f>COUNTIFS('أرشيف حالات الانتحار'!AA:AA,B89,'أرشيف حالات الانتحار'!F:F,W89)</f>
        <v>0</v>
      </c>
      <c r="M89" s="22">
        <f t="shared" si="5"/>
        <v>6</v>
      </c>
      <c r="N89" s="42" t="s">
        <v>977</v>
      </c>
      <c r="O89" s="42" t="s">
        <v>1037</v>
      </c>
      <c r="P89" s="42" t="s">
        <v>1038</v>
      </c>
      <c r="Q89" s="42" t="s">
        <v>133</v>
      </c>
      <c r="R89" s="42" t="s">
        <v>400</v>
      </c>
      <c r="S89" s="42" t="s">
        <v>228</v>
      </c>
      <c r="T89" s="42" t="s">
        <v>978</v>
      </c>
      <c r="U89" s="42" t="s">
        <v>476</v>
      </c>
      <c r="V89" s="42" t="s">
        <v>477</v>
      </c>
      <c r="W89" s="42" t="s">
        <v>181</v>
      </c>
      <c r="X89" s="42"/>
    </row>
    <row r="90" spans="2:24" x14ac:dyDescent="0.2">
      <c r="B90" s="22" t="s">
        <v>1058</v>
      </c>
      <c r="C90" s="22">
        <f>SUM(C85:C89)</f>
        <v>122</v>
      </c>
      <c r="D90" s="22">
        <f t="shared" ref="D90:L90" si="6">SUM(D85:D89)</f>
        <v>4</v>
      </c>
      <c r="E90" s="22">
        <f t="shared" si="6"/>
        <v>1</v>
      </c>
      <c r="F90" s="22">
        <f t="shared" si="6"/>
        <v>7</v>
      </c>
      <c r="G90" s="22">
        <f t="shared" si="6"/>
        <v>5</v>
      </c>
      <c r="H90" s="22">
        <f t="shared" si="6"/>
        <v>4</v>
      </c>
      <c r="I90" s="22">
        <f t="shared" si="6"/>
        <v>6</v>
      </c>
      <c r="J90" s="22">
        <f t="shared" si="6"/>
        <v>3</v>
      </c>
      <c r="K90" s="22">
        <f t="shared" si="6"/>
        <v>6</v>
      </c>
      <c r="L90" s="22">
        <f t="shared" si="6"/>
        <v>6</v>
      </c>
      <c r="M90" s="22">
        <f t="shared" si="5"/>
        <v>164</v>
      </c>
      <c r="N90" s="42"/>
      <c r="O90" s="42"/>
      <c r="P90" s="42"/>
      <c r="Q90" s="42"/>
      <c r="R90" s="42"/>
      <c r="S90" s="42"/>
      <c r="T90" s="42"/>
      <c r="U90" s="42"/>
      <c r="V90" s="42"/>
      <c r="W90" s="42"/>
      <c r="X90" s="42"/>
    </row>
    <row r="91" spans="2:24" x14ac:dyDescent="0.2">
      <c r="J91" s="16"/>
      <c r="N91" s="42"/>
      <c r="O91" s="42"/>
      <c r="P91" s="42"/>
      <c r="Q91" s="42"/>
      <c r="R91" s="42"/>
      <c r="S91" s="42"/>
      <c r="T91" s="42"/>
      <c r="U91" s="42"/>
      <c r="V91" s="42"/>
      <c r="W91" s="42"/>
      <c r="X91" s="42"/>
    </row>
    <row r="92" spans="2:24" ht="30" customHeight="1" x14ac:dyDescent="0.2">
      <c r="B92" s="36" t="s">
        <v>1062</v>
      </c>
      <c r="C92" s="36"/>
      <c r="D92" s="36"/>
      <c r="E92" s="36"/>
      <c r="F92" s="36"/>
      <c r="G92" s="36"/>
      <c r="H92" s="36"/>
      <c r="I92" s="36"/>
      <c r="J92" s="36"/>
      <c r="K92" s="36"/>
      <c r="L92" s="36"/>
      <c r="M92" s="36"/>
      <c r="N92" s="42"/>
      <c r="O92" s="42"/>
      <c r="P92" s="42"/>
      <c r="Q92" s="42"/>
      <c r="R92" s="42"/>
      <c r="S92" s="42"/>
      <c r="T92" s="42"/>
      <c r="U92" s="42"/>
      <c r="V92" s="42"/>
      <c r="W92" s="42"/>
      <c r="X92" s="42"/>
    </row>
    <row r="93" spans="2:24" ht="30.75" customHeight="1" x14ac:dyDescent="0.2">
      <c r="B93" s="35" t="s">
        <v>5</v>
      </c>
      <c r="C93" s="35" t="s">
        <v>977</v>
      </c>
      <c r="D93" s="35" t="s">
        <v>1037</v>
      </c>
      <c r="E93" s="35" t="s">
        <v>1038</v>
      </c>
      <c r="F93" s="35" t="s">
        <v>133</v>
      </c>
      <c r="G93" s="35" t="s">
        <v>400</v>
      </c>
      <c r="H93" s="35" t="s">
        <v>228</v>
      </c>
      <c r="I93" s="35" t="s">
        <v>978</v>
      </c>
      <c r="J93" s="35" t="s">
        <v>476</v>
      </c>
      <c r="K93" s="35" t="s">
        <v>477</v>
      </c>
      <c r="L93" s="35" t="s">
        <v>181</v>
      </c>
      <c r="M93" s="22" t="s">
        <v>1058</v>
      </c>
      <c r="N93" s="42"/>
      <c r="O93" s="42"/>
      <c r="P93" s="42"/>
      <c r="Q93" s="42"/>
      <c r="R93" s="42"/>
      <c r="S93" s="42"/>
      <c r="T93" s="42"/>
      <c r="U93" s="42"/>
      <c r="V93" s="42"/>
      <c r="W93" s="42"/>
      <c r="X93" s="42"/>
    </row>
    <row r="94" spans="2:24" x14ac:dyDescent="0.2">
      <c r="B94" s="18" t="s">
        <v>17</v>
      </c>
      <c r="C94" s="1">
        <f>COUNTIFS('أرشيف حالات الانتحار'!I:I,B94,'أرشيف حالات الانتحار'!F:F,N94)</f>
        <v>90</v>
      </c>
      <c r="D94" s="1">
        <f>COUNTIFS('أرشيف حالات الانتحار'!I:I,B94,'أرشيف حالات الانتحار'!F:F,O94)</f>
        <v>3</v>
      </c>
      <c r="E94" s="1">
        <f>COUNTIFS('أرشيف حالات الانتحار'!I:I,B94,'أرشيف حالات الانتحار'!F:F,P94)</f>
        <v>1</v>
      </c>
      <c r="F94" s="1">
        <f>COUNTIFS('أرشيف حالات الانتحار'!I:I,B94,'أرشيف حالات الانتحار'!F:F,Q94)</f>
        <v>7</v>
      </c>
      <c r="G94" s="1">
        <f>COUNTIFS('أرشيف حالات الانتحار'!I:I,B94,'أرشيف حالات الانتحار'!F:F,R94)</f>
        <v>5</v>
      </c>
      <c r="H94" s="1">
        <f>COUNTIFS('أرشيف حالات الانتحار'!I:I,B94,'أرشيف حالات الانتحار'!F:F,S94)</f>
        <v>4</v>
      </c>
      <c r="I94" s="1">
        <f>COUNTIFS('أرشيف حالات الانتحار'!I:I,B94,'أرشيف حالات الانتحار'!F:F,T94)</f>
        <v>4</v>
      </c>
      <c r="J94" s="1">
        <f>COUNTIFS('أرشيف حالات الانتحار'!I:I,B94,'أرشيف حالات الانتحار'!F:F,U94)</f>
        <v>2</v>
      </c>
      <c r="K94" s="1">
        <f>COUNTIFS('أرشيف حالات الانتحار'!I:I,B94,'أرشيف حالات الانتحار'!F:F,V94)</f>
        <v>6</v>
      </c>
      <c r="L94" s="1">
        <f>COUNTIFS('أرشيف حالات الانتحار'!I:I,B94,'أرشيف حالات الانتحار'!F:F,W94)</f>
        <v>6</v>
      </c>
      <c r="M94" s="22">
        <f>SUM(C94:L94)</f>
        <v>128</v>
      </c>
      <c r="N94" s="42" t="s">
        <v>977</v>
      </c>
      <c r="O94" s="42" t="s">
        <v>1037</v>
      </c>
      <c r="P94" s="42" t="s">
        <v>1038</v>
      </c>
      <c r="Q94" s="42" t="s">
        <v>133</v>
      </c>
      <c r="R94" s="42" t="s">
        <v>400</v>
      </c>
      <c r="S94" s="42" t="s">
        <v>228</v>
      </c>
      <c r="T94" s="42" t="s">
        <v>978</v>
      </c>
      <c r="U94" s="42" t="s">
        <v>476</v>
      </c>
      <c r="V94" s="42" t="s">
        <v>477</v>
      </c>
      <c r="W94" s="42" t="s">
        <v>181</v>
      </c>
      <c r="X94" s="42"/>
    </row>
    <row r="95" spans="2:24" x14ac:dyDescent="0.2">
      <c r="B95" s="18" t="s">
        <v>56</v>
      </c>
      <c r="C95" s="1">
        <f>COUNTIFS('أرشيف حالات الانتحار'!I:I,B95,'أرشيف حالات الانتحار'!F:F,N95)</f>
        <v>32</v>
      </c>
      <c r="D95" s="1">
        <f>COUNTIFS('أرشيف حالات الانتحار'!I:I,B95,'أرشيف حالات الانتحار'!F:F,O95)</f>
        <v>1</v>
      </c>
      <c r="E95" s="1">
        <f>COUNTIFS('أرشيف حالات الانتحار'!I:I,B95,'أرشيف حالات الانتحار'!F:F,P95)</f>
        <v>0</v>
      </c>
      <c r="F95" s="1">
        <f>COUNTIFS('أرشيف حالات الانتحار'!I:I,B95,'أرشيف حالات الانتحار'!F:F,Q95)</f>
        <v>0</v>
      </c>
      <c r="G95" s="1">
        <f>COUNTIFS('أرشيف حالات الانتحار'!I:I,B95,'أرشيف حالات الانتحار'!F:F,R95)</f>
        <v>0</v>
      </c>
      <c r="H95" s="1">
        <f>COUNTIFS('أرشيف حالات الانتحار'!I:I,B95,'أرشيف حالات الانتحار'!F:F,S95)</f>
        <v>0</v>
      </c>
      <c r="I95" s="1">
        <f>COUNTIFS('أرشيف حالات الانتحار'!I:I,B95,'أرشيف حالات الانتحار'!F:F,T95)</f>
        <v>2</v>
      </c>
      <c r="J95" s="1">
        <f>COUNTIFS('أرشيف حالات الانتحار'!I:I,B95,'أرشيف حالات الانتحار'!F:F,U95)</f>
        <v>1</v>
      </c>
      <c r="K95" s="1">
        <f>COUNTIFS('أرشيف حالات الانتحار'!I:I,B95,'أرشيف حالات الانتحار'!F:F,V95)</f>
        <v>0</v>
      </c>
      <c r="L95" s="1">
        <f>COUNTIFS('أرشيف حالات الانتحار'!I:I,B95,'أرشيف حالات الانتحار'!F:F,W95)</f>
        <v>0</v>
      </c>
      <c r="M95" s="22">
        <f t="shared" ref="M95:M96" si="7">SUM(C95:L95)</f>
        <v>36</v>
      </c>
      <c r="N95" s="42" t="s">
        <v>977</v>
      </c>
      <c r="O95" s="42" t="s">
        <v>1037</v>
      </c>
      <c r="P95" s="42" t="s">
        <v>1038</v>
      </c>
      <c r="Q95" s="42" t="s">
        <v>133</v>
      </c>
      <c r="R95" s="42" t="s">
        <v>400</v>
      </c>
      <c r="S95" s="42" t="s">
        <v>228</v>
      </c>
      <c r="T95" s="42" t="s">
        <v>978</v>
      </c>
      <c r="U95" s="42" t="s">
        <v>476</v>
      </c>
      <c r="V95" s="42" t="s">
        <v>477</v>
      </c>
      <c r="W95" s="42" t="s">
        <v>181</v>
      </c>
      <c r="X95" s="42"/>
    </row>
    <row r="96" spans="2:24" x14ac:dyDescent="0.2">
      <c r="B96" s="22" t="s">
        <v>1058</v>
      </c>
      <c r="C96" s="22">
        <f>SUM(C94:C95)</f>
        <v>122</v>
      </c>
      <c r="D96" s="22">
        <f t="shared" ref="D96:L96" si="8">SUM(D94:D95)</f>
        <v>4</v>
      </c>
      <c r="E96" s="22">
        <f t="shared" si="8"/>
        <v>1</v>
      </c>
      <c r="F96" s="22">
        <f t="shared" si="8"/>
        <v>7</v>
      </c>
      <c r="G96" s="22">
        <f t="shared" si="8"/>
        <v>5</v>
      </c>
      <c r="H96" s="22">
        <f t="shared" si="8"/>
        <v>4</v>
      </c>
      <c r="I96" s="22">
        <f t="shared" si="8"/>
        <v>6</v>
      </c>
      <c r="J96" s="22">
        <f t="shared" si="8"/>
        <v>3</v>
      </c>
      <c r="K96" s="22">
        <f t="shared" si="8"/>
        <v>6</v>
      </c>
      <c r="L96" s="22">
        <f t="shared" si="8"/>
        <v>6</v>
      </c>
      <c r="M96" s="22">
        <f t="shared" si="7"/>
        <v>164</v>
      </c>
    </row>
    <row r="97" spans="2:17" x14ac:dyDescent="0.2">
      <c r="J97" s="16"/>
    </row>
    <row r="98" spans="2:17" ht="30.75" customHeight="1" x14ac:dyDescent="0.2">
      <c r="B98" s="36" t="s">
        <v>1063</v>
      </c>
      <c r="C98" s="36"/>
      <c r="D98" s="36"/>
      <c r="E98" s="36"/>
      <c r="F98" s="36"/>
      <c r="G98" s="36"/>
      <c r="H98" s="36"/>
      <c r="I98" s="36"/>
      <c r="J98" s="36"/>
      <c r="K98" s="21"/>
      <c r="L98" s="21"/>
    </row>
    <row r="99" spans="2:17" ht="30" customHeight="1" x14ac:dyDescent="0.2">
      <c r="B99" s="17" t="s">
        <v>2</v>
      </c>
      <c r="C99" s="37" t="s">
        <v>999</v>
      </c>
      <c r="D99" s="37" t="s">
        <v>1000</v>
      </c>
      <c r="E99" s="37" t="s">
        <v>1004</v>
      </c>
      <c r="F99" s="37" t="s">
        <v>1001</v>
      </c>
      <c r="G99" s="37" t="s">
        <v>1002</v>
      </c>
      <c r="H99" s="37" t="s">
        <v>1003</v>
      </c>
      <c r="I99" s="37" t="s">
        <v>46</v>
      </c>
      <c r="J99" s="22" t="s">
        <v>1058</v>
      </c>
    </row>
    <row r="100" spans="2:17" ht="15" customHeight="1" x14ac:dyDescent="0.2">
      <c r="B100" s="18" t="s">
        <v>62</v>
      </c>
      <c r="C100" s="1">
        <f>COUNTIFS('أرشيف حالات الانتحار'!C:C,B100,'أرشيف حالات الانتحار'!AC:AC,K100)</f>
        <v>1</v>
      </c>
      <c r="D100" s="1">
        <f>COUNTIFS('أرشيف حالات الانتحار'!C:C,B100,'أرشيف حالات الانتحار'!AC:AC,L100)</f>
        <v>7</v>
      </c>
      <c r="E100" s="1">
        <f>COUNTIFS('أرشيف حالات الانتحار'!C:C,B100,'أرشيف حالات الانتحار'!AC:AC,M100)</f>
        <v>4</v>
      </c>
      <c r="F100" s="1">
        <f>COUNTIFS('أرشيف حالات الانتحار'!C:C,B100,'أرشيف حالات الانتحار'!AC:AC,N100)</f>
        <v>4</v>
      </c>
      <c r="G100" s="1">
        <f>COUNTIFS('أرشيف حالات الانتحار'!C:C,B100,'أرشيف حالات الانتحار'!AC:AC,O100)</f>
        <v>2</v>
      </c>
      <c r="H100" s="1">
        <f>COUNTIFS('أرشيف حالات الانتحار'!C:C,B100,'أرشيف حالات الانتحار'!AC:AC,P100)</f>
        <v>4</v>
      </c>
      <c r="I100" s="1">
        <f>COUNTIFS('أرشيف حالات الانتحار'!C:C,B100,'أرشيف حالات الانتحار'!AC:AC,Q100)</f>
        <v>7</v>
      </c>
      <c r="J100" s="22">
        <f>SUM(C100:I100)</f>
        <v>29</v>
      </c>
      <c r="K100" s="42" t="s">
        <v>999</v>
      </c>
      <c r="L100" s="42" t="s">
        <v>1000</v>
      </c>
      <c r="M100" s="42" t="s">
        <v>1004</v>
      </c>
      <c r="N100" s="42" t="s">
        <v>1001</v>
      </c>
      <c r="O100" s="42" t="s">
        <v>1002</v>
      </c>
      <c r="P100" s="42" t="s">
        <v>1003</v>
      </c>
      <c r="Q100" s="42" t="s">
        <v>46</v>
      </c>
    </row>
    <row r="101" spans="2:17" x14ac:dyDescent="0.2">
      <c r="B101" s="18" t="s">
        <v>222</v>
      </c>
      <c r="C101" s="1">
        <f>COUNTIFS('أرشيف حالات الانتحار'!C:C,B101,'أرشيف حالات الانتحار'!AC:AC,K101)</f>
        <v>5</v>
      </c>
      <c r="D101" s="1">
        <f>COUNTIFS('أرشيف حالات الانتحار'!C:C,B101,'أرشيف حالات الانتحار'!AC:AC,L101)</f>
        <v>3</v>
      </c>
      <c r="E101" s="1">
        <f>COUNTIFS('أرشيف حالات الانتحار'!C:C,B101,'أرشيف حالات الانتحار'!AC:AC,M101)</f>
        <v>0</v>
      </c>
      <c r="F101" s="1">
        <f>COUNTIFS('أرشيف حالات الانتحار'!C:C,B101,'أرشيف حالات الانتحار'!AC:AC,N101)</f>
        <v>2</v>
      </c>
      <c r="G101" s="1">
        <f>COUNTIFS('أرشيف حالات الانتحار'!C:C,B101,'أرشيف حالات الانتحار'!AC:AC,O101)</f>
        <v>4</v>
      </c>
      <c r="H101" s="1">
        <f>COUNTIFS('أرشيف حالات الانتحار'!C:C,B101,'أرشيف حالات الانتحار'!AC:AC,P101)</f>
        <v>0</v>
      </c>
      <c r="I101" s="1">
        <f>COUNTIFS('أرشيف حالات الانتحار'!C:C,B101,'أرشيف حالات الانتحار'!AC:AC,Q101)</f>
        <v>6</v>
      </c>
      <c r="J101" s="22">
        <f t="shared" ref="J101:J127" si="9">SUM(C101:I101)</f>
        <v>20</v>
      </c>
      <c r="K101" s="42" t="s">
        <v>999</v>
      </c>
      <c r="L101" s="42" t="s">
        <v>1000</v>
      </c>
      <c r="M101" s="42" t="s">
        <v>1004</v>
      </c>
      <c r="N101" s="42" t="s">
        <v>1001</v>
      </c>
      <c r="O101" s="42" t="s">
        <v>1002</v>
      </c>
      <c r="P101" s="42" t="s">
        <v>1003</v>
      </c>
      <c r="Q101" s="42" t="s">
        <v>46</v>
      </c>
    </row>
    <row r="102" spans="2:17" x14ac:dyDescent="0.2">
      <c r="B102" s="18" t="s">
        <v>96</v>
      </c>
      <c r="C102" s="1">
        <f>COUNTIFS('أرشيف حالات الانتحار'!C:C,B102,'أرشيف حالات الانتحار'!AC:AC,K102)</f>
        <v>1</v>
      </c>
      <c r="D102" s="1">
        <f>COUNTIFS('أرشيف حالات الانتحار'!C:C,B102,'أرشيف حالات الانتحار'!AC:AC,L102)</f>
        <v>4</v>
      </c>
      <c r="E102" s="1">
        <f>COUNTIFS('أرشيف حالات الانتحار'!C:C,B102,'أرشيف حالات الانتحار'!AC:AC,M102)</f>
        <v>0</v>
      </c>
      <c r="F102" s="1">
        <f>COUNTIFS('أرشيف حالات الانتحار'!C:C,B102,'أرشيف حالات الانتحار'!AC:AC,N102)</f>
        <v>3</v>
      </c>
      <c r="G102" s="1">
        <f>COUNTIFS('أرشيف حالات الانتحار'!C:C,B102,'أرشيف حالات الانتحار'!AC:AC,O102)</f>
        <v>2</v>
      </c>
      <c r="H102" s="1">
        <f>COUNTIFS('أرشيف حالات الانتحار'!C:C,B102,'أرشيف حالات الانتحار'!AC:AC,P102)</f>
        <v>0</v>
      </c>
      <c r="I102" s="1">
        <f>COUNTIFS('أرشيف حالات الانتحار'!C:C,B102,'أرشيف حالات الانتحار'!AC:AC,Q102)</f>
        <v>1</v>
      </c>
      <c r="J102" s="22">
        <f t="shared" si="9"/>
        <v>11</v>
      </c>
      <c r="K102" s="42" t="s">
        <v>999</v>
      </c>
      <c r="L102" s="42" t="s">
        <v>1000</v>
      </c>
      <c r="M102" s="42" t="s">
        <v>1004</v>
      </c>
      <c r="N102" s="42" t="s">
        <v>1001</v>
      </c>
      <c r="O102" s="42" t="s">
        <v>1002</v>
      </c>
      <c r="P102" s="42" t="s">
        <v>1003</v>
      </c>
      <c r="Q102" s="42" t="s">
        <v>46</v>
      </c>
    </row>
    <row r="103" spans="2:17" ht="15" customHeight="1" x14ac:dyDescent="0.2">
      <c r="B103" s="18" t="s">
        <v>643</v>
      </c>
      <c r="C103" s="1">
        <f>COUNTIFS('أرشيف حالات الانتحار'!C:C,B103,'أرشيف حالات الانتحار'!AC:AC,K103)</f>
        <v>0</v>
      </c>
      <c r="D103" s="1">
        <f>COUNTIFS('أرشيف حالات الانتحار'!C:C,B103,'أرشيف حالات الانتحار'!AC:AC,L103)</f>
        <v>1</v>
      </c>
      <c r="E103" s="1">
        <f>COUNTIFS('أرشيف حالات الانتحار'!C:C,B103,'أرشيف حالات الانتحار'!AC:AC,M103)</f>
        <v>0</v>
      </c>
      <c r="F103" s="1">
        <f>COUNTIFS('أرشيف حالات الانتحار'!C:C,B103,'أرشيف حالات الانتحار'!AC:AC,N103)</f>
        <v>0</v>
      </c>
      <c r="G103" s="1">
        <f>COUNTIFS('أرشيف حالات الانتحار'!C:C,B103,'أرشيف حالات الانتحار'!AC:AC,O103)</f>
        <v>1</v>
      </c>
      <c r="H103" s="1">
        <f>COUNTIFS('أرشيف حالات الانتحار'!C:C,B103,'أرشيف حالات الانتحار'!AC:AC,P103)</f>
        <v>1</v>
      </c>
      <c r="I103" s="1">
        <f>COUNTIFS('أرشيف حالات الانتحار'!C:C,B103,'أرشيف حالات الانتحار'!AC:AC,Q103)</f>
        <v>0</v>
      </c>
      <c r="J103" s="22">
        <f t="shared" si="9"/>
        <v>3</v>
      </c>
      <c r="K103" s="42" t="s">
        <v>999</v>
      </c>
      <c r="L103" s="42" t="s">
        <v>1000</v>
      </c>
      <c r="M103" s="42" t="s">
        <v>1004</v>
      </c>
      <c r="N103" s="42" t="s">
        <v>1001</v>
      </c>
      <c r="O103" s="42" t="s">
        <v>1002</v>
      </c>
      <c r="P103" s="42" t="s">
        <v>1003</v>
      </c>
      <c r="Q103" s="42" t="s">
        <v>46</v>
      </c>
    </row>
    <row r="104" spans="2:17" x14ac:dyDescent="0.2">
      <c r="B104" s="18" t="s">
        <v>300</v>
      </c>
      <c r="C104" s="1">
        <f>COUNTIFS('أرشيف حالات الانتحار'!C:C,B104,'أرشيف حالات الانتحار'!AC:AC,K104)</f>
        <v>4</v>
      </c>
      <c r="D104" s="1">
        <f>COUNTIFS('أرشيف حالات الانتحار'!C:C,B104,'أرشيف حالات الانتحار'!AC:AC,L104)</f>
        <v>5</v>
      </c>
      <c r="E104" s="1">
        <f>COUNTIFS('أرشيف حالات الانتحار'!C:C,B104,'أرشيف حالات الانتحار'!AC:AC,M104)</f>
        <v>0</v>
      </c>
      <c r="F104" s="1">
        <f>COUNTIFS('أرشيف حالات الانتحار'!C:C,B104,'أرشيف حالات الانتحار'!AC:AC,N104)</f>
        <v>2</v>
      </c>
      <c r="G104" s="1">
        <f>COUNTIFS('أرشيف حالات الانتحار'!C:C,B104,'أرشيف حالات الانتحار'!AC:AC,O104)</f>
        <v>0</v>
      </c>
      <c r="H104" s="1">
        <f>COUNTIFS('أرشيف حالات الانتحار'!C:C,B104,'أرشيف حالات الانتحار'!AC:AC,P104)</f>
        <v>0</v>
      </c>
      <c r="I104" s="1">
        <f>COUNTIFS('أرشيف حالات الانتحار'!C:C,B104,'أرشيف حالات الانتحار'!AC:AC,Q104)</f>
        <v>0</v>
      </c>
      <c r="J104" s="22">
        <f t="shared" si="9"/>
        <v>11</v>
      </c>
      <c r="K104" s="42" t="s">
        <v>999</v>
      </c>
      <c r="L104" s="42" t="s">
        <v>1000</v>
      </c>
      <c r="M104" s="42" t="s">
        <v>1004</v>
      </c>
      <c r="N104" s="42" t="s">
        <v>1001</v>
      </c>
      <c r="O104" s="42" t="s">
        <v>1002</v>
      </c>
      <c r="P104" s="42" t="s">
        <v>1003</v>
      </c>
      <c r="Q104" s="42" t="s">
        <v>46</v>
      </c>
    </row>
    <row r="105" spans="2:17" x14ac:dyDescent="0.2">
      <c r="B105" s="18" t="s">
        <v>20</v>
      </c>
      <c r="C105" s="1">
        <f>COUNTIFS('أرشيف حالات الانتحار'!C:C,B105,'أرشيف حالات الانتحار'!AC:AC,K105)</f>
        <v>2</v>
      </c>
      <c r="D105" s="1">
        <f>COUNTIFS('أرشيف حالات الانتحار'!C:C,B105,'أرشيف حالات الانتحار'!AC:AC,L105)</f>
        <v>3</v>
      </c>
      <c r="E105" s="1">
        <f>COUNTIFS('أرشيف حالات الانتحار'!C:C,B105,'أرشيف حالات الانتحار'!AC:AC,M105)</f>
        <v>0</v>
      </c>
      <c r="F105" s="1">
        <f>COUNTIFS('أرشيف حالات الانتحار'!C:C,B105,'أرشيف حالات الانتحار'!AC:AC,N105)</f>
        <v>0</v>
      </c>
      <c r="G105" s="1">
        <f>COUNTIFS('أرشيف حالات الانتحار'!C:C,B105,'أرشيف حالات الانتحار'!AC:AC,O105)</f>
        <v>1</v>
      </c>
      <c r="H105" s="1">
        <f>COUNTIFS('أرشيف حالات الانتحار'!C:C,B105,'أرشيف حالات الانتحار'!AC:AC,P105)</f>
        <v>1</v>
      </c>
      <c r="I105" s="1">
        <f>COUNTIFS('أرشيف حالات الانتحار'!C:C,B105,'أرشيف حالات الانتحار'!AC:AC,Q105)</f>
        <v>0</v>
      </c>
      <c r="J105" s="22">
        <f t="shared" si="9"/>
        <v>7</v>
      </c>
      <c r="K105" s="42" t="s">
        <v>999</v>
      </c>
      <c r="L105" s="42" t="s">
        <v>1000</v>
      </c>
      <c r="M105" s="42" t="s">
        <v>1004</v>
      </c>
      <c r="N105" s="42" t="s">
        <v>1001</v>
      </c>
      <c r="O105" s="42" t="s">
        <v>1002</v>
      </c>
      <c r="P105" s="42" t="s">
        <v>1003</v>
      </c>
      <c r="Q105" s="42" t="s">
        <v>46</v>
      </c>
    </row>
    <row r="106" spans="2:17" x14ac:dyDescent="0.2">
      <c r="B106" s="18" t="s">
        <v>147</v>
      </c>
      <c r="C106" s="1">
        <f>COUNTIFS('أرشيف حالات الانتحار'!C:C,B106,'أرشيف حالات الانتحار'!AC:AC,K106)</f>
        <v>0</v>
      </c>
      <c r="D106" s="1">
        <f>COUNTIFS('أرشيف حالات الانتحار'!C:C,B106,'أرشيف حالات الانتحار'!AC:AC,L106)</f>
        <v>3</v>
      </c>
      <c r="E106" s="1">
        <f>COUNTIFS('أرشيف حالات الانتحار'!C:C,B106,'أرشيف حالات الانتحار'!AC:AC,M106)</f>
        <v>1</v>
      </c>
      <c r="F106" s="1">
        <f>COUNTIFS('أرشيف حالات الانتحار'!C:C,B106,'أرشيف حالات الانتحار'!AC:AC,N106)</f>
        <v>3</v>
      </c>
      <c r="G106" s="1">
        <f>COUNTIFS('أرشيف حالات الانتحار'!C:C,B106,'أرشيف حالات الانتحار'!AC:AC,O106)</f>
        <v>2</v>
      </c>
      <c r="H106" s="1">
        <f>COUNTIFS('أرشيف حالات الانتحار'!C:C,B106,'أرشيف حالات الانتحار'!AC:AC,P106)</f>
        <v>0</v>
      </c>
      <c r="I106" s="1">
        <f>COUNTIFS('أرشيف حالات الانتحار'!C:C,B106,'أرشيف حالات الانتحار'!AC:AC,Q106)</f>
        <v>0</v>
      </c>
      <c r="J106" s="22">
        <f t="shared" si="9"/>
        <v>9</v>
      </c>
      <c r="K106" s="42" t="s">
        <v>999</v>
      </c>
      <c r="L106" s="42" t="s">
        <v>1000</v>
      </c>
      <c r="M106" s="42" t="s">
        <v>1004</v>
      </c>
      <c r="N106" s="42" t="s">
        <v>1001</v>
      </c>
      <c r="O106" s="42" t="s">
        <v>1002</v>
      </c>
      <c r="P106" s="42" t="s">
        <v>1003</v>
      </c>
      <c r="Q106" s="42" t="s">
        <v>46</v>
      </c>
    </row>
    <row r="107" spans="2:17" x14ac:dyDescent="0.2">
      <c r="B107" s="18" t="s">
        <v>102</v>
      </c>
      <c r="C107" s="1">
        <f>COUNTIFS('أرشيف حالات الانتحار'!C:C,B107,'أرشيف حالات الانتحار'!AC:AC,K107)</f>
        <v>2</v>
      </c>
      <c r="D107" s="1">
        <f>COUNTIFS('أرشيف حالات الانتحار'!C:C,B107,'أرشيف حالات الانتحار'!AC:AC,L107)</f>
        <v>1</v>
      </c>
      <c r="E107" s="1">
        <f>COUNTIFS('أرشيف حالات الانتحار'!C:C,B107,'أرشيف حالات الانتحار'!AC:AC,M107)</f>
        <v>0</v>
      </c>
      <c r="F107" s="1">
        <f>COUNTIFS('أرشيف حالات الانتحار'!C:C,B107,'أرشيف حالات الانتحار'!AC:AC,N107)</f>
        <v>1</v>
      </c>
      <c r="G107" s="1">
        <f>COUNTIFS('أرشيف حالات الانتحار'!C:C,B107,'أرشيف حالات الانتحار'!AC:AC,O107)</f>
        <v>0</v>
      </c>
      <c r="H107" s="1">
        <f>COUNTIFS('أرشيف حالات الانتحار'!C:C,B107,'أرشيف حالات الانتحار'!AC:AC,P107)</f>
        <v>0</v>
      </c>
      <c r="I107" s="1">
        <f>COUNTIFS('أرشيف حالات الانتحار'!C:C,B107,'أرشيف حالات الانتحار'!AC:AC,Q107)</f>
        <v>1</v>
      </c>
      <c r="J107" s="22">
        <f t="shared" si="9"/>
        <v>5</v>
      </c>
      <c r="K107" s="42" t="s">
        <v>999</v>
      </c>
      <c r="L107" s="42" t="s">
        <v>1000</v>
      </c>
      <c r="M107" s="42" t="s">
        <v>1004</v>
      </c>
      <c r="N107" s="42" t="s">
        <v>1001</v>
      </c>
      <c r="O107" s="42" t="s">
        <v>1002</v>
      </c>
      <c r="P107" s="42" t="s">
        <v>1003</v>
      </c>
      <c r="Q107" s="42" t="s">
        <v>46</v>
      </c>
    </row>
    <row r="108" spans="2:17" x14ac:dyDescent="0.2">
      <c r="B108" s="18" t="s">
        <v>356</v>
      </c>
      <c r="C108" s="1">
        <f>COUNTIFS('أرشيف حالات الانتحار'!C:C,B108,'أرشيف حالات الانتحار'!AC:AC,K108)</f>
        <v>1</v>
      </c>
      <c r="D108" s="1">
        <f>COUNTIFS('أرشيف حالات الانتحار'!C:C,B108,'أرشيف حالات الانتحار'!AC:AC,L108)</f>
        <v>2</v>
      </c>
      <c r="E108" s="1">
        <f>COUNTIFS('أرشيف حالات الانتحار'!C:C,B108,'أرشيف حالات الانتحار'!AC:AC,M108)</f>
        <v>0</v>
      </c>
      <c r="F108" s="1">
        <f>COUNTIFS('أرشيف حالات الانتحار'!C:C,B108,'أرشيف حالات الانتحار'!AC:AC,N108)</f>
        <v>0</v>
      </c>
      <c r="G108" s="1">
        <f>COUNTIFS('أرشيف حالات الانتحار'!C:C,B108,'أرشيف حالات الانتحار'!AC:AC,O108)</f>
        <v>1</v>
      </c>
      <c r="H108" s="1">
        <f>COUNTIFS('أرشيف حالات الانتحار'!C:C,B108,'أرشيف حالات الانتحار'!AC:AC,P108)</f>
        <v>0</v>
      </c>
      <c r="I108" s="1">
        <f>COUNTIFS('أرشيف حالات الانتحار'!C:C,B108,'أرشيف حالات الانتحار'!AC:AC,Q108)</f>
        <v>0</v>
      </c>
      <c r="J108" s="22">
        <f t="shared" si="9"/>
        <v>4</v>
      </c>
      <c r="K108" s="42" t="s">
        <v>999</v>
      </c>
      <c r="L108" s="42" t="s">
        <v>1000</v>
      </c>
      <c r="M108" s="42" t="s">
        <v>1004</v>
      </c>
      <c r="N108" s="42" t="s">
        <v>1001</v>
      </c>
      <c r="O108" s="42" t="s">
        <v>1002</v>
      </c>
      <c r="P108" s="42" t="s">
        <v>1003</v>
      </c>
      <c r="Q108" s="42" t="s">
        <v>46</v>
      </c>
    </row>
    <row r="109" spans="2:17" x14ac:dyDescent="0.2">
      <c r="B109" s="18" t="s">
        <v>111</v>
      </c>
      <c r="C109" s="1">
        <f>COUNTIFS('أرشيف حالات الانتحار'!C:C,B109,'أرشيف حالات الانتحار'!AC:AC,K109)</f>
        <v>0</v>
      </c>
      <c r="D109" s="1">
        <f>COUNTIFS('أرشيف حالات الانتحار'!C:C,B109,'أرشيف حالات الانتحار'!AC:AC,L109)</f>
        <v>3</v>
      </c>
      <c r="E109" s="1">
        <f>COUNTIFS('أرشيف حالات الانتحار'!C:C,B109,'أرشيف حالات الانتحار'!AC:AC,M109)</f>
        <v>0</v>
      </c>
      <c r="F109" s="1">
        <f>COUNTIFS('أرشيف حالات الانتحار'!C:C,B109,'أرشيف حالات الانتحار'!AC:AC,N109)</f>
        <v>0</v>
      </c>
      <c r="G109" s="1">
        <f>COUNTIFS('أرشيف حالات الانتحار'!C:C,B109,'أرشيف حالات الانتحار'!AC:AC,O109)</f>
        <v>0</v>
      </c>
      <c r="H109" s="1">
        <f>COUNTIFS('أرشيف حالات الانتحار'!C:C,B109,'أرشيف حالات الانتحار'!AC:AC,P109)</f>
        <v>0</v>
      </c>
      <c r="I109" s="1">
        <f>COUNTIFS('أرشيف حالات الانتحار'!C:C,B109,'أرشيف حالات الانتحار'!AC:AC,Q109)</f>
        <v>0</v>
      </c>
      <c r="J109" s="22">
        <f t="shared" si="9"/>
        <v>3</v>
      </c>
      <c r="K109" s="42" t="s">
        <v>999</v>
      </c>
      <c r="L109" s="42" t="s">
        <v>1000</v>
      </c>
      <c r="M109" s="42" t="s">
        <v>1004</v>
      </c>
      <c r="N109" s="42" t="s">
        <v>1001</v>
      </c>
      <c r="O109" s="42" t="s">
        <v>1002</v>
      </c>
      <c r="P109" s="42" t="s">
        <v>1003</v>
      </c>
      <c r="Q109" s="42" t="s">
        <v>46</v>
      </c>
    </row>
    <row r="110" spans="2:17" x14ac:dyDescent="0.2">
      <c r="B110" s="18" t="s">
        <v>1055</v>
      </c>
      <c r="C110" s="1">
        <f>COUNTIFS('أرشيف حالات الانتحار'!C:C,B110,'أرشيف حالات الانتحار'!AC:AC,K110)</f>
        <v>0</v>
      </c>
      <c r="D110" s="1">
        <f>COUNTIFS('أرشيف حالات الانتحار'!C:C,B110,'أرشيف حالات الانتحار'!AC:AC,L110)</f>
        <v>0</v>
      </c>
      <c r="E110" s="1">
        <f>COUNTIFS('أرشيف حالات الانتحار'!C:C,B110,'أرشيف حالات الانتحار'!AC:AC,M110)</f>
        <v>0</v>
      </c>
      <c r="F110" s="1">
        <f>COUNTIFS('أرشيف حالات الانتحار'!C:C,B110,'أرشيف حالات الانتحار'!AC:AC,N110)</f>
        <v>0</v>
      </c>
      <c r="G110" s="1">
        <f>COUNTIFS('أرشيف حالات الانتحار'!C:C,B110,'أرشيف حالات الانتحار'!AC:AC,O110)</f>
        <v>0</v>
      </c>
      <c r="H110" s="1">
        <f>COUNTIFS('أرشيف حالات الانتحار'!C:C,B110,'أرشيف حالات الانتحار'!AC:AC,P110)</f>
        <v>0</v>
      </c>
      <c r="I110" s="1">
        <f>COUNTIFS('أرشيف حالات الانتحار'!C:C,B110,'أرشيف حالات الانتحار'!AC:AC,Q110)</f>
        <v>0</v>
      </c>
      <c r="J110" s="22">
        <f t="shared" si="9"/>
        <v>0</v>
      </c>
      <c r="K110" s="42" t="s">
        <v>999</v>
      </c>
      <c r="L110" s="42" t="s">
        <v>1000</v>
      </c>
      <c r="M110" s="42" t="s">
        <v>1004</v>
      </c>
      <c r="N110" s="42" t="s">
        <v>1001</v>
      </c>
      <c r="O110" s="42" t="s">
        <v>1002</v>
      </c>
      <c r="P110" s="42" t="s">
        <v>1003</v>
      </c>
      <c r="Q110" s="42" t="s">
        <v>46</v>
      </c>
    </row>
    <row r="111" spans="2:17" x14ac:dyDescent="0.2">
      <c r="B111" s="18" t="s">
        <v>629</v>
      </c>
      <c r="C111" s="1">
        <f>COUNTIFS('أرشيف حالات الانتحار'!C:C,B111,'أرشيف حالات الانتحار'!AC:AC,K111)</f>
        <v>1</v>
      </c>
      <c r="D111" s="1">
        <f>COUNTIFS('أرشيف حالات الانتحار'!C:C,B111,'أرشيف حالات الانتحار'!AC:AC,L111)</f>
        <v>0</v>
      </c>
      <c r="E111" s="1">
        <f>COUNTIFS('أرشيف حالات الانتحار'!C:C,B111,'أرشيف حالات الانتحار'!AC:AC,M111)</f>
        <v>0</v>
      </c>
      <c r="F111" s="1">
        <f>COUNTIFS('أرشيف حالات الانتحار'!C:C,B111,'أرشيف حالات الانتحار'!AC:AC,N111)</f>
        <v>0</v>
      </c>
      <c r="G111" s="1">
        <f>COUNTIFS('أرشيف حالات الانتحار'!C:C,B111,'أرشيف حالات الانتحار'!AC:AC,O111)</f>
        <v>0</v>
      </c>
      <c r="H111" s="1">
        <f>COUNTIFS('أرشيف حالات الانتحار'!C:C,B111,'أرشيف حالات الانتحار'!AC:AC,P111)</f>
        <v>0</v>
      </c>
      <c r="I111" s="1">
        <f>COUNTIFS('أرشيف حالات الانتحار'!C:C,B111,'أرشيف حالات الانتحار'!AC:AC,Q111)</f>
        <v>1</v>
      </c>
      <c r="J111" s="22">
        <f t="shared" si="9"/>
        <v>2</v>
      </c>
      <c r="K111" s="42" t="s">
        <v>999</v>
      </c>
      <c r="L111" s="42" t="s">
        <v>1000</v>
      </c>
      <c r="M111" s="42" t="s">
        <v>1004</v>
      </c>
      <c r="N111" s="42" t="s">
        <v>1001</v>
      </c>
      <c r="O111" s="42" t="s">
        <v>1002</v>
      </c>
      <c r="P111" s="42" t="s">
        <v>1003</v>
      </c>
      <c r="Q111" s="42" t="s">
        <v>46</v>
      </c>
    </row>
    <row r="112" spans="2:17" x14ac:dyDescent="0.2">
      <c r="B112" s="18" t="s">
        <v>336</v>
      </c>
      <c r="C112" s="1">
        <f>COUNTIFS('أرشيف حالات الانتحار'!C:C,B112,'أرشيف حالات الانتحار'!AC:AC,K112)</f>
        <v>1</v>
      </c>
      <c r="D112" s="1">
        <f>COUNTIFS('أرشيف حالات الانتحار'!C:C,B112,'أرشيف حالات الانتحار'!AC:AC,L112)</f>
        <v>1</v>
      </c>
      <c r="E112" s="1">
        <f>COUNTIFS('أرشيف حالات الانتحار'!C:C,B112,'أرشيف حالات الانتحار'!AC:AC,M112)</f>
        <v>2</v>
      </c>
      <c r="F112" s="1">
        <f>COUNTIFS('أرشيف حالات الانتحار'!C:C,B112,'أرشيف حالات الانتحار'!AC:AC,N112)</f>
        <v>0</v>
      </c>
      <c r="G112" s="1">
        <f>COUNTIFS('أرشيف حالات الانتحار'!C:C,B112,'أرشيف حالات الانتحار'!AC:AC,O112)</f>
        <v>1</v>
      </c>
      <c r="H112" s="1">
        <f>COUNTIFS('أرشيف حالات الانتحار'!C:C,B112,'أرشيف حالات الانتحار'!AC:AC,P112)</f>
        <v>0</v>
      </c>
      <c r="I112" s="1">
        <f>COUNTIFS('أرشيف حالات الانتحار'!C:C,B112,'أرشيف حالات الانتحار'!AC:AC,Q112)</f>
        <v>0</v>
      </c>
      <c r="J112" s="22">
        <f t="shared" si="9"/>
        <v>5</v>
      </c>
      <c r="K112" s="42" t="s">
        <v>999</v>
      </c>
      <c r="L112" s="42" t="s">
        <v>1000</v>
      </c>
      <c r="M112" s="42" t="s">
        <v>1004</v>
      </c>
      <c r="N112" s="42" t="s">
        <v>1001</v>
      </c>
      <c r="O112" s="42" t="s">
        <v>1002</v>
      </c>
      <c r="P112" s="42" t="s">
        <v>1003</v>
      </c>
      <c r="Q112" s="42" t="s">
        <v>46</v>
      </c>
    </row>
    <row r="113" spans="2:17" x14ac:dyDescent="0.2">
      <c r="B113" s="18" t="s">
        <v>12</v>
      </c>
      <c r="C113" s="1">
        <f>COUNTIFS('أرشيف حالات الانتحار'!C:C,B113,'أرشيف حالات الانتحار'!AC:AC,K113)</f>
        <v>0</v>
      </c>
      <c r="D113" s="1">
        <f>COUNTIFS('أرشيف حالات الانتحار'!C:C,B113,'أرشيف حالات الانتحار'!AC:AC,L113)</f>
        <v>0</v>
      </c>
      <c r="E113" s="1">
        <f>COUNTIFS('أرشيف حالات الانتحار'!C:C,B113,'أرشيف حالات الانتحار'!AC:AC,M113)</f>
        <v>1</v>
      </c>
      <c r="F113" s="1">
        <f>COUNTIFS('أرشيف حالات الانتحار'!C:C,B113,'أرشيف حالات الانتحار'!AC:AC,N113)</f>
        <v>0</v>
      </c>
      <c r="G113" s="1">
        <f>COUNTIFS('أرشيف حالات الانتحار'!C:C,B113,'أرشيف حالات الانتحار'!AC:AC,O113)</f>
        <v>0</v>
      </c>
      <c r="H113" s="1">
        <f>COUNTIFS('أرشيف حالات الانتحار'!C:C,B113,'أرشيف حالات الانتحار'!AC:AC,P113)</f>
        <v>0</v>
      </c>
      <c r="I113" s="1">
        <f>COUNTIFS('أرشيف حالات الانتحار'!C:C,B113,'أرشيف حالات الانتحار'!AC:AC,Q113)</f>
        <v>0</v>
      </c>
      <c r="J113" s="22">
        <f t="shared" si="9"/>
        <v>1</v>
      </c>
      <c r="K113" s="42" t="s">
        <v>999</v>
      </c>
      <c r="L113" s="42" t="s">
        <v>1000</v>
      </c>
      <c r="M113" s="42" t="s">
        <v>1004</v>
      </c>
      <c r="N113" s="42" t="s">
        <v>1001</v>
      </c>
      <c r="O113" s="42" t="s">
        <v>1002</v>
      </c>
      <c r="P113" s="42" t="s">
        <v>1003</v>
      </c>
      <c r="Q113" s="42" t="s">
        <v>46</v>
      </c>
    </row>
    <row r="114" spans="2:17" ht="15" customHeight="1" x14ac:dyDescent="0.2">
      <c r="B114" s="18" t="s">
        <v>943</v>
      </c>
      <c r="C114" s="1">
        <f>COUNTIFS('أرشيف حالات الانتحار'!C:C,B114,'أرشيف حالات الانتحار'!AC:AC,K114)</f>
        <v>1</v>
      </c>
      <c r="D114" s="1">
        <f>COUNTIFS('أرشيف حالات الانتحار'!C:C,B114,'أرشيف حالات الانتحار'!AC:AC,L114)</f>
        <v>0</v>
      </c>
      <c r="E114" s="1">
        <f>COUNTIFS('أرشيف حالات الانتحار'!C:C,B114,'أرشيف حالات الانتحار'!AC:AC,M114)</f>
        <v>0</v>
      </c>
      <c r="F114" s="1">
        <f>COUNTIFS('أرشيف حالات الانتحار'!C:C,B114,'أرشيف حالات الانتحار'!AC:AC,N114)</f>
        <v>0</v>
      </c>
      <c r="G114" s="1">
        <f>COUNTIFS('أرشيف حالات الانتحار'!C:C,B114,'أرشيف حالات الانتحار'!AC:AC,O114)</f>
        <v>0</v>
      </c>
      <c r="H114" s="1">
        <f>COUNTIFS('أرشيف حالات الانتحار'!C:C,B114,'أرشيف حالات الانتحار'!AC:AC,P114)</f>
        <v>0</v>
      </c>
      <c r="I114" s="1">
        <f>COUNTIFS('أرشيف حالات الانتحار'!C:C,B114,'أرشيف حالات الانتحار'!AC:AC,Q114)</f>
        <v>0</v>
      </c>
      <c r="J114" s="22">
        <f t="shared" si="9"/>
        <v>1</v>
      </c>
      <c r="K114" s="42" t="s">
        <v>999</v>
      </c>
      <c r="L114" s="42" t="s">
        <v>1000</v>
      </c>
      <c r="M114" s="42" t="s">
        <v>1004</v>
      </c>
      <c r="N114" s="42" t="s">
        <v>1001</v>
      </c>
      <c r="O114" s="42" t="s">
        <v>1002</v>
      </c>
      <c r="P114" s="42" t="s">
        <v>1003</v>
      </c>
      <c r="Q114" s="42" t="s">
        <v>46</v>
      </c>
    </row>
    <row r="115" spans="2:17" x14ac:dyDescent="0.2">
      <c r="B115" s="18" t="s">
        <v>81</v>
      </c>
      <c r="C115" s="1">
        <f>COUNTIFS('أرشيف حالات الانتحار'!C:C,B115,'أرشيف حالات الانتحار'!AC:AC,K115)</f>
        <v>1</v>
      </c>
      <c r="D115" s="1">
        <f>COUNTIFS('أرشيف حالات الانتحار'!C:C,B115,'أرشيف حالات الانتحار'!AC:AC,L115)</f>
        <v>2</v>
      </c>
      <c r="E115" s="1">
        <f>COUNTIFS('أرشيف حالات الانتحار'!C:C,B115,'أرشيف حالات الانتحار'!AC:AC,M115)</f>
        <v>0</v>
      </c>
      <c r="F115" s="1">
        <f>COUNTIFS('أرشيف حالات الانتحار'!C:C,B115,'أرشيف حالات الانتحار'!AC:AC,N115)</f>
        <v>1</v>
      </c>
      <c r="G115" s="1">
        <f>COUNTIFS('أرشيف حالات الانتحار'!C:C,B115,'أرشيف حالات الانتحار'!AC:AC,O115)</f>
        <v>0</v>
      </c>
      <c r="H115" s="1">
        <f>COUNTIFS('أرشيف حالات الانتحار'!C:C,B115,'أرشيف حالات الانتحار'!AC:AC,P115)</f>
        <v>0</v>
      </c>
      <c r="I115" s="1">
        <f>COUNTIFS('أرشيف حالات الانتحار'!C:C,B115,'أرشيف حالات الانتحار'!AC:AC,Q115)</f>
        <v>0</v>
      </c>
      <c r="J115" s="22">
        <f t="shared" si="9"/>
        <v>4</v>
      </c>
      <c r="K115" s="42" t="s">
        <v>999</v>
      </c>
      <c r="L115" s="42" t="s">
        <v>1000</v>
      </c>
      <c r="M115" s="42" t="s">
        <v>1004</v>
      </c>
      <c r="N115" s="42" t="s">
        <v>1001</v>
      </c>
      <c r="O115" s="42" t="s">
        <v>1002</v>
      </c>
      <c r="P115" s="42" t="s">
        <v>1003</v>
      </c>
      <c r="Q115" s="42" t="s">
        <v>46</v>
      </c>
    </row>
    <row r="116" spans="2:17" x14ac:dyDescent="0.2">
      <c r="B116" s="18" t="s">
        <v>179</v>
      </c>
      <c r="C116" s="1">
        <f>COUNTIFS('أرشيف حالات الانتحار'!C:C,B116,'أرشيف حالات الانتحار'!AC:AC,K116)</f>
        <v>3</v>
      </c>
      <c r="D116" s="1">
        <f>COUNTIFS('أرشيف حالات الانتحار'!C:C,B116,'أرشيف حالات الانتحار'!AC:AC,L116)</f>
        <v>3</v>
      </c>
      <c r="E116" s="1">
        <f>COUNTIFS('أرشيف حالات الانتحار'!C:C,B116,'أرشيف حالات الانتحار'!AC:AC,M116)</f>
        <v>0</v>
      </c>
      <c r="F116" s="1">
        <f>COUNTIFS('أرشيف حالات الانتحار'!C:C,B116,'أرشيف حالات الانتحار'!AC:AC,N116)</f>
        <v>3</v>
      </c>
      <c r="G116" s="1">
        <f>COUNTIFS('أرشيف حالات الانتحار'!C:C,B116,'أرشيف حالات الانتحار'!AC:AC,O116)</f>
        <v>0</v>
      </c>
      <c r="H116" s="1">
        <f>COUNTIFS('أرشيف حالات الانتحار'!C:C,B116,'أرشيف حالات الانتحار'!AC:AC,P116)</f>
        <v>1</v>
      </c>
      <c r="I116" s="1">
        <f>COUNTIFS('أرشيف حالات الانتحار'!C:C,B116,'أرشيف حالات الانتحار'!AC:AC,Q116)</f>
        <v>0</v>
      </c>
      <c r="J116" s="22">
        <f t="shared" si="9"/>
        <v>10</v>
      </c>
      <c r="K116" s="42" t="s">
        <v>999</v>
      </c>
      <c r="L116" s="42" t="s">
        <v>1000</v>
      </c>
      <c r="M116" s="42" t="s">
        <v>1004</v>
      </c>
      <c r="N116" s="42" t="s">
        <v>1001</v>
      </c>
      <c r="O116" s="42" t="s">
        <v>1002</v>
      </c>
      <c r="P116" s="42" t="s">
        <v>1003</v>
      </c>
      <c r="Q116" s="42" t="s">
        <v>46</v>
      </c>
    </row>
    <row r="117" spans="2:17" x14ac:dyDescent="0.2">
      <c r="B117" s="18" t="s">
        <v>161</v>
      </c>
      <c r="C117" s="1">
        <f>COUNTIFS('أرشيف حالات الانتحار'!C:C,B117,'أرشيف حالات الانتحار'!AC:AC,K117)</f>
        <v>3</v>
      </c>
      <c r="D117" s="1">
        <f>COUNTIFS('أرشيف حالات الانتحار'!C:C,B117,'أرشيف حالات الانتحار'!AC:AC,L117)</f>
        <v>6</v>
      </c>
      <c r="E117" s="1">
        <f>COUNTIFS('أرشيف حالات الانتحار'!C:C,B117,'أرشيف حالات الانتحار'!AC:AC,M117)</f>
        <v>1</v>
      </c>
      <c r="F117" s="1">
        <f>COUNTIFS('أرشيف حالات الانتحار'!C:C,B117,'أرشيف حالات الانتحار'!AC:AC,N117)</f>
        <v>2</v>
      </c>
      <c r="G117" s="1">
        <f>COUNTIFS('أرشيف حالات الانتحار'!C:C,B117,'أرشيف حالات الانتحار'!AC:AC,O117)</f>
        <v>0</v>
      </c>
      <c r="H117" s="1">
        <f>COUNTIFS('أرشيف حالات الانتحار'!C:C,B117,'أرشيف حالات الانتحار'!AC:AC,P117)</f>
        <v>2</v>
      </c>
      <c r="I117" s="1">
        <f>COUNTIFS('أرشيف حالات الانتحار'!C:C,B117,'أرشيف حالات الانتحار'!AC:AC,Q117)</f>
        <v>1</v>
      </c>
      <c r="J117" s="22">
        <f t="shared" si="9"/>
        <v>15</v>
      </c>
      <c r="K117" s="42" t="s">
        <v>999</v>
      </c>
      <c r="L117" s="42" t="s">
        <v>1000</v>
      </c>
      <c r="M117" s="42" t="s">
        <v>1004</v>
      </c>
      <c r="N117" s="42" t="s">
        <v>1001</v>
      </c>
      <c r="O117" s="42" t="s">
        <v>1002</v>
      </c>
      <c r="P117" s="42" t="s">
        <v>1003</v>
      </c>
      <c r="Q117" s="42" t="s">
        <v>46</v>
      </c>
    </row>
    <row r="118" spans="2:17" x14ac:dyDescent="0.2">
      <c r="B118" s="18" t="s">
        <v>33</v>
      </c>
      <c r="C118" s="1">
        <f>COUNTIFS('أرشيف حالات الانتحار'!C:C,B118,'أرشيف حالات الانتحار'!AC:AC,K118)</f>
        <v>1</v>
      </c>
      <c r="D118" s="1">
        <f>COUNTIFS('أرشيف حالات الانتحار'!C:C,B118,'أرشيف حالات الانتحار'!AC:AC,L118)</f>
        <v>5</v>
      </c>
      <c r="E118" s="1">
        <f>COUNTIFS('أرشيف حالات الانتحار'!C:C,B118,'أرشيف حالات الانتحار'!AC:AC,M118)</f>
        <v>0</v>
      </c>
      <c r="F118" s="1">
        <f>COUNTIFS('أرشيف حالات الانتحار'!C:C,B118,'أرشيف حالات الانتحار'!AC:AC,N118)</f>
        <v>2</v>
      </c>
      <c r="G118" s="1">
        <f>COUNTIFS('أرشيف حالات الانتحار'!C:C,B118,'أرشيف حالات الانتحار'!AC:AC,O118)</f>
        <v>0</v>
      </c>
      <c r="H118" s="1">
        <f>COUNTIFS('أرشيف حالات الانتحار'!C:C,B118,'أرشيف حالات الانتحار'!AC:AC,P118)</f>
        <v>0</v>
      </c>
      <c r="I118" s="1">
        <f>COUNTIFS('أرشيف حالات الانتحار'!C:C,B118,'أرشيف حالات الانتحار'!AC:AC,Q118)</f>
        <v>2</v>
      </c>
      <c r="J118" s="22">
        <f t="shared" si="9"/>
        <v>10</v>
      </c>
      <c r="K118" s="42" t="s">
        <v>999</v>
      </c>
      <c r="L118" s="42" t="s">
        <v>1000</v>
      </c>
      <c r="M118" s="42" t="s">
        <v>1004</v>
      </c>
      <c r="N118" s="42" t="s">
        <v>1001</v>
      </c>
      <c r="O118" s="42" t="s">
        <v>1002</v>
      </c>
      <c r="P118" s="42" t="s">
        <v>1003</v>
      </c>
      <c r="Q118" s="42" t="s">
        <v>46</v>
      </c>
    </row>
    <row r="119" spans="2:17" x14ac:dyDescent="0.2">
      <c r="B119" s="18" t="s">
        <v>53</v>
      </c>
      <c r="C119" s="1">
        <f>COUNTIFS('أرشيف حالات الانتحار'!C:C,B119,'أرشيف حالات الانتحار'!AC:AC,K119)</f>
        <v>0</v>
      </c>
      <c r="D119" s="1">
        <f>COUNTIFS('أرشيف حالات الانتحار'!C:C,B119,'أرشيف حالات الانتحار'!AC:AC,L119)</f>
        <v>1</v>
      </c>
      <c r="E119" s="1">
        <f>COUNTIFS('أرشيف حالات الانتحار'!C:C,B119,'أرشيف حالات الانتحار'!AC:AC,M119)</f>
        <v>0</v>
      </c>
      <c r="F119" s="1">
        <f>COUNTIFS('أرشيف حالات الانتحار'!C:C,B119,'أرشيف حالات الانتحار'!AC:AC,N119)</f>
        <v>0</v>
      </c>
      <c r="G119" s="1">
        <f>COUNTIFS('أرشيف حالات الانتحار'!C:C,B119,'أرشيف حالات الانتحار'!AC:AC,O119)</f>
        <v>1</v>
      </c>
      <c r="H119" s="1">
        <f>COUNTIFS('أرشيف حالات الانتحار'!C:C,B119,'أرشيف حالات الانتحار'!AC:AC,P119)</f>
        <v>0</v>
      </c>
      <c r="I119" s="1">
        <f>COUNTIFS('أرشيف حالات الانتحار'!C:C,B119,'أرشيف حالات الانتحار'!AC:AC,Q119)</f>
        <v>0</v>
      </c>
      <c r="J119" s="22">
        <f t="shared" si="9"/>
        <v>2</v>
      </c>
      <c r="K119" s="42" t="s">
        <v>999</v>
      </c>
      <c r="L119" s="42" t="s">
        <v>1000</v>
      </c>
      <c r="M119" s="42" t="s">
        <v>1004</v>
      </c>
      <c r="N119" s="42" t="s">
        <v>1001</v>
      </c>
      <c r="O119" s="42" t="s">
        <v>1002</v>
      </c>
      <c r="P119" s="42" t="s">
        <v>1003</v>
      </c>
      <c r="Q119" s="42" t="s">
        <v>46</v>
      </c>
    </row>
    <row r="120" spans="2:17" x14ac:dyDescent="0.2">
      <c r="B120" s="18" t="s">
        <v>698</v>
      </c>
      <c r="C120" s="1">
        <f>COUNTIFS('أرشيف حالات الانتحار'!C:C,B120,'أرشيف حالات الانتحار'!AC:AC,K120)</f>
        <v>2</v>
      </c>
      <c r="D120" s="1">
        <f>COUNTIFS('أرشيف حالات الانتحار'!C:C,B120,'أرشيف حالات الانتحار'!AC:AC,L120)</f>
        <v>1</v>
      </c>
      <c r="E120" s="1">
        <f>COUNTIFS('أرشيف حالات الانتحار'!C:C,B120,'أرشيف حالات الانتحار'!AC:AC,M120)</f>
        <v>0</v>
      </c>
      <c r="F120" s="1">
        <f>COUNTIFS('أرشيف حالات الانتحار'!C:C,B120,'أرشيف حالات الانتحار'!AC:AC,N120)</f>
        <v>0</v>
      </c>
      <c r="G120" s="1">
        <f>COUNTIFS('أرشيف حالات الانتحار'!C:C,B120,'أرشيف حالات الانتحار'!AC:AC,O120)</f>
        <v>1</v>
      </c>
      <c r="H120" s="1">
        <f>COUNTIFS('أرشيف حالات الانتحار'!C:C,B120,'أرشيف حالات الانتحار'!AC:AC,P120)</f>
        <v>0</v>
      </c>
      <c r="I120" s="1">
        <f>COUNTIFS('أرشيف حالات الانتحار'!C:C,B120,'أرشيف حالات الانتحار'!AC:AC,Q120)</f>
        <v>0</v>
      </c>
      <c r="J120" s="22">
        <f t="shared" si="9"/>
        <v>4</v>
      </c>
      <c r="K120" s="42" t="s">
        <v>999</v>
      </c>
      <c r="L120" s="42" t="s">
        <v>1000</v>
      </c>
      <c r="M120" s="42" t="s">
        <v>1004</v>
      </c>
      <c r="N120" s="42" t="s">
        <v>1001</v>
      </c>
      <c r="O120" s="42" t="s">
        <v>1002</v>
      </c>
      <c r="P120" s="42" t="s">
        <v>1003</v>
      </c>
      <c r="Q120" s="42" t="s">
        <v>46</v>
      </c>
    </row>
    <row r="121" spans="2:17" x14ac:dyDescent="0.2">
      <c r="B121" s="18" t="s">
        <v>132</v>
      </c>
      <c r="C121" s="1">
        <f>COUNTIFS('أرشيف حالات الانتحار'!C:C,B121,'أرشيف حالات الانتحار'!AC:AC,K121)</f>
        <v>0</v>
      </c>
      <c r="D121" s="1">
        <f>COUNTIFS('أرشيف حالات الانتحار'!C:C,B121,'أرشيف حالات الانتحار'!AC:AC,L121)</f>
        <v>2</v>
      </c>
      <c r="E121" s="1">
        <f>COUNTIFS('أرشيف حالات الانتحار'!C:C,B121,'أرشيف حالات الانتحار'!AC:AC,M121)</f>
        <v>0</v>
      </c>
      <c r="F121" s="1">
        <f>COUNTIFS('أرشيف حالات الانتحار'!C:C,B121,'أرشيف حالات الانتحار'!AC:AC,N121)</f>
        <v>0</v>
      </c>
      <c r="G121" s="1">
        <f>COUNTIFS('أرشيف حالات الانتحار'!C:C,B121,'أرشيف حالات الانتحار'!AC:AC,O121)</f>
        <v>0</v>
      </c>
      <c r="H121" s="1">
        <f>COUNTIFS('أرشيف حالات الانتحار'!C:C,B121,'أرشيف حالات الانتحار'!AC:AC,P121)</f>
        <v>0</v>
      </c>
      <c r="I121" s="1">
        <f>COUNTIFS('أرشيف حالات الانتحار'!C:C,B121,'أرشيف حالات الانتحار'!AC:AC,Q121)</f>
        <v>0</v>
      </c>
      <c r="J121" s="22">
        <f t="shared" si="9"/>
        <v>2</v>
      </c>
      <c r="K121" s="42" t="s">
        <v>999</v>
      </c>
      <c r="L121" s="42" t="s">
        <v>1000</v>
      </c>
      <c r="M121" s="42" t="s">
        <v>1004</v>
      </c>
      <c r="N121" s="42" t="s">
        <v>1001</v>
      </c>
      <c r="O121" s="42" t="s">
        <v>1002</v>
      </c>
      <c r="P121" s="42" t="s">
        <v>1003</v>
      </c>
      <c r="Q121" s="42" t="s">
        <v>46</v>
      </c>
    </row>
    <row r="122" spans="2:17" ht="15" customHeight="1" x14ac:dyDescent="0.2">
      <c r="B122" s="18" t="s">
        <v>273</v>
      </c>
      <c r="C122" s="1">
        <f>COUNTIFS('أرشيف حالات الانتحار'!C:C,B122,'أرشيف حالات الانتحار'!AC:AC,K122)</f>
        <v>0</v>
      </c>
      <c r="D122" s="1">
        <f>COUNTIFS('أرشيف حالات الانتحار'!C:C,B122,'أرشيف حالات الانتحار'!AC:AC,L122)</f>
        <v>0</v>
      </c>
      <c r="E122" s="1">
        <f>COUNTIFS('أرشيف حالات الانتحار'!C:C,B122,'أرشيف حالات الانتحار'!AC:AC,M122)</f>
        <v>0</v>
      </c>
      <c r="F122" s="1">
        <f>COUNTIFS('أرشيف حالات الانتحار'!C:C,B122,'أرشيف حالات الانتحار'!AC:AC,N122)</f>
        <v>1</v>
      </c>
      <c r="G122" s="1">
        <f>COUNTIFS('أرشيف حالات الانتحار'!C:C,B122,'أرشيف حالات الانتحار'!AC:AC,O122)</f>
        <v>0</v>
      </c>
      <c r="H122" s="1">
        <f>COUNTIFS('أرشيف حالات الانتحار'!C:C,B122,'أرشيف حالات الانتحار'!AC:AC,P122)</f>
        <v>0</v>
      </c>
      <c r="I122" s="1">
        <f>COUNTIFS('أرشيف حالات الانتحار'!C:C,B122,'أرشيف حالات الانتحار'!AC:AC,Q122)</f>
        <v>0</v>
      </c>
      <c r="J122" s="22">
        <f t="shared" si="9"/>
        <v>1</v>
      </c>
      <c r="K122" s="42" t="s">
        <v>999</v>
      </c>
      <c r="L122" s="42" t="s">
        <v>1000</v>
      </c>
      <c r="M122" s="42" t="s">
        <v>1004</v>
      </c>
      <c r="N122" s="42" t="s">
        <v>1001</v>
      </c>
      <c r="O122" s="42" t="s">
        <v>1002</v>
      </c>
      <c r="P122" s="42" t="s">
        <v>1003</v>
      </c>
      <c r="Q122" s="42" t="s">
        <v>46</v>
      </c>
    </row>
    <row r="123" spans="2:17" x14ac:dyDescent="0.2">
      <c r="B123" s="18" t="s">
        <v>1056</v>
      </c>
      <c r="C123" s="1">
        <f>COUNTIFS('أرشيف حالات الانتحار'!C:C,B123,'أرشيف حالات الانتحار'!AC:AC,K123)</f>
        <v>0</v>
      </c>
      <c r="D123" s="1">
        <f>COUNTIFS('أرشيف حالات الانتحار'!C:C,B123,'أرشيف حالات الانتحار'!AC:AC,L123)</f>
        <v>0</v>
      </c>
      <c r="E123" s="1">
        <f>COUNTIFS('أرشيف حالات الانتحار'!C:C,B123,'أرشيف حالات الانتحار'!AC:AC,M123)</f>
        <v>0</v>
      </c>
      <c r="F123" s="1">
        <f>COUNTIFS('أرشيف حالات الانتحار'!C:C,B123,'أرشيف حالات الانتحار'!AC:AC,N123)</f>
        <v>0</v>
      </c>
      <c r="G123" s="1">
        <f>COUNTIFS('أرشيف حالات الانتحار'!C:C,B123,'أرشيف حالات الانتحار'!AC:AC,O123)</f>
        <v>0</v>
      </c>
      <c r="H123" s="1">
        <f>COUNTIFS('أرشيف حالات الانتحار'!C:C,B123,'أرشيف حالات الانتحار'!AC:AC,P123)</f>
        <v>0</v>
      </c>
      <c r="I123" s="1">
        <f>COUNTIFS('أرشيف حالات الانتحار'!C:C,B123,'أرشيف حالات الانتحار'!AC:AC,Q123)</f>
        <v>0</v>
      </c>
      <c r="J123" s="22">
        <f t="shared" si="9"/>
        <v>0</v>
      </c>
      <c r="K123" s="42" t="s">
        <v>999</v>
      </c>
      <c r="L123" s="42" t="s">
        <v>1000</v>
      </c>
      <c r="M123" s="42" t="s">
        <v>1004</v>
      </c>
      <c r="N123" s="42" t="s">
        <v>1001</v>
      </c>
      <c r="O123" s="42" t="s">
        <v>1002</v>
      </c>
      <c r="P123" s="42" t="s">
        <v>1003</v>
      </c>
      <c r="Q123" s="42" t="s">
        <v>46</v>
      </c>
    </row>
    <row r="124" spans="2:17" x14ac:dyDescent="0.2">
      <c r="B124" s="18" t="s">
        <v>87</v>
      </c>
      <c r="C124" s="1">
        <f>COUNTIFS('أرشيف حالات الانتحار'!C:C,B124,'أرشيف حالات الانتحار'!AC:AC,K124)</f>
        <v>1</v>
      </c>
      <c r="D124" s="1">
        <f>COUNTIFS('أرشيف حالات الانتحار'!C:C,B124,'أرشيف حالات الانتحار'!AC:AC,L124)</f>
        <v>0</v>
      </c>
      <c r="E124" s="1">
        <f>COUNTIFS('أرشيف حالات الانتحار'!C:C,B124,'أرشيف حالات الانتحار'!AC:AC,M124)</f>
        <v>0</v>
      </c>
      <c r="F124" s="1">
        <f>COUNTIFS('أرشيف حالات الانتحار'!C:C,B124,'أرشيف حالات الانتحار'!AC:AC,N124)</f>
        <v>1</v>
      </c>
      <c r="G124" s="1">
        <f>COUNTIFS('أرشيف حالات الانتحار'!C:C,B124,'أرشيف حالات الانتحار'!AC:AC,O124)</f>
        <v>0</v>
      </c>
      <c r="H124" s="1">
        <f>COUNTIFS('أرشيف حالات الانتحار'!C:C,B124,'أرشيف حالات الانتحار'!AC:AC,P124)</f>
        <v>0</v>
      </c>
      <c r="I124" s="1">
        <f>COUNTIFS('أرشيف حالات الانتحار'!C:C,B124,'أرشيف حالات الانتحار'!AC:AC,Q124)</f>
        <v>1</v>
      </c>
      <c r="J124" s="22">
        <f t="shared" si="9"/>
        <v>3</v>
      </c>
      <c r="K124" s="42" t="s">
        <v>999</v>
      </c>
      <c r="L124" s="42" t="s">
        <v>1000</v>
      </c>
      <c r="M124" s="42" t="s">
        <v>1004</v>
      </c>
      <c r="N124" s="42" t="s">
        <v>1001</v>
      </c>
      <c r="O124" s="42" t="s">
        <v>1002</v>
      </c>
      <c r="P124" s="42" t="s">
        <v>1003</v>
      </c>
      <c r="Q124" s="42" t="s">
        <v>46</v>
      </c>
    </row>
    <row r="125" spans="2:17" x14ac:dyDescent="0.2">
      <c r="B125" s="18" t="s">
        <v>321</v>
      </c>
      <c r="C125" s="1">
        <f>COUNTIFS('أرشيف حالات الانتحار'!C:C,B125,'أرشيف حالات الانتحار'!AC:AC,K125)</f>
        <v>0</v>
      </c>
      <c r="D125" s="1">
        <f>COUNTIFS('أرشيف حالات الانتحار'!C:C,B125,'أرشيف حالات الانتحار'!AC:AC,L125)</f>
        <v>1</v>
      </c>
      <c r="E125" s="1">
        <f>COUNTIFS('أرشيف حالات الانتحار'!C:C,B125,'أرشيف حالات الانتحار'!AC:AC,M125)</f>
        <v>0</v>
      </c>
      <c r="F125" s="1">
        <f>COUNTIFS('أرشيف حالات الانتحار'!C:C,B125,'أرشيف حالات الانتحار'!AC:AC,N125)</f>
        <v>1</v>
      </c>
      <c r="G125" s="1">
        <f>COUNTIFS('أرشيف حالات الانتحار'!C:C,B125,'أرشيف حالات الانتحار'!AC:AC,O125)</f>
        <v>0</v>
      </c>
      <c r="H125" s="1">
        <f>COUNTIFS('أرشيف حالات الانتحار'!C:C,B125,'أرشيف حالات الانتحار'!AC:AC,P125)</f>
        <v>0</v>
      </c>
      <c r="I125" s="1">
        <f>COUNTIFS('أرشيف حالات الانتحار'!C:C,B125,'أرشيف حالات الانتحار'!AC:AC,Q125)</f>
        <v>0</v>
      </c>
      <c r="J125" s="22">
        <f t="shared" si="9"/>
        <v>2</v>
      </c>
      <c r="K125" s="42" t="s">
        <v>999</v>
      </c>
      <c r="L125" s="42" t="s">
        <v>1000</v>
      </c>
      <c r="M125" s="42" t="s">
        <v>1004</v>
      </c>
      <c r="N125" s="42" t="s">
        <v>1001</v>
      </c>
      <c r="O125" s="42" t="s">
        <v>1002</v>
      </c>
      <c r="P125" s="42" t="s">
        <v>1003</v>
      </c>
      <c r="Q125" s="42" t="s">
        <v>46</v>
      </c>
    </row>
    <row r="126" spans="2:17" x14ac:dyDescent="0.2">
      <c r="B126" s="18" t="s">
        <v>1057</v>
      </c>
      <c r="C126" s="1">
        <f>COUNTIFS('أرشيف حالات الانتحار'!C:C,B126,'أرشيف حالات الانتحار'!AC:AC,K126)</f>
        <v>0</v>
      </c>
      <c r="D126" s="1">
        <f>COUNTIFS('أرشيف حالات الانتحار'!C:C,B126,'أرشيف حالات الانتحار'!AC:AC,L126)</f>
        <v>0</v>
      </c>
      <c r="E126" s="1">
        <f>COUNTIFS('أرشيف حالات الانتحار'!C:C,B126,'أرشيف حالات الانتحار'!AC:AC,M126)</f>
        <v>0</v>
      </c>
      <c r="F126" s="1">
        <f>COUNTIFS('أرشيف حالات الانتحار'!C:C,B126,'أرشيف حالات الانتحار'!AC:AC,N126)</f>
        <v>0</v>
      </c>
      <c r="G126" s="1">
        <f>COUNTIFS('أرشيف حالات الانتحار'!C:C,B126,'أرشيف حالات الانتحار'!AC:AC,O126)</f>
        <v>0</v>
      </c>
      <c r="H126" s="1">
        <f>COUNTIFS('أرشيف حالات الانتحار'!C:C,B126,'أرشيف حالات الانتحار'!AC:AC,P126)</f>
        <v>0</v>
      </c>
      <c r="I126" s="1">
        <f>COUNTIFS('أرشيف حالات الانتحار'!C:C,B126,'أرشيف حالات الانتحار'!AC:AC,Q126)</f>
        <v>0</v>
      </c>
      <c r="J126" s="22">
        <f t="shared" si="9"/>
        <v>0</v>
      </c>
      <c r="K126" s="42" t="s">
        <v>999</v>
      </c>
      <c r="L126" s="42" t="s">
        <v>1000</v>
      </c>
      <c r="M126" s="42" t="s">
        <v>1004</v>
      </c>
      <c r="N126" s="42" t="s">
        <v>1001</v>
      </c>
      <c r="O126" s="42" t="s">
        <v>1002</v>
      </c>
      <c r="P126" s="42" t="s">
        <v>1003</v>
      </c>
      <c r="Q126" s="42" t="s">
        <v>46</v>
      </c>
    </row>
    <row r="127" spans="2:17" x14ac:dyDescent="0.2">
      <c r="B127" s="22" t="s">
        <v>1058</v>
      </c>
      <c r="C127" s="22">
        <f>SUM(C100:C126)</f>
        <v>30</v>
      </c>
      <c r="D127" s="22">
        <f t="shared" ref="D127:I127" si="10">SUM(D100:D126)</f>
        <v>54</v>
      </c>
      <c r="E127" s="22">
        <f t="shared" si="10"/>
        <v>9</v>
      </c>
      <c r="F127" s="22">
        <f t="shared" si="10"/>
        <v>26</v>
      </c>
      <c r="G127" s="22">
        <f t="shared" si="10"/>
        <v>16</v>
      </c>
      <c r="H127" s="22">
        <f t="shared" si="10"/>
        <v>9</v>
      </c>
      <c r="I127" s="22">
        <f t="shared" si="10"/>
        <v>20</v>
      </c>
      <c r="J127" s="22">
        <f t="shared" si="9"/>
        <v>164</v>
      </c>
      <c r="K127" s="42"/>
      <c r="L127" s="42"/>
      <c r="M127" s="42"/>
      <c r="N127" s="42"/>
      <c r="O127" s="42"/>
      <c r="P127" s="42"/>
      <c r="Q127" s="42"/>
    </row>
    <row r="128" spans="2:17" x14ac:dyDescent="0.2">
      <c r="J128" s="16"/>
      <c r="K128" s="42"/>
      <c r="L128" s="42"/>
      <c r="M128" s="42"/>
      <c r="N128" s="42"/>
      <c r="O128" s="42"/>
      <c r="P128" s="42"/>
      <c r="Q128" s="42"/>
    </row>
    <row r="129" spans="2:17" ht="30.75" customHeight="1" x14ac:dyDescent="0.2">
      <c r="B129" s="33" t="s">
        <v>1064</v>
      </c>
      <c r="C129" s="34"/>
      <c r="D129" s="34"/>
      <c r="E129" s="34"/>
      <c r="F129" s="34"/>
      <c r="G129" s="34"/>
      <c r="H129" s="34"/>
      <c r="I129" s="34"/>
      <c r="J129" s="34"/>
      <c r="K129" s="43"/>
      <c r="L129" s="43"/>
      <c r="M129" s="42"/>
      <c r="N129" s="42"/>
      <c r="O129" s="42"/>
      <c r="P129" s="42"/>
      <c r="Q129" s="42"/>
    </row>
    <row r="130" spans="2:17" ht="30" customHeight="1" x14ac:dyDescent="0.2">
      <c r="B130" s="17" t="s">
        <v>5</v>
      </c>
      <c r="C130" s="37" t="s">
        <v>999</v>
      </c>
      <c r="D130" s="37" t="s">
        <v>1000</v>
      </c>
      <c r="E130" s="37" t="s">
        <v>1004</v>
      </c>
      <c r="F130" s="37" t="s">
        <v>1001</v>
      </c>
      <c r="G130" s="37" t="s">
        <v>1002</v>
      </c>
      <c r="H130" s="37" t="s">
        <v>1003</v>
      </c>
      <c r="I130" s="37" t="s">
        <v>46</v>
      </c>
      <c r="J130" s="22" t="s">
        <v>1058</v>
      </c>
      <c r="K130" s="42"/>
      <c r="L130" s="42"/>
      <c r="M130" s="42"/>
      <c r="N130" s="42"/>
      <c r="O130" s="42"/>
      <c r="P130" s="42"/>
      <c r="Q130" s="42"/>
    </row>
    <row r="131" spans="2:17" ht="15" customHeight="1" x14ac:dyDescent="0.2">
      <c r="B131" s="18" t="s">
        <v>17</v>
      </c>
      <c r="C131" s="1">
        <f>COUNTIFS('أرشيف حالات الانتحار'!AC:AC,K131,'أرشيف حالات الانتحار'!I:I,B131)</f>
        <v>19</v>
      </c>
      <c r="D131" s="1">
        <f>COUNTIFS('أرشيف حالات الانتحار'!AC:AC,L131,'أرشيف حالات الانتحار'!I:I,B131)</f>
        <v>45</v>
      </c>
      <c r="E131" s="1">
        <f>COUNTIFS('أرشيف حالات الانتحار'!AC:AC,M131,'أرشيف حالات الانتحار'!I:I,B131)</f>
        <v>6</v>
      </c>
      <c r="F131" s="1">
        <f>COUNTIFS('أرشيف حالات الانتحار'!AC:AC,N131,'أرشيف حالات الانتحار'!I:I,B131)</f>
        <v>21</v>
      </c>
      <c r="G131" s="1">
        <f>COUNTIFS('أرشيف حالات الانتحار'!AC:AC,O131,'أرشيف حالات الانتحار'!I:I,B131)</f>
        <v>12</v>
      </c>
      <c r="H131" s="1">
        <f>COUNTIFS('أرشيف حالات الانتحار'!AC:AC,P131,'أرشيف حالات الانتحار'!I:I,B131)</f>
        <v>8</v>
      </c>
      <c r="I131" s="1">
        <f>COUNTIFS('أرشيف حالات الانتحار'!AC:AC,Q131,'أرشيف حالات الانتحار'!I:I,B131)</f>
        <v>17</v>
      </c>
      <c r="J131" s="22">
        <f>SUM(C131:I131)</f>
        <v>128</v>
      </c>
      <c r="K131" s="42" t="s">
        <v>999</v>
      </c>
      <c r="L131" s="42" t="s">
        <v>1000</v>
      </c>
      <c r="M131" s="42" t="s">
        <v>1004</v>
      </c>
      <c r="N131" s="42" t="s">
        <v>1001</v>
      </c>
      <c r="O131" s="42" t="s">
        <v>1002</v>
      </c>
      <c r="P131" s="42" t="s">
        <v>1003</v>
      </c>
      <c r="Q131" s="42" t="s">
        <v>46</v>
      </c>
    </row>
    <row r="132" spans="2:17" x14ac:dyDescent="0.2">
      <c r="B132" s="18" t="s">
        <v>56</v>
      </c>
      <c r="C132" s="1">
        <f>COUNTIFS('أرشيف حالات الانتحار'!AC:AC,K132,'أرشيف حالات الانتحار'!I:I,B132)</f>
        <v>11</v>
      </c>
      <c r="D132" s="1">
        <f>COUNTIFS('أرشيف حالات الانتحار'!AC:AC,L132,'أرشيف حالات الانتحار'!I:I,B132)</f>
        <v>9</v>
      </c>
      <c r="E132" s="1">
        <f>COUNTIFS('أرشيف حالات الانتحار'!AC:AC,M132,'أرشيف حالات الانتحار'!I:I,B132)</f>
        <v>3</v>
      </c>
      <c r="F132" s="1">
        <f>COUNTIFS('أرشيف حالات الانتحار'!AC:AC,N132,'أرشيف حالات الانتحار'!I:I,B132)</f>
        <v>5</v>
      </c>
      <c r="G132" s="1">
        <f>COUNTIFS('أرشيف حالات الانتحار'!AC:AC,O132,'أرشيف حالات الانتحار'!I:I,B132)</f>
        <v>4</v>
      </c>
      <c r="H132" s="1">
        <f>COUNTIFS('أرشيف حالات الانتحار'!AC:AC,P132,'أرشيف حالات الانتحار'!I:I,B132)</f>
        <v>1</v>
      </c>
      <c r="I132" s="1">
        <f>COUNTIFS('أرشيف حالات الانتحار'!AC:AC,Q132,'أرشيف حالات الانتحار'!I:I,B132)</f>
        <v>3</v>
      </c>
      <c r="J132" s="22">
        <f t="shared" ref="J132:J133" si="11">SUM(C132:I132)</f>
        <v>36</v>
      </c>
      <c r="K132" s="42" t="s">
        <v>999</v>
      </c>
      <c r="L132" s="42" t="s">
        <v>1000</v>
      </c>
      <c r="M132" s="42" t="s">
        <v>1004</v>
      </c>
      <c r="N132" s="42" t="s">
        <v>1001</v>
      </c>
      <c r="O132" s="42" t="s">
        <v>1002</v>
      </c>
      <c r="P132" s="42" t="s">
        <v>1003</v>
      </c>
      <c r="Q132" s="42" t="s">
        <v>46</v>
      </c>
    </row>
    <row r="133" spans="2:17" x14ac:dyDescent="0.2">
      <c r="B133" s="22" t="s">
        <v>1058</v>
      </c>
      <c r="C133" s="22">
        <f>SUM(C131:C132)</f>
        <v>30</v>
      </c>
      <c r="D133" s="22">
        <f t="shared" ref="D133:I133" si="12">SUM(D131:D132)</f>
        <v>54</v>
      </c>
      <c r="E133" s="22">
        <f t="shared" si="12"/>
        <v>9</v>
      </c>
      <c r="F133" s="22">
        <f t="shared" si="12"/>
        <v>26</v>
      </c>
      <c r="G133" s="22">
        <f t="shared" si="12"/>
        <v>16</v>
      </c>
      <c r="H133" s="22">
        <f t="shared" si="12"/>
        <v>9</v>
      </c>
      <c r="I133" s="22">
        <f t="shared" si="12"/>
        <v>20</v>
      </c>
      <c r="J133" s="22">
        <f t="shared" si="11"/>
        <v>164</v>
      </c>
      <c r="K133" s="42"/>
      <c r="L133" s="42"/>
      <c r="M133" s="42"/>
      <c r="N133" s="42"/>
      <c r="O133" s="42"/>
      <c r="P133" s="42"/>
      <c r="Q133" s="42"/>
    </row>
    <row r="134" spans="2:17" x14ac:dyDescent="0.2">
      <c r="K134" s="42"/>
      <c r="L134" s="42"/>
      <c r="M134" s="42"/>
      <c r="N134" s="42"/>
      <c r="O134" s="42"/>
      <c r="P134" s="42"/>
      <c r="Q134" s="42"/>
    </row>
    <row r="135" spans="2:17" ht="30" customHeight="1" x14ac:dyDescent="0.2">
      <c r="B135" s="36" t="s">
        <v>1065</v>
      </c>
      <c r="C135" s="36"/>
      <c r="D135" s="36"/>
      <c r="E135" s="36"/>
      <c r="F135" s="36"/>
      <c r="G135" s="36"/>
      <c r="H135" s="36"/>
      <c r="I135" s="36"/>
      <c r="K135" s="42"/>
      <c r="L135" s="42"/>
      <c r="M135" s="42"/>
      <c r="N135" s="42"/>
      <c r="O135" s="42"/>
      <c r="P135" s="42"/>
      <c r="Q135" s="42"/>
    </row>
    <row r="136" spans="2:17" x14ac:dyDescent="0.2">
      <c r="B136" s="24" t="s">
        <v>1051</v>
      </c>
      <c r="C136" s="24" t="s">
        <v>174</v>
      </c>
      <c r="D136" s="24" t="s">
        <v>613</v>
      </c>
      <c r="E136" s="24" t="s">
        <v>923</v>
      </c>
      <c r="F136" s="24" t="s">
        <v>471</v>
      </c>
      <c r="G136" s="24" t="s">
        <v>189</v>
      </c>
      <c r="H136" s="24" t="s">
        <v>175</v>
      </c>
      <c r="I136" s="22" t="s">
        <v>1058</v>
      </c>
      <c r="J136" s="16"/>
      <c r="K136" s="42"/>
      <c r="L136" s="42"/>
      <c r="M136" s="42"/>
      <c r="N136" s="42"/>
      <c r="O136" s="42"/>
      <c r="P136" s="42"/>
      <c r="Q136" s="42"/>
    </row>
    <row r="137" spans="2:17" x14ac:dyDescent="0.2">
      <c r="B137" s="18" t="s">
        <v>1049</v>
      </c>
      <c r="C137" s="1">
        <f>COUNTIFS('أرشيف حالات الانتحار'!J:J,J137,'أرشيف حالات الانتحار'!AA:AA,B137)</f>
        <v>55</v>
      </c>
      <c r="D137" s="1">
        <f>COUNTIFS('أرشيف حالات الانتحار'!J:J,K137,'أرشيف حالات الانتحار'!AA:AA,B137)</f>
        <v>2</v>
      </c>
      <c r="E137" s="1">
        <f>COUNTIFS('أرشيف حالات الانتحار'!J:J,L137,'أرشيف حالات الانتحار'!AA:AA,B137)</f>
        <v>1</v>
      </c>
      <c r="F137" s="1">
        <f>COUNTIFS('أرشيف حالات الانتحار'!J:J,M137,'أرشيف حالات الانتحار'!AA:AA,B137)</f>
        <v>1</v>
      </c>
      <c r="G137" s="1">
        <f>COUNTIFS('أرشيف حالات الانتحار'!J:J,N137,'أرشيف حالات الانتحار'!AA:AA,B137)</f>
        <v>1</v>
      </c>
      <c r="H137" s="1">
        <f>COUNTIFS('أرشيف حالات الانتحار'!J:J,O137,'أرشيف حالات الانتحار'!AA:AA,B137)</f>
        <v>0</v>
      </c>
      <c r="I137" s="22">
        <f>SUM(C137:H137)</f>
        <v>60</v>
      </c>
      <c r="J137" s="42" t="s">
        <v>174</v>
      </c>
      <c r="K137" s="42" t="s">
        <v>613</v>
      </c>
      <c r="L137" s="42" t="s">
        <v>923</v>
      </c>
      <c r="M137" s="42" t="s">
        <v>471</v>
      </c>
      <c r="N137" s="42" t="s">
        <v>189</v>
      </c>
      <c r="O137" s="42" t="s">
        <v>175</v>
      </c>
      <c r="P137" s="42"/>
      <c r="Q137" s="42"/>
    </row>
    <row r="138" spans="2:17" x14ac:dyDescent="0.2">
      <c r="B138" s="18" t="s">
        <v>1052</v>
      </c>
      <c r="C138" s="1">
        <f>COUNTIFS('أرشيف حالات الانتحار'!J:J,J138,'أرشيف حالات الانتحار'!AA:AA,B138)</f>
        <v>41</v>
      </c>
      <c r="D138" s="1">
        <f>COUNTIFS('أرشيف حالات الانتحار'!J:J,K138,'أرشيف حالات الانتحار'!AA:AA,B138)</f>
        <v>0</v>
      </c>
      <c r="E138" s="1">
        <f>COUNTIFS('أرشيف حالات الانتحار'!J:J,L138,'أرشيف حالات الانتحار'!AA:AA,B138)</f>
        <v>0</v>
      </c>
      <c r="F138" s="1">
        <f>COUNTIFS('أرشيف حالات الانتحار'!J:J,M138,'أرشيف حالات الانتحار'!AA:AA,B138)</f>
        <v>0</v>
      </c>
      <c r="G138" s="1">
        <f>COUNTIFS('أرشيف حالات الانتحار'!J:J,N138,'أرشيف حالات الانتحار'!AA:AA,B138)</f>
        <v>0</v>
      </c>
      <c r="H138" s="1">
        <f>COUNTIFS('أرشيف حالات الانتحار'!J:J,O138,'أرشيف حالات الانتحار'!AA:AA,B138)</f>
        <v>1</v>
      </c>
      <c r="I138" s="22">
        <f t="shared" ref="I138:I142" si="13">SUM(C138:H138)</f>
        <v>42</v>
      </c>
      <c r="J138" s="42" t="s">
        <v>174</v>
      </c>
      <c r="K138" s="42" t="s">
        <v>613</v>
      </c>
      <c r="L138" s="42" t="s">
        <v>923</v>
      </c>
      <c r="M138" s="42" t="s">
        <v>471</v>
      </c>
      <c r="N138" s="42" t="s">
        <v>189</v>
      </c>
      <c r="O138" s="42" t="s">
        <v>175</v>
      </c>
      <c r="P138" s="42"/>
      <c r="Q138" s="42"/>
    </row>
    <row r="139" spans="2:17" x14ac:dyDescent="0.2">
      <c r="B139" s="18" t="s">
        <v>1050</v>
      </c>
      <c r="C139" s="1">
        <f>COUNTIFS('أرشيف حالات الانتحار'!J:J,J139,'أرشيف حالات الانتحار'!AA:AA,B139)</f>
        <v>8</v>
      </c>
      <c r="D139" s="1">
        <f>COUNTIFS('أرشيف حالات الانتحار'!J:J,K139,'أرشيف حالات الانتحار'!AA:AA,B139)</f>
        <v>0</v>
      </c>
      <c r="E139" s="1">
        <f>COUNTIFS('أرشيف حالات الانتحار'!J:J,L139,'أرشيف حالات الانتحار'!AA:AA,B139)</f>
        <v>0</v>
      </c>
      <c r="F139" s="1">
        <f>COUNTIFS('أرشيف حالات الانتحار'!J:J,M139,'أرشيف حالات الانتحار'!AA:AA,B139)</f>
        <v>0</v>
      </c>
      <c r="G139" s="1">
        <f>COUNTIFS('أرشيف حالات الانتحار'!J:J,N139,'أرشيف حالات الانتحار'!AA:AA,B139)</f>
        <v>0</v>
      </c>
      <c r="H139" s="1">
        <f>COUNTIFS('أرشيف حالات الانتحار'!J:J,O139,'أرشيف حالات الانتحار'!AA:AA,B139)</f>
        <v>0</v>
      </c>
      <c r="I139" s="22">
        <f t="shared" si="13"/>
        <v>8</v>
      </c>
      <c r="J139" s="42" t="s">
        <v>174</v>
      </c>
      <c r="K139" s="42" t="s">
        <v>613</v>
      </c>
      <c r="L139" s="42" t="s">
        <v>923</v>
      </c>
      <c r="M139" s="42" t="s">
        <v>471</v>
      </c>
      <c r="N139" s="42" t="s">
        <v>189</v>
      </c>
      <c r="O139" s="42" t="s">
        <v>175</v>
      </c>
      <c r="P139" s="42"/>
      <c r="Q139" s="42"/>
    </row>
    <row r="140" spans="2:17" x14ac:dyDescent="0.2">
      <c r="B140" s="18" t="s">
        <v>1053</v>
      </c>
      <c r="C140" s="1">
        <f>COUNTIFS('أرشيف حالات الانتحار'!J:J,J140,'أرشيف حالات الانتحار'!AA:AA,B140)</f>
        <v>48</v>
      </c>
      <c r="D140" s="1">
        <f>COUNTIFS('أرشيف حالات الانتحار'!J:J,K140,'أرشيف حالات الانتحار'!AA:AA,B140)</f>
        <v>0</v>
      </c>
      <c r="E140" s="1">
        <f>COUNTIFS('أرشيف حالات الانتحار'!J:J,L140,'أرشيف حالات الانتحار'!AA:AA,B140)</f>
        <v>0</v>
      </c>
      <c r="F140" s="1">
        <f>COUNTIFS('أرشيف حالات الانتحار'!J:J,M140,'أرشيف حالات الانتحار'!AA:AA,B140)</f>
        <v>0</v>
      </c>
      <c r="G140" s="1">
        <f>COUNTIFS('أرشيف حالات الانتحار'!J:J,N140,'أرشيف حالات الانتحار'!AA:AA,B140)</f>
        <v>0</v>
      </c>
      <c r="H140" s="1">
        <f>COUNTIFS('أرشيف حالات الانتحار'!J:J,O140,'أرشيف حالات الانتحار'!AA:AA,B140)</f>
        <v>0</v>
      </c>
      <c r="I140" s="22">
        <f t="shared" si="13"/>
        <v>48</v>
      </c>
      <c r="J140" s="42" t="s">
        <v>174</v>
      </c>
      <c r="K140" s="42" t="s">
        <v>613</v>
      </c>
      <c r="L140" s="42" t="s">
        <v>923</v>
      </c>
      <c r="M140" s="42" t="s">
        <v>471</v>
      </c>
      <c r="N140" s="42" t="s">
        <v>189</v>
      </c>
      <c r="O140" s="42" t="s">
        <v>175</v>
      </c>
      <c r="P140" s="42"/>
      <c r="Q140" s="42"/>
    </row>
    <row r="141" spans="2:17" x14ac:dyDescent="0.2">
      <c r="B141" s="18" t="s">
        <v>1054</v>
      </c>
      <c r="C141" s="1">
        <f>COUNTIFS('أرشيف حالات الانتحار'!J:J,J141,'أرشيف حالات الانتحار'!AA:AA,B141)</f>
        <v>6</v>
      </c>
      <c r="D141" s="1">
        <f>COUNTIFS('أرشيف حالات الانتحار'!J:J,K141,'أرشيف حالات الانتحار'!AA:AA,B141)</f>
        <v>0</v>
      </c>
      <c r="E141" s="1">
        <f>COUNTIFS('أرشيف حالات الانتحار'!J:J,L141,'أرشيف حالات الانتحار'!AA:AA,B141)</f>
        <v>0</v>
      </c>
      <c r="F141" s="1">
        <f>COUNTIFS('أرشيف حالات الانتحار'!J:J,M141,'أرشيف حالات الانتحار'!AA:AA,B141)</f>
        <v>0</v>
      </c>
      <c r="G141" s="1">
        <f>COUNTIFS('أرشيف حالات الانتحار'!J:J,N141,'أرشيف حالات الانتحار'!AA:AA,B141)</f>
        <v>0</v>
      </c>
      <c r="H141" s="1">
        <f>COUNTIFS('أرشيف حالات الانتحار'!J:J,O141,'أرشيف حالات الانتحار'!AA:AA,B141)</f>
        <v>0</v>
      </c>
      <c r="I141" s="22">
        <f t="shared" si="13"/>
        <v>6</v>
      </c>
      <c r="J141" s="42" t="s">
        <v>174</v>
      </c>
      <c r="K141" s="42" t="s">
        <v>613</v>
      </c>
      <c r="L141" s="42" t="s">
        <v>923</v>
      </c>
      <c r="M141" s="42" t="s">
        <v>471</v>
      </c>
      <c r="N141" s="42" t="s">
        <v>189</v>
      </c>
      <c r="O141" s="42" t="s">
        <v>175</v>
      </c>
      <c r="P141" s="42"/>
      <c r="Q141" s="42"/>
    </row>
    <row r="142" spans="2:17" x14ac:dyDescent="0.2">
      <c r="B142" s="22" t="s">
        <v>1058</v>
      </c>
      <c r="C142" s="22">
        <f>SUM(C137:C141)</f>
        <v>158</v>
      </c>
      <c r="D142" s="22">
        <f t="shared" ref="D142:H142" si="14">SUM(D137:D141)</f>
        <v>2</v>
      </c>
      <c r="E142" s="22">
        <f t="shared" si="14"/>
        <v>1</v>
      </c>
      <c r="F142" s="22">
        <f t="shared" si="14"/>
        <v>1</v>
      </c>
      <c r="G142" s="22">
        <f t="shared" si="14"/>
        <v>1</v>
      </c>
      <c r="H142" s="22">
        <f t="shared" si="14"/>
        <v>1</v>
      </c>
      <c r="I142" s="22">
        <f t="shared" si="13"/>
        <v>164</v>
      </c>
      <c r="J142" s="42"/>
      <c r="Q142" s="42"/>
    </row>
    <row r="143" spans="2:17" x14ac:dyDescent="0.2">
      <c r="J143" s="16"/>
      <c r="Q143" s="42"/>
    </row>
    <row r="144" spans="2:17" ht="30.75" customHeight="1" x14ac:dyDescent="0.2">
      <c r="B144" s="36" t="s">
        <v>1068</v>
      </c>
      <c r="C144" s="36"/>
      <c r="D144" s="36"/>
      <c r="E144" s="36"/>
      <c r="F144" s="36"/>
      <c r="G144" s="36"/>
      <c r="H144" s="36"/>
      <c r="I144" s="36"/>
      <c r="J144" s="36"/>
      <c r="K144" s="36"/>
      <c r="L144" s="36"/>
      <c r="M144" s="36"/>
      <c r="N144" s="36"/>
      <c r="O144" s="36"/>
      <c r="Q144" s="42"/>
    </row>
    <row r="145" spans="2:27" ht="30" customHeight="1" x14ac:dyDescent="0.2">
      <c r="B145" s="17" t="s">
        <v>1051</v>
      </c>
      <c r="C145" s="37" t="s">
        <v>13</v>
      </c>
      <c r="D145" s="37" t="s">
        <v>371</v>
      </c>
      <c r="E145" s="37" t="s">
        <v>127</v>
      </c>
      <c r="F145" s="37" t="s">
        <v>1046</v>
      </c>
      <c r="G145" s="37" t="s">
        <v>1048</v>
      </c>
      <c r="H145" s="37" t="s">
        <v>329</v>
      </c>
      <c r="I145" s="37" t="s">
        <v>58</v>
      </c>
      <c r="J145" s="37" t="s">
        <v>47</v>
      </c>
      <c r="K145" s="37" t="s">
        <v>1036</v>
      </c>
      <c r="L145" s="37" t="s">
        <v>1034</v>
      </c>
      <c r="M145" s="37" t="s">
        <v>202</v>
      </c>
      <c r="N145" s="37" t="s">
        <v>46</v>
      </c>
      <c r="O145" s="22" t="s">
        <v>1058</v>
      </c>
      <c r="Q145" s="42"/>
    </row>
    <row r="146" spans="2:27" ht="15" customHeight="1" x14ac:dyDescent="0.2">
      <c r="B146" s="18" t="s">
        <v>1049</v>
      </c>
      <c r="C146" s="1">
        <f>COUNTIFS('أرشيف حالات الانتحار'!AA:AA,B146,'أرشيف حالات الانتحار'!K:K,P146)</f>
        <v>4</v>
      </c>
      <c r="D146" s="1">
        <f>COUNTIFS('أرشيف حالات الانتحار'!AA:AA,B146,'أرشيف حالات الانتحار'!K:K,Q146)</f>
        <v>1</v>
      </c>
      <c r="E146" s="1">
        <f>COUNTIFS('أرشيف حالات الانتحار'!AA:AA,B146,'أرشيف حالات الانتحار'!K:K,R146)</f>
        <v>6</v>
      </c>
      <c r="F146" s="1">
        <f>COUNTIFS('أرشيف حالات الانتحار'!AA:AA,B146,'أرشيف حالات الانتحار'!K:K,S146)</f>
        <v>0</v>
      </c>
      <c r="G146" s="1">
        <f>COUNTIFS('أرشيف حالات الانتحار'!AA:AA,B146,'أرشيف حالات الانتحار'!K:K,T146)</f>
        <v>4</v>
      </c>
      <c r="H146" s="1">
        <f>COUNTIFS('أرشيف حالات الانتحار'!AA:AA,B146,'أرشيف حالات الانتحار'!K:K,U146)</f>
        <v>1</v>
      </c>
      <c r="I146" s="1">
        <f>COUNTIFS('أرشيف حالات الانتحار'!AA:AA,B146,'أرشيف حالات الانتحار'!K:K,V146)</f>
        <v>9</v>
      </c>
      <c r="J146" s="1">
        <f>COUNTIFS('أرشيف حالات الانتحار'!AA:AA,B146,'أرشيف حالات الانتحار'!K:K,W146)</f>
        <v>2</v>
      </c>
      <c r="K146" s="1">
        <f>COUNTIFS('أرشيف حالات الانتحار'!AA:AA,B146,'أرشيف حالات الانتحار'!K:K,X146)</f>
        <v>0</v>
      </c>
      <c r="L146" s="1">
        <f>COUNTIFS('أرشيف حالات الانتحار'!AA:AA,B146,'أرشيف حالات الانتحار'!K:K,Y146)</f>
        <v>5</v>
      </c>
      <c r="M146" s="1">
        <f>COUNTIFS('أرشيف حالات الانتحار'!AA:AA,B146,'أرشيف حالات الانتحار'!K:K,Z146)</f>
        <v>7</v>
      </c>
      <c r="N146" s="1">
        <f>COUNTIFS('أرشيف حالات الانتحار'!AA:AA,B146,'أرشيف حالات الانتحار'!K:K,AA146)</f>
        <v>21</v>
      </c>
      <c r="O146" s="22">
        <f>SUM(C146:N146)</f>
        <v>60</v>
      </c>
      <c r="P146" s="42" t="s">
        <v>13</v>
      </c>
      <c r="Q146" s="42" t="s">
        <v>371</v>
      </c>
      <c r="R146" s="42" t="s">
        <v>127</v>
      </c>
      <c r="S146" s="42" t="s">
        <v>1046</v>
      </c>
      <c r="T146" s="42" t="s">
        <v>1048</v>
      </c>
      <c r="U146" s="42" t="s">
        <v>329</v>
      </c>
      <c r="V146" s="42" t="s">
        <v>58</v>
      </c>
      <c r="W146" s="42" t="s">
        <v>47</v>
      </c>
      <c r="X146" s="42" t="s">
        <v>1036</v>
      </c>
      <c r="Y146" s="42" t="s">
        <v>1034</v>
      </c>
      <c r="Z146" s="42" t="s">
        <v>202</v>
      </c>
      <c r="AA146" s="42" t="s">
        <v>46</v>
      </c>
    </row>
    <row r="147" spans="2:27" x14ac:dyDescent="0.2">
      <c r="B147" s="18" t="s">
        <v>1052</v>
      </c>
      <c r="C147" s="1">
        <f>COUNTIFS('أرشيف حالات الانتحار'!AA:AA,B147,'أرشيف حالات الانتحار'!K:K,P147)</f>
        <v>10</v>
      </c>
      <c r="D147" s="1">
        <f>COUNTIFS('أرشيف حالات الانتحار'!AA:AA,B147,'أرشيف حالات الانتحار'!K:K,Q147)</f>
        <v>1</v>
      </c>
      <c r="E147" s="1">
        <f>COUNTIFS('أرشيف حالات الانتحار'!AA:AA,B147,'أرشيف حالات الانتحار'!K:K,R147)</f>
        <v>6</v>
      </c>
      <c r="F147" s="1">
        <f>COUNTIFS('أرشيف حالات الانتحار'!AA:AA,B147,'أرشيف حالات الانتحار'!K:K,S147)</f>
        <v>1</v>
      </c>
      <c r="G147" s="1">
        <f>COUNTIFS('أرشيف حالات الانتحار'!AA:AA,B147,'أرشيف حالات الانتحار'!K:K,T147)</f>
        <v>2</v>
      </c>
      <c r="H147" s="1">
        <f>COUNTIFS('أرشيف حالات الانتحار'!AA:AA,B147,'أرشيف حالات الانتحار'!K:K,U147)</f>
        <v>1</v>
      </c>
      <c r="I147" s="1">
        <f>COUNTIFS('أرشيف حالات الانتحار'!AA:AA,B147,'أرشيف حالات الانتحار'!K:K,V147)</f>
        <v>2</v>
      </c>
      <c r="J147" s="1">
        <f>COUNTIFS('أرشيف حالات الانتحار'!AA:AA,B147,'أرشيف حالات الانتحار'!K:K,W147)</f>
        <v>2</v>
      </c>
      <c r="K147" s="1">
        <f>COUNTIFS('أرشيف حالات الانتحار'!AA:AA,B147,'أرشيف حالات الانتحار'!K:K,X147)</f>
        <v>2</v>
      </c>
      <c r="L147" s="1">
        <f>COUNTIFS('أرشيف حالات الانتحار'!AA:AA,B147,'أرشيف حالات الانتحار'!K:K,Y147)</f>
        <v>3</v>
      </c>
      <c r="M147" s="1">
        <f>COUNTIFS('أرشيف حالات الانتحار'!AA:AA,B147,'أرشيف حالات الانتحار'!K:K,Z147)</f>
        <v>4</v>
      </c>
      <c r="N147" s="1">
        <f>COUNTIFS('أرشيف حالات الانتحار'!AA:AA,B147,'أرشيف حالات الانتحار'!K:K,AA147)</f>
        <v>8</v>
      </c>
      <c r="O147" s="22">
        <f t="shared" ref="O147:O151" si="15">SUM(C147:N147)</f>
        <v>42</v>
      </c>
      <c r="P147" s="42" t="s">
        <v>13</v>
      </c>
      <c r="Q147" s="42" t="s">
        <v>371</v>
      </c>
      <c r="R147" s="42" t="s">
        <v>127</v>
      </c>
      <c r="S147" s="42" t="s">
        <v>1046</v>
      </c>
      <c r="T147" s="42" t="s">
        <v>1048</v>
      </c>
      <c r="U147" s="42" t="s">
        <v>329</v>
      </c>
      <c r="V147" s="42" t="s">
        <v>58</v>
      </c>
      <c r="W147" s="42" t="s">
        <v>47</v>
      </c>
      <c r="X147" s="42" t="s">
        <v>1036</v>
      </c>
      <c r="Y147" s="42" t="s">
        <v>1034</v>
      </c>
      <c r="Z147" s="42" t="s">
        <v>202</v>
      </c>
      <c r="AA147" s="42" t="s">
        <v>46</v>
      </c>
    </row>
    <row r="148" spans="2:27" x14ac:dyDescent="0.2">
      <c r="B148" s="18" t="s">
        <v>1050</v>
      </c>
      <c r="C148" s="1">
        <f>COUNTIFS('أرشيف حالات الانتحار'!AA:AA,B148,'أرشيف حالات الانتحار'!K:K,P148)</f>
        <v>1</v>
      </c>
      <c r="D148" s="1">
        <f>COUNTIFS('أرشيف حالات الانتحار'!AA:AA,B148,'أرشيف حالات الانتحار'!K:K,Q148)</f>
        <v>0</v>
      </c>
      <c r="E148" s="1">
        <f>COUNTIFS('أرشيف حالات الانتحار'!AA:AA,B148,'أرشيف حالات الانتحار'!K:K,R148)</f>
        <v>1</v>
      </c>
      <c r="F148" s="1">
        <f>COUNTIFS('أرشيف حالات الانتحار'!AA:AA,B148,'أرشيف حالات الانتحار'!K:K,S148)</f>
        <v>0</v>
      </c>
      <c r="G148" s="1">
        <f>COUNTIFS('أرشيف حالات الانتحار'!AA:AA,B148,'أرشيف حالات الانتحار'!K:K,T148)</f>
        <v>0</v>
      </c>
      <c r="H148" s="1">
        <f>COUNTIFS('أرشيف حالات الانتحار'!AA:AA,B148,'أرشيف حالات الانتحار'!K:K,U148)</f>
        <v>0</v>
      </c>
      <c r="I148" s="1">
        <f>COUNTIFS('أرشيف حالات الانتحار'!AA:AA,B148,'أرشيف حالات الانتحار'!K:K,V148)</f>
        <v>0</v>
      </c>
      <c r="J148" s="1">
        <f>COUNTIFS('أرشيف حالات الانتحار'!AA:AA,B148,'أرشيف حالات الانتحار'!K:K,W148)</f>
        <v>3</v>
      </c>
      <c r="K148" s="1">
        <f>COUNTIFS('أرشيف حالات الانتحار'!AA:AA,B148,'أرشيف حالات الانتحار'!K:K,X148)</f>
        <v>1</v>
      </c>
      <c r="L148" s="1">
        <f>COUNTIFS('أرشيف حالات الانتحار'!AA:AA,B148,'أرشيف حالات الانتحار'!K:K,Y148)</f>
        <v>0</v>
      </c>
      <c r="M148" s="1">
        <f>COUNTIFS('أرشيف حالات الانتحار'!AA:AA,B148,'أرشيف حالات الانتحار'!K:K,Z148)</f>
        <v>0</v>
      </c>
      <c r="N148" s="1">
        <f>COUNTIFS('أرشيف حالات الانتحار'!AA:AA,B148,'أرشيف حالات الانتحار'!K:K,AA148)</f>
        <v>2</v>
      </c>
      <c r="O148" s="22">
        <f t="shared" si="15"/>
        <v>8</v>
      </c>
      <c r="P148" s="42" t="s">
        <v>13</v>
      </c>
      <c r="Q148" s="42" t="s">
        <v>371</v>
      </c>
      <c r="R148" s="42" t="s">
        <v>127</v>
      </c>
      <c r="S148" s="42" t="s">
        <v>1046</v>
      </c>
      <c r="T148" s="42" t="s">
        <v>1048</v>
      </c>
      <c r="U148" s="42" t="s">
        <v>329</v>
      </c>
      <c r="V148" s="42" t="s">
        <v>58</v>
      </c>
      <c r="W148" s="42" t="s">
        <v>47</v>
      </c>
      <c r="X148" s="42" t="s">
        <v>1036</v>
      </c>
      <c r="Y148" s="42" t="s">
        <v>1034</v>
      </c>
      <c r="Z148" s="42" t="s">
        <v>202</v>
      </c>
      <c r="AA148" s="42" t="s">
        <v>46</v>
      </c>
    </row>
    <row r="149" spans="2:27" ht="15" customHeight="1" x14ac:dyDescent="0.2">
      <c r="B149" s="18" t="s">
        <v>1053</v>
      </c>
      <c r="C149" s="1">
        <f>COUNTIFS('أرشيف حالات الانتحار'!AA:AA,B149,'أرشيف حالات الانتحار'!K:K,P149)</f>
        <v>5</v>
      </c>
      <c r="D149" s="1">
        <f>COUNTIFS('أرشيف حالات الانتحار'!AA:AA,B149,'أرشيف حالات الانتحار'!K:K,Q149)</f>
        <v>1</v>
      </c>
      <c r="E149" s="1">
        <f>COUNTIFS('أرشيف حالات الانتحار'!AA:AA,B149,'أرشيف حالات الانتحار'!K:K,R149)</f>
        <v>7</v>
      </c>
      <c r="F149" s="1">
        <f>COUNTIFS('أرشيف حالات الانتحار'!AA:AA,B149,'أرشيف حالات الانتحار'!K:K,S149)</f>
        <v>1</v>
      </c>
      <c r="G149" s="1">
        <f>COUNTIFS('أرشيف حالات الانتحار'!AA:AA,B149,'أرشيف حالات الانتحار'!K:K,T149)</f>
        <v>1</v>
      </c>
      <c r="H149" s="1">
        <f>COUNTIFS('أرشيف حالات الانتحار'!AA:AA,B149,'أرشيف حالات الانتحار'!K:K,U149)</f>
        <v>0</v>
      </c>
      <c r="I149" s="1">
        <f>COUNTIFS('أرشيف حالات الانتحار'!AA:AA,B149,'أرشيف حالات الانتحار'!K:K,V149)</f>
        <v>3</v>
      </c>
      <c r="J149" s="1">
        <f>COUNTIFS('أرشيف حالات الانتحار'!AA:AA,B149,'أرشيف حالات الانتحار'!K:K,W149)</f>
        <v>3</v>
      </c>
      <c r="K149" s="1">
        <f>COUNTIFS('أرشيف حالات الانتحار'!AA:AA,B149,'أرشيف حالات الانتحار'!K:K,X149)</f>
        <v>2</v>
      </c>
      <c r="L149" s="1">
        <f>COUNTIFS('أرشيف حالات الانتحار'!AA:AA,B149,'أرشيف حالات الانتحار'!K:K,Y149)</f>
        <v>3</v>
      </c>
      <c r="M149" s="1">
        <f>COUNTIFS('أرشيف حالات الانتحار'!AA:AA,B149,'أرشيف حالات الانتحار'!K:K,Z149)</f>
        <v>4</v>
      </c>
      <c r="N149" s="1">
        <f>COUNTIFS('أرشيف حالات الانتحار'!AA:AA,B149,'أرشيف حالات الانتحار'!K:K,AA149)</f>
        <v>18</v>
      </c>
      <c r="O149" s="22">
        <f t="shared" si="15"/>
        <v>48</v>
      </c>
      <c r="P149" s="42" t="s">
        <v>13</v>
      </c>
      <c r="Q149" s="42" t="s">
        <v>371</v>
      </c>
      <c r="R149" s="42" t="s">
        <v>127</v>
      </c>
      <c r="S149" s="42" t="s">
        <v>1046</v>
      </c>
      <c r="T149" s="42" t="s">
        <v>1048</v>
      </c>
      <c r="U149" s="42" t="s">
        <v>329</v>
      </c>
      <c r="V149" s="42" t="s">
        <v>58</v>
      </c>
      <c r="W149" s="42" t="s">
        <v>47</v>
      </c>
      <c r="X149" s="42" t="s">
        <v>1036</v>
      </c>
      <c r="Y149" s="42" t="s">
        <v>1034</v>
      </c>
      <c r="Z149" s="42" t="s">
        <v>202</v>
      </c>
      <c r="AA149" s="42" t="s">
        <v>46</v>
      </c>
    </row>
    <row r="150" spans="2:27" x14ac:dyDescent="0.2">
      <c r="B150" s="18" t="s">
        <v>1054</v>
      </c>
      <c r="C150" s="1">
        <f>COUNTIFS('أرشيف حالات الانتحار'!AA:AA,B150,'أرشيف حالات الانتحار'!K:K,P150)</f>
        <v>0</v>
      </c>
      <c r="D150" s="1">
        <f>COUNTIFS('أرشيف حالات الانتحار'!AA:AA,B150,'أرشيف حالات الانتحار'!K:K,Q150)</f>
        <v>0</v>
      </c>
      <c r="E150" s="1">
        <f>COUNTIFS('أرشيف حالات الانتحار'!AA:AA,B150,'أرشيف حالات الانتحار'!K:K,R150)</f>
        <v>1</v>
      </c>
      <c r="F150" s="1">
        <f>COUNTIFS('أرشيف حالات الانتحار'!AA:AA,B150,'أرشيف حالات الانتحار'!K:K,S150)</f>
        <v>0</v>
      </c>
      <c r="G150" s="1">
        <f>COUNTIFS('أرشيف حالات الانتحار'!AA:AA,B150,'أرشيف حالات الانتحار'!K:K,T150)</f>
        <v>0</v>
      </c>
      <c r="H150" s="1">
        <f>COUNTIFS('أرشيف حالات الانتحار'!AA:AA,B150,'أرشيف حالات الانتحار'!K:K,U150)</f>
        <v>1</v>
      </c>
      <c r="I150" s="1">
        <f>COUNTIFS('أرشيف حالات الانتحار'!AA:AA,B150,'أرشيف حالات الانتحار'!K:K,V150)</f>
        <v>1</v>
      </c>
      <c r="J150" s="1">
        <f>COUNTIFS('أرشيف حالات الانتحار'!AA:AA,B150,'أرشيف حالات الانتحار'!K:K,W150)</f>
        <v>0</v>
      </c>
      <c r="K150" s="1">
        <f>COUNTIFS('أرشيف حالات الانتحار'!AA:AA,B150,'أرشيف حالات الانتحار'!K:K,X150)</f>
        <v>0</v>
      </c>
      <c r="L150" s="1">
        <f>COUNTIFS('أرشيف حالات الانتحار'!AA:AA,B150,'أرشيف حالات الانتحار'!K:K,Y150)</f>
        <v>1</v>
      </c>
      <c r="M150" s="1">
        <f>COUNTIFS('أرشيف حالات الانتحار'!AA:AA,B150,'أرشيف حالات الانتحار'!K:K,Z150)</f>
        <v>0</v>
      </c>
      <c r="N150" s="1">
        <f>COUNTIFS('أرشيف حالات الانتحار'!AA:AA,B150,'أرشيف حالات الانتحار'!K:K,AA150)</f>
        <v>2</v>
      </c>
      <c r="O150" s="22">
        <f t="shared" si="15"/>
        <v>6</v>
      </c>
      <c r="P150" s="42" t="s">
        <v>13</v>
      </c>
      <c r="Q150" s="42" t="s">
        <v>371</v>
      </c>
      <c r="R150" s="42" t="s">
        <v>127</v>
      </c>
      <c r="S150" s="42" t="s">
        <v>1046</v>
      </c>
      <c r="T150" s="42" t="s">
        <v>1048</v>
      </c>
      <c r="U150" s="42" t="s">
        <v>329</v>
      </c>
      <c r="V150" s="42" t="s">
        <v>58</v>
      </c>
      <c r="W150" s="42" t="s">
        <v>47</v>
      </c>
      <c r="X150" s="42" t="s">
        <v>1036</v>
      </c>
      <c r="Y150" s="42" t="s">
        <v>1034</v>
      </c>
      <c r="Z150" s="42" t="s">
        <v>202</v>
      </c>
      <c r="AA150" s="42" t="s">
        <v>46</v>
      </c>
    </row>
    <row r="151" spans="2:27" x14ac:dyDescent="0.2">
      <c r="B151" s="22" t="s">
        <v>1058</v>
      </c>
      <c r="C151" s="22">
        <f>SUM(C146:C150)</f>
        <v>20</v>
      </c>
      <c r="D151" s="22">
        <f t="shared" ref="D151:N151" si="16">SUM(D146:D150)</f>
        <v>3</v>
      </c>
      <c r="E151" s="22">
        <f t="shared" si="16"/>
        <v>21</v>
      </c>
      <c r="F151" s="22">
        <f t="shared" si="16"/>
        <v>2</v>
      </c>
      <c r="G151" s="22">
        <f t="shared" si="16"/>
        <v>7</v>
      </c>
      <c r="H151" s="22">
        <f t="shared" si="16"/>
        <v>3</v>
      </c>
      <c r="I151" s="22">
        <f t="shared" si="16"/>
        <v>15</v>
      </c>
      <c r="J151" s="22">
        <f t="shared" si="16"/>
        <v>10</v>
      </c>
      <c r="K151" s="22">
        <f t="shared" si="16"/>
        <v>5</v>
      </c>
      <c r="L151" s="22">
        <f t="shared" si="16"/>
        <v>12</v>
      </c>
      <c r="M151" s="22">
        <f t="shared" si="16"/>
        <v>15</v>
      </c>
      <c r="N151" s="22">
        <f t="shared" si="16"/>
        <v>51</v>
      </c>
      <c r="O151" s="22">
        <f t="shared" si="15"/>
        <v>164</v>
      </c>
      <c r="P151" s="42"/>
      <c r="Q151" s="42"/>
      <c r="R151" s="42"/>
      <c r="S151" s="42"/>
      <c r="T151" s="42"/>
      <c r="U151" s="42"/>
      <c r="V151" s="42"/>
      <c r="W151" s="42"/>
      <c r="X151" s="42"/>
      <c r="Y151" s="42"/>
      <c r="Z151" s="42"/>
      <c r="AA151" s="42"/>
    </row>
    <row r="152" spans="2:27" x14ac:dyDescent="0.2">
      <c r="P152" s="42"/>
      <c r="Q152" s="42"/>
      <c r="R152" s="42"/>
      <c r="S152" s="42"/>
      <c r="T152" s="42"/>
      <c r="U152" s="42"/>
      <c r="V152" s="42"/>
      <c r="W152" s="42"/>
      <c r="X152" s="42"/>
      <c r="Y152" s="42"/>
      <c r="Z152" s="42"/>
      <c r="AA152" s="42"/>
    </row>
    <row r="153" spans="2:27" ht="30.75" customHeight="1" x14ac:dyDescent="0.2">
      <c r="B153" s="36" t="s">
        <v>1066</v>
      </c>
      <c r="C153" s="36"/>
      <c r="D153" s="36"/>
      <c r="E153" s="36"/>
      <c r="F153" s="36"/>
      <c r="G153" s="36"/>
      <c r="H153" s="36"/>
      <c r="I153" s="36"/>
      <c r="J153" s="36"/>
      <c r="K153" s="36"/>
      <c r="L153" s="36"/>
      <c r="M153" s="36"/>
      <c r="N153" s="36"/>
      <c r="O153" s="36"/>
      <c r="P153" s="42"/>
      <c r="Q153" s="42"/>
      <c r="R153" s="42"/>
      <c r="S153" s="42"/>
      <c r="T153" s="42"/>
      <c r="U153" s="42"/>
      <c r="V153" s="42"/>
      <c r="W153" s="42"/>
      <c r="X153" s="42"/>
      <c r="Y153" s="42"/>
      <c r="Z153" s="42"/>
      <c r="AA153" s="42"/>
    </row>
    <row r="154" spans="2:27" ht="30" customHeight="1" x14ac:dyDescent="0.2">
      <c r="B154" s="17" t="s">
        <v>1033</v>
      </c>
      <c r="C154" s="37" t="s">
        <v>13</v>
      </c>
      <c r="D154" s="37" t="s">
        <v>371</v>
      </c>
      <c r="E154" s="37" t="s">
        <v>127</v>
      </c>
      <c r="F154" s="37" t="s">
        <v>1046</v>
      </c>
      <c r="G154" s="37" t="s">
        <v>1048</v>
      </c>
      <c r="H154" s="37" t="s">
        <v>329</v>
      </c>
      <c r="I154" s="37" t="s">
        <v>58</v>
      </c>
      <c r="J154" s="37" t="s">
        <v>47</v>
      </c>
      <c r="K154" s="37" t="s">
        <v>1036</v>
      </c>
      <c r="L154" s="37" t="s">
        <v>1034</v>
      </c>
      <c r="M154" s="37" t="s">
        <v>202</v>
      </c>
      <c r="N154" s="37" t="s">
        <v>46</v>
      </c>
      <c r="O154" s="22" t="s">
        <v>1058</v>
      </c>
      <c r="P154" s="42"/>
      <c r="Q154" s="42"/>
      <c r="R154" s="42"/>
      <c r="S154" s="42"/>
      <c r="T154" s="42"/>
      <c r="U154" s="42"/>
      <c r="V154" s="42"/>
      <c r="W154" s="42"/>
      <c r="X154" s="42"/>
      <c r="Y154" s="42"/>
      <c r="Z154" s="42"/>
      <c r="AA154" s="42"/>
    </row>
    <row r="155" spans="2:27" ht="15" customHeight="1" x14ac:dyDescent="0.2">
      <c r="B155" s="18" t="s">
        <v>18</v>
      </c>
      <c r="C155" s="1">
        <f>COUNTIFS('أرشيف حالات الانتحار'!K:K,P155,'أرشيف حالات الانتحار'!M:M,B155)</f>
        <v>11</v>
      </c>
      <c r="D155" s="1">
        <f>COUNTIFS('أرشيف حالات الانتحار'!K:K,Q155,'أرشيف حالات الانتحار'!M:M,B155)</f>
        <v>1</v>
      </c>
      <c r="E155" s="1">
        <f>COUNTIFS('أرشيف حالات الانتحار'!K:K,R155,'أرشيف حالات الانتحار'!M:M,B155)</f>
        <v>12</v>
      </c>
      <c r="F155" s="1">
        <f>COUNTIFS('أرشيف حالات الانتحار'!K:K,S155,'أرشيف حالات الانتحار'!M:M,B155)</f>
        <v>1</v>
      </c>
      <c r="G155" s="1">
        <f>COUNTIFS('أرشيف حالات الانتحار'!K:K,T155,'أرشيف حالات الانتحار'!M:M,B155)</f>
        <v>5</v>
      </c>
      <c r="H155" s="1">
        <f>COUNTIFS('أرشيف حالات الانتحار'!K:K,U155,'أرشيف حالات الانتحار'!M:M,B155)</f>
        <v>2</v>
      </c>
      <c r="I155" s="1">
        <f>COUNTIFS('أرشيف حالات الانتحار'!K:K,V155,'أرشيف حالات الانتحار'!M:M,B155)</f>
        <v>6</v>
      </c>
      <c r="J155" s="1">
        <f>COUNTIFS('أرشيف حالات الانتحار'!K:K,W155,'أرشيف حالات الانتحار'!M:M,B155)</f>
        <v>2</v>
      </c>
      <c r="K155" s="1">
        <f>COUNTIFS('أرشيف حالات الانتحار'!K:K,X155,'أرشيف حالات الانتحار'!M:M,B155)</f>
        <v>4</v>
      </c>
      <c r="L155" s="1">
        <f>COUNTIFS('أرشيف حالات الانتحار'!K:K,Y155,'أرشيف حالات الانتحار'!M:M,B155)</f>
        <v>7</v>
      </c>
      <c r="M155" s="1">
        <f>COUNTIFS('أرشيف حالات الانتحار'!K:K,Z155,'أرشيف حالات الانتحار'!M:M,B155)</f>
        <v>5</v>
      </c>
      <c r="N155" s="1">
        <f>COUNTIFS('أرشيف حالات الانتحار'!K:K,AA155,'أرشيف حالات الانتحار'!M:M,B155)</f>
        <v>19</v>
      </c>
      <c r="O155" s="22">
        <f>SUM(C155:N155)</f>
        <v>75</v>
      </c>
      <c r="P155" s="42" t="s">
        <v>13</v>
      </c>
      <c r="Q155" s="42" t="s">
        <v>371</v>
      </c>
      <c r="R155" s="42" t="s">
        <v>127</v>
      </c>
      <c r="S155" s="42" t="s">
        <v>1046</v>
      </c>
      <c r="T155" s="42" t="s">
        <v>1048</v>
      </c>
      <c r="U155" s="42" t="s">
        <v>329</v>
      </c>
      <c r="V155" s="42" t="s">
        <v>58</v>
      </c>
      <c r="W155" s="42" t="s">
        <v>47</v>
      </c>
      <c r="X155" s="42" t="s">
        <v>1036</v>
      </c>
      <c r="Y155" s="42" t="s">
        <v>1034</v>
      </c>
      <c r="Z155" s="42" t="s">
        <v>202</v>
      </c>
      <c r="AA155" s="42" t="s">
        <v>46</v>
      </c>
    </row>
    <row r="156" spans="2:27" x14ac:dyDescent="0.2">
      <c r="B156" s="18" t="s">
        <v>77</v>
      </c>
      <c r="C156" s="1">
        <f>COUNTIFS('أرشيف حالات الانتحار'!K:K,P156,'أرشيف حالات الانتحار'!M:M,B156)</f>
        <v>5</v>
      </c>
      <c r="D156" s="1">
        <f>COUNTIFS('أرشيف حالات الانتحار'!K:K,Q156,'أرشيف حالات الانتحار'!M:M,B156)</f>
        <v>1</v>
      </c>
      <c r="E156" s="1">
        <f>COUNTIFS('أرشيف حالات الانتحار'!K:K,R156,'أرشيف حالات الانتحار'!M:M,B156)</f>
        <v>3</v>
      </c>
      <c r="F156" s="1">
        <f>COUNTIFS('أرشيف حالات الانتحار'!K:K,S156,'أرشيف حالات الانتحار'!M:M,B156)</f>
        <v>0</v>
      </c>
      <c r="G156" s="1">
        <f>COUNTIFS('أرشيف حالات الانتحار'!K:K,T156,'أرشيف حالات الانتحار'!M:M,B156)</f>
        <v>2</v>
      </c>
      <c r="H156" s="1">
        <f>COUNTIFS('أرشيف حالات الانتحار'!K:K,U156,'أرشيف حالات الانتحار'!M:M,B156)</f>
        <v>0</v>
      </c>
      <c r="I156" s="1">
        <f>COUNTIFS('أرشيف حالات الانتحار'!K:K,V156,'أرشيف حالات الانتحار'!M:M,B156)</f>
        <v>6</v>
      </c>
      <c r="J156" s="1">
        <f>COUNTIFS('أرشيف حالات الانتحار'!K:K,W156,'أرشيف حالات الانتحار'!M:M,B156)</f>
        <v>0</v>
      </c>
      <c r="K156" s="1">
        <f>COUNTIFS('أرشيف حالات الانتحار'!K:K,X156,'أرشيف حالات الانتحار'!M:M,B156)</f>
        <v>1</v>
      </c>
      <c r="L156" s="1">
        <f>COUNTIFS('أرشيف حالات الانتحار'!K:K,Y156,'أرشيف حالات الانتحار'!M:M,B156)</f>
        <v>3</v>
      </c>
      <c r="M156" s="1">
        <f>COUNTIFS('أرشيف حالات الانتحار'!K:K,Z156,'أرشيف حالات الانتحار'!M:M,B156)</f>
        <v>3</v>
      </c>
      <c r="N156" s="1">
        <f>COUNTIFS('أرشيف حالات الانتحار'!K:K,AA156,'أرشيف حالات الانتحار'!M:M,B156)</f>
        <v>10</v>
      </c>
      <c r="O156" s="22">
        <f t="shared" ref="O156:O165" si="17">SUM(C156:N156)</f>
        <v>34</v>
      </c>
      <c r="P156" s="42" t="s">
        <v>13</v>
      </c>
      <c r="Q156" s="42" t="s">
        <v>371</v>
      </c>
      <c r="R156" s="42" t="s">
        <v>127</v>
      </c>
      <c r="S156" s="42" t="s">
        <v>1046</v>
      </c>
      <c r="T156" s="42" t="s">
        <v>1048</v>
      </c>
      <c r="U156" s="42" t="s">
        <v>329</v>
      </c>
      <c r="V156" s="42" t="s">
        <v>58</v>
      </c>
      <c r="W156" s="42" t="s">
        <v>47</v>
      </c>
      <c r="X156" s="42" t="s">
        <v>1036</v>
      </c>
      <c r="Y156" s="42" t="s">
        <v>1034</v>
      </c>
      <c r="Z156" s="42" t="s">
        <v>202</v>
      </c>
      <c r="AA156" s="42" t="s">
        <v>46</v>
      </c>
    </row>
    <row r="157" spans="2:27" x14ac:dyDescent="0.2">
      <c r="B157" s="18" t="s">
        <v>1012</v>
      </c>
      <c r="C157" s="1">
        <f>COUNTIFS('أرشيف حالات الانتحار'!K:K,P157,'أرشيف حالات الانتحار'!M:M,B157)</f>
        <v>0</v>
      </c>
      <c r="D157" s="1">
        <f>COUNTIFS('أرشيف حالات الانتحار'!K:K,Q157,'أرشيف حالات الانتحار'!M:M,B157)</f>
        <v>0</v>
      </c>
      <c r="E157" s="1">
        <f>COUNTIFS('أرشيف حالات الانتحار'!K:K,R157,'أرشيف حالات الانتحار'!M:M,B157)</f>
        <v>2</v>
      </c>
      <c r="F157" s="1">
        <f>COUNTIFS('أرشيف حالات الانتحار'!K:K,S157,'أرشيف حالات الانتحار'!M:M,B157)</f>
        <v>0</v>
      </c>
      <c r="G157" s="1">
        <f>COUNTIFS('أرشيف حالات الانتحار'!K:K,T157,'أرشيف حالات الانتحار'!M:M,B157)</f>
        <v>0</v>
      </c>
      <c r="H157" s="1">
        <f>COUNTIFS('أرشيف حالات الانتحار'!K:K,U157,'أرشيف حالات الانتحار'!M:M,B157)</f>
        <v>0</v>
      </c>
      <c r="I157" s="1">
        <f>COUNTIFS('أرشيف حالات الانتحار'!K:K,V157,'أرشيف حالات الانتحار'!M:M,B157)</f>
        <v>0</v>
      </c>
      <c r="J157" s="1">
        <f>COUNTIFS('أرشيف حالات الانتحار'!K:K,W157,'أرشيف حالات الانتحار'!M:M,B157)</f>
        <v>0</v>
      </c>
      <c r="K157" s="1">
        <f>COUNTIFS('أرشيف حالات الانتحار'!K:K,X157,'أرشيف حالات الانتحار'!M:M,B157)</f>
        <v>0</v>
      </c>
      <c r="L157" s="1">
        <f>COUNTIFS('أرشيف حالات الانتحار'!K:K,Y157,'أرشيف حالات الانتحار'!M:M,B157)</f>
        <v>0</v>
      </c>
      <c r="M157" s="1">
        <f>COUNTIFS('أرشيف حالات الانتحار'!K:K,Z157,'أرشيف حالات الانتحار'!M:M,B157)</f>
        <v>1</v>
      </c>
      <c r="N157" s="1">
        <f>COUNTIFS('أرشيف حالات الانتحار'!K:K,AA157,'أرشيف حالات الانتحار'!M:M,B157)</f>
        <v>6</v>
      </c>
      <c r="O157" s="22">
        <f t="shared" si="17"/>
        <v>9</v>
      </c>
      <c r="P157" s="42" t="s">
        <v>13</v>
      </c>
      <c r="Q157" s="42" t="s">
        <v>371</v>
      </c>
      <c r="R157" s="42" t="s">
        <v>127</v>
      </c>
      <c r="S157" s="42" t="s">
        <v>1046</v>
      </c>
      <c r="T157" s="42" t="s">
        <v>1048</v>
      </c>
      <c r="U157" s="42" t="s">
        <v>329</v>
      </c>
      <c r="V157" s="42" t="s">
        <v>58</v>
      </c>
      <c r="W157" s="42" t="s">
        <v>47</v>
      </c>
      <c r="X157" s="42" t="s">
        <v>1036</v>
      </c>
      <c r="Y157" s="42" t="s">
        <v>1034</v>
      </c>
      <c r="Z157" s="42" t="s">
        <v>202</v>
      </c>
      <c r="AA157" s="42" t="s">
        <v>46</v>
      </c>
    </row>
    <row r="158" spans="2:27" ht="15" customHeight="1" x14ac:dyDescent="0.2">
      <c r="B158" s="18" t="s">
        <v>292</v>
      </c>
      <c r="C158" s="1">
        <f>COUNTIFS('أرشيف حالات الانتحار'!K:K,P158,'أرشيف حالات الانتحار'!M:M,B158)</f>
        <v>0</v>
      </c>
      <c r="D158" s="1">
        <f>COUNTIFS('أرشيف حالات الانتحار'!K:K,Q158,'أرشيف حالات الانتحار'!M:M,B158)</f>
        <v>0</v>
      </c>
      <c r="E158" s="1">
        <f>COUNTIFS('أرشيف حالات الانتحار'!K:K,R158,'أرشيف حالات الانتحار'!M:M,B158)</f>
        <v>0</v>
      </c>
      <c r="F158" s="1">
        <f>COUNTIFS('أرشيف حالات الانتحار'!K:K,S158,'أرشيف حالات الانتحار'!M:M,B158)</f>
        <v>1</v>
      </c>
      <c r="G158" s="1">
        <f>COUNTIFS('أرشيف حالات الانتحار'!K:K,T158,'أرشيف حالات الانتحار'!M:M,B158)</f>
        <v>0</v>
      </c>
      <c r="H158" s="1">
        <f>COUNTIFS('أرشيف حالات الانتحار'!K:K,U158,'أرشيف حالات الانتحار'!M:M,B158)</f>
        <v>0</v>
      </c>
      <c r="I158" s="1">
        <f>COUNTIFS('أرشيف حالات الانتحار'!K:K,V158,'أرشيف حالات الانتحار'!M:M,B158)</f>
        <v>1</v>
      </c>
      <c r="J158" s="1">
        <f>COUNTIFS('أرشيف حالات الانتحار'!K:K,W158,'أرشيف حالات الانتحار'!M:M,B158)</f>
        <v>0</v>
      </c>
      <c r="K158" s="1">
        <f>COUNTIFS('أرشيف حالات الانتحار'!K:K,X158,'أرشيف حالات الانتحار'!M:M,B158)</f>
        <v>0</v>
      </c>
      <c r="L158" s="1">
        <f>COUNTIFS('أرشيف حالات الانتحار'!K:K,Y158,'أرشيف حالات الانتحار'!M:M,B158)</f>
        <v>1</v>
      </c>
      <c r="M158" s="1">
        <f>COUNTIFS('أرشيف حالات الانتحار'!K:K,Z158,'أرشيف حالات الانتحار'!M:M,B158)</f>
        <v>2</v>
      </c>
      <c r="N158" s="1">
        <f>COUNTIFS('أرشيف حالات الانتحار'!K:K,AA158,'أرشيف حالات الانتحار'!M:M,B158)</f>
        <v>4</v>
      </c>
      <c r="O158" s="22">
        <f t="shared" si="17"/>
        <v>9</v>
      </c>
      <c r="P158" s="42" t="s">
        <v>13</v>
      </c>
      <c r="Q158" s="42" t="s">
        <v>371</v>
      </c>
      <c r="R158" s="42" t="s">
        <v>127</v>
      </c>
      <c r="S158" s="42" t="s">
        <v>1046</v>
      </c>
      <c r="T158" s="42" t="s">
        <v>1048</v>
      </c>
      <c r="U158" s="42" t="s">
        <v>329</v>
      </c>
      <c r="V158" s="42" t="s">
        <v>58</v>
      </c>
      <c r="W158" s="42" t="s">
        <v>47</v>
      </c>
      <c r="X158" s="42" t="s">
        <v>1036</v>
      </c>
      <c r="Y158" s="42" t="s">
        <v>1034</v>
      </c>
      <c r="Z158" s="42" t="s">
        <v>202</v>
      </c>
      <c r="AA158" s="42" t="s">
        <v>46</v>
      </c>
    </row>
    <row r="159" spans="2:27" x14ac:dyDescent="0.2">
      <c r="B159" s="18" t="s">
        <v>1041</v>
      </c>
      <c r="C159" s="1">
        <f>COUNTIFS('أرشيف حالات الانتحار'!K:K,P159,'أرشيف حالات الانتحار'!M:M,B159)</f>
        <v>1</v>
      </c>
      <c r="D159" s="1">
        <f>COUNTIFS('أرشيف حالات الانتحار'!K:K,Q159,'أرشيف حالات الانتحار'!M:M,B159)</f>
        <v>0</v>
      </c>
      <c r="E159" s="1">
        <f>COUNTIFS('أرشيف حالات الانتحار'!K:K,R159,'أرشيف حالات الانتحار'!M:M,B159)</f>
        <v>0</v>
      </c>
      <c r="F159" s="1">
        <f>COUNTIFS('أرشيف حالات الانتحار'!K:K,S159,'أرشيف حالات الانتحار'!M:M,B159)</f>
        <v>0</v>
      </c>
      <c r="G159" s="1">
        <f>COUNTIFS('أرشيف حالات الانتحار'!K:K,T159,'أرشيف حالات الانتحار'!M:M,B159)</f>
        <v>0</v>
      </c>
      <c r="H159" s="1">
        <f>COUNTIFS('أرشيف حالات الانتحار'!K:K,U159,'أرشيف حالات الانتحار'!M:M,B159)</f>
        <v>0</v>
      </c>
      <c r="I159" s="1">
        <f>COUNTIFS('أرشيف حالات الانتحار'!K:K,V159,'أرشيف حالات الانتحار'!M:M,B159)</f>
        <v>0</v>
      </c>
      <c r="J159" s="1">
        <f>COUNTIFS('أرشيف حالات الانتحار'!K:K,W159,'أرشيف حالات الانتحار'!M:M,B159)</f>
        <v>0</v>
      </c>
      <c r="K159" s="1">
        <f>COUNTIFS('أرشيف حالات الانتحار'!K:K,X159,'أرشيف حالات الانتحار'!M:M,B159)</f>
        <v>0</v>
      </c>
      <c r="L159" s="1">
        <f>COUNTIFS('أرشيف حالات الانتحار'!K:K,Y159,'أرشيف حالات الانتحار'!M:M,B159)</f>
        <v>0</v>
      </c>
      <c r="M159" s="1">
        <f>COUNTIFS('أرشيف حالات الانتحار'!K:K,Z159,'أرشيف حالات الانتحار'!M:M,B159)</f>
        <v>0</v>
      </c>
      <c r="N159" s="1">
        <f>COUNTIFS('أرشيف حالات الانتحار'!K:K,AA159,'أرشيف حالات الانتحار'!M:M,B159)</f>
        <v>7</v>
      </c>
      <c r="O159" s="22">
        <f t="shared" si="17"/>
        <v>8</v>
      </c>
      <c r="P159" s="42" t="s">
        <v>13</v>
      </c>
      <c r="Q159" s="42" t="s">
        <v>371</v>
      </c>
      <c r="R159" s="42" t="s">
        <v>127</v>
      </c>
      <c r="S159" s="42" t="s">
        <v>1046</v>
      </c>
      <c r="T159" s="42" t="s">
        <v>1048</v>
      </c>
      <c r="U159" s="42" t="s">
        <v>329</v>
      </c>
      <c r="V159" s="42" t="s">
        <v>58</v>
      </c>
      <c r="W159" s="42" t="s">
        <v>47</v>
      </c>
      <c r="X159" s="42" t="s">
        <v>1036</v>
      </c>
      <c r="Y159" s="42" t="s">
        <v>1034</v>
      </c>
      <c r="Z159" s="42" t="s">
        <v>202</v>
      </c>
      <c r="AA159" s="42" t="s">
        <v>46</v>
      </c>
    </row>
    <row r="160" spans="2:27" x14ac:dyDescent="0.2">
      <c r="B160" s="18" t="s">
        <v>1044</v>
      </c>
      <c r="C160" s="1">
        <f>COUNTIFS('أرشيف حالات الانتحار'!K:K,P160,'أرشيف حالات الانتحار'!M:M,B160)</f>
        <v>2</v>
      </c>
      <c r="D160" s="1">
        <f>COUNTIFS('أرشيف حالات الانتحار'!K:K,Q160,'أرشيف حالات الانتحار'!M:M,B160)</f>
        <v>0</v>
      </c>
      <c r="E160" s="1">
        <f>COUNTIFS('أرشيف حالات الانتحار'!K:K,R160,'أرشيف حالات الانتحار'!M:M,B160)</f>
        <v>0</v>
      </c>
      <c r="F160" s="1">
        <f>COUNTIFS('أرشيف حالات الانتحار'!K:K,S160,'أرشيف حالات الانتحار'!M:M,B160)</f>
        <v>0</v>
      </c>
      <c r="G160" s="1">
        <f>COUNTIFS('أرشيف حالات الانتحار'!K:K,T160,'أرشيف حالات الانتحار'!M:M,B160)</f>
        <v>0</v>
      </c>
      <c r="H160" s="1">
        <f>COUNTIFS('أرشيف حالات الانتحار'!K:K,U160,'أرشيف حالات الانتحار'!M:M,B160)</f>
        <v>0</v>
      </c>
      <c r="I160" s="1">
        <f>COUNTIFS('أرشيف حالات الانتحار'!K:K,V160,'أرشيف حالات الانتحار'!M:M,B160)</f>
        <v>1</v>
      </c>
      <c r="J160" s="1">
        <f>COUNTIFS('أرشيف حالات الانتحار'!K:K,W160,'أرشيف حالات الانتحار'!M:M,B160)</f>
        <v>0</v>
      </c>
      <c r="K160" s="1">
        <f>COUNTIFS('أرشيف حالات الانتحار'!K:K,X160,'أرشيف حالات الانتحار'!M:M,B160)</f>
        <v>0</v>
      </c>
      <c r="L160" s="1">
        <f>COUNTIFS('أرشيف حالات الانتحار'!K:K,Y160,'أرشيف حالات الانتحار'!M:M,B160)</f>
        <v>0</v>
      </c>
      <c r="M160" s="1">
        <f>COUNTIFS('أرشيف حالات الانتحار'!K:K,Z160,'أرشيف حالات الانتحار'!M:M,B160)</f>
        <v>1</v>
      </c>
      <c r="N160" s="1">
        <f>COUNTIFS('أرشيف حالات الانتحار'!K:K,AA160,'أرشيف حالات الانتحار'!M:M,B160)</f>
        <v>1</v>
      </c>
      <c r="O160" s="22">
        <f t="shared" si="17"/>
        <v>5</v>
      </c>
      <c r="P160" s="42" t="s">
        <v>13</v>
      </c>
      <c r="Q160" s="42" t="s">
        <v>371</v>
      </c>
      <c r="R160" s="42" t="s">
        <v>127</v>
      </c>
      <c r="S160" s="42" t="s">
        <v>1046</v>
      </c>
      <c r="T160" s="42" t="s">
        <v>1048</v>
      </c>
      <c r="U160" s="42" t="s">
        <v>329</v>
      </c>
      <c r="V160" s="42" t="s">
        <v>58</v>
      </c>
      <c r="W160" s="42" t="s">
        <v>47</v>
      </c>
      <c r="X160" s="42" t="s">
        <v>1036</v>
      </c>
      <c r="Y160" s="42" t="s">
        <v>1034</v>
      </c>
      <c r="Z160" s="42" t="s">
        <v>202</v>
      </c>
      <c r="AA160" s="42" t="s">
        <v>46</v>
      </c>
    </row>
    <row r="161" spans="2:27" x14ac:dyDescent="0.2">
      <c r="B161" s="18" t="s">
        <v>1045</v>
      </c>
      <c r="C161" s="1">
        <f>COUNTIFS('أرشيف حالات الانتحار'!K:K,P161,'أرشيف حالات الانتحار'!M:M,B161)</f>
        <v>1</v>
      </c>
      <c r="D161" s="1">
        <f>COUNTIFS('أرشيف حالات الانتحار'!K:K,Q161,'أرشيف حالات الانتحار'!M:M,B161)</f>
        <v>0</v>
      </c>
      <c r="E161" s="1">
        <f>COUNTIFS('أرشيف حالات الانتحار'!K:K,R161,'أرشيف حالات الانتحار'!M:M,B161)</f>
        <v>0</v>
      </c>
      <c r="F161" s="1">
        <f>COUNTIFS('أرشيف حالات الانتحار'!K:K,S161,'أرشيف حالات الانتحار'!M:M,B161)</f>
        <v>0</v>
      </c>
      <c r="G161" s="1">
        <f>COUNTIFS('أرشيف حالات الانتحار'!K:K,T161,'أرشيف حالات الانتحار'!M:M,B161)</f>
        <v>0</v>
      </c>
      <c r="H161" s="1">
        <f>COUNTIFS('أرشيف حالات الانتحار'!K:K,U161,'أرشيف حالات الانتحار'!M:M,B161)</f>
        <v>0</v>
      </c>
      <c r="I161" s="1">
        <f>COUNTIFS('أرشيف حالات الانتحار'!K:K,V161,'أرشيف حالات الانتحار'!M:M,B161)</f>
        <v>0</v>
      </c>
      <c r="J161" s="1">
        <f>COUNTIFS('أرشيف حالات الانتحار'!K:K,W161,'أرشيف حالات الانتحار'!M:M,B161)</f>
        <v>0</v>
      </c>
      <c r="K161" s="1">
        <f>COUNTIFS('أرشيف حالات الانتحار'!K:K,X161,'أرشيف حالات الانتحار'!M:M,B161)</f>
        <v>0</v>
      </c>
      <c r="L161" s="1">
        <f>COUNTIFS('أرشيف حالات الانتحار'!K:K,Y161,'أرشيف حالات الانتحار'!M:M,B161)</f>
        <v>1</v>
      </c>
      <c r="M161" s="1">
        <f>COUNTIFS('أرشيف حالات الانتحار'!K:K,Z161,'أرشيف حالات الانتحار'!M:M,B161)</f>
        <v>0</v>
      </c>
      <c r="N161" s="1">
        <f>COUNTIFS('أرشيف حالات الانتحار'!K:K,AA161,'أرشيف حالات الانتحار'!M:M,B161)</f>
        <v>0</v>
      </c>
      <c r="O161" s="22">
        <f t="shared" si="17"/>
        <v>2</v>
      </c>
      <c r="P161" s="42" t="s">
        <v>13</v>
      </c>
      <c r="Q161" s="42" t="s">
        <v>371</v>
      </c>
      <c r="R161" s="42" t="s">
        <v>127</v>
      </c>
      <c r="S161" s="42" t="s">
        <v>1046</v>
      </c>
      <c r="T161" s="42" t="s">
        <v>1048</v>
      </c>
      <c r="U161" s="42" t="s">
        <v>329</v>
      </c>
      <c r="V161" s="42" t="s">
        <v>58</v>
      </c>
      <c r="W161" s="42" t="s">
        <v>47</v>
      </c>
      <c r="X161" s="42" t="s">
        <v>1036</v>
      </c>
      <c r="Y161" s="42" t="s">
        <v>1034</v>
      </c>
      <c r="Z161" s="42" t="s">
        <v>202</v>
      </c>
      <c r="AA161" s="42" t="s">
        <v>46</v>
      </c>
    </row>
    <row r="162" spans="2:27" x14ac:dyDescent="0.2">
      <c r="B162" s="18" t="s">
        <v>39</v>
      </c>
      <c r="C162" s="1">
        <f>COUNTIFS('أرشيف حالات الانتحار'!K:K,P162,'أرشيف حالات الانتحار'!M:M,B162)</f>
        <v>0</v>
      </c>
      <c r="D162" s="1">
        <f>COUNTIFS('أرشيف حالات الانتحار'!K:K,Q162,'أرشيف حالات الانتحار'!M:M,B162)</f>
        <v>1</v>
      </c>
      <c r="E162" s="1">
        <f>COUNTIFS('أرشيف حالات الانتحار'!K:K,R162,'أرشيف حالات الانتحار'!M:M,B162)</f>
        <v>4</v>
      </c>
      <c r="F162" s="1">
        <f>COUNTIFS('أرشيف حالات الانتحار'!K:K,S162,'أرشيف حالات الانتحار'!M:M,B162)</f>
        <v>0</v>
      </c>
      <c r="G162" s="1">
        <f>COUNTIFS('أرشيف حالات الانتحار'!K:K,T162,'أرشيف حالات الانتحار'!M:M,B162)</f>
        <v>0</v>
      </c>
      <c r="H162" s="1">
        <f>COUNTIFS('أرشيف حالات الانتحار'!K:K,U162,'أرشيف حالات الانتحار'!M:M,B162)</f>
        <v>1</v>
      </c>
      <c r="I162" s="1">
        <f>COUNTIFS('أرشيف حالات الانتحار'!K:K,V162,'أرشيف حالات الانتحار'!M:M,B162)</f>
        <v>1</v>
      </c>
      <c r="J162" s="1">
        <f>COUNTIFS('أرشيف حالات الانتحار'!K:K,W162,'أرشيف حالات الانتحار'!M:M,B162)</f>
        <v>8</v>
      </c>
      <c r="K162" s="1">
        <f>COUNTIFS('أرشيف حالات الانتحار'!K:K,X162,'أرشيف حالات الانتحار'!M:M,B162)</f>
        <v>0</v>
      </c>
      <c r="L162" s="1">
        <f>COUNTIFS('أرشيف حالات الانتحار'!K:K,Y162,'أرشيف حالات الانتحار'!M:M,B162)</f>
        <v>0</v>
      </c>
      <c r="M162" s="1">
        <f>COUNTIFS('أرشيف حالات الانتحار'!K:K,Z162,'أرشيف حالات الانتحار'!M:M,B162)</f>
        <v>2</v>
      </c>
      <c r="N162" s="1">
        <f>COUNTIFS('أرشيف حالات الانتحار'!K:K,AA162,'أرشيف حالات الانتحار'!M:M,B162)</f>
        <v>1</v>
      </c>
      <c r="O162" s="22">
        <f t="shared" si="17"/>
        <v>18</v>
      </c>
      <c r="P162" s="42" t="s">
        <v>13</v>
      </c>
      <c r="Q162" s="42" t="s">
        <v>371</v>
      </c>
      <c r="R162" s="42" t="s">
        <v>127</v>
      </c>
      <c r="S162" s="42" t="s">
        <v>1046</v>
      </c>
      <c r="T162" s="42" t="s">
        <v>1048</v>
      </c>
      <c r="U162" s="42" t="s">
        <v>329</v>
      </c>
      <c r="V162" s="42" t="s">
        <v>58</v>
      </c>
      <c r="W162" s="42" t="s">
        <v>47</v>
      </c>
      <c r="X162" s="42" t="s">
        <v>1036</v>
      </c>
      <c r="Y162" s="42" t="s">
        <v>1034</v>
      </c>
      <c r="Z162" s="42" t="s">
        <v>202</v>
      </c>
      <c r="AA162" s="42" t="s">
        <v>46</v>
      </c>
    </row>
    <row r="163" spans="2:27" x14ac:dyDescent="0.2">
      <c r="B163" s="18" t="s">
        <v>1011</v>
      </c>
      <c r="C163" s="1">
        <f>COUNTIFS('أرشيف حالات الانتحار'!K:K,P163,'أرشيف حالات الانتحار'!M:M,B163)</f>
        <v>0</v>
      </c>
      <c r="D163" s="1">
        <f>COUNTIFS('أرشيف حالات الانتحار'!K:K,Q163,'أرشيف حالات الانتحار'!M:M,B163)</f>
        <v>0</v>
      </c>
      <c r="E163" s="1">
        <f>COUNTIFS('أرشيف حالات الانتحار'!K:K,R163,'أرشيف حالات الانتحار'!M:M,B163)</f>
        <v>0</v>
      </c>
      <c r="F163" s="1">
        <f>COUNTIFS('أرشيف حالات الانتحار'!K:K,S163,'أرشيف حالات الانتحار'!M:M,B163)</f>
        <v>0</v>
      </c>
      <c r="G163" s="1">
        <f>COUNTIFS('أرشيف حالات الانتحار'!K:K,T163,'أرشيف حالات الانتحار'!M:M,B163)</f>
        <v>0</v>
      </c>
      <c r="H163" s="1">
        <f>COUNTIFS('أرشيف حالات الانتحار'!K:K,U163,'أرشيف حالات الانتحار'!M:M,B163)</f>
        <v>0</v>
      </c>
      <c r="I163" s="1">
        <f>COUNTIFS('أرشيف حالات الانتحار'!K:K,V163,'أرشيف حالات الانتحار'!M:M,B163)</f>
        <v>0</v>
      </c>
      <c r="J163" s="1">
        <f>COUNTIFS('أرشيف حالات الانتحار'!K:K,W163,'أرشيف حالات الانتحار'!M:M,B163)</f>
        <v>0</v>
      </c>
      <c r="K163" s="1">
        <f>COUNTIFS('أرشيف حالات الانتحار'!K:K,X163,'أرشيف حالات الانتحار'!M:M,B163)</f>
        <v>0</v>
      </c>
      <c r="L163" s="1">
        <f>COUNTIFS('أرشيف حالات الانتحار'!K:K,Y163,'أرشيف حالات الانتحار'!M:M,B163)</f>
        <v>0</v>
      </c>
      <c r="M163" s="1">
        <f>COUNTIFS('أرشيف حالات الانتحار'!K:K,Z163,'أرشيف حالات الانتحار'!M:M,B163)</f>
        <v>1</v>
      </c>
      <c r="N163" s="1">
        <f>COUNTIFS('أرشيف حالات الانتحار'!K:K,AA163,'أرشيف حالات الانتحار'!M:M,B163)</f>
        <v>2</v>
      </c>
      <c r="O163" s="22">
        <f t="shared" si="17"/>
        <v>3</v>
      </c>
      <c r="P163" s="42" t="s">
        <v>13</v>
      </c>
      <c r="Q163" s="42" t="s">
        <v>371</v>
      </c>
      <c r="R163" s="42" t="s">
        <v>127</v>
      </c>
      <c r="S163" s="42" t="s">
        <v>1046</v>
      </c>
      <c r="T163" s="42" t="s">
        <v>1048</v>
      </c>
      <c r="U163" s="42" t="s">
        <v>329</v>
      </c>
      <c r="V163" s="42" t="s">
        <v>58</v>
      </c>
      <c r="W163" s="42" t="s">
        <v>47</v>
      </c>
      <c r="X163" s="42" t="s">
        <v>1036</v>
      </c>
      <c r="Y163" s="42" t="s">
        <v>1034</v>
      </c>
      <c r="Z163" s="42" t="s">
        <v>202</v>
      </c>
      <c r="AA163" s="42" t="s">
        <v>46</v>
      </c>
    </row>
    <row r="164" spans="2:27" x14ac:dyDescent="0.2">
      <c r="B164" s="18" t="s">
        <v>85</v>
      </c>
      <c r="C164" s="1">
        <f>COUNTIFS('أرشيف حالات الانتحار'!K:K,P164,'أرشيف حالات الانتحار'!M:M,B164)</f>
        <v>0</v>
      </c>
      <c r="D164" s="1">
        <f>COUNTIFS('أرشيف حالات الانتحار'!K:K,Q164,'أرشيف حالات الانتحار'!M:M,B164)</f>
        <v>0</v>
      </c>
      <c r="E164" s="1">
        <f>COUNTIFS('أرشيف حالات الانتحار'!K:K,R164,'أرشيف حالات الانتحار'!M:M,B164)</f>
        <v>0</v>
      </c>
      <c r="F164" s="1">
        <f>COUNTIFS('أرشيف حالات الانتحار'!K:K,S164,'أرشيف حالات الانتحار'!M:M,B164)</f>
        <v>0</v>
      </c>
      <c r="G164" s="1">
        <f>COUNTIFS('أرشيف حالات الانتحار'!K:K,T164,'أرشيف حالات الانتحار'!M:M,B164)</f>
        <v>0</v>
      </c>
      <c r="H164" s="1">
        <f>COUNTIFS('أرشيف حالات الانتحار'!K:K,U164,'أرشيف حالات الانتحار'!M:M,B164)</f>
        <v>0</v>
      </c>
      <c r="I164" s="1">
        <f>COUNTIFS('أرشيف حالات الانتحار'!K:K,V164,'أرشيف حالات الانتحار'!M:M,B164)</f>
        <v>0</v>
      </c>
      <c r="J164" s="1">
        <f>COUNTIFS('أرشيف حالات الانتحار'!K:K,W164,'أرشيف حالات الانتحار'!M:M,B164)</f>
        <v>0</v>
      </c>
      <c r="K164" s="1">
        <f>COUNTIFS('أرشيف حالات الانتحار'!K:K,X164,'أرشيف حالات الانتحار'!M:M,B164)</f>
        <v>0</v>
      </c>
      <c r="L164" s="1">
        <f>COUNTIFS('أرشيف حالات الانتحار'!K:K,Y164,'أرشيف حالات الانتحار'!M:M,B164)</f>
        <v>0</v>
      </c>
      <c r="M164" s="1">
        <f>COUNTIFS('أرشيف حالات الانتحار'!K:K,Z164,'أرشيف حالات الانتحار'!M:M,B164)</f>
        <v>0</v>
      </c>
      <c r="N164" s="1">
        <f>COUNTIFS('أرشيف حالات الانتحار'!K:K,AA164,'أرشيف حالات الانتحار'!M:M,B164)</f>
        <v>1</v>
      </c>
      <c r="O164" s="22">
        <f t="shared" si="17"/>
        <v>1</v>
      </c>
      <c r="P164" s="42" t="s">
        <v>13</v>
      </c>
      <c r="Q164" s="42" t="s">
        <v>371</v>
      </c>
      <c r="R164" s="42" t="s">
        <v>127</v>
      </c>
      <c r="S164" s="42" t="s">
        <v>1046</v>
      </c>
      <c r="T164" s="42" t="s">
        <v>1048</v>
      </c>
      <c r="U164" s="42" t="s">
        <v>329</v>
      </c>
      <c r="V164" s="42" t="s">
        <v>58</v>
      </c>
      <c r="W164" s="42" t="s">
        <v>47</v>
      </c>
      <c r="X164" s="42" t="s">
        <v>1036</v>
      </c>
      <c r="Y164" s="42" t="s">
        <v>1034</v>
      </c>
      <c r="Z164" s="42" t="s">
        <v>202</v>
      </c>
      <c r="AA164" s="42" t="s">
        <v>46</v>
      </c>
    </row>
    <row r="165" spans="2:27" x14ac:dyDescent="0.2">
      <c r="B165" s="22" t="s">
        <v>1058</v>
      </c>
      <c r="C165" s="22">
        <f>SUM(C155:C164)</f>
        <v>20</v>
      </c>
      <c r="D165" s="22">
        <f t="shared" ref="D165:N165" si="18">SUM(D155:D164)</f>
        <v>3</v>
      </c>
      <c r="E165" s="22">
        <f t="shared" si="18"/>
        <v>21</v>
      </c>
      <c r="F165" s="22">
        <f t="shared" si="18"/>
        <v>2</v>
      </c>
      <c r="G165" s="22">
        <f t="shared" si="18"/>
        <v>7</v>
      </c>
      <c r="H165" s="22">
        <f t="shared" si="18"/>
        <v>3</v>
      </c>
      <c r="I165" s="22">
        <f t="shared" si="18"/>
        <v>15</v>
      </c>
      <c r="J165" s="22">
        <f t="shared" si="18"/>
        <v>10</v>
      </c>
      <c r="K165" s="22">
        <f t="shared" si="18"/>
        <v>5</v>
      </c>
      <c r="L165" s="22">
        <f t="shared" si="18"/>
        <v>12</v>
      </c>
      <c r="M165" s="22">
        <f t="shared" si="18"/>
        <v>15</v>
      </c>
      <c r="N165" s="22">
        <f t="shared" si="18"/>
        <v>51</v>
      </c>
      <c r="O165" s="22">
        <f t="shared" si="17"/>
        <v>164</v>
      </c>
      <c r="P165" s="42"/>
      <c r="Q165" s="42"/>
      <c r="R165" s="42"/>
      <c r="S165" s="42"/>
      <c r="T165" s="42"/>
      <c r="U165" s="42"/>
      <c r="V165" s="42"/>
      <c r="W165" s="42"/>
      <c r="X165" s="42"/>
      <c r="Y165" s="42"/>
      <c r="Z165" s="42"/>
      <c r="AA165" s="42"/>
    </row>
    <row r="166" spans="2:27" x14ac:dyDescent="0.2">
      <c r="P166" s="42"/>
      <c r="Q166" s="42"/>
      <c r="R166" s="42"/>
      <c r="S166" s="42"/>
      <c r="T166" s="42"/>
      <c r="U166" s="42"/>
      <c r="V166" s="42"/>
      <c r="W166" s="42"/>
      <c r="X166" s="42"/>
      <c r="Y166" s="42"/>
      <c r="Z166" s="42"/>
      <c r="AA166" s="42"/>
    </row>
    <row r="167" spans="2:27" ht="30.75" customHeight="1" x14ac:dyDescent="0.2">
      <c r="B167" s="30" t="s">
        <v>1067</v>
      </c>
      <c r="C167" s="31"/>
      <c r="D167" s="31"/>
      <c r="E167" s="31"/>
      <c r="F167" s="31"/>
      <c r="G167" s="31"/>
      <c r="H167" s="31"/>
      <c r="I167" s="31"/>
      <c r="J167" s="31"/>
      <c r="K167" s="31"/>
      <c r="L167" s="31"/>
      <c r="M167" s="32"/>
      <c r="P167" s="42"/>
      <c r="Q167" s="42"/>
      <c r="R167" s="42"/>
      <c r="S167" s="42"/>
      <c r="T167" s="42"/>
      <c r="U167" s="42"/>
      <c r="V167" s="42"/>
      <c r="W167" s="42"/>
      <c r="X167" s="42"/>
      <c r="Y167" s="42"/>
      <c r="Z167" s="42"/>
      <c r="AA167" s="42"/>
    </row>
    <row r="168" spans="2:27" ht="30" customHeight="1" x14ac:dyDescent="0.2">
      <c r="B168" s="17" t="s">
        <v>1051</v>
      </c>
      <c r="C168" s="37" t="s">
        <v>18</v>
      </c>
      <c r="D168" s="37" t="s">
        <v>77</v>
      </c>
      <c r="E168" s="37" t="s">
        <v>1012</v>
      </c>
      <c r="F168" s="37" t="s">
        <v>292</v>
      </c>
      <c r="G168" s="37" t="s">
        <v>1041</v>
      </c>
      <c r="H168" s="37" t="s">
        <v>1044</v>
      </c>
      <c r="I168" s="37" t="s">
        <v>1045</v>
      </c>
      <c r="J168" s="37" t="s">
        <v>39</v>
      </c>
      <c r="K168" s="37" t="s">
        <v>1011</v>
      </c>
      <c r="L168" s="37" t="s">
        <v>85</v>
      </c>
      <c r="M168" s="22" t="s">
        <v>1058</v>
      </c>
      <c r="N168" s="42"/>
      <c r="O168" s="42"/>
      <c r="P168" s="42"/>
      <c r="Q168" s="42"/>
      <c r="R168" s="42"/>
      <c r="S168" s="42"/>
      <c r="T168" s="42"/>
      <c r="U168" s="42"/>
      <c r="V168" s="42"/>
      <c r="W168" s="42"/>
      <c r="X168" s="42"/>
      <c r="Y168" s="42"/>
      <c r="Z168" s="42"/>
      <c r="AA168" s="42"/>
    </row>
    <row r="169" spans="2:27" ht="15" customHeight="1" x14ac:dyDescent="0.2">
      <c r="B169" s="18" t="s">
        <v>1049</v>
      </c>
      <c r="C169" s="1">
        <f>COUNTIFS('أرشيف حالات الانتحار'!M:M,N169,'أرشيف حالات الانتحار'!AA:AA,B169)</f>
        <v>19</v>
      </c>
      <c r="D169" s="1">
        <f>COUNTIFS('أرشيف حالات الانتحار'!M:M,O169,'أرشيف حالات الانتحار'!AA:AA,B169)</f>
        <v>23</v>
      </c>
      <c r="E169" s="1">
        <f>COUNTIFS('أرشيف حالات الانتحار'!M:M,P169,'أرشيف حالات الانتحار'!AA:AA,B169)</f>
        <v>7</v>
      </c>
      <c r="F169" s="1">
        <f>COUNTIFS('أرشيف حالات الانتحار'!M:M,Q169,'أرشيف حالات الانتحار'!AA:AA,B169)</f>
        <v>3</v>
      </c>
      <c r="G169" s="1">
        <f>COUNTIFS('أرشيف حالات الانتحار'!M:M,R169,'أرشيف حالات الانتحار'!AA:AA,B169)</f>
        <v>1</v>
      </c>
      <c r="H169" s="1">
        <f>COUNTIFS('أرشيف حالات الانتحار'!M:M,S169,'أرشيف حالات الانتحار'!AA:AA,B169)</f>
        <v>0</v>
      </c>
      <c r="I169" s="1">
        <f>COUNTIFS('أرشيف حالات الانتحار'!M:M,T169,'أرشيف حالات الانتحار'!AA:AA,B169)</f>
        <v>0</v>
      </c>
      <c r="J169" s="1">
        <f>COUNTIFS('أرشيف حالات الانتحار'!M:M,U169,'أرشيف حالات الانتحار'!AA:AA,B169)</f>
        <v>5</v>
      </c>
      <c r="K169" s="1">
        <f>COUNTIFS('أرشيف حالات الانتحار'!M:M,V169,'أرشيف حالات الانتحار'!AA:AA,B169)</f>
        <v>2</v>
      </c>
      <c r="L169" s="1">
        <f>COUNTIFS('أرشيف حالات الانتحار'!M:M,W169,'أرشيف حالات الانتحار'!AA:AA,B169)</f>
        <v>0</v>
      </c>
      <c r="M169" s="22">
        <f>SUM(C169:L169)</f>
        <v>60</v>
      </c>
      <c r="N169" s="42" t="s">
        <v>18</v>
      </c>
      <c r="O169" s="42" t="s">
        <v>77</v>
      </c>
      <c r="P169" s="42" t="s">
        <v>1012</v>
      </c>
      <c r="Q169" s="42" t="s">
        <v>292</v>
      </c>
      <c r="R169" s="42" t="s">
        <v>1041</v>
      </c>
      <c r="S169" s="42" t="s">
        <v>1044</v>
      </c>
      <c r="T169" s="42" t="s">
        <v>1045</v>
      </c>
      <c r="U169" s="42" t="s">
        <v>39</v>
      </c>
      <c r="V169" s="42" t="s">
        <v>1011</v>
      </c>
      <c r="W169" s="42" t="s">
        <v>85</v>
      </c>
      <c r="X169" s="42"/>
      <c r="Y169" s="42"/>
      <c r="Z169" s="42"/>
      <c r="AA169" s="42"/>
    </row>
    <row r="170" spans="2:27" x14ac:dyDescent="0.2">
      <c r="B170" s="18" t="s">
        <v>1052</v>
      </c>
      <c r="C170" s="1">
        <f>COUNTIFS('أرشيف حالات الانتحار'!M:M,N170,'أرشيف حالات الانتحار'!AA:AA,B170)</f>
        <v>25</v>
      </c>
      <c r="D170" s="1">
        <f>COUNTIFS('أرشيف حالات الانتحار'!M:M,O170,'أرشيف حالات الانتحار'!AA:AA,B170)</f>
        <v>6</v>
      </c>
      <c r="E170" s="1">
        <f>COUNTIFS('أرشيف حالات الانتحار'!M:M,P170,'أرشيف حالات الانتحار'!AA:AA,B170)</f>
        <v>1</v>
      </c>
      <c r="F170" s="1">
        <f>COUNTIFS('أرشيف حالات الانتحار'!M:M,Q170,'أرشيف حالات الانتحار'!AA:AA,B170)</f>
        <v>1</v>
      </c>
      <c r="G170" s="1">
        <f>COUNTIFS('أرشيف حالات الانتحار'!M:M,R170,'أرشيف حالات الانتحار'!AA:AA,B170)</f>
        <v>3</v>
      </c>
      <c r="H170" s="1">
        <f>COUNTIFS('أرشيف حالات الانتحار'!M:M,S170,'أرشيف حالات الانتحار'!AA:AA,B170)</f>
        <v>2</v>
      </c>
      <c r="I170" s="1">
        <f>COUNTIFS('أرشيف حالات الانتحار'!M:M,T170,'أرشيف حالات الانتحار'!AA:AA,B170)</f>
        <v>1</v>
      </c>
      <c r="J170" s="1">
        <f>COUNTIFS('أرشيف حالات الانتحار'!M:M,U170,'أرشيف حالات الانتحار'!AA:AA,B170)</f>
        <v>3</v>
      </c>
      <c r="K170" s="1">
        <f>COUNTIFS('أرشيف حالات الانتحار'!M:M,V170,'أرشيف حالات الانتحار'!AA:AA,B170)</f>
        <v>0</v>
      </c>
      <c r="L170" s="1">
        <f>COUNTIFS('أرشيف حالات الانتحار'!M:M,W170,'أرشيف حالات الانتحار'!AA:AA,B170)</f>
        <v>0</v>
      </c>
      <c r="M170" s="22">
        <f t="shared" ref="M170:M174" si="19">SUM(C170:L170)</f>
        <v>42</v>
      </c>
      <c r="N170" s="42" t="s">
        <v>18</v>
      </c>
      <c r="O170" s="42" t="s">
        <v>77</v>
      </c>
      <c r="P170" s="42" t="s">
        <v>1012</v>
      </c>
      <c r="Q170" s="42" t="s">
        <v>292</v>
      </c>
      <c r="R170" s="42" t="s">
        <v>1041</v>
      </c>
      <c r="S170" s="42" t="s">
        <v>1044</v>
      </c>
      <c r="T170" s="42" t="s">
        <v>1045</v>
      </c>
      <c r="U170" s="42" t="s">
        <v>39</v>
      </c>
      <c r="V170" s="42" t="s">
        <v>1011</v>
      </c>
      <c r="W170" s="42" t="s">
        <v>85</v>
      </c>
      <c r="X170" s="42"/>
      <c r="Y170" s="42"/>
      <c r="Z170" s="42"/>
      <c r="AA170" s="42"/>
    </row>
    <row r="171" spans="2:27" x14ac:dyDescent="0.2">
      <c r="B171" s="18" t="s">
        <v>1050</v>
      </c>
      <c r="C171" s="1">
        <f>COUNTIFS('أرشيف حالات الانتحار'!M:M,N171,'أرشيف حالات الانتحار'!AA:AA,B171)</f>
        <v>6</v>
      </c>
      <c r="D171" s="1">
        <f>COUNTIFS('أرشيف حالات الانتحار'!M:M,O171,'أرشيف حالات الانتحار'!AA:AA,B171)</f>
        <v>0</v>
      </c>
      <c r="E171" s="1">
        <f>COUNTIFS('أرشيف حالات الانتحار'!M:M,P171,'أرشيف حالات الانتحار'!AA:AA,B171)</f>
        <v>0</v>
      </c>
      <c r="F171" s="1">
        <f>COUNTIFS('أرشيف حالات الانتحار'!M:M,Q171,'أرشيف حالات الانتحار'!AA:AA,B171)</f>
        <v>0</v>
      </c>
      <c r="G171" s="1">
        <f>COUNTIFS('أرشيف حالات الانتحار'!M:M,R171,'أرشيف حالات الانتحار'!AA:AA,B171)</f>
        <v>0</v>
      </c>
      <c r="H171" s="1">
        <f>COUNTIFS('أرشيف حالات الانتحار'!M:M,S171,'أرشيف حالات الانتحار'!AA:AA,B171)</f>
        <v>0</v>
      </c>
      <c r="I171" s="1">
        <f>COUNTIFS('أرشيف حالات الانتحار'!M:M,T171,'أرشيف حالات الانتحار'!AA:AA,B171)</f>
        <v>0</v>
      </c>
      <c r="J171" s="1">
        <f>COUNTIFS('أرشيف حالات الانتحار'!M:M,U171,'أرشيف حالات الانتحار'!AA:AA,B171)</f>
        <v>2</v>
      </c>
      <c r="K171" s="1">
        <f>COUNTIFS('أرشيف حالات الانتحار'!M:M,V171,'أرشيف حالات الانتحار'!AA:AA,B171)</f>
        <v>0</v>
      </c>
      <c r="L171" s="1">
        <f>COUNTIFS('أرشيف حالات الانتحار'!M:M,W171,'أرشيف حالات الانتحار'!AA:AA,B171)</f>
        <v>0</v>
      </c>
      <c r="M171" s="22">
        <f t="shared" si="19"/>
        <v>8</v>
      </c>
      <c r="N171" s="42" t="s">
        <v>18</v>
      </c>
      <c r="O171" s="42" t="s">
        <v>77</v>
      </c>
      <c r="P171" s="42" t="s">
        <v>1012</v>
      </c>
      <c r="Q171" s="42" t="s">
        <v>292</v>
      </c>
      <c r="R171" s="42" t="s">
        <v>1041</v>
      </c>
      <c r="S171" s="42" t="s">
        <v>1044</v>
      </c>
      <c r="T171" s="42" t="s">
        <v>1045</v>
      </c>
      <c r="U171" s="42" t="s">
        <v>39</v>
      </c>
      <c r="V171" s="42" t="s">
        <v>1011</v>
      </c>
      <c r="W171" s="42" t="s">
        <v>85</v>
      </c>
      <c r="X171" s="42"/>
      <c r="Y171" s="42"/>
      <c r="Z171" s="42"/>
      <c r="AA171" s="42"/>
    </row>
    <row r="172" spans="2:27" ht="15" customHeight="1" x14ac:dyDescent="0.2">
      <c r="B172" s="18" t="s">
        <v>1053</v>
      </c>
      <c r="C172" s="1">
        <f>COUNTIFS('أرشيف حالات الانتحار'!M:M,N172,'أرشيف حالات الانتحار'!AA:AA,B172)</f>
        <v>21</v>
      </c>
      <c r="D172" s="1">
        <f>COUNTIFS('أرشيف حالات الانتحار'!M:M,O172,'أرشيف حالات الانتحار'!AA:AA,B172)</f>
        <v>3</v>
      </c>
      <c r="E172" s="1">
        <f>COUNTIFS('أرشيف حالات الانتحار'!M:M,P172,'أرشيف حالات الانتحار'!AA:AA,B172)</f>
        <v>1</v>
      </c>
      <c r="F172" s="1">
        <f>COUNTIFS('أرشيف حالات الانتحار'!M:M,Q172,'أرشيف حالات الانتحار'!AA:AA,B172)</f>
        <v>5</v>
      </c>
      <c r="G172" s="1">
        <f>COUNTIFS('أرشيف حالات الانتحار'!M:M,R172,'أرشيف حالات الانتحار'!AA:AA,B172)</f>
        <v>4</v>
      </c>
      <c r="H172" s="1">
        <f>COUNTIFS('أرشيف حالات الانتحار'!M:M,S172,'أرشيف حالات الانتحار'!AA:AA,B172)</f>
        <v>3</v>
      </c>
      <c r="I172" s="1">
        <f>COUNTIFS('أرشيف حالات الانتحار'!M:M,T172,'أرشيف حالات الانتحار'!AA:AA,B172)</f>
        <v>1</v>
      </c>
      <c r="J172" s="1">
        <f>COUNTIFS('أرشيف حالات الانتحار'!M:M,U172,'أرشيف حالات الانتحار'!AA:AA,B172)</f>
        <v>8</v>
      </c>
      <c r="K172" s="1">
        <f>COUNTIFS('أرشيف حالات الانتحار'!M:M,V172,'أرشيف حالات الانتحار'!AA:AA,B172)</f>
        <v>1</v>
      </c>
      <c r="L172" s="1">
        <f>COUNTIFS('أرشيف حالات الانتحار'!M:M,W172,'أرشيف حالات الانتحار'!AA:AA,B172)</f>
        <v>1</v>
      </c>
      <c r="M172" s="22">
        <f t="shared" si="19"/>
        <v>48</v>
      </c>
      <c r="N172" s="42" t="s">
        <v>18</v>
      </c>
      <c r="O172" s="42" t="s">
        <v>77</v>
      </c>
      <c r="P172" s="42" t="s">
        <v>1012</v>
      </c>
      <c r="Q172" s="42" t="s">
        <v>292</v>
      </c>
      <c r="R172" s="42" t="s">
        <v>1041</v>
      </c>
      <c r="S172" s="42" t="s">
        <v>1044</v>
      </c>
      <c r="T172" s="42" t="s">
        <v>1045</v>
      </c>
      <c r="U172" s="42" t="s">
        <v>39</v>
      </c>
      <c r="V172" s="42" t="s">
        <v>1011</v>
      </c>
      <c r="W172" s="42" t="s">
        <v>85</v>
      </c>
      <c r="X172" s="42"/>
      <c r="Y172" s="42"/>
      <c r="Z172" s="42"/>
      <c r="AA172" s="42"/>
    </row>
    <row r="173" spans="2:27" x14ac:dyDescent="0.2">
      <c r="B173" s="18" t="s">
        <v>1054</v>
      </c>
      <c r="C173" s="1">
        <f>COUNTIFS('أرشيف حالات الانتحار'!M:M,N173,'أرشيف حالات الانتحار'!AA:AA,B173)</f>
        <v>4</v>
      </c>
      <c r="D173" s="1">
        <f>COUNTIFS('أرشيف حالات الانتحار'!M:M,O173,'أرشيف حالات الانتحار'!AA:AA,B173)</f>
        <v>2</v>
      </c>
      <c r="E173" s="1">
        <f>COUNTIFS('أرشيف حالات الانتحار'!M:M,P173,'أرشيف حالات الانتحار'!AA:AA,B173)</f>
        <v>0</v>
      </c>
      <c r="F173" s="1">
        <f>COUNTIFS('أرشيف حالات الانتحار'!M:M,Q173,'أرشيف حالات الانتحار'!AA:AA,B173)</f>
        <v>0</v>
      </c>
      <c r="G173" s="1">
        <f>COUNTIFS('أرشيف حالات الانتحار'!M:M,R173,'أرشيف حالات الانتحار'!AA:AA,B173)</f>
        <v>0</v>
      </c>
      <c r="H173" s="1">
        <f>COUNTIFS('أرشيف حالات الانتحار'!M:M,S173,'أرشيف حالات الانتحار'!AA:AA,B173)</f>
        <v>0</v>
      </c>
      <c r="I173" s="1">
        <f>COUNTIFS('أرشيف حالات الانتحار'!M:M,T173,'أرشيف حالات الانتحار'!AA:AA,B173)</f>
        <v>0</v>
      </c>
      <c r="J173" s="1">
        <f>COUNTIFS('أرشيف حالات الانتحار'!M:M,U173,'أرشيف حالات الانتحار'!AA:AA,B173)</f>
        <v>0</v>
      </c>
      <c r="K173" s="1">
        <f>COUNTIFS('أرشيف حالات الانتحار'!M:M,V173,'أرشيف حالات الانتحار'!AA:AA,B173)</f>
        <v>0</v>
      </c>
      <c r="L173" s="1">
        <f>COUNTIFS('أرشيف حالات الانتحار'!M:M,W173,'أرشيف حالات الانتحار'!AA:AA,B173)</f>
        <v>0</v>
      </c>
      <c r="M173" s="22">
        <f t="shared" si="19"/>
        <v>6</v>
      </c>
      <c r="N173" s="42" t="s">
        <v>18</v>
      </c>
      <c r="O173" s="42" t="s">
        <v>77</v>
      </c>
      <c r="P173" s="42" t="s">
        <v>1012</v>
      </c>
      <c r="Q173" s="42" t="s">
        <v>292</v>
      </c>
      <c r="R173" s="42" t="s">
        <v>1041</v>
      </c>
      <c r="S173" s="42" t="s">
        <v>1044</v>
      </c>
      <c r="T173" s="42" t="s">
        <v>1045</v>
      </c>
      <c r="U173" s="42" t="s">
        <v>39</v>
      </c>
      <c r="V173" s="42" t="s">
        <v>1011</v>
      </c>
      <c r="W173" s="42" t="s">
        <v>85</v>
      </c>
      <c r="X173" s="42"/>
      <c r="Y173" s="42"/>
      <c r="Z173" s="42"/>
      <c r="AA173" s="42"/>
    </row>
    <row r="174" spans="2:27" x14ac:dyDescent="0.2">
      <c r="B174" s="22" t="s">
        <v>1058</v>
      </c>
      <c r="C174" s="22">
        <f>SUM(C169:C173)</f>
        <v>75</v>
      </c>
      <c r="D174" s="22">
        <f t="shared" ref="D174:L174" si="20">SUM(D169:D173)</f>
        <v>34</v>
      </c>
      <c r="E174" s="22">
        <f t="shared" si="20"/>
        <v>9</v>
      </c>
      <c r="F174" s="22">
        <f t="shared" si="20"/>
        <v>9</v>
      </c>
      <c r="G174" s="22">
        <f t="shared" si="20"/>
        <v>8</v>
      </c>
      <c r="H174" s="22">
        <f t="shared" si="20"/>
        <v>5</v>
      </c>
      <c r="I174" s="22">
        <f t="shared" si="20"/>
        <v>2</v>
      </c>
      <c r="J174" s="22">
        <f t="shared" si="20"/>
        <v>18</v>
      </c>
      <c r="K174" s="22">
        <f t="shared" si="20"/>
        <v>3</v>
      </c>
      <c r="L174" s="22">
        <f t="shared" si="20"/>
        <v>1</v>
      </c>
      <c r="M174" s="22">
        <f t="shared" si="19"/>
        <v>164</v>
      </c>
    </row>
    <row r="176" spans="2:27" ht="30" customHeight="1" x14ac:dyDescent="0.2">
      <c r="B176" s="38" t="s">
        <v>1078</v>
      </c>
      <c r="C176" s="39"/>
      <c r="D176" s="39"/>
      <c r="E176" s="41"/>
      <c r="F176" s="42"/>
      <c r="G176" s="42"/>
      <c r="J176" s="16"/>
      <c r="K176" s="21"/>
      <c r="L176" s="21"/>
    </row>
    <row r="177" spans="2:18" x14ac:dyDescent="0.2">
      <c r="B177" s="17" t="s">
        <v>1033</v>
      </c>
      <c r="C177" s="25" t="s">
        <v>17</v>
      </c>
      <c r="D177" s="17" t="s">
        <v>56</v>
      </c>
      <c r="E177" s="22" t="s">
        <v>1058</v>
      </c>
      <c r="F177" s="42"/>
      <c r="G177" s="42"/>
      <c r="J177" s="16"/>
    </row>
    <row r="178" spans="2:18" ht="15" customHeight="1" x14ac:dyDescent="0.2">
      <c r="B178" s="18" t="s">
        <v>18</v>
      </c>
      <c r="C178" s="1">
        <f>COUNTIFS('أرشيف حالات الانتحار'!M:M,B178,'أرشيف حالات الانتحار'!I:I,F178)</f>
        <v>64</v>
      </c>
      <c r="D178" s="1">
        <f>COUNTIFS('أرشيف حالات الانتحار'!I:I,G178,'أرشيف حالات الانتحار'!M:M,B178)</f>
        <v>11</v>
      </c>
      <c r="E178" s="22">
        <f>SUM(C178:D178)</f>
        <v>75</v>
      </c>
      <c r="F178" s="42" t="s">
        <v>17</v>
      </c>
      <c r="G178" s="42" t="s">
        <v>56</v>
      </c>
      <c r="J178" s="16"/>
    </row>
    <row r="179" spans="2:18" x14ac:dyDescent="0.2">
      <c r="B179" s="18" t="s">
        <v>77</v>
      </c>
      <c r="C179" s="1">
        <f>COUNTIFS('أرشيف حالات الانتحار'!M:M,B179,'أرشيف حالات الانتحار'!I:I,F179)</f>
        <v>19</v>
      </c>
      <c r="D179" s="1">
        <f>COUNTIFS('أرشيف حالات الانتحار'!I:I,G179,'أرشيف حالات الانتحار'!M:M,B179)</f>
        <v>15</v>
      </c>
      <c r="E179" s="22">
        <f t="shared" ref="E179:E188" si="21">SUM(C179:D179)</f>
        <v>34</v>
      </c>
      <c r="F179" s="42" t="s">
        <v>17</v>
      </c>
      <c r="G179" s="42" t="s">
        <v>56</v>
      </c>
      <c r="J179" s="16"/>
    </row>
    <row r="180" spans="2:18" x14ac:dyDescent="0.2">
      <c r="B180" s="18" t="s">
        <v>1012</v>
      </c>
      <c r="C180" s="1">
        <f>COUNTIFS('أرشيف حالات الانتحار'!M:M,B180,'أرشيف حالات الانتحار'!I:I,F180)</f>
        <v>8</v>
      </c>
      <c r="D180" s="1">
        <f>COUNTIFS('أرشيف حالات الانتحار'!I:I,G180,'أرشيف حالات الانتحار'!M:M,B180)</f>
        <v>1</v>
      </c>
      <c r="E180" s="22">
        <f t="shared" si="21"/>
        <v>9</v>
      </c>
      <c r="F180" s="42" t="s">
        <v>17</v>
      </c>
      <c r="G180" s="42" t="s">
        <v>56</v>
      </c>
      <c r="J180" s="16"/>
    </row>
    <row r="181" spans="2:18" x14ac:dyDescent="0.2">
      <c r="B181" s="18" t="s">
        <v>292</v>
      </c>
      <c r="C181" s="1">
        <f>COUNTIFS('أرشيف حالات الانتحار'!M:M,B181,'أرشيف حالات الانتحار'!I:I,F181)</f>
        <v>7</v>
      </c>
      <c r="D181" s="1">
        <f>COUNTIFS('أرشيف حالات الانتحار'!I:I,G181,'أرشيف حالات الانتحار'!M:M,B181)</f>
        <v>2</v>
      </c>
      <c r="E181" s="22">
        <f t="shared" si="21"/>
        <v>9</v>
      </c>
      <c r="F181" s="42" t="s">
        <v>17</v>
      </c>
      <c r="G181" s="42" t="s">
        <v>56</v>
      </c>
      <c r="J181" s="16"/>
    </row>
    <row r="182" spans="2:18" x14ac:dyDescent="0.2">
      <c r="B182" s="18" t="s">
        <v>1041</v>
      </c>
      <c r="C182" s="1">
        <f>COUNTIFS('أرشيف حالات الانتحار'!M:M,B182,'أرشيف حالات الانتحار'!I:I,F182)</f>
        <v>4</v>
      </c>
      <c r="D182" s="1">
        <f>COUNTIFS('أرشيف حالات الانتحار'!I:I,G182,'أرشيف حالات الانتحار'!M:M,B182)</f>
        <v>4</v>
      </c>
      <c r="E182" s="22">
        <f t="shared" si="21"/>
        <v>8</v>
      </c>
      <c r="F182" s="42" t="s">
        <v>17</v>
      </c>
      <c r="G182" s="42" t="s">
        <v>56</v>
      </c>
      <c r="J182" s="16"/>
    </row>
    <row r="183" spans="2:18" x14ac:dyDescent="0.2">
      <c r="B183" s="18" t="s">
        <v>1044</v>
      </c>
      <c r="C183" s="1">
        <f>COUNTIFS('أرشيف حالات الانتحار'!M:M,B183,'أرشيف حالات الانتحار'!I:I,F183)</f>
        <v>4</v>
      </c>
      <c r="D183" s="1">
        <f>COUNTIFS('أرشيف حالات الانتحار'!I:I,G183,'أرشيف حالات الانتحار'!M:M,B183)</f>
        <v>1</v>
      </c>
      <c r="E183" s="22">
        <f t="shared" si="21"/>
        <v>5</v>
      </c>
      <c r="F183" s="42" t="s">
        <v>17</v>
      </c>
      <c r="G183" s="42" t="s">
        <v>56</v>
      </c>
      <c r="J183" s="16"/>
    </row>
    <row r="184" spans="2:18" ht="15" customHeight="1" x14ac:dyDescent="0.2">
      <c r="B184" s="18" t="s">
        <v>1045</v>
      </c>
      <c r="C184" s="1">
        <f>COUNTIFS('أرشيف حالات الانتحار'!M:M,B184,'أرشيف حالات الانتحار'!I:I,F184)</f>
        <v>2</v>
      </c>
      <c r="D184" s="1">
        <f>COUNTIFS('أرشيف حالات الانتحار'!I:I,G184,'أرشيف حالات الانتحار'!M:M,B184)</f>
        <v>0</v>
      </c>
      <c r="E184" s="22">
        <f t="shared" si="21"/>
        <v>2</v>
      </c>
      <c r="F184" s="42" t="s">
        <v>17</v>
      </c>
      <c r="G184" s="42" t="s">
        <v>56</v>
      </c>
      <c r="J184" s="16"/>
    </row>
    <row r="185" spans="2:18" x14ac:dyDescent="0.2">
      <c r="B185" s="18" t="s">
        <v>39</v>
      </c>
      <c r="C185" s="1">
        <f>COUNTIFS('أرشيف حالات الانتحار'!M:M,B185,'أرشيف حالات الانتحار'!I:I,F185)</f>
        <v>17</v>
      </c>
      <c r="D185" s="1">
        <f>COUNTIFS('أرشيف حالات الانتحار'!I:I,G185,'أرشيف حالات الانتحار'!M:M,B185)</f>
        <v>1</v>
      </c>
      <c r="E185" s="22">
        <f t="shared" si="21"/>
        <v>18</v>
      </c>
      <c r="F185" s="42" t="s">
        <v>17</v>
      </c>
      <c r="G185" s="42" t="s">
        <v>56</v>
      </c>
      <c r="J185" s="16"/>
    </row>
    <row r="186" spans="2:18" x14ac:dyDescent="0.2">
      <c r="B186" s="18" t="s">
        <v>1011</v>
      </c>
      <c r="C186" s="1">
        <f>COUNTIFS('أرشيف حالات الانتحار'!M:M,B186,'أرشيف حالات الانتحار'!I:I,F186)</f>
        <v>2</v>
      </c>
      <c r="D186" s="1">
        <f>COUNTIFS('أرشيف حالات الانتحار'!I:I,G186,'أرشيف حالات الانتحار'!M:M,B186)</f>
        <v>1</v>
      </c>
      <c r="E186" s="22">
        <f t="shared" si="21"/>
        <v>3</v>
      </c>
      <c r="F186" s="42" t="s">
        <v>17</v>
      </c>
      <c r="G186" s="42" t="s">
        <v>56</v>
      </c>
      <c r="J186" s="16"/>
    </row>
    <row r="187" spans="2:18" x14ac:dyDescent="0.2">
      <c r="B187" s="18" t="s">
        <v>85</v>
      </c>
      <c r="C187" s="1">
        <f>COUNTIFS('أرشيف حالات الانتحار'!M:M,B187,'أرشيف حالات الانتحار'!I:I,F187)</f>
        <v>1</v>
      </c>
      <c r="D187" s="1">
        <f>COUNTIFS('أرشيف حالات الانتحار'!I:I,G187,'أرشيف حالات الانتحار'!M:M,B187)</f>
        <v>0</v>
      </c>
      <c r="E187" s="22">
        <f t="shared" si="21"/>
        <v>1</v>
      </c>
      <c r="F187" s="42" t="s">
        <v>17</v>
      </c>
      <c r="G187" s="42" t="s">
        <v>56</v>
      </c>
      <c r="J187" s="16"/>
    </row>
    <row r="188" spans="2:18" x14ac:dyDescent="0.2">
      <c r="B188" s="22" t="s">
        <v>1058</v>
      </c>
      <c r="C188" s="22">
        <f>SUM(C178:C187)</f>
        <v>128</v>
      </c>
      <c r="D188" s="22">
        <f>SUM(D178:D187)</f>
        <v>36</v>
      </c>
      <c r="E188" s="22">
        <f t="shared" si="21"/>
        <v>164</v>
      </c>
      <c r="F188" s="42"/>
      <c r="G188" s="42"/>
      <c r="J188" s="16"/>
    </row>
    <row r="189" spans="2:18" x14ac:dyDescent="0.2">
      <c r="F189" s="42"/>
      <c r="G189" s="42"/>
    </row>
    <row r="190" spans="2:18" ht="30.75" customHeight="1" x14ac:dyDescent="0.2">
      <c r="B190" s="30" t="s">
        <v>1069</v>
      </c>
      <c r="C190" s="31"/>
      <c r="D190" s="31"/>
      <c r="E190" s="31"/>
      <c r="F190" s="31"/>
      <c r="G190" s="31"/>
      <c r="H190" s="31"/>
      <c r="I190" s="31"/>
      <c r="J190" s="32"/>
    </row>
    <row r="191" spans="2:18" ht="30" customHeight="1" x14ac:dyDescent="0.2">
      <c r="B191" s="17" t="s">
        <v>1051</v>
      </c>
      <c r="C191" s="37" t="s">
        <v>1013</v>
      </c>
      <c r="D191" s="37" t="s">
        <v>1014</v>
      </c>
      <c r="E191" s="37" t="s">
        <v>1016</v>
      </c>
      <c r="F191" s="37" t="s">
        <v>1015</v>
      </c>
      <c r="G191" s="37" t="s">
        <v>1028</v>
      </c>
      <c r="H191" s="37" t="s">
        <v>1029</v>
      </c>
      <c r="I191" s="37" t="s">
        <v>46</v>
      </c>
      <c r="J191" s="22" t="s">
        <v>1058</v>
      </c>
      <c r="K191" s="42"/>
      <c r="L191" s="42"/>
      <c r="M191" s="42"/>
      <c r="N191" s="42"/>
      <c r="O191" s="42"/>
      <c r="P191" s="42"/>
      <c r="Q191" s="42"/>
      <c r="R191" s="42"/>
    </row>
    <row r="192" spans="2:18" ht="15" customHeight="1" x14ac:dyDescent="0.2">
      <c r="B192" s="18" t="s">
        <v>1049</v>
      </c>
      <c r="C192" s="1">
        <f>COUNTIFS('أرشيف حالات الانتحار'!P:P,K192,'أرشيف حالات الانتحار'!AA:AA,B192)</f>
        <v>11</v>
      </c>
      <c r="D192" s="1">
        <f>COUNTIFS('أرشيف حالات الانتحار'!P:P,L192,'أرشيف حالات الانتحار'!AA:AA,B192)</f>
        <v>7</v>
      </c>
      <c r="E192" s="1">
        <f>COUNTIFS('أرشيف حالات الانتحار'!P:P,M192,'أرشيف حالات الانتحار'!AA:AA,B192)</f>
        <v>1</v>
      </c>
      <c r="F192" s="1">
        <f>COUNTIFS('أرشيف حالات الانتحار'!P:P,N192,'أرشيف حالات الانتحار'!AA:AA,B192)</f>
        <v>10</v>
      </c>
      <c r="G192" s="1">
        <f>COUNTIFS('أرشيف حالات الانتحار'!P:P,O192,'أرشيف حالات الانتحار'!AA:AA,B192)</f>
        <v>16</v>
      </c>
      <c r="H192" s="1">
        <f>COUNTIFS('أرشيف حالات الانتحار'!P:P,P192,'أرشيف حالات الانتحار'!AA:AA,B192)</f>
        <v>1</v>
      </c>
      <c r="I192" s="1">
        <f>COUNTIFS('أرشيف حالات الانتحار'!P:P,Q192,'أرشيف حالات الانتحار'!AA:AA,B192)</f>
        <v>14</v>
      </c>
      <c r="J192" s="22">
        <f>SUM(C192:I192)</f>
        <v>60</v>
      </c>
      <c r="K192" s="42" t="s">
        <v>1013</v>
      </c>
      <c r="L192" s="42" t="s">
        <v>1014</v>
      </c>
      <c r="M192" s="42" t="s">
        <v>1016</v>
      </c>
      <c r="N192" s="42" t="s">
        <v>1015</v>
      </c>
      <c r="O192" s="42" t="s">
        <v>1028</v>
      </c>
      <c r="P192" s="42" t="s">
        <v>1029</v>
      </c>
      <c r="Q192" s="42" t="s">
        <v>46</v>
      </c>
      <c r="R192" s="42"/>
    </row>
    <row r="193" spans="2:18" x14ac:dyDescent="0.2">
      <c r="B193" s="18" t="s">
        <v>1052</v>
      </c>
      <c r="C193" s="1">
        <f>COUNTIFS('أرشيف حالات الانتحار'!P:P,K193,'أرشيف حالات الانتحار'!AA:AA,B193)</f>
        <v>8</v>
      </c>
      <c r="D193" s="1">
        <f>COUNTIFS('أرشيف حالات الانتحار'!P:P,L193,'أرشيف حالات الانتحار'!AA:AA,B193)</f>
        <v>2</v>
      </c>
      <c r="E193" s="1">
        <f>COUNTIFS('أرشيف حالات الانتحار'!P:P,M193,'أرشيف حالات الانتحار'!AA:AA,B193)</f>
        <v>4</v>
      </c>
      <c r="F193" s="1">
        <f>COUNTIFS('أرشيف حالات الانتحار'!P:P,N193,'أرشيف حالات الانتحار'!AA:AA,B193)</f>
        <v>7</v>
      </c>
      <c r="G193" s="1">
        <f>COUNTIFS('أرشيف حالات الانتحار'!P:P,O193,'أرشيف حالات الانتحار'!AA:AA,B193)</f>
        <v>11</v>
      </c>
      <c r="H193" s="1">
        <f>COUNTIFS('أرشيف حالات الانتحار'!P:P,P193,'أرشيف حالات الانتحار'!AA:AA,B193)</f>
        <v>4</v>
      </c>
      <c r="I193" s="1">
        <f>COUNTIFS('أرشيف حالات الانتحار'!P:P,Q193,'أرشيف حالات الانتحار'!AA:AA,B193)</f>
        <v>6</v>
      </c>
      <c r="J193" s="22">
        <f t="shared" ref="J193:J197" si="22">SUM(C193:I193)</f>
        <v>42</v>
      </c>
      <c r="K193" s="42" t="s">
        <v>1013</v>
      </c>
      <c r="L193" s="42" t="s">
        <v>1014</v>
      </c>
      <c r="M193" s="42" t="s">
        <v>1016</v>
      </c>
      <c r="N193" s="42" t="s">
        <v>1015</v>
      </c>
      <c r="O193" s="42" t="s">
        <v>1028</v>
      </c>
      <c r="P193" s="42" t="s">
        <v>1029</v>
      </c>
      <c r="Q193" s="42" t="s">
        <v>46</v>
      </c>
      <c r="R193" s="42"/>
    </row>
    <row r="194" spans="2:18" x14ac:dyDescent="0.2">
      <c r="B194" s="18" t="s">
        <v>1050</v>
      </c>
      <c r="C194" s="1">
        <f>COUNTIFS('أرشيف حالات الانتحار'!P:P,K194,'أرشيف حالات الانتحار'!AA:AA,B194)</f>
        <v>2</v>
      </c>
      <c r="D194" s="1">
        <f>COUNTIFS('أرشيف حالات الانتحار'!P:P,L194,'أرشيف حالات الانتحار'!AA:AA,B194)</f>
        <v>0</v>
      </c>
      <c r="E194" s="1">
        <f>COUNTIFS('أرشيف حالات الانتحار'!P:P,M194,'أرشيف حالات الانتحار'!AA:AA,B194)</f>
        <v>1</v>
      </c>
      <c r="F194" s="1">
        <f>COUNTIFS('أرشيف حالات الانتحار'!P:P,N194,'أرشيف حالات الانتحار'!AA:AA,B194)</f>
        <v>0</v>
      </c>
      <c r="G194" s="1">
        <f>COUNTIFS('أرشيف حالات الانتحار'!P:P,O194,'أرشيف حالات الانتحار'!AA:AA,B194)</f>
        <v>0</v>
      </c>
      <c r="H194" s="1">
        <f>COUNTIFS('أرشيف حالات الانتحار'!P:P,P194,'أرشيف حالات الانتحار'!AA:AA,B194)</f>
        <v>1</v>
      </c>
      <c r="I194" s="1">
        <f>COUNTIFS('أرشيف حالات الانتحار'!P:P,Q194,'أرشيف حالات الانتحار'!AA:AA,B194)</f>
        <v>4</v>
      </c>
      <c r="J194" s="22">
        <f t="shared" si="22"/>
        <v>8</v>
      </c>
      <c r="K194" s="42" t="s">
        <v>1013</v>
      </c>
      <c r="L194" s="42" t="s">
        <v>1014</v>
      </c>
      <c r="M194" s="42" t="s">
        <v>1016</v>
      </c>
      <c r="N194" s="42" t="s">
        <v>1015</v>
      </c>
      <c r="O194" s="42" t="s">
        <v>1028</v>
      </c>
      <c r="P194" s="42" t="s">
        <v>1029</v>
      </c>
      <c r="Q194" s="42" t="s">
        <v>46</v>
      </c>
      <c r="R194" s="42"/>
    </row>
    <row r="195" spans="2:18" ht="15" customHeight="1" x14ac:dyDescent="0.2">
      <c r="B195" s="18" t="s">
        <v>1053</v>
      </c>
      <c r="C195" s="1">
        <f>COUNTIFS('أرشيف حالات الانتحار'!P:P,K195,'أرشيف حالات الانتحار'!AA:AA,B195)</f>
        <v>11</v>
      </c>
      <c r="D195" s="1">
        <f>COUNTIFS('أرشيف حالات الانتحار'!P:P,L195,'أرشيف حالات الانتحار'!AA:AA,B195)</f>
        <v>3</v>
      </c>
      <c r="E195" s="1">
        <f>COUNTIFS('أرشيف حالات الانتحار'!P:P,M195,'أرشيف حالات الانتحار'!AA:AA,B195)</f>
        <v>1</v>
      </c>
      <c r="F195" s="1">
        <f>COUNTIFS('أرشيف حالات الانتحار'!P:P,N195,'أرشيف حالات الانتحار'!AA:AA,B195)</f>
        <v>7</v>
      </c>
      <c r="G195" s="1">
        <f>COUNTIFS('أرشيف حالات الانتحار'!P:P,O195,'أرشيف حالات الانتحار'!AA:AA,B195)</f>
        <v>7</v>
      </c>
      <c r="H195" s="1">
        <f>COUNTIFS('أرشيف حالات الانتحار'!P:P,P195,'أرشيف حالات الانتحار'!AA:AA,B195)</f>
        <v>2</v>
      </c>
      <c r="I195" s="1">
        <f>COUNTIFS('أرشيف حالات الانتحار'!P:P,Q195,'أرشيف حالات الانتحار'!AA:AA,B195)</f>
        <v>17</v>
      </c>
      <c r="J195" s="22">
        <f t="shared" si="22"/>
        <v>48</v>
      </c>
      <c r="K195" s="42" t="s">
        <v>1013</v>
      </c>
      <c r="L195" s="42" t="s">
        <v>1014</v>
      </c>
      <c r="M195" s="42" t="s">
        <v>1016</v>
      </c>
      <c r="N195" s="42" t="s">
        <v>1015</v>
      </c>
      <c r="O195" s="42" t="s">
        <v>1028</v>
      </c>
      <c r="P195" s="42" t="s">
        <v>1029</v>
      </c>
      <c r="Q195" s="42" t="s">
        <v>46</v>
      </c>
      <c r="R195" s="42"/>
    </row>
    <row r="196" spans="2:18" x14ac:dyDescent="0.2">
      <c r="B196" s="18" t="s">
        <v>1054</v>
      </c>
      <c r="C196" s="1">
        <f>COUNTIFS('أرشيف حالات الانتحار'!P:P,K196,'أرشيف حالات الانتحار'!AA:AA,B196)</f>
        <v>0</v>
      </c>
      <c r="D196" s="1">
        <f>COUNTIFS('أرشيف حالات الانتحار'!P:P,L196,'أرشيف حالات الانتحار'!AA:AA,B196)</f>
        <v>0</v>
      </c>
      <c r="E196" s="1">
        <f>COUNTIFS('أرشيف حالات الانتحار'!P:P,M196,'أرشيف حالات الانتحار'!AA:AA,B196)</f>
        <v>0</v>
      </c>
      <c r="F196" s="1">
        <f>COUNTIFS('أرشيف حالات الانتحار'!P:P,N196,'أرشيف حالات الانتحار'!AA:AA,B196)</f>
        <v>1</v>
      </c>
      <c r="G196" s="1">
        <f>COUNTIFS('أرشيف حالات الانتحار'!P:P,O196,'أرشيف حالات الانتحار'!AA:AA,B196)</f>
        <v>2</v>
      </c>
      <c r="H196" s="1">
        <f>COUNTIFS('أرشيف حالات الانتحار'!P:P,P196,'أرشيف حالات الانتحار'!AA:AA,B196)</f>
        <v>0</v>
      </c>
      <c r="I196" s="1">
        <f>COUNTIFS('أرشيف حالات الانتحار'!P:P,Q196,'أرشيف حالات الانتحار'!AA:AA,B196)</f>
        <v>3</v>
      </c>
      <c r="J196" s="22">
        <f t="shared" si="22"/>
        <v>6</v>
      </c>
      <c r="K196" s="42" t="s">
        <v>1013</v>
      </c>
      <c r="L196" s="42" t="s">
        <v>1014</v>
      </c>
      <c r="M196" s="42" t="s">
        <v>1016</v>
      </c>
      <c r="N196" s="42" t="s">
        <v>1015</v>
      </c>
      <c r="O196" s="42" t="s">
        <v>1028</v>
      </c>
      <c r="P196" s="42" t="s">
        <v>1029</v>
      </c>
      <c r="Q196" s="42" t="s">
        <v>46</v>
      </c>
      <c r="R196" s="42"/>
    </row>
    <row r="197" spans="2:18" x14ac:dyDescent="0.2">
      <c r="B197" s="22" t="s">
        <v>1058</v>
      </c>
      <c r="C197" s="22">
        <f>SUM(C192:C196)</f>
        <v>32</v>
      </c>
      <c r="D197" s="22">
        <f t="shared" ref="D197:I197" si="23">SUM(D192:D196)</f>
        <v>12</v>
      </c>
      <c r="E197" s="22">
        <f t="shared" si="23"/>
        <v>7</v>
      </c>
      <c r="F197" s="22">
        <f t="shared" si="23"/>
        <v>25</v>
      </c>
      <c r="G197" s="22">
        <f t="shared" si="23"/>
        <v>36</v>
      </c>
      <c r="H197" s="22">
        <f t="shared" si="23"/>
        <v>8</v>
      </c>
      <c r="I197" s="22">
        <f t="shared" si="23"/>
        <v>44</v>
      </c>
      <c r="J197" s="22">
        <f t="shared" si="22"/>
        <v>164</v>
      </c>
      <c r="K197" s="42"/>
      <c r="L197" s="42"/>
      <c r="M197" s="42"/>
      <c r="N197" s="42"/>
      <c r="O197" s="42"/>
      <c r="P197" s="42"/>
      <c r="Q197" s="42"/>
      <c r="R197" s="42"/>
    </row>
    <row r="198" spans="2:18" x14ac:dyDescent="0.2">
      <c r="K198" s="42"/>
      <c r="L198" s="42"/>
      <c r="M198" s="42"/>
      <c r="N198" s="42"/>
      <c r="O198" s="42"/>
      <c r="P198" s="42"/>
      <c r="Q198" s="42"/>
      <c r="R198" s="42"/>
    </row>
    <row r="199" spans="2:18" ht="30.75" customHeight="1" x14ac:dyDescent="0.2">
      <c r="B199" s="30" t="s">
        <v>1070</v>
      </c>
      <c r="C199" s="31"/>
      <c r="D199" s="31"/>
      <c r="E199" s="31"/>
      <c r="F199" s="31"/>
      <c r="G199" s="31"/>
      <c r="H199" s="31"/>
      <c r="I199" s="31"/>
      <c r="J199" s="32"/>
      <c r="K199" s="42"/>
      <c r="L199" s="42"/>
      <c r="M199" s="42"/>
      <c r="N199" s="42"/>
      <c r="O199" s="42"/>
      <c r="P199" s="42"/>
      <c r="Q199" s="42"/>
      <c r="R199" s="42"/>
    </row>
    <row r="200" spans="2:18" ht="30" customHeight="1" x14ac:dyDescent="0.2">
      <c r="B200" s="17" t="s">
        <v>1061</v>
      </c>
      <c r="C200" s="37" t="s">
        <v>1013</v>
      </c>
      <c r="D200" s="37" t="s">
        <v>1014</v>
      </c>
      <c r="E200" s="37" t="s">
        <v>1016</v>
      </c>
      <c r="F200" s="37" t="s">
        <v>1015</v>
      </c>
      <c r="G200" s="37" t="s">
        <v>1028</v>
      </c>
      <c r="H200" s="37" t="s">
        <v>1029</v>
      </c>
      <c r="I200" s="37" t="s">
        <v>46</v>
      </c>
      <c r="J200" s="22" t="s">
        <v>1058</v>
      </c>
      <c r="K200" s="42"/>
      <c r="L200" s="42"/>
      <c r="M200" s="42"/>
      <c r="N200" s="42"/>
      <c r="O200" s="42"/>
      <c r="P200" s="42"/>
      <c r="Q200" s="42"/>
      <c r="R200" s="42"/>
    </row>
    <row r="201" spans="2:18" ht="15" customHeight="1" x14ac:dyDescent="0.2">
      <c r="B201" s="18" t="s">
        <v>993</v>
      </c>
      <c r="C201" s="1">
        <f>COUNTIFS('أرشيف حالات الانتحار'!AB:AB,B201,'أرشيف حالات الانتحار'!P:P,K201)</f>
        <v>5</v>
      </c>
      <c r="D201" s="1">
        <f>COUNTIFS('أرشيف حالات الانتحار'!AB:AB,B201,'أرشيف حالات الانتحار'!P:P,L201)</f>
        <v>0</v>
      </c>
      <c r="E201" s="1">
        <f>COUNTIFS('أرشيف حالات الانتحار'!AB:AB,B201,'أرشيف حالات الانتحار'!P:P,M201)</f>
        <v>3</v>
      </c>
      <c r="F201" s="1">
        <f>COUNTIFS('أرشيف حالات الانتحار'!AB:AB,B201,'أرشيف حالات الانتحار'!P:P,N201)</f>
        <v>1</v>
      </c>
      <c r="G201" s="1">
        <f>COUNTIFS('أرشيف حالات الانتحار'!AB:AB,B201,'أرشيف حالات الانتحار'!P:P,O201)</f>
        <v>5</v>
      </c>
      <c r="H201" s="1">
        <f>COUNTIFS('أرشيف حالات الانتحار'!AB:AB,B201,'أرشيف حالات الانتحار'!P:P,P201)</f>
        <v>0</v>
      </c>
      <c r="I201" s="1">
        <f>COUNTIFS('أرشيف حالات الانتحار'!AB:AB,B201,'أرشيف حالات الانتحار'!P:P,Q201)</f>
        <v>5</v>
      </c>
      <c r="J201" s="22">
        <f>SUM(C201:I201)</f>
        <v>19</v>
      </c>
      <c r="K201" s="42" t="s">
        <v>1013</v>
      </c>
      <c r="L201" s="42" t="s">
        <v>1014</v>
      </c>
      <c r="M201" s="42" t="s">
        <v>1016</v>
      </c>
      <c r="N201" s="42" t="s">
        <v>1015</v>
      </c>
      <c r="O201" s="42" t="s">
        <v>1028</v>
      </c>
      <c r="P201" s="42" t="s">
        <v>1029</v>
      </c>
      <c r="Q201" s="42" t="s">
        <v>46</v>
      </c>
      <c r="R201" s="42"/>
    </row>
    <row r="202" spans="2:18" x14ac:dyDescent="0.2">
      <c r="B202" s="18" t="s">
        <v>994</v>
      </c>
      <c r="C202" s="1">
        <f>COUNTIFS('أرشيف حالات الانتحار'!AB:AB,B202,'أرشيف حالات الانتحار'!P:P,K202)</f>
        <v>3</v>
      </c>
      <c r="D202" s="1">
        <f>COUNTIFS('أرشيف حالات الانتحار'!AB:AB,B202,'أرشيف حالات الانتحار'!P:P,L202)</f>
        <v>2</v>
      </c>
      <c r="E202" s="1">
        <f>COUNTIFS('أرشيف حالات الانتحار'!AB:AB,B202,'أرشيف حالات الانتحار'!P:P,M202)</f>
        <v>0</v>
      </c>
      <c r="F202" s="1">
        <f>COUNTIFS('أرشيف حالات الانتحار'!AB:AB,B202,'أرشيف حالات الانتحار'!P:P,N202)</f>
        <v>6</v>
      </c>
      <c r="G202" s="1">
        <f>COUNTIFS('أرشيف حالات الانتحار'!AB:AB,B202,'أرشيف حالات الانتحار'!P:P,O202)</f>
        <v>2</v>
      </c>
      <c r="H202" s="1">
        <f>COUNTIFS('أرشيف حالات الانتحار'!AB:AB,B202,'أرشيف حالات الانتحار'!P:P,P202)</f>
        <v>1</v>
      </c>
      <c r="I202" s="1">
        <f>COUNTIFS('أرشيف حالات الانتحار'!AB:AB,B202,'أرشيف حالات الانتحار'!P:P,Q202)</f>
        <v>3</v>
      </c>
      <c r="J202" s="22">
        <f t="shared" ref="J202:J207" si="24">SUM(C202:I202)</f>
        <v>17</v>
      </c>
      <c r="K202" s="42" t="s">
        <v>1013</v>
      </c>
      <c r="L202" s="42" t="s">
        <v>1014</v>
      </c>
      <c r="M202" s="42" t="s">
        <v>1016</v>
      </c>
      <c r="N202" s="42" t="s">
        <v>1015</v>
      </c>
      <c r="O202" s="42" t="s">
        <v>1028</v>
      </c>
      <c r="P202" s="42" t="s">
        <v>1029</v>
      </c>
      <c r="Q202" s="42" t="s">
        <v>46</v>
      </c>
      <c r="R202" s="42"/>
    </row>
    <row r="203" spans="2:18" x14ac:dyDescent="0.2">
      <c r="B203" s="18" t="s">
        <v>995</v>
      </c>
      <c r="C203" s="1">
        <f>COUNTIFS('أرشيف حالات الانتحار'!AB:AB,B203,'أرشيف حالات الانتحار'!P:P,K203)</f>
        <v>4</v>
      </c>
      <c r="D203" s="1">
        <f>COUNTIFS('أرشيف حالات الانتحار'!AB:AB,B203,'أرشيف حالات الانتحار'!P:P,L203)</f>
        <v>4</v>
      </c>
      <c r="E203" s="1">
        <f>COUNTIFS('أرشيف حالات الانتحار'!AB:AB,B203,'أرشيف حالات الانتحار'!P:P,M203)</f>
        <v>2</v>
      </c>
      <c r="F203" s="1">
        <f>COUNTIFS('أرشيف حالات الانتحار'!AB:AB,B203,'أرشيف حالات الانتحار'!P:P,N203)</f>
        <v>7</v>
      </c>
      <c r="G203" s="1">
        <f>COUNTIFS('أرشيف حالات الانتحار'!AB:AB,B203,'أرشيف حالات الانتحار'!P:P,O203)</f>
        <v>9</v>
      </c>
      <c r="H203" s="1">
        <f>COUNTIFS('أرشيف حالات الانتحار'!AB:AB,B203,'أرشيف حالات الانتحار'!P:P,P203)</f>
        <v>3</v>
      </c>
      <c r="I203" s="1">
        <f>COUNTIFS('أرشيف حالات الانتحار'!AB:AB,B203,'أرشيف حالات الانتحار'!P:P,Q203)</f>
        <v>10</v>
      </c>
      <c r="J203" s="22">
        <f t="shared" si="24"/>
        <v>39</v>
      </c>
      <c r="K203" s="42" t="s">
        <v>1013</v>
      </c>
      <c r="L203" s="42" t="s">
        <v>1014</v>
      </c>
      <c r="M203" s="42" t="s">
        <v>1016</v>
      </c>
      <c r="N203" s="42" t="s">
        <v>1015</v>
      </c>
      <c r="O203" s="42" t="s">
        <v>1028</v>
      </c>
      <c r="P203" s="42" t="s">
        <v>1029</v>
      </c>
      <c r="Q203" s="42" t="s">
        <v>46</v>
      </c>
      <c r="R203" s="42"/>
    </row>
    <row r="204" spans="2:18" x14ac:dyDescent="0.2">
      <c r="B204" s="18" t="s">
        <v>996</v>
      </c>
      <c r="C204" s="1">
        <f>COUNTIFS('أرشيف حالات الانتحار'!AB:AB,B204,'أرشيف حالات الانتحار'!P:P,K204)</f>
        <v>8</v>
      </c>
      <c r="D204" s="1">
        <f>COUNTIFS('أرشيف حالات الانتحار'!AB:AB,B204,'أرشيف حالات الانتحار'!P:P,L204)</f>
        <v>3</v>
      </c>
      <c r="E204" s="1">
        <f>COUNTIFS('أرشيف حالات الانتحار'!AB:AB,B204,'أرشيف حالات الانتحار'!P:P,M204)</f>
        <v>2</v>
      </c>
      <c r="F204" s="1">
        <f>COUNTIFS('أرشيف حالات الانتحار'!AB:AB,B204,'أرشيف حالات الانتحار'!P:P,N204)</f>
        <v>4</v>
      </c>
      <c r="G204" s="1">
        <f>COUNTIFS('أرشيف حالات الانتحار'!AB:AB,B204,'أرشيف حالات الانتحار'!P:P,O204)</f>
        <v>4</v>
      </c>
      <c r="H204" s="1">
        <f>COUNTIFS('أرشيف حالات الانتحار'!AB:AB,B204,'أرشيف حالات الانتحار'!P:P,P204)</f>
        <v>3</v>
      </c>
      <c r="I204" s="1">
        <f>COUNTIFS('أرشيف حالات الانتحار'!AB:AB,B204,'أرشيف حالات الانتحار'!P:P,Q204)</f>
        <v>10</v>
      </c>
      <c r="J204" s="22">
        <f t="shared" si="24"/>
        <v>34</v>
      </c>
      <c r="K204" s="42" t="s">
        <v>1013</v>
      </c>
      <c r="L204" s="42" t="s">
        <v>1014</v>
      </c>
      <c r="M204" s="42" t="s">
        <v>1016</v>
      </c>
      <c r="N204" s="42" t="s">
        <v>1015</v>
      </c>
      <c r="O204" s="42" t="s">
        <v>1028</v>
      </c>
      <c r="P204" s="42" t="s">
        <v>1029</v>
      </c>
      <c r="Q204" s="42" t="s">
        <v>46</v>
      </c>
      <c r="R204" s="42"/>
    </row>
    <row r="205" spans="2:18" x14ac:dyDescent="0.2">
      <c r="B205" s="18" t="s">
        <v>997</v>
      </c>
      <c r="C205" s="1">
        <f>COUNTIFS('أرشيف حالات الانتحار'!AB:AB,B205,'أرشيف حالات الانتحار'!P:P,K205)</f>
        <v>8</v>
      </c>
      <c r="D205" s="1">
        <f>COUNTIFS('أرشيف حالات الانتحار'!AB:AB,B205,'أرشيف حالات الانتحار'!P:P,L205)</f>
        <v>2</v>
      </c>
      <c r="E205" s="1">
        <f>COUNTIFS('أرشيف حالات الانتحار'!AB:AB,B205,'أرشيف حالات الانتحار'!P:P,M205)</f>
        <v>0</v>
      </c>
      <c r="F205" s="1">
        <f>COUNTIFS('أرشيف حالات الانتحار'!AB:AB,B205,'أرشيف حالات الانتحار'!P:P,N205)</f>
        <v>5</v>
      </c>
      <c r="G205" s="1">
        <f>COUNTIFS('أرشيف حالات الانتحار'!AB:AB,B205,'أرشيف حالات الانتحار'!P:P,O205)</f>
        <v>11</v>
      </c>
      <c r="H205" s="1">
        <f>COUNTIFS('أرشيف حالات الانتحار'!AB:AB,B205,'أرشيف حالات الانتحار'!P:P,P205)</f>
        <v>1</v>
      </c>
      <c r="I205" s="1">
        <f>COUNTIFS('أرشيف حالات الانتحار'!AB:AB,B205,'أرشيف حالات الانتحار'!P:P,Q205)</f>
        <v>11</v>
      </c>
      <c r="J205" s="22">
        <f t="shared" si="24"/>
        <v>38</v>
      </c>
      <c r="K205" s="42" t="s">
        <v>1013</v>
      </c>
      <c r="L205" s="42" t="s">
        <v>1014</v>
      </c>
      <c r="M205" s="42" t="s">
        <v>1016</v>
      </c>
      <c r="N205" s="42" t="s">
        <v>1015</v>
      </c>
      <c r="O205" s="42" t="s">
        <v>1028</v>
      </c>
      <c r="P205" s="42" t="s">
        <v>1029</v>
      </c>
      <c r="Q205" s="42" t="s">
        <v>46</v>
      </c>
      <c r="R205" s="42"/>
    </row>
    <row r="206" spans="2:18" x14ac:dyDescent="0.2">
      <c r="B206" s="18" t="s">
        <v>998</v>
      </c>
      <c r="C206" s="1">
        <f>COUNTIFS('أرشيف حالات الانتحار'!AB:AB,B206,'أرشيف حالات الانتحار'!P:P,K206)</f>
        <v>4</v>
      </c>
      <c r="D206" s="1">
        <f>COUNTIFS('أرشيف حالات الانتحار'!AB:AB,B206,'أرشيف حالات الانتحار'!P:P,L206)</f>
        <v>1</v>
      </c>
      <c r="E206" s="1">
        <f>COUNTIFS('أرشيف حالات الانتحار'!AB:AB,B206,'أرشيف حالات الانتحار'!P:P,M206)</f>
        <v>0</v>
      </c>
      <c r="F206" s="1">
        <f>COUNTIFS('أرشيف حالات الانتحار'!AB:AB,B206,'أرشيف حالات الانتحار'!P:P,N206)</f>
        <v>2</v>
      </c>
      <c r="G206" s="1">
        <f>COUNTIFS('أرشيف حالات الانتحار'!AB:AB,B206,'أرشيف حالات الانتحار'!P:P,O206)</f>
        <v>5</v>
      </c>
      <c r="H206" s="1">
        <f>COUNTIFS('أرشيف حالات الانتحار'!AB:AB,B206,'أرشيف حالات الانتحار'!P:P,P206)</f>
        <v>0</v>
      </c>
      <c r="I206" s="1">
        <f>COUNTIFS('أرشيف حالات الانتحار'!AB:AB,B206,'أرشيف حالات الانتحار'!P:P,Q206)</f>
        <v>5</v>
      </c>
      <c r="J206" s="22">
        <f t="shared" si="24"/>
        <v>17</v>
      </c>
      <c r="K206" s="42" t="s">
        <v>1013</v>
      </c>
      <c r="L206" s="42" t="s">
        <v>1014</v>
      </c>
      <c r="M206" s="42" t="s">
        <v>1016</v>
      </c>
      <c r="N206" s="42" t="s">
        <v>1015</v>
      </c>
      <c r="O206" s="42" t="s">
        <v>1028</v>
      </c>
      <c r="P206" s="42" t="s">
        <v>1029</v>
      </c>
      <c r="Q206" s="42" t="s">
        <v>46</v>
      </c>
      <c r="R206" s="42"/>
    </row>
    <row r="207" spans="2:18" x14ac:dyDescent="0.2">
      <c r="B207" s="22" t="s">
        <v>1058</v>
      </c>
      <c r="C207" s="22">
        <f>SUM(C201:C206)</f>
        <v>32</v>
      </c>
      <c r="D207" s="22">
        <f t="shared" ref="D207:I207" si="25">SUM(D201:D206)</f>
        <v>12</v>
      </c>
      <c r="E207" s="22">
        <f t="shared" si="25"/>
        <v>7</v>
      </c>
      <c r="F207" s="22">
        <f t="shared" si="25"/>
        <v>25</v>
      </c>
      <c r="G207" s="22">
        <f t="shared" si="25"/>
        <v>36</v>
      </c>
      <c r="H207" s="22">
        <f t="shared" si="25"/>
        <v>8</v>
      </c>
      <c r="I207" s="22">
        <f t="shared" si="25"/>
        <v>44</v>
      </c>
      <c r="J207" s="22">
        <f t="shared" si="24"/>
        <v>164</v>
      </c>
      <c r="K207" s="42"/>
      <c r="L207" s="42"/>
      <c r="M207" s="42"/>
      <c r="N207" s="42"/>
      <c r="O207" s="42"/>
      <c r="P207" s="42"/>
      <c r="Q207" s="42"/>
      <c r="R207" s="42"/>
    </row>
    <row r="208" spans="2:18" x14ac:dyDescent="0.2">
      <c r="K208" s="42"/>
      <c r="L208" s="42"/>
      <c r="M208" s="42"/>
      <c r="N208" s="42"/>
      <c r="O208" s="42"/>
      <c r="P208" s="42"/>
      <c r="Q208" s="42"/>
      <c r="R208" s="42"/>
    </row>
    <row r="209" spans="2:18" ht="30.75" customHeight="1" x14ac:dyDescent="0.2">
      <c r="B209" s="30" t="s">
        <v>1071</v>
      </c>
      <c r="C209" s="31"/>
      <c r="D209" s="31"/>
      <c r="E209" s="31"/>
      <c r="F209" s="31"/>
      <c r="G209" s="31"/>
      <c r="H209" s="31"/>
      <c r="I209" s="31"/>
      <c r="J209" s="32"/>
      <c r="K209" s="42"/>
      <c r="L209" s="42"/>
      <c r="M209" s="42"/>
      <c r="N209" s="42"/>
      <c r="O209" s="42"/>
      <c r="P209" s="42"/>
      <c r="Q209" s="42"/>
      <c r="R209" s="42"/>
    </row>
    <row r="210" spans="2:18" ht="30" customHeight="1" x14ac:dyDescent="0.2">
      <c r="B210" s="17" t="s">
        <v>5</v>
      </c>
      <c r="C210" s="37" t="s">
        <v>1013</v>
      </c>
      <c r="D210" s="37" t="s">
        <v>1014</v>
      </c>
      <c r="E210" s="37" t="s">
        <v>1016</v>
      </c>
      <c r="F210" s="37" t="s">
        <v>1015</v>
      </c>
      <c r="G210" s="37" t="s">
        <v>1028</v>
      </c>
      <c r="H210" s="37" t="s">
        <v>1029</v>
      </c>
      <c r="I210" s="37" t="s">
        <v>46</v>
      </c>
      <c r="J210" s="22" t="s">
        <v>1058</v>
      </c>
      <c r="K210" s="42"/>
      <c r="L210" s="42"/>
      <c r="M210" s="42"/>
      <c r="N210" s="42"/>
      <c r="O210" s="42"/>
      <c r="P210" s="42"/>
      <c r="Q210" s="42"/>
      <c r="R210" s="42"/>
    </row>
    <row r="211" spans="2:18" ht="15" customHeight="1" x14ac:dyDescent="0.2">
      <c r="B211" s="18" t="s">
        <v>17</v>
      </c>
      <c r="C211" s="1">
        <f>COUNTIFS('أرشيف حالات الانتحار'!P:P,K211,'أرشيف حالات الانتحار'!I:I,B211)</f>
        <v>24</v>
      </c>
      <c r="D211" s="1">
        <f>COUNTIFS('أرشيف حالات الانتحار'!P:P,L211,'أرشيف حالات الانتحار'!I:I,B211)</f>
        <v>8</v>
      </c>
      <c r="E211" s="1">
        <f>COUNTIFS('أرشيف حالات الانتحار'!P:P,M211,'أرشيف حالات الانتحار'!I:I,B211)</f>
        <v>6</v>
      </c>
      <c r="F211" s="1">
        <f>COUNTIFS('أرشيف حالات الانتحار'!P:P,N211,'أرشيف حالات الانتحار'!I:I,B211)</f>
        <v>23</v>
      </c>
      <c r="G211" s="1">
        <f>COUNTIFS('أرشيف حالات الانتحار'!P:P,O211,'أرشيف حالات الانتحار'!I:I,B211)</f>
        <v>22</v>
      </c>
      <c r="H211" s="1">
        <f>COUNTIFS('أرشيف حالات الانتحار'!P:P,P211,'أرشيف حالات الانتحار'!I:I,B211)</f>
        <v>8</v>
      </c>
      <c r="I211" s="1">
        <f>COUNTIFS('أرشيف حالات الانتحار'!P:P,Q211,'أرشيف حالات الانتحار'!I:I,B211)</f>
        <v>37</v>
      </c>
      <c r="J211" s="22">
        <f>SUM(C211:I211)</f>
        <v>128</v>
      </c>
      <c r="K211" s="42" t="s">
        <v>1013</v>
      </c>
      <c r="L211" s="42" t="s">
        <v>1014</v>
      </c>
      <c r="M211" s="42" t="s">
        <v>1016</v>
      </c>
      <c r="N211" s="42" t="s">
        <v>1015</v>
      </c>
      <c r="O211" s="42" t="s">
        <v>1028</v>
      </c>
      <c r="P211" s="42" t="s">
        <v>1029</v>
      </c>
      <c r="Q211" s="42" t="s">
        <v>46</v>
      </c>
      <c r="R211" s="42"/>
    </row>
    <row r="212" spans="2:18" x14ac:dyDescent="0.2">
      <c r="B212" s="18" t="s">
        <v>56</v>
      </c>
      <c r="C212" s="1">
        <f>COUNTIFS('أرشيف حالات الانتحار'!P:P,K212,'أرشيف حالات الانتحار'!I:I,B212)</f>
        <v>8</v>
      </c>
      <c r="D212" s="1">
        <f>COUNTIFS('أرشيف حالات الانتحار'!P:P,L212,'أرشيف حالات الانتحار'!I:I,B212)</f>
        <v>4</v>
      </c>
      <c r="E212" s="1">
        <f>COUNTIFS('أرشيف حالات الانتحار'!P:P,M212,'أرشيف حالات الانتحار'!I:I,B212)</f>
        <v>1</v>
      </c>
      <c r="F212" s="1">
        <f>COUNTIFS('أرشيف حالات الانتحار'!P:P,N212,'أرشيف حالات الانتحار'!I:I,B212)</f>
        <v>2</v>
      </c>
      <c r="G212" s="1">
        <f>COUNTIFS('أرشيف حالات الانتحار'!P:P,O212,'أرشيف حالات الانتحار'!I:I,B212)</f>
        <v>14</v>
      </c>
      <c r="H212" s="1">
        <f>COUNTIFS('أرشيف حالات الانتحار'!P:P,P212,'أرشيف حالات الانتحار'!I:I,B212)</f>
        <v>0</v>
      </c>
      <c r="I212" s="1">
        <f>COUNTIFS('أرشيف حالات الانتحار'!P:P,Q212,'أرشيف حالات الانتحار'!I:I,B212)</f>
        <v>7</v>
      </c>
      <c r="J212" s="22">
        <f t="shared" ref="J212:J213" si="26">SUM(C212:I212)</f>
        <v>36</v>
      </c>
      <c r="K212" s="42" t="s">
        <v>1013</v>
      </c>
      <c r="L212" s="42" t="s">
        <v>1014</v>
      </c>
      <c r="M212" s="42" t="s">
        <v>1016</v>
      </c>
      <c r="N212" s="42" t="s">
        <v>1015</v>
      </c>
      <c r="O212" s="42" t="s">
        <v>1028</v>
      </c>
      <c r="P212" s="42" t="s">
        <v>1029</v>
      </c>
      <c r="Q212" s="42" t="s">
        <v>46</v>
      </c>
      <c r="R212" s="42"/>
    </row>
    <row r="213" spans="2:18" x14ac:dyDescent="0.2">
      <c r="B213" s="22" t="s">
        <v>1058</v>
      </c>
      <c r="C213" s="22">
        <f>SUM(C211:C212)</f>
        <v>32</v>
      </c>
      <c r="D213" s="22">
        <f t="shared" ref="D213:I213" si="27">SUM(D211:D212)</f>
        <v>12</v>
      </c>
      <c r="E213" s="22">
        <f t="shared" si="27"/>
        <v>7</v>
      </c>
      <c r="F213" s="22">
        <f t="shared" si="27"/>
        <v>25</v>
      </c>
      <c r="G213" s="22">
        <f t="shared" si="27"/>
        <v>36</v>
      </c>
      <c r="H213" s="22">
        <f t="shared" si="27"/>
        <v>8</v>
      </c>
      <c r="I213" s="22">
        <f t="shared" si="27"/>
        <v>44</v>
      </c>
      <c r="J213" s="22">
        <f t="shared" si="26"/>
        <v>164</v>
      </c>
      <c r="K213" s="42"/>
      <c r="L213" s="42"/>
      <c r="M213" s="42"/>
      <c r="N213" s="42"/>
      <c r="O213" s="42"/>
      <c r="P213" s="42"/>
      <c r="Q213" s="42"/>
      <c r="R213" s="42"/>
    </row>
    <row r="214" spans="2:18" x14ac:dyDescent="0.2">
      <c r="K214" s="42"/>
      <c r="L214" s="42"/>
      <c r="M214" s="42"/>
      <c r="N214" s="42"/>
      <c r="O214" s="42"/>
      <c r="P214" s="42"/>
      <c r="Q214" s="42"/>
      <c r="R214" s="42"/>
    </row>
    <row r="215" spans="2:18" ht="30.75" customHeight="1" x14ac:dyDescent="0.2">
      <c r="B215" s="30" t="s">
        <v>1072</v>
      </c>
      <c r="C215" s="31"/>
      <c r="D215" s="31"/>
      <c r="E215" s="31"/>
      <c r="F215" s="31"/>
      <c r="G215" s="31"/>
      <c r="H215" s="31"/>
      <c r="I215" s="31"/>
      <c r="J215" s="32"/>
      <c r="K215" s="42"/>
      <c r="L215" s="42"/>
      <c r="M215" s="42"/>
      <c r="N215" s="42"/>
      <c r="O215" s="42"/>
      <c r="P215" s="42"/>
      <c r="Q215" s="42"/>
      <c r="R215" s="42"/>
    </row>
    <row r="216" spans="2:18" ht="30" customHeight="1" x14ac:dyDescent="0.2">
      <c r="B216" s="17" t="s">
        <v>1033</v>
      </c>
      <c r="C216" s="37" t="s">
        <v>1013</v>
      </c>
      <c r="D216" s="37" t="s">
        <v>1014</v>
      </c>
      <c r="E216" s="37" t="s">
        <v>1016</v>
      </c>
      <c r="F216" s="37" t="s">
        <v>1015</v>
      </c>
      <c r="G216" s="37" t="s">
        <v>1028</v>
      </c>
      <c r="H216" s="37" t="s">
        <v>1029</v>
      </c>
      <c r="I216" s="37" t="s">
        <v>46</v>
      </c>
      <c r="J216" s="22" t="s">
        <v>1058</v>
      </c>
      <c r="K216" s="42"/>
      <c r="L216" s="42"/>
      <c r="M216" s="42"/>
      <c r="N216" s="42"/>
      <c r="O216" s="42"/>
      <c r="P216" s="42"/>
      <c r="Q216" s="42"/>
      <c r="R216" s="42"/>
    </row>
    <row r="217" spans="2:18" ht="15" customHeight="1" x14ac:dyDescent="0.2">
      <c r="B217" s="18" t="s">
        <v>18</v>
      </c>
      <c r="C217" s="1">
        <f>COUNTIFS('أرشيف حالات الانتحار'!P:P,K217,'أرشيف حالات الانتحار'!M:M,B217)</f>
        <v>11</v>
      </c>
      <c r="D217" s="1">
        <f>COUNTIFS('أرشيف حالات الانتحار'!P:P,L217,'أرشيف حالات الانتحار'!M:M,B217)</f>
        <v>5</v>
      </c>
      <c r="E217" s="1">
        <f>COUNTIFS('أرشيف حالات الانتحار'!P:P,M217,'أرشيف حالات الانتحار'!M:M,B217)</f>
        <v>5</v>
      </c>
      <c r="F217" s="1">
        <f>COUNTIFS('أرشيف حالات الانتحار'!P:P,N217,'أرشيف حالات الانتحار'!M:M,B217)</f>
        <v>17</v>
      </c>
      <c r="G217" s="1">
        <f>COUNTIFS('أرشيف حالات الانتحار'!P:P,O217,'أرشيف حالات الانتحار'!M:M,B217)</f>
        <v>16</v>
      </c>
      <c r="H217" s="1">
        <f>COUNTIFS('أرشيف حالات الانتحار'!P:P,P217,'أرشيف حالات الانتحار'!M:M,B217)</f>
        <v>7</v>
      </c>
      <c r="I217" s="1">
        <f>COUNTIFS('أرشيف حالات الانتحار'!P:P,Q217,'أرشيف حالات الانتحار'!M:M,B217)</f>
        <v>14</v>
      </c>
      <c r="J217" s="22">
        <f>SUM(C217:I217)</f>
        <v>75</v>
      </c>
      <c r="K217" s="42" t="s">
        <v>1013</v>
      </c>
      <c r="L217" s="42" t="s">
        <v>1014</v>
      </c>
      <c r="M217" s="42" t="s">
        <v>1016</v>
      </c>
      <c r="N217" s="42" t="s">
        <v>1015</v>
      </c>
      <c r="O217" s="42" t="s">
        <v>1028</v>
      </c>
      <c r="P217" s="42" t="s">
        <v>1029</v>
      </c>
      <c r="Q217" s="42" t="s">
        <v>46</v>
      </c>
      <c r="R217" s="42"/>
    </row>
    <row r="218" spans="2:18" x14ac:dyDescent="0.2">
      <c r="B218" s="18" t="s">
        <v>77</v>
      </c>
      <c r="C218" s="1">
        <f>COUNTIFS('أرشيف حالات الانتحار'!P:P,K218,'أرشيف حالات الانتحار'!M:M,B218)</f>
        <v>7</v>
      </c>
      <c r="D218" s="1">
        <f>COUNTIFS('أرشيف حالات الانتحار'!P:P,L218,'أرشيف حالات الانتحار'!M:M,B218)</f>
        <v>3</v>
      </c>
      <c r="E218" s="1">
        <f>COUNTIFS('أرشيف حالات الانتحار'!P:P,M218,'أرشيف حالات الانتحار'!M:M,B218)</f>
        <v>1</v>
      </c>
      <c r="F218" s="1">
        <f>COUNTIFS('أرشيف حالات الانتحار'!P:P,N218,'أرشيف حالات الانتحار'!M:M,B218)</f>
        <v>2</v>
      </c>
      <c r="G218" s="1">
        <f>COUNTIFS('أرشيف حالات الانتحار'!P:P,O218,'أرشيف حالات الانتحار'!M:M,B218)</f>
        <v>13</v>
      </c>
      <c r="H218" s="1">
        <f>COUNTIFS('أرشيف حالات الانتحار'!P:P,P218,'أرشيف حالات الانتحار'!M:M,B218)</f>
        <v>1</v>
      </c>
      <c r="I218" s="1">
        <f>COUNTIFS('أرشيف حالات الانتحار'!P:P,Q218,'أرشيف حالات الانتحار'!M:M,B218)</f>
        <v>7</v>
      </c>
      <c r="J218" s="22">
        <f t="shared" ref="J218:J227" si="28">SUM(C218:I218)</f>
        <v>34</v>
      </c>
      <c r="K218" s="42" t="s">
        <v>1013</v>
      </c>
      <c r="L218" s="42" t="s">
        <v>1014</v>
      </c>
      <c r="M218" s="42" t="s">
        <v>1016</v>
      </c>
      <c r="N218" s="42" t="s">
        <v>1015</v>
      </c>
      <c r="O218" s="42" t="s">
        <v>1028</v>
      </c>
      <c r="P218" s="42" t="s">
        <v>1029</v>
      </c>
      <c r="Q218" s="42" t="s">
        <v>46</v>
      </c>
      <c r="R218" s="42"/>
    </row>
    <row r="219" spans="2:18" x14ac:dyDescent="0.2">
      <c r="B219" s="18" t="s">
        <v>1012</v>
      </c>
      <c r="C219" s="1">
        <f>COUNTIFS('أرشيف حالات الانتحار'!P:P,K219,'أرشيف حالات الانتحار'!M:M,B219)</f>
        <v>0</v>
      </c>
      <c r="D219" s="1">
        <f>COUNTIFS('أرشيف حالات الانتحار'!P:P,L219,'أرشيف حالات الانتحار'!M:M,B219)</f>
        <v>0</v>
      </c>
      <c r="E219" s="1">
        <f>COUNTIFS('أرشيف حالات الانتحار'!P:P,M219,'أرشيف حالات الانتحار'!M:M,B219)</f>
        <v>0</v>
      </c>
      <c r="F219" s="1">
        <f>COUNTIFS('أرشيف حالات الانتحار'!P:P,N219,'أرشيف حالات الانتحار'!M:M,B219)</f>
        <v>1</v>
      </c>
      <c r="G219" s="1">
        <f>COUNTIFS('أرشيف حالات الانتحار'!P:P,O219,'أرشيف حالات الانتحار'!M:M,B219)</f>
        <v>0</v>
      </c>
      <c r="H219" s="1">
        <f>COUNTIFS('أرشيف حالات الانتحار'!P:P,P219,'أرشيف حالات الانتحار'!M:M,B219)</f>
        <v>0</v>
      </c>
      <c r="I219" s="1">
        <f>COUNTIFS('أرشيف حالات الانتحار'!P:P,Q219,'أرشيف حالات الانتحار'!M:M,B219)</f>
        <v>8</v>
      </c>
      <c r="J219" s="22">
        <f t="shared" si="28"/>
        <v>9</v>
      </c>
      <c r="K219" s="42" t="s">
        <v>1013</v>
      </c>
      <c r="L219" s="42" t="s">
        <v>1014</v>
      </c>
      <c r="M219" s="42" t="s">
        <v>1016</v>
      </c>
      <c r="N219" s="42" t="s">
        <v>1015</v>
      </c>
      <c r="O219" s="42" t="s">
        <v>1028</v>
      </c>
      <c r="P219" s="42" t="s">
        <v>1029</v>
      </c>
      <c r="Q219" s="42" t="s">
        <v>46</v>
      </c>
      <c r="R219" s="42"/>
    </row>
    <row r="220" spans="2:18" x14ac:dyDescent="0.2">
      <c r="B220" s="18" t="s">
        <v>292</v>
      </c>
      <c r="C220" s="1">
        <f>COUNTIFS('أرشيف حالات الانتحار'!P:P,K220,'أرشيف حالات الانتحار'!M:M,B220)</f>
        <v>2</v>
      </c>
      <c r="D220" s="1">
        <f>COUNTIFS('أرشيف حالات الانتحار'!P:P,L220,'أرشيف حالات الانتحار'!M:M,B220)</f>
        <v>1</v>
      </c>
      <c r="E220" s="1">
        <f>COUNTIFS('أرشيف حالات الانتحار'!P:P,M220,'أرشيف حالات الانتحار'!M:M,B220)</f>
        <v>0</v>
      </c>
      <c r="F220" s="1">
        <f>COUNTIFS('أرشيف حالات الانتحار'!P:P,N220,'أرشيف حالات الانتحار'!M:M,B220)</f>
        <v>0</v>
      </c>
      <c r="G220" s="1">
        <f>COUNTIFS('أرشيف حالات الانتحار'!P:P,O220,'أرشيف حالات الانتحار'!M:M,B220)</f>
        <v>3</v>
      </c>
      <c r="H220" s="1">
        <f>COUNTIFS('أرشيف حالات الانتحار'!P:P,P220,'أرشيف حالات الانتحار'!M:M,B220)</f>
        <v>0</v>
      </c>
      <c r="I220" s="1">
        <f>COUNTIFS('أرشيف حالات الانتحار'!P:P,Q220,'أرشيف حالات الانتحار'!M:M,B220)</f>
        <v>3</v>
      </c>
      <c r="J220" s="22">
        <f t="shared" si="28"/>
        <v>9</v>
      </c>
      <c r="K220" s="42" t="s">
        <v>1013</v>
      </c>
      <c r="L220" s="42" t="s">
        <v>1014</v>
      </c>
      <c r="M220" s="42" t="s">
        <v>1016</v>
      </c>
      <c r="N220" s="42" t="s">
        <v>1015</v>
      </c>
      <c r="O220" s="42" t="s">
        <v>1028</v>
      </c>
      <c r="P220" s="42" t="s">
        <v>1029</v>
      </c>
      <c r="Q220" s="42" t="s">
        <v>46</v>
      </c>
      <c r="R220" s="42"/>
    </row>
    <row r="221" spans="2:18" x14ac:dyDescent="0.2">
      <c r="B221" s="18" t="s">
        <v>1041</v>
      </c>
      <c r="C221" s="1">
        <f>COUNTIFS('أرشيف حالات الانتحار'!P:P,K221,'أرشيف حالات الانتحار'!M:M,B221)</f>
        <v>2</v>
      </c>
      <c r="D221" s="1">
        <f>COUNTIFS('أرشيف حالات الانتحار'!P:P,L221,'أرشيف حالات الانتحار'!M:M,B221)</f>
        <v>1</v>
      </c>
      <c r="E221" s="1">
        <f>COUNTIFS('أرشيف حالات الانتحار'!P:P,M221,'أرشيف حالات الانتحار'!M:M,B221)</f>
        <v>1</v>
      </c>
      <c r="F221" s="1">
        <f>COUNTIFS('أرشيف حالات الانتحار'!P:P,N221,'أرشيف حالات الانتحار'!M:M,B221)</f>
        <v>0</v>
      </c>
      <c r="G221" s="1">
        <f>COUNTIFS('أرشيف حالات الانتحار'!P:P,O221,'أرشيف حالات الانتحار'!M:M,B221)</f>
        <v>1</v>
      </c>
      <c r="H221" s="1">
        <f>COUNTIFS('أرشيف حالات الانتحار'!P:P,P221,'أرشيف حالات الانتحار'!M:M,B221)</f>
        <v>0</v>
      </c>
      <c r="I221" s="1">
        <f>COUNTIFS('أرشيف حالات الانتحار'!P:P,Q221,'أرشيف حالات الانتحار'!M:M,B221)</f>
        <v>3</v>
      </c>
      <c r="J221" s="22">
        <f t="shared" si="28"/>
        <v>8</v>
      </c>
      <c r="K221" s="42" t="s">
        <v>1013</v>
      </c>
      <c r="L221" s="42" t="s">
        <v>1014</v>
      </c>
      <c r="M221" s="42" t="s">
        <v>1016</v>
      </c>
      <c r="N221" s="42" t="s">
        <v>1015</v>
      </c>
      <c r="O221" s="42" t="s">
        <v>1028</v>
      </c>
      <c r="P221" s="42" t="s">
        <v>1029</v>
      </c>
      <c r="Q221" s="42" t="s">
        <v>46</v>
      </c>
      <c r="R221" s="42"/>
    </row>
    <row r="222" spans="2:18" x14ac:dyDescent="0.2">
      <c r="B222" s="18" t="s">
        <v>1044</v>
      </c>
      <c r="C222" s="1">
        <f>COUNTIFS('أرشيف حالات الانتحار'!P:P,K222,'أرشيف حالات الانتحار'!M:M,B222)</f>
        <v>0</v>
      </c>
      <c r="D222" s="1">
        <f>COUNTIFS('أرشيف حالات الانتحار'!P:P,L222,'أرشيف حالات الانتحار'!M:M,B222)</f>
        <v>0</v>
      </c>
      <c r="E222" s="1">
        <f>COUNTIFS('أرشيف حالات الانتحار'!P:P,M222,'أرشيف حالات الانتحار'!M:M,B222)</f>
        <v>0</v>
      </c>
      <c r="F222" s="1">
        <f>COUNTIFS('أرشيف حالات الانتحار'!P:P,N222,'أرشيف حالات الانتحار'!M:M,B222)</f>
        <v>1</v>
      </c>
      <c r="G222" s="1">
        <f>COUNTIFS('أرشيف حالات الانتحار'!P:P,O222,'أرشيف حالات الانتحار'!M:M,B222)</f>
        <v>1</v>
      </c>
      <c r="H222" s="1">
        <f>COUNTIFS('أرشيف حالات الانتحار'!P:P,P222,'أرشيف حالات الانتحار'!M:M,B222)</f>
        <v>0</v>
      </c>
      <c r="I222" s="1">
        <f>COUNTIFS('أرشيف حالات الانتحار'!P:P,Q222,'أرشيف حالات الانتحار'!M:M,B222)</f>
        <v>3</v>
      </c>
      <c r="J222" s="22">
        <f t="shared" si="28"/>
        <v>5</v>
      </c>
      <c r="K222" s="42" t="s">
        <v>1013</v>
      </c>
      <c r="L222" s="42" t="s">
        <v>1014</v>
      </c>
      <c r="M222" s="42" t="s">
        <v>1016</v>
      </c>
      <c r="N222" s="42" t="s">
        <v>1015</v>
      </c>
      <c r="O222" s="42" t="s">
        <v>1028</v>
      </c>
      <c r="P222" s="42" t="s">
        <v>1029</v>
      </c>
      <c r="Q222" s="42" t="s">
        <v>46</v>
      </c>
      <c r="R222" s="42"/>
    </row>
    <row r="223" spans="2:18" x14ac:dyDescent="0.2">
      <c r="B223" s="18" t="s">
        <v>1045</v>
      </c>
      <c r="C223" s="1">
        <f>COUNTIFS('أرشيف حالات الانتحار'!P:P,K223,'أرشيف حالات الانتحار'!M:M,B223)</f>
        <v>2</v>
      </c>
      <c r="D223" s="1">
        <f>COUNTIFS('أرشيف حالات الانتحار'!P:P,L223,'أرشيف حالات الانتحار'!M:M,B223)</f>
        <v>0</v>
      </c>
      <c r="E223" s="1">
        <f>COUNTIFS('أرشيف حالات الانتحار'!P:P,M223,'أرشيف حالات الانتحار'!M:M,B223)</f>
        <v>0</v>
      </c>
      <c r="F223" s="1">
        <f>COUNTIFS('أرشيف حالات الانتحار'!P:P,N223,'أرشيف حالات الانتحار'!M:M,B223)</f>
        <v>0</v>
      </c>
      <c r="G223" s="1">
        <f>COUNTIFS('أرشيف حالات الانتحار'!P:P,O223,'أرشيف حالات الانتحار'!M:M,B223)</f>
        <v>0</v>
      </c>
      <c r="H223" s="1">
        <f>COUNTIFS('أرشيف حالات الانتحار'!P:P,P223,'أرشيف حالات الانتحار'!M:M,B223)</f>
        <v>0</v>
      </c>
      <c r="I223" s="1">
        <f>COUNTIFS('أرشيف حالات الانتحار'!P:P,Q223,'أرشيف حالات الانتحار'!M:M,B223)</f>
        <v>0</v>
      </c>
      <c r="J223" s="22">
        <f t="shared" si="28"/>
        <v>2</v>
      </c>
      <c r="K223" s="42" t="s">
        <v>1013</v>
      </c>
      <c r="L223" s="42" t="s">
        <v>1014</v>
      </c>
      <c r="M223" s="42" t="s">
        <v>1016</v>
      </c>
      <c r="N223" s="42" t="s">
        <v>1015</v>
      </c>
      <c r="O223" s="42" t="s">
        <v>1028</v>
      </c>
      <c r="P223" s="42" t="s">
        <v>1029</v>
      </c>
      <c r="Q223" s="42" t="s">
        <v>46</v>
      </c>
      <c r="R223" s="42"/>
    </row>
    <row r="224" spans="2:18" x14ac:dyDescent="0.2">
      <c r="B224" s="18" t="s">
        <v>39</v>
      </c>
      <c r="C224" s="1">
        <f>COUNTIFS('أرشيف حالات الانتحار'!P:P,K224,'أرشيف حالات الانتحار'!M:M,B224)</f>
        <v>8</v>
      </c>
      <c r="D224" s="1">
        <f>COUNTIFS('أرشيف حالات الانتحار'!P:P,L224,'أرشيف حالات الانتحار'!M:M,B224)</f>
        <v>2</v>
      </c>
      <c r="E224" s="1">
        <f>COUNTIFS('أرشيف حالات الانتحار'!P:P,M224,'أرشيف حالات الانتحار'!M:M,B224)</f>
        <v>0</v>
      </c>
      <c r="F224" s="1">
        <f>COUNTIFS('أرشيف حالات الانتحار'!P:P,N224,'أرشيف حالات الانتحار'!M:M,B224)</f>
        <v>2</v>
      </c>
      <c r="G224" s="1">
        <f>COUNTIFS('أرشيف حالات الانتحار'!P:P,O224,'أرشيف حالات الانتحار'!M:M,B224)</f>
        <v>2</v>
      </c>
      <c r="H224" s="1">
        <f>COUNTIFS('أرشيف حالات الانتحار'!P:P,P224,'أرشيف حالات الانتحار'!M:M,B224)</f>
        <v>0</v>
      </c>
      <c r="I224" s="1">
        <f>COUNTIFS('أرشيف حالات الانتحار'!P:P,Q224,'أرشيف حالات الانتحار'!M:M,B224)</f>
        <v>4</v>
      </c>
      <c r="J224" s="22">
        <f t="shared" si="28"/>
        <v>18</v>
      </c>
      <c r="K224" s="42" t="s">
        <v>1013</v>
      </c>
      <c r="L224" s="42" t="s">
        <v>1014</v>
      </c>
      <c r="M224" s="42" t="s">
        <v>1016</v>
      </c>
      <c r="N224" s="42" t="s">
        <v>1015</v>
      </c>
      <c r="O224" s="42" t="s">
        <v>1028</v>
      </c>
      <c r="P224" s="42" t="s">
        <v>1029</v>
      </c>
      <c r="Q224" s="42" t="s">
        <v>46</v>
      </c>
      <c r="R224" s="42"/>
    </row>
    <row r="225" spans="2:18" x14ac:dyDescent="0.2">
      <c r="B225" s="18" t="s">
        <v>1011</v>
      </c>
      <c r="C225" s="1">
        <f>COUNTIFS('أرشيف حالات الانتحار'!P:P,K225,'أرشيف حالات الانتحار'!M:M,B225)</f>
        <v>0</v>
      </c>
      <c r="D225" s="1">
        <f>COUNTIFS('أرشيف حالات الانتحار'!P:P,L225,'أرشيف حالات الانتحار'!M:M,B225)</f>
        <v>0</v>
      </c>
      <c r="E225" s="1">
        <f>COUNTIFS('أرشيف حالات الانتحار'!P:P,M225,'أرشيف حالات الانتحار'!M:M,B225)</f>
        <v>0</v>
      </c>
      <c r="F225" s="1">
        <f>COUNTIFS('أرشيف حالات الانتحار'!P:P,N225,'أرشيف حالات الانتحار'!M:M,B225)</f>
        <v>2</v>
      </c>
      <c r="G225" s="1">
        <f>COUNTIFS('أرشيف حالات الانتحار'!P:P,O225,'أرشيف حالات الانتحار'!M:M,B225)</f>
        <v>0</v>
      </c>
      <c r="H225" s="1">
        <f>COUNTIFS('أرشيف حالات الانتحار'!P:P,P225,'أرشيف حالات الانتحار'!M:M,B225)</f>
        <v>0</v>
      </c>
      <c r="I225" s="1">
        <f>COUNTIFS('أرشيف حالات الانتحار'!P:P,Q225,'أرشيف حالات الانتحار'!M:M,B225)</f>
        <v>1</v>
      </c>
      <c r="J225" s="22">
        <f t="shared" si="28"/>
        <v>3</v>
      </c>
      <c r="K225" s="42" t="s">
        <v>1013</v>
      </c>
      <c r="L225" s="42" t="s">
        <v>1014</v>
      </c>
      <c r="M225" s="42" t="s">
        <v>1016</v>
      </c>
      <c r="N225" s="42" t="s">
        <v>1015</v>
      </c>
      <c r="O225" s="42" t="s">
        <v>1028</v>
      </c>
      <c r="P225" s="42" t="s">
        <v>1029</v>
      </c>
      <c r="Q225" s="42" t="s">
        <v>46</v>
      </c>
      <c r="R225" s="42"/>
    </row>
    <row r="226" spans="2:18" x14ac:dyDescent="0.2">
      <c r="B226" s="18" t="s">
        <v>85</v>
      </c>
      <c r="C226" s="1">
        <f>COUNTIFS('أرشيف حالات الانتحار'!P:P,K226,'أرشيف حالات الانتحار'!M:M,B226)</f>
        <v>0</v>
      </c>
      <c r="D226" s="1">
        <f>COUNTIFS('أرشيف حالات الانتحار'!P:P,L226,'أرشيف حالات الانتحار'!M:M,B226)</f>
        <v>0</v>
      </c>
      <c r="E226" s="1">
        <f>COUNTIFS('أرشيف حالات الانتحار'!P:P,M226,'أرشيف حالات الانتحار'!M:M,B226)</f>
        <v>0</v>
      </c>
      <c r="F226" s="1">
        <f>COUNTIFS('أرشيف حالات الانتحار'!P:P,N226,'أرشيف حالات الانتحار'!M:M,B226)</f>
        <v>0</v>
      </c>
      <c r="G226" s="1">
        <f>COUNTIFS('أرشيف حالات الانتحار'!P:P,O226,'أرشيف حالات الانتحار'!M:M,B226)</f>
        <v>0</v>
      </c>
      <c r="H226" s="1">
        <f>COUNTIFS('أرشيف حالات الانتحار'!P:P,P226,'أرشيف حالات الانتحار'!M:M,B226)</f>
        <v>0</v>
      </c>
      <c r="I226" s="1">
        <f>COUNTIFS('أرشيف حالات الانتحار'!P:P,Q226,'أرشيف حالات الانتحار'!M:M,B226)</f>
        <v>1</v>
      </c>
      <c r="J226" s="22">
        <f t="shared" si="28"/>
        <v>1</v>
      </c>
      <c r="K226" s="42" t="s">
        <v>1013</v>
      </c>
      <c r="L226" s="42" t="s">
        <v>1014</v>
      </c>
      <c r="M226" s="42" t="s">
        <v>1016</v>
      </c>
      <c r="N226" s="42" t="s">
        <v>1015</v>
      </c>
      <c r="O226" s="42" t="s">
        <v>1028</v>
      </c>
      <c r="P226" s="42" t="s">
        <v>1029</v>
      </c>
      <c r="Q226" s="42" t="s">
        <v>46</v>
      </c>
      <c r="R226" s="42"/>
    </row>
    <row r="227" spans="2:18" x14ac:dyDescent="0.2">
      <c r="B227" s="22" t="s">
        <v>1058</v>
      </c>
      <c r="C227" s="22">
        <f>SUM(C217:C226)</f>
        <v>32</v>
      </c>
      <c r="D227" s="22">
        <f t="shared" ref="D227:I227" si="29">SUM(D217:D226)</f>
        <v>12</v>
      </c>
      <c r="E227" s="22">
        <f t="shared" si="29"/>
        <v>7</v>
      </c>
      <c r="F227" s="22">
        <f t="shared" si="29"/>
        <v>25</v>
      </c>
      <c r="G227" s="22">
        <f t="shared" si="29"/>
        <v>36</v>
      </c>
      <c r="H227" s="22">
        <f t="shared" si="29"/>
        <v>8</v>
      </c>
      <c r="I227" s="22">
        <f t="shared" si="29"/>
        <v>44</v>
      </c>
      <c r="J227" s="22">
        <f t="shared" si="28"/>
        <v>164</v>
      </c>
      <c r="K227" s="42"/>
      <c r="L227" s="42"/>
      <c r="M227" s="42"/>
      <c r="N227" s="42"/>
      <c r="O227" s="42"/>
      <c r="P227" s="42"/>
      <c r="Q227" s="42"/>
      <c r="R227" s="42"/>
    </row>
    <row r="228" spans="2:18" x14ac:dyDescent="0.2">
      <c r="K228" s="42"/>
      <c r="L228" s="42"/>
      <c r="M228" s="42"/>
      <c r="N228" s="42"/>
      <c r="O228" s="42"/>
      <c r="P228" s="42"/>
      <c r="Q228" s="42"/>
      <c r="R228" s="42"/>
    </row>
    <row r="229" spans="2:18" ht="30.75" customHeight="1" x14ac:dyDescent="0.2">
      <c r="B229" s="40" t="s">
        <v>1074</v>
      </c>
      <c r="C229" s="40"/>
      <c r="D229" s="40"/>
      <c r="E229" s="40"/>
      <c r="F229" s="40"/>
      <c r="G229" s="40"/>
      <c r="H229" s="40"/>
      <c r="J229" s="16"/>
      <c r="K229" s="42"/>
      <c r="L229" s="42"/>
      <c r="M229" s="42"/>
      <c r="N229" s="42"/>
      <c r="O229" s="42"/>
      <c r="P229" s="42"/>
      <c r="Q229" s="42"/>
      <c r="R229" s="42"/>
    </row>
    <row r="230" spans="2:18" ht="30" customHeight="1" x14ac:dyDescent="0.2">
      <c r="B230" s="17" t="s">
        <v>1073</v>
      </c>
      <c r="C230" s="37" t="s">
        <v>1049</v>
      </c>
      <c r="D230" s="37" t="s">
        <v>1052</v>
      </c>
      <c r="E230" s="37" t="s">
        <v>1050</v>
      </c>
      <c r="F230" s="37" t="s">
        <v>1053</v>
      </c>
      <c r="G230" s="37" t="s">
        <v>1054</v>
      </c>
      <c r="H230" s="22" t="s">
        <v>1058</v>
      </c>
      <c r="I230" s="42"/>
      <c r="J230" s="43"/>
      <c r="K230" s="42"/>
      <c r="L230" s="42"/>
      <c r="M230" s="42"/>
      <c r="N230" s="42"/>
      <c r="O230" s="42"/>
      <c r="P230" s="42"/>
      <c r="Q230" s="42"/>
      <c r="R230" s="42"/>
    </row>
    <row r="231" spans="2:18" ht="15" customHeight="1" x14ac:dyDescent="0.2">
      <c r="B231" s="18" t="s">
        <v>203</v>
      </c>
      <c r="C231" s="1">
        <f>COUNTIFS('أرشيف حالات الانتحار'!O:O,B231,'أرشيف حالات الانتحار'!AA:AA,I231)</f>
        <v>4</v>
      </c>
      <c r="D231" s="1">
        <f>COUNTIFS('أرشيف حالات الانتحار'!O:O,B231,'أرشيف حالات الانتحار'!AA:AA,J231)</f>
        <v>1</v>
      </c>
      <c r="E231" s="1">
        <f>COUNTIFS('أرشيف حالات الانتحار'!O:O,B231,'أرشيف حالات الانتحار'!AA:AA,K231)</f>
        <v>0</v>
      </c>
      <c r="F231" s="1">
        <f>COUNTIFS('أرشيف حالات الانتحار'!O:O,B231,'أرشيف حالات الانتحار'!AA:AA,L231)</f>
        <v>0</v>
      </c>
      <c r="G231" s="1">
        <f>COUNTIFS('أرشيف حالات الانتحار'!O:O,B231,'أرشيف حالات الانتحار'!AA:AA,M231)</f>
        <v>0</v>
      </c>
      <c r="H231" s="22">
        <f>SUM(C231:G231)</f>
        <v>5</v>
      </c>
      <c r="I231" s="42" t="s">
        <v>1049</v>
      </c>
      <c r="J231" s="42" t="s">
        <v>1052</v>
      </c>
      <c r="K231" s="42" t="s">
        <v>1050</v>
      </c>
      <c r="L231" s="42" t="s">
        <v>1053</v>
      </c>
      <c r="M231" s="42" t="s">
        <v>1054</v>
      </c>
      <c r="N231" s="42"/>
      <c r="O231" s="42"/>
      <c r="P231" s="42"/>
      <c r="Q231" s="42"/>
      <c r="R231" s="42"/>
    </row>
    <row r="232" spans="2:18" x14ac:dyDescent="0.2">
      <c r="B232" s="18" t="s">
        <v>334</v>
      </c>
      <c r="C232" s="1">
        <f>COUNTIFS('أرشيف حالات الانتحار'!O:O,B232,'أرشيف حالات الانتحار'!AA:AA,I232)</f>
        <v>7</v>
      </c>
      <c r="D232" s="1">
        <f>COUNTIFS('أرشيف حالات الانتحار'!O:O,B232,'أرشيف حالات الانتحار'!AA:AA,J232)</f>
        <v>2</v>
      </c>
      <c r="E232" s="1">
        <f>COUNTIFS('أرشيف حالات الانتحار'!O:O,B232,'أرشيف حالات الانتحار'!AA:AA,K232)</f>
        <v>0</v>
      </c>
      <c r="F232" s="1">
        <f>COUNTIFS('أرشيف حالات الانتحار'!O:O,B232,'أرشيف حالات الانتحار'!AA:AA,L232)</f>
        <v>3</v>
      </c>
      <c r="G232" s="1">
        <f>COUNTIFS('أرشيف حالات الانتحار'!O:O,B232,'أرشيف حالات الانتحار'!AA:AA,M232)</f>
        <v>0</v>
      </c>
      <c r="H232" s="22">
        <f t="shared" ref="H232:H242" si="30">SUM(C232:G232)</f>
        <v>12</v>
      </c>
      <c r="I232" s="42" t="s">
        <v>1049</v>
      </c>
      <c r="J232" s="42" t="s">
        <v>1052</v>
      </c>
      <c r="K232" s="42" t="s">
        <v>1050</v>
      </c>
      <c r="L232" s="42" t="s">
        <v>1053</v>
      </c>
      <c r="M232" s="42" t="s">
        <v>1054</v>
      </c>
      <c r="N232" s="42"/>
      <c r="O232" s="42"/>
      <c r="P232" s="42"/>
      <c r="Q232" s="42"/>
      <c r="R232" s="42"/>
    </row>
    <row r="233" spans="2:18" x14ac:dyDescent="0.2">
      <c r="B233" s="18" t="s">
        <v>165</v>
      </c>
      <c r="C233" s="1">
        <f>COUNTIFS('أرشيف حالات الانتحار'!O:O,B233,'أرشيف حالات الانتحار'!AA:AA,I233)</f>
        <v>6</v>
      </c>
      <c r="D233" s="1">
        <f>COUNTIFS('أرشيف حالات الانتحار'!O:O,B233,'أرشيف حالات الانتحار'!AA:AA,J233)</f>
        <v>6</v>
      </c>
      <c r="E233" s="1">
        <f>COUNTIFS('أرشيف حالات الانتحار'!O:O,B233,'أرشيف حالات الانتحار'!AA:AA,K233)</f>
        <v>0</v>
      </c>
      <c r="F233" s="1">
        <f>COUNTIFS('أرشيف حالات الانتحار'!O:O,B233,'أرشيف حالات الانتحار'!AA:AA,L233)</f>
        <v>7</v>
      </c>
      <c r="G233" s="1">
        <f>COUNTIFS('أرشيف حالات الانتحار'!O:O,B233,'أرشيف حالات الانتحار'!AA:AA,M233)</f>
        <v>1</v>
      </c>
      <c r="H233" s="22">
        <f t="shared" si="30"/>
        <v>20</v>
      </c>
      <c r="I233" s="42" t="s">
        <v>1049</v>
      </c>
      <c r="J233" s="42" t="s">
        <v>1052</v>
      </c>
      <c r="K233" s="42" t="s">
        <v>1050</v>
      </c>
      <c r="L233" s="42" t="s">
        <v>1053</v>
      </c>
      <c r="M233" s="42" t="s">
        <v>1054</v>
      </c>
      <c r="N233" s="42"/>
      <c r="O233" s="42"/>
      <c r="P233" s="42"/>
      <c r="Q233" s="42"/>
      <c r="R233" s="42"/>
    </row>
    <row r="234" spans="2:18" ht="15" customHeight="1" x14ac:dyDescent="0.2">
      <c r="B234" s="18" t="s">
        <v>373</v>
      </c>
      <c r="C234" s="1">
        <f>COUNTIFS('أرشيف حالات الانتحار'!O:O,B234,'أرشيف حالات الانتحار'!AA:AA,I234)</f>
        <v>15</v>
      </c>
      <c r="D234" s="1">
        <f>COUNTIFS('أرشيف حالات الانتحار'!O:O,B234,'أرشيف حالات الانتحار'!AA:AA,J234)</f>
        <v>8</v>
      </c>
      <c r="E234" s="1">
        <f>COUNTIFS('أرشيف حالات الانتحار'!O:O,B234,'أرشيف حالات الانتحار'!AA:AA,K234)</f>
        <v>5</v>
      </c>
      <c r="F234" s="1">
        <f>COUNTIFS('أرشيف حالات الانتحار'!O:O,B234,'أرشيف حالات الانتحار'!AA:AA,L234)</f>
        <v>19</v>
      </c>
      <c r="G234" s="1">
        <f>COUNTIFS('أرشيف حالات الانتحار'!O:O,B234,'أرشيف حالات الانتحار'!AA:AA,M234)</f>
        <v>3</v>
      </c>
      <c r="H234" s="22">
        <f t="shared" si="30"/>
        <v>50</v>
      </c>
      <c r="I234" s="42" t="s">
        <v>1049</v>
      </c>
      <c r="J234" s="42" t="s">
        <v>1052</v>
      </c>
      <c r="K234" s="42" t="s">
        <v>1050</v>
      </c>
      <c r="L234" s="42" t="s">
        <v>1053</v>
      </c>
      <c r="M234" s="42" t="s">
        <v>1054</v>
      </c>
      <c r="N234" s="42"/>
      <c r="O234" s="42"/>
      <c r="P234" s="42"/>
      <c r="Q234" s="42"/>
      <c r="R234" s="42"/>
    </row>
    <row r="235" spans="2:18" x14ac:dyDescent="0.2">
      <c r="B235" s="18" t="s">
        <v>311</v>
      </c>
      <c r="C235" s="1">
        <f>COUNTIFS('أرشيف حالات الانتحار'!O:O,B235,'أرشيف حالات الانتحار'!AA:AA,I235)</f>
        <v>1</v>
      </c>
      <c r="D235" s="1">
        <f>COUNTIFS('أرشيف حالات الانتحار'!O:O,B235,'أرشيف حالات الانتحار'!AA:AA,J235)</f>
        <v>4</v>
      </c>
      <c r="E235" s="1">
        <f>COUNTIFS('أرشيف حالات الانتحار'!O:O,B235,'أرشيف حالات الانتحار'!AA:AA,K235)</f>
        <v>1</v>
      </c>
      <c r="F235" s="1">
        <f>COUNTIFS('أرشيف حالات الانتحار'!O:O,B235,'أرشيف حالات الانتحار'!AA:AA,L235)</f>
        <v>1</v>
      </c>
      <c r="G235" s="1">
        <f>COUNTIFS('أرشيف حالات الانتحار'!O:O,B235,'أرشيف حالات الانتحار'!AA:AA,M235)</f>
        <v>0</v>
      </c>
      <c r="H235" s="22">
        <f t="shared" si="30"/>
        <v>7</v>
      </c>
      <c r="I235" s="42" t="s">
        <v>1049</v>
      </c>
      <c r="J235" s="42" t="s">
        <v>1052</v>
      </c>
      <c r="K235" s="42" t="s">
        <v>1050</v>
      </c>
      <c r="L235" s="42" t="s">
        <v>1053</v>
      </c>
      <c r="M235" s="42" t="s">
        <v>1054</v>
      </c>
      <c r="N235" s="42"/>
      <c r="O235" s="42"/>
      <c r="P235" s="42"/>
      <c r="Q235" s="42"/>
      <c r="R235" s="42"/>
    </row>
    <row r="236" spans="2:18" ht="30" customHeight="1" x14ac:dyDescent="0.2">
      <c r="B236" s="23" t="s">
        <v>1023</v>
      </c>
      <c r="C236" s="1">
        <f>COUNTIFS('أرشيف حالات الانتحار'!O:O,B236,'أرشيف حالات الانتحار'!AA:AA,I236)</f>
        <v>2</v>
      </c>
      <c r="D236" s="1">
        <f>COUNTIFS('أرشيف حالات الانتحار'!O:O,B236,'أرشيف حالات الانتحار'!AA:AA,J236)</f>
        <v>1</v>
      </c>
      <c r="E236" s="1">
        <f>COUNTIFS('أرشيف حالات الانتحار'!O:O,B236,'أرشيف حالات الانتحار'!AA:AA,K236)</f>
        <v>1</v>
      </c>
      <c r="F236" s="1">
        <f>COUNTIFS('أرشيف حالات الانتحار'!O:O,B236,'أرشيف حالات الانتحار'!AA:AA,L236)</f>
        <v>2</v>
      </c>
      <c r="G236" s="1">
        <f>COUNTIFS('أرشيف حالات الانتحار'!O:O,B236,'أرشيف حالات الانتحار'!AA:AA,M236)</f>
        <v>0</v>
      </c>
      <c r="H236" s="22">
        <f t="shared" si="30"/>
        <v>6</v>
      </c>
      <c r="I236" s="42" t="s">
        <v>1049</v>
      </c>
      <c r="J236" s="42" t="s">
        <v>1052</v>
      </c>
      <c r="K236" s="42" t="s">
        <v>1050</v>
      </c>
      <c r="L236" s="42" t="s">
        <v>1053</v>
      </c>
      <c r="M236" s="42" t="s">
        <v>1054</v>
      </c>
      <c r="N236" s="42"/>
      <c r="O236" s="42"/>
      <c r="P236" s="42"/>
      <c r="Q236" s="42"/>
      <c r="R236" s="42"/>
    </row>
    <row r="237" spans="2:18" x14ac:dyDescent="0.2">
      <c r="B237" s="18" t="s">
        <v>1019</v>
      </c>
      <c r="C237" s="1">
        <f>COUNTIFS('أرشيف حالات الانتحار'!O:O,B237,'أرشيف حالات الانتحار'!AA:AA,I237)</f>
        <v>9</v>
      </c>
      <c r="D237" s="1">
        <f>COUNTIFS('أرشيف حالات الانتحار'!O:O,B237,'أرشيف حالات الانتحار'!AA:AA,J237)</f>
        <v>7</v>
      </c>
      <c r="E237" s="1">
        <f>COUNTIFS('أرشيف حالات الانتحار'!O:O,B237,'أرشيف حالات الانتحار'!AA:AA,K237)</f>
        <v>1</v>
      </c>
      <c r="F237" s="1">
        <f>COUNTIFS('أرشيف حالات الانتحار'!O:O,B237,'أرشيف حالات الانتحار'!AA:AA,L237)</f>
        <v>9</v>
      </c>
      <c r="G237" s="1">
        <f>COUNTIFS('أرشيف حالات الانتحار'!O:O,B237,'أرشيف حالات الانتحار'!AA:AA,M237)</f>
        <v>0</v>
      </c>
      <c r="H237" s="22">
        <f t="shared" si="30"/>
        <v>26</v>
      </c>
      <c r="I237" s="42" t="s">
        <v>1049</v>
      </c>
      <c r="J237" s="42" t="s">
        <v>1052</v>
      </c>
      <c r="K237" s="42" t="s">
        <v>1050</v>
      </c>
      <c r="L237" s="42" t="s">
        <v>1053</v>
      </c>
      <c r="M237" s="42" t="s">
        <v>1054</v>
      </c>
      <c r="N237" s="42"/>
      <c r="O237" s="42"/>
      <c r="P237" s="42"/>
      <c r="Q237" s="42"/>
      <c r="R237" s="42"/>
    </row>
    <row r="238" spans="2:18" x14ac:dyDescent="0.2">
      <c r="B238" s="18" t="s">
        <v>305</v>
      </c>
      <c r="C238" s="1">
        <f>COUNTIFS('أرشيف حالات الانتحار'!O:O,B238,'أرشيف حالات الانتحار'!AA:AA,I238)</f>
        <v>0</v>
      </c>
      <c r="D238" s="1">
        <f>COUNTIFS('أرشيف حالات الانتحار'!O:O,B238,'أرشيف حالات الانتحار'!AA:AA,J238)</f>
        <v>2</v>
      </c>
      <c r="E238" s="1">
        <f>COUNTIFS('أرشيف حالات الانتحار'!O:O,B238,'أرشيف حالات الانتحار'!AA:AA,K238)</f>
        <v>0</v>
      </c>
      <c r="F238" s="1">
        <f>COUNTIFS('أرشيف حالات الانتحار'!O:O,B238,'أرشيف حالات الانتحار'!AA:AA,L238)</f>
        <v>0</v>
      </c>
      <c r="G238" s="1">
        <f>COUNTIFS('أرشيف حالات الانتحار'!O:O,B238,'أرشيف حالات الانتحار'!AA:AA,M238)</f>
        <v>0</v>
      </c>
      <c r="H238" s="22">
        <f t="shared" si="30"/>
        <v>2</v>
      </c>
      <c r="I238" s="42" t="s">
        <v>1049</v>
      </c>
      <c r="J238" s="42" t="s">
        <v>1052</v>
      </c>
      <c r="K238" s="42" t="s">
        <v>1050</v>
      </c>
      <c r="L238" s="42" t="s">
        <v>1053</v>
      </c>
      <c r="M238" s="42" t="s">
        <v>1054</v>
      </c>
      <c r="N238" s="42"/>
      <c r="O238" s="42"/>
      <c r="P238" s="42"/>
      <c r="Q238" s="42"/>
      <c r="R238" s="42"/>
    </row>
    <row r="239" spans="2:18" ht="15" customHeight="1" x14ac:dyDescent="0.2">
      <c r="B239" s="18" t="s">
        <v>365</v>
      </c>
      <c r="C239" s="1">
        <f>COUNTIFS('أرشيف حالات الانتحار'!O:O,B239,'أرشيف حالات الانتحار'!AA:AA,I239)</f>
        <v>1</v>
      </c>
      <c r="D239" s="1">
        <f>COUNTIFS('أرشيف حالات الانتحار'!O:O,B239,'أرشيف حالات الانتحار'!AA:AA,J239)</f>
        <v>1</v>
      </c>
      <c r="E239" s="1">
        <f>COUNTIFS('أرشيف حالات الانتحار'!O:O,B239,'أرشيف حالات الانتحار'!AA:AA,K239)</f>
        <v>0</v>
      </c>
      <c r="F239" s="1">
        <f>COUNTIFS('أرشيف حالات الانتحار'!O:O,B239,'أرشيف حالات الانتحار'!AA:AA,L239)</f>
        <v>1</v>
      </c>
      <c r="G239" s="1">
        <f>COUNTIFS('أرشيف حالات الانتحار'!O:O,B239,'أرشيف حالات الانتحار'!AA:AA,M239)</f>
        <v>0</v>
      </c>
      <c r="H239" s="22">
        <f t="shared" si="30"/>
        <v>3</v>
      </c>
      <c r="I239" s="42" t="s">
        <v>1049</v>
      </c>
      <c r="J239" s="42" t="s">
        <v>1052</v>
      </c>
      <c r="K239" s="42" t="s">
        <v>1050</v>
      </c>
      <c r="L239" s="42" t="s">
        <v>1053</v>
      </c>
      <c r="M239" s="42" t="s">
        <v>1054</v>
      </c>
      <c r="N239" s="42"/>
      <c r="O239" s="42"/>
      <c r="P239" s="42"/>
      <c r="Q239" s="42"/>
      <c r="R239" s="42"/>
    </row>
    <row r="240" spans="2:18" x14ac:dyDescent="0.2">
      <c r="B240" s="18" t="s">
        <v>395</v>
      </c>
      <c r="C240" s="1">
        <f>COUNTIFS('أرشيف حالات الانتحار'!O:O,B240,'أرشيف حالات الانتحار'!AA:AA,I240)</f>
        <v>0</v>
      </c>
      <c r="D240" s="1">
        <f>COUNTIFS('أرشيف حالات الانتحار'!O:O,B240,'أرشيف حالات الانتحار'!AA:AA,J240)</f>
        <v>0</v>
      </c>
      <c r="E240" s="1">
        <f>COUNTIFS('أرشيف حالات الانتحار'!O:O,B240,'أرشيف حالات الانتحار'!AA:AA,K240)</f>
        <v>0</v>
      </c>
      <c r="F240" s="1">
        <f>COUNTIFS('أرشيف حالات الانتحار'!O:O,B240,'أرشيف حالات الانتحار'!AA:AA,L240)</f>
        <v>2</v>
      </c>
      <c r="G240" s="1">
        <f>COUNTIFS('أرشيف حالات الانتحار'!O:O,B240,'أرشيف حالات الانتحار'!AA:AA,M240)</f>
        <v>0</v>
      </c>
      <c r="H240" s="22">
        <f t="shared" si="30"/>
        <v>2</v>
      </c>
      <c r="I240" s="42" t="s">
        <v>1049</v>
      </c>
      <c r="J240" s="42" t="s">
        <v>1052</v>
      </c>
      <c r="K240" s="42" t="s">
        <v>1050</v>
      </c>
      <c r="L240" s="42" t="s">
        <v>1053</v>
      </c>
      <c r="M240" s="42" t="s">
        <v>1054</v>
      </c>
      <c r="N240" s="42"/>
      <c r="O240" s="42"/>
      <c r="P240" s="42"/>
      <c r="Q240" s="42"/>
      <c r="R240" s="42"/>
    </row>
    <row r="241" spans="2:18" ht="15" customHeight="1" x14ac:dyDescent="0.2">
      <c r="B241" s="18" t="s">
        <v>70</v>
      </c>
      <c r="C241" s="1">
        <f>COUNTIFS('أرشيف حالات الانتحار'!O:O,B241,'أرشيف حالات الانتحار'!AA:AA,I241)</f>
        <v>15</v>
      </c>
      <c r="D241" s="1">
        <f>COUNTIFS('أرشيف حالات الانتحار'!O:O,B241,'أرشيف حالات الانتحار'!AA:AA,J241)</f>
        <v>10</v>
      </c>
      <c r="E241" s="1">
        <f>COUNTIFS('أرشيف حالات الانتحار'!O:O,B241,'أرشيف حالات الانتحار'!AA:AA,K241)</f>
        <v>0</v>
      </c>
      <c r="F241" s="1">
        <f>COUNTIFS('أرشيف حالات الانتحار'!O:O,B241,'أرشيف حالات الانتحار'!AA:AA,L241)</f>
        <v>4</v>
      </c>
      <c r="G241" s="1">
        <f>COUNTIFS('أرشيف حالات الانتحار'!O:O,B241,'أرشيف حالات الانتحار'!AA:AA,M241)</f>
        <v>2</v>
      </c>
      <c r="H241" s="22">
        <f t="shared" si="30"/>
        <v>31</v>
      </c>
      <c r="I241" s="42" t="s">
        <v>1049</v>
      </c>
      <c r="J241" s="42" t="s">
        <v>1052</v>
      </c>
      <c r="K241" s="42" t="s">
        <v>1050</v>
      </c>
      <c r="L241" s="42" t="s">
        <v>1053</v>
      </c>
      <c r="M241" s="42" t="s">
        <v>1054</v>
      </c>
      <c r="N241" s="42"/>
      <c r="O241" s="42"/>
      <c r="P241" s="42"/>
      <c r="Q241" s="42"/>
      <c r="R241" s="42"/>
    </row>
    <row r="242" spans="2:18" x14ac:dyDescent="0.2">
      <c r="B242" s="22" t="s">
        <v>1058</v>
      </c>
      <c r="C242" s="22">
        <f>SUM(C231:C241)</f>
        <v>60</v>
      </c>
      <c r="D242" s="22">
        <f t="shared" ref="D242:G242" si="31">SUM(D231:D241)</f>
        <v>42</v>
      </c>
      <c r="E242" s="22">
        <f t="shared" si="31"/>
        <v>8</v>
      </c>
      <c r="F242" s="22">
        <f t="shared" si="31"/>
        <v>48</v>
      </c>
      <c r="G242" s="22">
        <f t="shared" si="31"/>
        <v>6</v>
      </c>
      <c r="H242" s="22">
        <f t="shared" si="30"/>
        <v>164</v>
      </c>
      <c r="I242" s="42"/>
      <c r="J242" s="43"/>
      <c r="K242" s="42"/>
      <c r="L242" s="42"/>
      <c r="M242" s="42"/>
      <c r="N242" s="42"/>
      <c r="O242" s="42"/>
      <c r="P242" s="42"/>
      <c r="Q242" s="42"/>
      <c r="R242" s="42"/>
    </row>
    <row r="243" spans="2:18" x14ac:dyDescent="0.2">
      <c r="I243" s="42"/>
      <c r="J243" s="43"/>
    </row>
  </sheetData>
  <mergeCells count="29">
    <mergeCell ref="B229:H229"/>
    <mergeCell ref="B199:J199"/>
    <mergeCell ref="B209:J209"/>
    <mergeCell ref="B129:J129"/>
    <mergeCell ref="B215:J215"/>
    <mergeCell ref="B153:O153"/>
    <mergeCell ref="B167:M167"/>
    <mergeCell ref="B176:E176"/>
    <mergeCell ref="B190:J190"/>
    <mergeCell ref="B135:I135"/>
    <mergeCell ref="B144:O144"/>
    <mergeCell ref="B92:M92"/>
    <mergeCell ref="B98:J98"/>
    <mergeCell ref="B2:K2"/>
    <mergeCell ref="B74:E74"/>
    <mergeCell ref="B43:E43"/>
    <mergeCell ref="B83:M83"/>
    <mergeCell ref="B33:E33"/>
    <mergeCell ref="J26:J30"/>
    <mergeCell ref="K26:K30"/>
    <mergeCell ref="K18:K25"/>
    <mergeCell ref="K15:K17"/>
    <mergeCell ref="K4:K6"/>
    <mergeCell ref="K7:K14"/>
    <mergeCell ref="J3:K3"/>
    <mergeCell ref="J4:J6"/>
    <mergeCell ref="J7:J14"/>
    <mergeCell ref="J15:J17"/>
    <mergeCell ref="J18:J2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43"/>
  <sheetViews>
    <sheetView rightToLeft="1" workbookViewId="0">
      <selection activeCell="A6" sqref="A6"/>
    </sheetView>
  </sheetViews>
  <sheetFormatPr defaultRowHeight="15" x14ac:dyDescent="0.2"/>
  <cols>
    <col min="1" max="1" width="9" style="16"/>
    <col min="2" max="2" width="17.875" style="16" customWidth="1"/>
    <col min="3" max="5" width="11" style="16" customWidth="1"/>
    <col min="6" max="6" width="10.5" style="16" customWidth="1"/>
    <col min="7" max="7" width="11" style="16" customWidth="1"/>
    <col min="8" max="9" width="9" style="16"/>
    <col min="10" max="10" width="9" style="21" customWidth="1"/>
    <col min="11" max="11" width="9.875" style="16" customWidth="1"/>
    <col min="12" max="16384" width="9" style="16"/>
  </cols>
  <sheetData>
    <row r="2" spans="2:17" ht="30.75" customHeight="1" x14ac:dyDescent="0.2">
      <c r="B2" s="29" t="s">
        <v>1060</v>
      </c>
      <c r="C2" s="29"/>
      <c r="D2" s="29"/>
      <c r="E2" s="29"/>
      <c r="F2" s="29"/>
      <c r="G2" s="29"/>
      <c r="H2" s="29"/>
      <c r="I2" s="29"/>
      <c r="J2" s="29"/>
      <c r="K2" s="29"/>
    </row>
    <row r="3" spans="2:17" x14ac:dyDescent="0.2">
      <c r="B3" s="17" t="s">
        <v>2</v>
      </c>
      <c r="C3" s="17" t="s">
        <v>993</v>
      </c>
      <c r="D3" s="17" t="s">
        <v>994</v>
      </c>
      <c r="E3" s="17" t="s">
        <v>995</v>
      </c>
      <c r="F3" s="17" t="s">
        <v>996</v>
      </c>
      <c r="G3" s="17" t="s">
        <v>997</v>
      </c>
      <c r="H3" s="17" t="s">
        <v>998</v>
      </c>
      <c r="I3" s="22" t="s">
        <v>1058</v>
      </c>
      <c r="J3" s="26" t="s">
        <v>1051</v>
      </c>
      <c r="K3" s="26"/>
    </row>
    <row r="4" spans="2:17" x14ac:dyDescent="0.2">
      <c r="B4" s="18" t="s">
        <v>62</v>
      </c>
      <c r="C4" s="1">
        <f>COUNTIFS('أرشيف حالات الانتحار'!AB:AB,L4,'أرشيف حالات الانتحار'!C:C,B4)</f>
        <v>3</v>
      </c>
      <c r="D4" s="1">
        <f>COUNTIFS('أرشيف حالات الانتحار'!C:C,B4,'أرشيف حالات الانتحار'!AB:AB,M4)</f>
        <v>4</v>
      </c>
      <c r="E4" s="1">
        <f>COUNTIFS('أرشيف حالات الانتحار'!AB:AB,N4,'أرشيف حالات الانتحار'!C:C,B4)</f>
        <v>8</v>
      </c>
      <c r="F4" s="1">
        <f>COUNTIFS('أرشيف حالات الانتحار'!C:C,B4,'أرشيف حالات الانتحار'!AB:AB,O4)</f>
        <v>5</v>
      </c>
      <c r="G4" s="1">
        <f>COUNTIFS('أرشيف حالات الانتحار'!AB:AB,P4,'أرشيف حالات الانتحار'!C:C,B4)</f>
        <v>6</v>
      </c>
      <c r="H4" s="1">
        <f>COUNTIFS('أرشيف حالات الانتحار'!C:C,B3,'أرشيف حالات الانتحار'!AB:AB,Q4)</f>
        <v>0</v>
      </c>
      <c r="I4" s="22">
        <f t="shared" ref="I4:I29" si="0">SUM(C4:H4)</f>
        <v>26</v>
      </c>
      <c r="J4" s="27" t="s">
        <v>1049</v>
      </c>
      <c r="K4" s="28">
        <f>SUM(I4:I6)</f>
        <v>58</v>
      </c>
      <c r="L4" s="42" t="s">
        <v>993</v>
      </c>
      <c r="M4" s="42" t="s">
        <v>994</v>
      </c>
      <c r="N4" s="42" t="s">
        <v>995</v>
      </c>
      <c r="O4" s="42" t="s">
        <v>996</v>
      </c>
      <c r="P4" s="42" t="s">
        <v>997</v>
      </c>
      <c r="Q4" s="42" t="s">
        <v>998</v>
      </c>
    </row>
    <row r="5" spans="2:17" x14ac:dyDescent="0.2">
      <c r="B5" s="18" t="s">
        <v>222</v>
      </c>
      <c r="C5" s="1">
        <f>COUNTIFS('أرشيف حالات الانتحار'!AB:AB,L5,'أرشيف حالات الانتحار'!C:C,B5)</f>
        <v>2</v>
      </c>
      <c r="D5" s="1">
        <f>COUNTIFS('أرشيف حالات الانتحار'!C:C,B5,'أرشيف حالات الانتحار'!AB:AB,M5)</f>
        <v>2</v>
      </c>
      <c r="E5" s="1">
        <f>COUNTIFS('أرشيف حالات الانتحار'!AB:AB,N5,'أرشيف حالات الانتحار'!C:C,B5)</f>
        <v>4</v>
      </c>
      <c r="F5" s="1">
        <f>COUNTIFS('أرشيف حالات الانتحار'!C:C,B5,'أرشيف حالات الانتحار'!AB:AB,O5)</f>
        <v>5</v>
      </c>
      <c r="G5" s="1">
        <f>COUNTIFS('أرشيف حالات الانتحار'!AB:AB,P5,'أرشيف حالات الانتحار'!C:C,B5)</f>
        <v>6</v>
      </c>
      <c r="H5" s="1">
        <f>COUNTIFS('أرشيف حالات الانتحار'!C:C,B4,'أرشيف حالات الانتحار'!AB:AB,Q5)</f>
        <v>3</v>
      </c>
      <c r="I5" s="22">
        <f t="shared" si="0"/>
        <v>22</v>
      </c>
      <c r="J5" s="27"/>
      <c r="K5" s="28"/>
      <c r="L5" s="42" t="s">
        <v>993</v>
      </c>
      <c r="M5" s="42" t="s">
        <v>994</v>
      </c>
      <c r="N5" s="42" t="s">
        <v>995</v>
      </c>
      <c r="O5" s="42" t="s">
        <v>996</v>
      </c>
      <c r="P5" s="42" t="s">
        <v>997</v>
      </c>
      <c r="Q5" s="42" t="s">
        <v>998</v>
      </c>
    </row>
    <row r="6" spans="2:17" x14ac:dyDescent="0.2">
      <c r="B6" s="18" t="s">
        <v>96</v>
      </c>
      <c r="C6" s="1">
        <f>COUNTIFS('أرشيف حالات الانتحار'!AB:AB,L6,'أرشيف حالات الانتحار'!C:C,B6)</f>
        <v>1</v>
      </c>
      <c r="D6" s="1">
        <f>COUNTIFS('أرشيف حالات الانتحار'!C:C,B6,'أرشيف حالات الانتحار'!AB:AB,M6)</f>
        <v>2</v>
      </c>
      <c r="E6" s="1">
        <f>COUNTIFS('أرشيف حالات الانتحار'!AB:AB,N6,'أرشيف حالات الانتحار'!C:C,B6)</f>
        <v>2</v>
      </c>
      <c r="F6" s="1">
        <f>COUNTIFS('أرشيف حالات الانتحار'!C:C,B6,'أرشيف حالات الانتحار'!AB:AB,O6)</f>
        <v>4</v>
      </c>
      <c r="G6" s="1">
        <f>COUNTIFS('أرشيف حالات الانتحار'!AB:AB,P6,'أرشيف حالات الانتحار'!C:C,B6)</f>
        <v>0</v>
      </c>
      <c r="H6" s="1">
        <f>COUNTIFS('أرشيف حالات الانتحار'!C:C,B5,'أرشيف حالات الانتحار'!AB:AB,Q6)</f>
        <v>1</v>
      </c>
      <c r="I6" s="22">
        <f t="shared" si="0"/>
        <v>10</v>
      </c>
      <c r="J6" s="27"/>
      <c r="K6" s="28"/>
      <c r="L6" s="42" t="s">
        <v>993</v>
      </c>
      <c r="M6" s="42" t="s">
        <v>994</v>
      </c>
      <c r="N6" s="42" t="s">
        <v>995</v>
      </c>
      <c r="O6" s="42" t="s">
        <v>996</v>
      </c>
      <c r="P6" s="42" t="s">
        <v>997</v>
      </c>
      <c r="Q6" s="42" t="s">
        <v>998</v>
      </c>
    </row>
    <row r="7" spans="2:17" x14ac:dyDescent="0.2">
      <c r="B7" s="18" t="s">
        <v>643</v>
      </c>
      <c r="C7" s="1">
        <f>COUNTIFS('أرشيف حالات الانتحار'!AB:AB,L7,'أرشيف حالات الانتحار'!C:C,B7)</f>
        <v>0</v>
      </c>
      <c r="D7" s="1">
        <f>COUNTIFS('أرشيف حالات الانتحار'!C:C,B7,'أرشيف حالات الانتحار'!AB:AB,M7)</f>
        <v>0</v>
      </c>
      <c r="E7" s="1">
        <f>COUNTIFS('أرشيف حالات الانتحار'!AB:AB,N7,'أرشيف حالات الانتحار'!C:C,B7)</f>
        <v>0</v>
      </c>
      <c r="F7" s="1">
        <f>COUNTIFS('أرشيف حالات الانتحار'!C:C,B7,'أرشيف حالات الانتحار'!AB:AB,O7)</f>
        <v>0</v>
      </c>
      <c r="G7" s="1">
        <f>COUNTIFS('أرشيف حالات الانتحار'!AB:AB,P7,'أرشيف حالات الانتحار'!C:C,B7)</f>
        <v>1</v>
      </c>
      <c r="H7" s="1">
        <f>COUNTIFS('أرشيف حالات الانتحار'!C:C,B6,'أرشيف حالات الانتحار'!AB:AB,Q7)</f>
        <v>2</v>
      </c>
      <c r="I7" s="22">
        <f t="shared" si="0"/>
        <v>3</v>
      </c>
      <c r="J7" s="27" t="s">
        <v>1052</v>
      </c>
      <c r="K7" s="28">
        <f>SUM(I7:I14)</f>
        <v>44</v>
      </c>
      <c r="L7" s="42" t="s">
        <v>993</v>
      </c>
      <c r="M7" s="42" t="s">
        <v>994</v>
      </c>
      <c r="N7" s="42" t="s">
        <v>995</v>
      </c>
      <c r="O7" s="42" t="s">
        <v>996</v>
      </c>
      <c r="P7" s="42" t="s">
        <v>997</v>
      </c>
      <c r="Q7" s="42" t="s">
        <v>998</v>
      </c>
    </row>
    <row r="8" spans="2:17" x14ac:dyDescent="0.2">
      <c r="B8" s="18" t="s">
        <v>300</v>
      </c>
      <c r="C8" s="1">
        <f>COUNTIFS('أرشيف حالات الانتحار'!AB:AB,L8,'أرشيف حالات الانتحار'!C:C,B8)</f>
        <v>0</v>
      </c>
      <c r="D8" s="1">
        <f>COUNTIFS('أرشيف حالات الانتحار'!C:C,B8,'أرشيف حالات الانتحار'!AB:AB,M8)</f>
        <v>0</v>
      </c>
      <c r="E8" s="1">
        <f>COUNTIFS('أرشيف حالات الانتحار'!AB:AB,N8,'أرشيف حالات الانتحار'!C:C,B8)</f>
        <v>5</v>
      </c>
      <c r="F8" s="1">
        <f>COUNTIFS('أرشيف حالات الانتحار'!C:C,B8,'أرشيف حالات الانتحار'!AB:AB,O8)</f>
        <v>2</v>
      </c>
      <c r="G8" s="1">
        <f>COUNTIFS('أرشيف حالات الانتحار'!AB:AB,P8,'أرشيف حالات الانتحار'!C:C,B8)</f>
        <v>3</v>
      </c>
      <c r="H8" s="1">
        <f>COUNTIFS('أرشيف حالات الانتحار'!C:C,B7,'أرشيف حالات الانتحار'!AB:AB,Q8)</f>
        <v>2</v>
      </c>
      <c r="I8" s="22">
        <f t="shared" si="0"/>
        <v>12</v>
      </c>
      <c r="J8" s="27"/>
      <c r="K8" s="28"/>
      <c r="L8" s="42" t="s">
        <v>993</v>
      </c>
      <c r="M8" s="42" t="s">
        <v>994</v>
      </c>
      <c r="N8" s="42" t="s">
        <v>995</v>
      </c>
      <c r="O8" s="42" t="s">
        <v>996</v>
      </c>
      <c r="P8" s="42" t="s">
        <v>997</v>
      </c>
      <c r="Q8" s="42" t="s">
        <v>998</v>
      </c>
    </row>
    <row r="9" spans="2:17" x14ac:dyDescent="0.2">
      <c r="B9" s="18" t="s">
        <v>20</v>
      </c>
      <c r="C9" s="1">
        <f>COUNTIFS('أرشيف حالات الانتحار'!AB:AB,L9,'أرشيف حالات الانتحار'!C:C,B9)</f>
        <v>1</v>
      </c>
      <c r="D9" s="1">
        <f>COUNTIFS('أرشيف حالات الانتحار'!C:C,B9,'أرشيف حالات الانتحار'!AB:AB,M9)</f>
        <v>1</v>
      </c>
      <c r="E9" s="1">
        <f>COUNTIFS('أرشيف حالات الانتحار'!AB:AB,N9,'أرشيف حالات الانتحار'!C:C,B9)</f>
        <v>1</v>
      </c>
      <c r="F9" s="1">
        <f>COUNTIFS('أرشيف حالات الانتحار'!C:C,B9,'أرشيف حالات الانتحار'!AB:AB,O9)</f>
        <v>1</v>
      </c>
      <c r="G9" s="1">
        <f>COUNTIFS('أرشيف حالات الانتحار'!AB:AB,P9,'أرشيف حالات الانتحار'!C:C,B9)</f>
        <v>2</v>
      </c>
      <c r="H9" s="1">
        <f>COUNTIFS('أرشيف حالات الانتحار'!C:C,B8,'أرشيف حالات الانتحار'!AB:AB,Q9)</f>
        <v>1</v>
      </c>
      <c r="I9" s="22">
        <f t="shared" si="0"/>
        <v>7</v>
      </c>
      <c r="J9" s="27"/>
      <c r="K9" s="28"/>
      <c r="L9" s="42" t="s">
        <v>993</v>
      </c>
      <c r="M9" s="42" t="s">
        <v>994</v>
      </c>
      <c r="N9" s="42" t="s">
        <v>995</v>
      </c>
      <c r="O9" s="42" t="s">
        <v>996</v>
      </c>
      <c r="P9" s="42" t="s">
        <v>997</v>
      </c>
      <c r="Q9" s="42" t="s">
        <v>998</v>
      </c>
    </row>
    <row r="10" spans="2:17" x14ac:dyDescent="0.2">
      <c r="B10" s="18" t="s">
        <v>147</v>
      </c>
      <c r="C10" s="1">
        <f>COUNTIFS('أرشيف حالات الانتحار'!AB:AB,L10,'أرشيف حالات الانتحار'!C:C,B10)</f>
        <v>1</v>
      </c>
      <c r="D10" s="1">
        <f>COUNTIFS('أرشيف حالات الانتحار'!C:C,B10,'أرشيف حالات الانتحار'!AB:AB,M10)</f>
        <v>1</v>
      </c>
      <c r="E10" s="1">
        <f>COUNTIFS('أرشيف حالات الانتحار'!AB:AB,N10,'أرشيف حالات الانتحار'!C:C,B10)</f>
        <v>1</v>
      </c>
      <c r="F10" s="1">
        <f>COUNTIFS('أرشيف حالات الانتحار'!C:C,B10,'أرشيف حالات الانتحار'!AB:AB,O10)</f>
        <v>2</v>
      </c>
      <c r="G10" s="1">
        <f>COUNTIFS('أرشيف حالات الانتحار'!AB:AB,P10,'أرشيف حالات الانتحار'!C:C,B10)</f>
        <v>3</v>
      </c>
      <c r="H10" s="1">
        <f>COUNTIFS('أرشيف حالات الانتحار'!C:C,B9,'أرشيف حالات الانتحار'!AB:AB,Q10)</f>
        <v>1</v>
      </c>
      <c r="I10" s="22">
        <f t="shared" si="0"/>
        <v>9</v>
      </c>
      <c r="J10" s="27"/>
      <c r="K10" s="28"/>
      <c r="L10" s="42" t="s">
        <v>993</v>
      </c>
      <c r="M10" s="42" t="s">
        <v>994</v>
      </c>
      <c r="N10" s="42" t="s">
        <v>995</v>
      </c>
      <c r="O10" s="42" t="s">
        <v>996</v>
      </c>
      <c r="P10" s="42" t="s">
        <v>997</v>
      </c>
      <c r="Q10" s="42" t="s">
        <v>998</v>
      </c>
    </row>
    <row r="11" spans="2:17" x14ac:dyDescent="0.2">
      <c r="B11" s="18" t="s">
        <v>102</v>
      </c>
      <c r="C11" s="1">
        <f>COUNTIFS('أرشيف حالات الانتحار'!AB:AB,L11,'أرشيف حالات الانتحار'!C:C,B11)</f>
        <v>1</v>
      </c>
      <c r="D11" s="1">
        <f>COUNTIFS('أرشيف حالات الانتحار'!C:C,B11,'أرشيف حالات الانتحار'!AB:AB,M11)</f>
        <v>0</v>
      </c>
      <c r="E11" s="1">
        <f>COUNTIFS('أرشيف حالات الانتحار'!AB:AB,N11,'أرشيف حالات الانتحار'!C:C,B11)</f>
        <v>3</v>
      </c>
      <c r="F11" s="1">
        <f>COUNTIFS('أرشيف حالات الانتحار'!C:C,B11,'أرشيف حالات الانتحار'!AB:AB,O11)</f>
        <v>0</v>
      </c>
      <c r="G11" s="1">
        <f>COUNTIFS('أرشيف حالات الانتحار'!AB:AB,P11,'أرشيف حالات الانتحار'!C:C,B11)</f>
        <v>0</v>
      </c>
      <c r="H11" s="1">
        <f>COUNTIFS('أرشيف حالات الانتحار'!C:C,B10,'أرشيف حالات الانتحار'!AB:AB,Q11)</f>
        <v>1</v>
      </c>
      <c r="I11" s="22">
        <f t="shared" si="0"/>
        <v>5</v>
      </c>
      <c r="J11" s="27"/>
      <c r="K11" s="28"/>
      <c r="L11" s="42" t="s">
        <v>993</v>
      </c>
      <c r="M11" s="42" t="s">
        <v>994</v>
      </c>
      <c r="N11" s="42" t="s">
        <v>995</v>
      </c>
      <c r="O11" s="42" t="s">
        <v>996</v>
      </c>
      <c r="P11" s="42" t="s">
        <v>997</v>
      </c>
      <c r="Q11" s="42" t="s">
        <v>998</v>
      </c>
    </row>
    <row r="12" spans="2:17" x14ac:dyDescent="0.2">
      <c r="B12" s="18" t="s">
        <v>356</v>
      </c>
      <c r="C12" s="1">
        <f>COUNTIFS('أرشيف حالات الانتحار'!AB:AB,L12,'أرشيف حالات الانتحار'!C:C,B12)</f>
        <v>0</v>
      </c>
      <c r="D12" s="1">
        <f>COUNTIFS('أرشيف حالات الانتحار'!C:C,B12,'أرشيف حالات الانتحار'!AB:AB,M12)</f>
        <v>0</v>
      </c>
      <c r="E12" s="1">
        <f>COUNTIFS('أرشيف حالات الانتحار'!AB:AB,N12,'أرشيف حالات الانتحار'!C:C,B12)</f>
        <v>1</v>
      </c>
      <c r="F12" s="1">
        <f>COUNTIFS('أرشيف حالات الانتحار'!C:C,B12,'أرشيف حالات الانتحار'!AB:AB,O12)</f>
        <v>1</v>
      </c>
      <c r="G12" s="1">
        <f>COUNTIFS('أرشيف حالات الانتحار'!AB:AB,P12,'أرشيف حالات الانتحار'!C:C,B12)</f>
        <v>2</v>
      </c>
      <c r="H12" s="1">
        <f>COUNTIFS('أرشيف حالات الانتحار'!C:C,B11,'أرشيف حالات الانتحار'!AB:AB,Q12)</f>
        <v>1</v>
      </c>
      <c r="I12" s="22">
        <f t="shared" si="0"/>
        <v>5</v>
      </c>
      <c r="J12" s="27"/>
      <c r="K12" s="28"/>
      <c r="L12" s="42" t="s">
        <v>993</v>
      </c>
      <c r="M12" s="42" t="s">
        <v>994</v>
      </c>
      <c r="N12" s="42" t="s">
        <v>995</v>
      </c>
      <c r="O12" s="42" t="s">
        <v>996</v>
      </c>
      <c r="P12" s="42" t="s">
        <v>997</v>
      </c>
      <c r="Q12" s="42" t="s">
        <v>998</v>
      </c>
    </row>
    <row r="13" spans="2:17" x14ac:dyDescent="0.2">
      <c r="B13" s="18" t="s">
        <v>111</v>
      </c>
      <c r="C13" s="1">
        <f>COUNTIFS('أرشيف حالات الانتحار'!AB:AB,L13,'أرشيف حالات الانتحار'!C:C,B13)</f>
        <v>1</v>
      </c>
      <c r="D13" s="1">
        <f>COUNTIFS('أرشيف حالات الانتحار'!C:C,B13,'أرشيف حالات الانتحار'!AB:AB,M13)</f>
        <v>0</v>
      </c>
      <c r="E13" s="1">
        <f>COUNTIFS('أرشيف حالات الانتحار'!AB:AB,N13,'أرشيف حالات الانتحار'!C:C,B13)</f>
        <v>1</v>
      </c>
      <c r="F13" s="1">
        <f>COUNTIFS('أرشيف حالات الانتحار'!C:C,B13,'أرشيف حالات الانتحار'!AB:AB,O13)</f>
        <v>0</v>
      </c>
      <c r="G13" s="1">
        <f>COUNTIFS('أرشيف حالات الانتحار'!AB:AB,P13,'أرشيف حالات الانتحار'!C:C,B13)</f>
        <v>0</v>
      </c>
      <c r="H13" s="1">
        <f>COUNTIFS('أرشيف حالات الانتحار'!C:C,B12,'أرشيف حالات الانتحار'!AB:AB,Q13)</f>
        <v>0</v>
      </c>
      <c r="I13" s="22">
        <f t="shared" si="0"/>
        <v>2</v>
      </c>
      <c r="J13" s="27"/>
      <c r="K13" s="28"/>
      <c r="L13" s="42" t="s">
        <v>993</v>
      </c>
      <c r="M13" s="42" t="s">
        <v>994</v>
      </c>
      <c r="N13" s="42" t="s">
        <v>995</v>
      </c>
      <c r="O13" s="42" t="s">
        <v>996</v>
      </c>
      <c r="P13" s="42" t="s">
        <v>997</v>
      </c>
      <c r="Q13" s="42" t="s">
        <v>998</v>
      </c>
    </row>
    <row r="14" spans="2:17" x14ac:dyDescent="0.2">
      <c r="B14" s="18" t="s">
        <v>1055</v>
      </c>
      <c r="C14" s="1">
        <f>COUNTIFS('أرشيف حالات الانتحار'!AB:AB,L14,'أرشيف حالات الانتحار'!C:C,B14)</f>
        <v>0</v>
      </c>
      <c r="D14" s="1">
        <f>COUNTIFS('أرشيف حالات الانتحار'!C:C,B14,'أرشيف حالات الانتحار'!AB:AB,M14)</f>
        <v>0</v>
      </c>
      <c r="E14" s="1">
        <f>COUNTIFS('أرشيف حالات الانتحار'!AB:AB,N14,'أرشيف حالات الانتحار'!C:C,B14)</f>
        <v>0</v>
      </c>
      <c r="F14" s="1">
        <f>COUNTIFS('أرشيف حالات الانتحار'!C:C,B14,'أرشيف حالات الانتحار'!AB:AB,O14)</f>
        <v>0</v>
      </c>
      <c r="G14" s="1">
        <f>COUNTIFS('أرشيف حالات الانتحار'!AB:AB,P14,'أرشيف حالات الانتحار'!C:C,B14)</f>
        <v>0</v>
      </c>
      <c r="H14" s="1">
        <f>COUNTIFS('أرشيف حالات الانتحار'!C:C,B13,'أرشيف حالات الانتحار'!AB:AB,Q14)</f>
        <v>1</v>
      </c>
      <c r="I14" s="22">
        <f t="shared" si="0"/>
        <v>1</v>
      </c>
      <c r="J14" s="27"/>
      <c r="K14" s="28"/>
      <c r="L14" s="42" t="s">
        <v>993</v>
      </c>
      <c r="M14" s="42" t="s">
        <v>994</v>
      </c>
      <c r="N14" s="42" t="s">
        <v>995</v>
      </c>
      <c r="O14" s="42" t="s">
        <v>996</v>
      </c>
      <c r="P14" s="42" t="s">
        <v>997</v>
      </c>
      <c r="Q14" s="42" t="s">
        <v>998</v>
      </c>
    </row>
    <row r="15" spans="2:17" x14ac:dyDescent="0.2">
      <c r="B15" s="18" t="s">
        <v>629</v>
      </c>
      <c r="C15" s="1">
        <f>COUNTIFS('أرشيف حالات الانتحار'!AB:AB,L15,'أرشيف حالات الانتحار'!C:C,B15)</f>
        <v>0</v>
      </c>
      <c r="D15" s="1">
        <f>COUNTIFS('أرشيف حالات الانتحار'!C:C,B15,'أرشيف حالات الانتحار'!AB:AB,M15)</f>
        <v>0</v>
      </c>
      <c r="E15" s="1">
        <f>COUNTIFS('أرشيف حالات الانتحار'!AB:AB,N15,'أرشيف حالات الانتحار'!C:C,B15)</f>
        <v>0</v>
      </c>
      <c r="F15" s="1">
        <f>COUNTIFS('أرشيف حالات الانتحار'!C:C,B15,'أرشيف حالات الانتحار'!AB:AB,O15)</f>
        <v>1</v>
      </c>
      <c r="G15" s="1">
        <f>COUNTIFS('أرشيف حالات الانتحار'!AB:AB,P15,'أرشيف حالات الانتحار'!C:C,B15)</f>
        <v>1</v>
      </c>
      <c r="H15" s="1">
        <f>COUNTIFS('أرشيف حالات الانتحار'!C:C,B14,'أرشيف حالات الانتحار'!AB:AB,Q15)</f>
        <v>0</v>
      </c>
      <c r="I15" s="22">
        <f t="shared" si="0"/>
        <v>2</v>
      </c>
      <c r="J15" s="27" t="s">
        <v>1050</v>
      </c>
      <c r="K15" s="28">
        <f>SUM(I15:I17)</f>
        <v>8</v>
      </c>
      <c r="L15" s="42" t="s">
        <v>993</v>
      </c>
      <c r="M15" s="42" t="s">
        <v>994</v>
      </c>
      <c r="N15" s="42" t="s">
        <v>995</v>
      </c>
      <c r="O15" s="42" t="s">
        <v>996</v>
      </c>
      <c r="P15" s="42" t="s">
        <v>997</v>
      </c>
      <c r="Q15" s="42" t="s">
        <v>998</v>
      </c>
    </row>
    <row r="16" spans="2:17" x14ac:dyDescent="0.2">
      <c r="B16" s="18" t="s">
        <v>336</v>
      </c>
      <c r="C16" s="1">
        <f>COUNTIFS('أرشيف حالات الانتحار'!AB:AB,L16,'أرشيف حالات الانتحار'!C:C,B16)</f>
        <v>0</v>
      </c>
      <c r="D16" s="1">
        <f>COUNTIFS('أرشيف حالات الانتحار'!C:C,B16,'أرشيف حالات الانتحار'!AB:AB,M16)</f>
        <v>0</v>
      </c>
      <c r="E16" s="1">
        <f>COUNTIFS('أرشيف حالات الانتحار'!AB:AB,N16,'أرشيف حالات الانتحار'!C:C,B16)</f>
        <v>1</v>
      </c>
      <c r="F16" s="1">
        <f>COUNTIFS('أرشيف حالات الانتحار'!C:C,B16,'أرشيف حالات الانتحار'!AB:AB,O16)</f>
        <v>3</v>
      </c>
      <c r="G16" s="1">
        <f>COUNTIFS('أرشيف حالات الانتحار'!AB:AB,P16,'أرشيف حالات الانتحار'!C:C,B16)</f>
        <v>0</v>
      </c>
      <c r="H16" s="1">
        <f>COUNTIFS('أرشيف حالات الانتحار'!C:C,B15,'أرشيف حالات الانتحار'!AB:AB,Q16)</f>
        <v>0</v>
      </c>
      <c r="I16" s="22">
        <f t="shared" si="0"/>
        <v>4</v>
      </c>
      <c r="J16" s="27"/>
      <c r="K16" s="28"/>
      <c r="L16" s="42" t="s">
        <v>993</v>
      </c>
      <c r="M16" s="42" t="s">
        <v>994</v>
      </c>
      <c r="N16" s="42" t="s">
        <v>995</v>
      </c>
      <c r="O16" s="42" t="s">
        <v>996</v>
      </c>
      <c r="P16" s="42" t="s">
        <v>997</v>
      </c>
      <c r="Q16" s="42" t="s">
        <v>998</v>
      </c>
    </row>
    <row r="17" spans="2:17" x14ac:dyDescent="0.2">
      <c r="B17" s="18" t="s">
        <v>12</v>
      </c>
      <c r="C17" s="1">
        <f>COUNTIFS('أرشيف حالات الانتحار'!AB:AB,L17,'أرشيف حالات الانتحار'!C:C,B17)</f>
        <v>1</v>
      </c>
      <c r="D17" s="1">
        <f>COUNTIFS('أرشيف حالات الانتحار'!C:C,B17,'أرشيف حالات الانتحار'!AB:AB,M17)</f>
        <v>0</v>
      </c>
      <c r="E17" s="1">
        <f>COUNTIFS('أرشيف حالات الانتحار'!AB:AB,N17,'أرشيف حالات الانتحار'!C:C,B17)</f>
        <v>0</v>
      </c>
      <c r="F17" s="1">
        <f>COUNTIFS('أرشيف حالات الانتحار'!C:C,B17,'أرشيف حالات الانتحار'!AB:AB,O17)</f>
        <v>0</v>
      </c>
      <c r="G17" s="1">
        <f>COUNTIFS('أرشيف حالات الانتحار'!AB:AB,P17,'أرشيف حالات الانتحار'!C:C,B17)</f>
        <v>0</v>
      </c>
      <c r="H17" s="1">
        <f>COUNTIFS('أرشيف حالات الانتحار'!C:C,B16,'أرشيف حالات الانتحار'!AB:AB,Q17)</f>
        <v>1</v>
      </c>
      <c r="I17" s="22">
        <f t="shared" si="0"/>
        <v>2</v>
      </c>
      <c r="J17" s="27"/>
      <c r="K17" s="28"/>
      <c r="L17" s="42" t="s">
        <v>993</v>
      </c>
      <c r="M17" s="42" t="s">
        <v>994</v>
      </c>
      <c r="N17" s="42" t="s">
        <v>995</v>
      </c>
      <c r="O17" s="42" t="s">
        <v>996</v>
      </c>
      <c r="P17" s="42" t="s">
        <v>997</v>
      </c>
      <c r="Q17" s="42" t="s">
        <v>998</v>
      </c>
    </row>
    <row r="18" spans="2:17" x14ac:dyDescent="0.2">
      <c r="B18" s="18" t="s">
        <v>943</v>
      </c>
      <c r="C18" s="1">
        <f>COUNTIFS('أرشيف حالات الانتحار'!AB:AB,L18,'أرشيف حالات الانتحار'!C:C,B18)</f>
        <v>0</v>
      </c>
      <c r="D18" s="1">
        <f>COUNTIFS('أرشيف حالات الانتحار'!C:C,B18,'أرشيف حالات الانتحار'!AB:AB,M18)</f>
        <v>1</v>
      </c>
      <c r="E18" s="1">
        <f>COUNTIFS('أرشيف حالات الانتحار'!AB:AB,N18,'أرشيف حالات الانتحار'!C:C,B18)</f>
        <v>0</v>
      </c>
      <c r="F18" s="1">
        <f>COUNTIFS('أرشيف حالات الانتحار'!C:C,B18,'أرشيف حالات الانتحار'!AB:AB,O18)</f>
        <v>0</v>
      </c>
      <c r="G18" s="1">
        <f>COUNTIFS('أرشيف حالات الانتحار'!AB:AB,P18,'أرشيف حالات الانتحار'!C:C,B18)</f>
        <v>0</v>
      </c>
      <c r="H18" s="1">
        <f>COUNTIFS('أرشيف حالات الانتحار'!C:C,B17,'أرشيف حالات الانتحار'!AB:AB,Q18)</f>
        <v>0</v>
      </c>
      <c r="I18" s="22">
        <f t="shared" si="0"/>
        <v>1</v>
      </c>
      <c r="J18" s="27" t="s">
        <v>1053</v>
      </c>
      <c r="K18" s="28">
        <f>SUM(I18:I25)</f>
        <v>48</v>
      </c>
      <c r="L18" s="42" t="s">
        <v>993</v>
      </c>
      <c r="M18" s="42" t="s">
        <v>994</v>
      </c>
      <c r="N18" s="42" t="s">
        <v>995</v>
      </c>
      <c r="O18" s="42" t="s">
        <v>996</v>
      </c>
      <c r="P18" s="42" t="s">
        <v>997</v>
      </c>
      <c r="Q18" s="42" t="s">
        <v>998</v>
      </c>
    </row>
    <row r="19" spans="2:17" x14ac:dyDescent="0.2">
      <c r="B19" s="18" t="s">
        <v>81</v>
      </c>
      <c r="C19" s="1">
        <f>COUNTIFS('أرشيف حالات الانتحار'!AB:AB,L19,'أرشيف حالات الانتحار'!C:C,B19)</f>
        <v>1</v>
      </c>
      <c r="D19" s="1">
        <f>COUNTIFS('أرشيف حالات الانتحار'!C:C,B19,'أرشيف حالات الانتحار'!AB:AB,M19)</f>
        <v>0</v>
      </c>
      <c r="E19" s="1">
        <f>COUNTIFS('أرشيف حالات الانتحار'!AB:AB,N19,'أرشيف حالات الانتحار'!C:C,B19)</f>
        <v>0</v>
      </c>
      <c r="F19" s="1">
        <f>COUNTIFS('أرشيف حالات الانتحار'!C:C,B19,'أرشيف حالات الانتحار'!AB:AB,O19)</f>
        <v>2</v>
      </c>
      <c r="G19" s="1">
        <f>COUNTIFS('أرشيف حالات الانتحار'!AB:AB,P19,'أرشيف حالات الانتحار'!C:C,B19)</f>
        <v>0</v>
      </c>
      <c r="H19" s="1">
        <f>COUNTIFS('أرشيف حالات الانتحار'!C:C,B18,'أرشيف حالات الانتحار'!AB:AB,Q19)</f>
        <v>0</v>
      </c>
      <c r="I19" s="22">
        <f t="shared" si="0"/>
        <v>3</v>
      </c>
      <c r="J19" s="27"/>
      <c r="K19" s="28"/>
      <c r="L19" s="42" t="s">
        <v>993</v>
      </c>
      <c r="M19" s="42" t="s">
        <v>994</v>
      </c>
      <c r="N19" s="42" t="s">
        <v>995</v>
      </c>
      <c r="O19" s="42" t="s">
        <v>996</v>
      </c>
      <c r="P19" s="42" t="s">
        <v>997</v>
      </c>
      <c r="Q19" s="42" t="s">
        <v>998</v>
      </c>
    </row>
    <row r="20" spans="2:17" x14ac:dyDescent="0.2">
      <c r="B20" s="18" t="s">
        <v>179</v>
      </c>
      <c r="C20" s="1">
        <f>COUNTIFS('أرشيف حالات الانتحار'!AB:AB,L20,'أرشيف حالات الانتحار'!C:C,B20)</f>
        <v>0</v>
      </c>
      <c r="D20" s="1">
        <f>COUNTIFS('أرشيف حالات الانتحار'!C:C,B20,'أرشيف حالات الانتحار'!AB:AB,M20)</f>
        <v>2</v>
      </c>
      <c r="E20" s="1">
        <f>COUNTIFS('أرشيف حالات الانتحار'!AB:AB,N20,'أرشيف حالات الانتحار'!C:C,B20)</f>
        <v>2</v>
      </c>
      <c r="F20" s="1">
        <f>COUNTIFS('أرشيف حالات الانتحار'!C:C,B20,'أرشيف حالات الانتحار'!AB:AB,O20)</f>
        <v>1</v>
      </c>
      <c r="G20" s="1">
        <f>COUNTIFS('أرشيف حالات الانتحار'!AB:AB,P20,'أرشيف حالات الانتحار'!C:C,B20)</f>
        <v>5</v>
      </c>
      <c r="H20" s="1">
        <f>COUNTIFS('أرشيف حالات الانتحار'!C:C,B19,'أرشيف حالات الانتحار'!AB:AB,Q20)</f>
        <v>1</v>
      </c>
      <c r="I20" s="22">
        <f t="shared" si="0"/>
        <v>11</v>
      </c>
      <c r="J20" s="27"/>
      <c r="K20" s="28"/>
      <c r="L20" s="42" t="s">
        <v>993</v>
      </c>
      <c r="M20" s="42" t="s">
        <v>994</v>
      </c>
      <c r="N20" s="42" t="s">
        <v>995</v>
      </c>
      <c r="O20" s="42" t="s">
        <v>996</v>
      </c>
      <c r="P20" s="42" t="s">
        <v>997</v>
      </c>
      <c r="Q20" s="42" t="s">
        <v>998</v>
      </c>
    </row>
    <row r="21" spans="2:17" x14ac:dyDescent="0.2">
      <c r="B21" s="18" t="s">
        <v>161</v>
      </c>
      <c r="C21" s="1">
        <f>COUNTIFS('أرشيف حالات الانتحار'!AB:AB,L21,'أرشيف حالات الانتحار'!C:C,B21)</f>
        <v>1</v>
      </c>
      <c r="D21" s="1">
        <f>COUNTIFS('أرشيف حالات الانتحار'!C:C,B21,'أرشيف حالات الانتحار'!AB:AB,M21)</f>
        <v>2</v>
      </c>
      <c r="E21" s="1">
        <f>COUNTIFS('أرشيف حالات الانتحار'!AB:AB,N21,'أرشيف حالات الانتحار'!C:C,B21)</f>
        <v>5</v>
      </c>
      <c r="F21" s="1">
        <f>COUNTIFS('أرشيف حالات الانتحار'!C:C,B21,'أرشيف حالات الانتحار'!AB:AB,O21)</f>
        <v>6</v>
      </c>
      <c r="G21" s="1">
        <f>COUNTIFS('أرشيف حالات الانتحار'!AB:AB,P21,'أرشيف حالات الانتحار'!C:C,B21)</f>
        <v>1</v>
      </c>
      <c r="H21" s="1">
        <f>COUNTIFS('أرشيف حالات الانتحار'!C:C,B20,'أرشيف حالات الانتحار'!AB:AB,Q21)</f>
        <v>0</v>
      </c>
      <c r="I21" s="22">
        <f t="shared" si="0"/>
        <v>15</v>
      </c>
      <c r="J21" s="27"/>
      <c r="K21" s="28"/>
      <c r="L21" s="42" t="s">
        <v>993</v>
      </c>
      <c r="M21" s="42" t="s">
        <v>994</v>
      </c>
      <c r="N21" s="42" t="s">
        <v>995</v>
      </c>
      <c r="O21" s="42" t="s">
        <v>996</v>
      </c>
      <c r="P21" s="42" t="s">
        <v>997</v>
      </c>
      <c r="Q21" s="42" t="s">
        <v>998</v>
      </c>
    </row>
    <row r="22" spans="2:17" x14ac:dyDescent="0.2">
      <c r="B22" s="18" t="s">
        <v>33</v>
      </c>
      <c r="C22" s="1">
        <f>COUNTIFS('أرشيف حالات الانتحار'!AB:AB,L22,'أرشيف حالات الانتحار'!C:C,B22)</f>
        <v>3</v>
      </c>
      <c r="D22" s="1">
        <f>COUNTIFS('أرشيف حالات الانتحار'!C:C,B22,'أرشيف حالات الانتحار'!AB:AB,M22)</f>
        <v>1</v>
      </c>
      <c r="E22" s="1">
        <f>COUNTIFS('أرشيف حالات الانتحار'!AB:AB,N22,'أرشيف حالات الانتحار'!C:C,B22)</f>
        <v>2</v>
      </c>
      <c r="F22" s="1">
        <f>COUNTIFS('أرشيف حالات الانتحار'!C:C,B22,'أرشيف حالات الانتحار'!AB:AB,O22)</f>
        <v>1</v>
      </c>
      <c r="G22" s="1">
        <f>COUNTIFS('أرشيف حالات الانتحار'!AB:AB,P22,'أرشيف حالات الانتحار'!C:C,B22)</f>
        <v>2</v>
      </c>
      <c r="H22" s="1">
        <f>COUNTIFS('أرشيف حالات الانتحار'!C:C,B21,'أرشيف حالات الانتحار'!AB:AB,Q22)</f>
        <v>0</v>
      </c>
      <c r="I22" s="22">
        <f t="shared" si="0"/>
        <v>9</v>
      </c>
      <c r="J22" s="27"/>
      <c r="K22" s="28"/>
      <c r="L22" s="42" t="s">
        <v>993</v>
      </c>
      <c r="M22" s="42" t="s">
        <v>994</v>
      </c>
      <c r="N22" s="42" t="s">
        <v>995</v>
      </c>
      <c r="O22" s="42" t="s">
        <v>996</v>
      </c>
      <c r="P22" s="42" t="s">
        <v>997</v>
      </c>
      <c r="Q22" s="42" t="s">
        <v>998</v>
      </c>
    </row>
    <row r="23" spans="2:17" x14ac:dyDescent="0.2">
      <c r="B23" s="18" t="s">
        <v>53</v>
      </c>
      <c r="C23" s="1">
        <f>COUNTIFS('أرشيف حالات الانتحار'!AB:AB,L23,'أرشيف حالات الانتحار'!C:C,B23)</f>
        <v>1</v>
      </c>
      <c r="D23" s="1">
        <f>COUNTIFS('أرشيف حالات الانتحار'!C:C,B23,'أرشيف حالات الانتحار'!AB:AB,M23)</f>
        <v>1</v>
      </c>
      <c r="E23" s="1">
        <f>COUNTIFS('أرشيف حالات الانتحار'!AB:AB,N23,'أرشيف حالات الانتحار'!C:C,B23)</f>
        <v>0</v>
      </c>
      <c r="F23" s="1">
        <f>COUNTIFS('أرشيف حالات الانتحار'!C:C,B23,'أرشيف حالات الانتحار'!AB:AB,O23)</f>
        <v>0</v>
      </c>
      <c r="G23" s="1">
        <f>COUNTIFS('أرشيف حالات الانتحار'!AB:AB,P23,'أرشيف حالات الانتحار'!C:C,B23)</f>
        <v>0</v>
      </c>
      <c r="H23" s="1">
        <f>COUNTIFS('أرشيف حالات الانتحار'!C:C,B22,'أرشيف حالات الانتحار'!AB:AB,Q23)</f>
        <v>1</v>
      </c>
      <c r="I23" s="22">
        <f t="shared" si="0"/>
        <v>3</v>
      </c>
      <c r="J23" s="27"/>
      <c r="K23" s="28"/>
      <c r="L23" s="42" t="s">
        <v>993</v>
      </c>
      <c r="M23" s="42" t="s">
        <v>994</v>
      </c>
      <c r="N23" s="42" t="s">
        <v>995</v>
      </c>
      <c r="O23" s="42" t="s">
        <v>996</v>
      </c>
      <c r="P23" s="42" t="s">
        <v>997</v>
      </c>
      <c r="Q23" s="42" t="s">
        <v>998</v>
      </c>
    </row>
    <row r="24" spans="2:17" x14ac:dyDescent="0.2">
      <c r="B24" s="18" t="s">
        <v>698</v>
      </c>
      <c r="C24" s="1">
        <f>COUNTIFS('أرشيف حالات الانتحار'!AB:AB,L24,'أرشيف حالات الانتحار'!C:C,B24)</f>
        <v>0</v>
      </c>
      <c r="D24" s="1">
        <f>COUNTIFS('أرشيف حالات الانتحار'!C:C,B24,'أرشيف حالات الانتحار'!AB:AB,M24)</f>
        <v>0</v>
      </c>
      <c r="E24" s="1">
        <f>COUNTIFS('أرشيف حالات الانتحار'!AB:AB,N24,'أرشيف حالات الانتحار'!C:C,B24)</f>
        <v>0</v>
      </c>
      <c r="F24" s="1">
        <f>COUNTIFS('أرشيف حالات الانتحار'!C:C,B24,'أرشيف حالات الانتحار'!AB:AB,O24)</f>
        <v>0</v>
      </c>
      <c r="G24" s="1">
        <f>COUNTIFS('أرشيف حالات الانتحار'!AB:AB,P24,'أرشيف حالات الانتحار'!C:C,B24)</f>
        <v>4</v>
      </c>
      <c r="H24" s="1">
        <f>COUNTIFS('أرشيف حالات الانتحار'!C:C,B23,'أرشيف حالات الانتحار'!AB:AB,Q24)</f>
        <v>0</v>
      </c>
      <c r="I24" s="22">
        <f t="shared" si="0"/>
        <v>4</v>
      </c>
      <c r="J24" s="27"/>
      <c r="K24" s="28"/>
      <c r="L24" s="42" t="s">
        <v>993</v>
      </c>
      <c r="M24" s="42" t="s">
        <v>994</v>
      </c>
      <c r="N24" s="42" t="s">
        <v>995</v>
      </c>
      <c r="O24" s="42" t="s">
        <v>996</v>
      </c>
      <c r="P24" s="42" t="s">
        <v>997</v>
      </c>
      <c r="Q24" s="42" t="s">
        <v>998</v>
      </c>
    </row>
    <row r="25" spans="2:17" x14ac:dyDescent="0.2">
      <c r="B25" s="18" t="s">
        <v>132</v>
      </c>
      <c r="C25" s="1">
        <f>COUNTIFS('أرشيف حالات الانتحار'!AB:AB,L25,'أرشيف حالات الانتحار'!C:C,B25)</f>
        <v>1</v>
      </c>
      <c r="D25" s="1">
        <f>COUNTIFS('أرشيف حالات الانتحار'!C:C,B25,'أرشيف حالات الانتحار'!AB:AB,M25)</f>
        <v>0</v>
      </c>
      <c r="E25" s="1">
        <f>COUNTIFS('أرشيف حالات الانتحار'!AB:AB,N25,'أرشيف حالات الانتحار'!C:C,B25)</f>
        <v>1</v>
      </c>
      <c r="F25" s="1">
        <f>COUNTIFS('أرشيف حالات الانتحار'!C:C,B25,'أرشيف حالات الانتحار'!AB:AB,O25)</f>
        <v>0</v>
      </c>
      <c r="G25" s="1">
        <f>COUNTIFS('أرشيف حالات الانتحار'!AB:AB,P25,'أرشيف حالات الانتحار'!C:C,B25)</f>
        <v>0</v>
      </c>
      <c r="H25" s="1">
        <f>COUNTIFS('أرشيف حالات الانتحار'!C:C,B24,'أرشيف حالات الانتحار'!AB:AB,Q25)</f>
        <v>0</v>
      </c>
      <c r="I25" s="22">
        <f t="shared" si="0"/>
        <v>2</v>
      </c>
      <c r="J25" s="27"/>
      <c r="K25" s="28"/>
      <c r="L25" s="42" t="s">
        <v>993</v>
      </c>
      <c r="M25" s="42" t="s">
        <v>994</v>
      </c>
      <c r="N25" s="42" t="s">
        <v>995</v>
      </c>
      <c r="O25" s="42" t="s">
        <v>996</v>
      </c>
      <c r="P25" s="42" t="s">
        <v>997</v>
      </c>
      <c r="Q25" s="42" t="s">
        <v>998</v>
      </c>
    </row>
    <row r="26" spans="2:17" x14ac:dyDescent="0.2">
      <c r="B26" s="18" t="s">
        <v>273</v>
      </c>
      <c r="C26" s="1">
        <f>COUNTIFS('أرشيف حالات الانتحار'!AB:AB,L26,'أرشيف حالات الانتحار'!C:C,B26)</f>
        <v>0</v>
      </c>
      <c r="D26" s="1">
        <f>COUNTIFS('أرشيف حالات الانتحار'!C:C,B26,'أرشيف حالات الانتحار'!AB:AB,M26)</f>
        <v>0</v>
      </c>
      <c r="E26" s="1">
        <f>COUNTIFS('أرشيف حالات الانتحار'!AB:AB,N26,'أرشيف حالات الانتحار'!C:C,B26)</f>
        <v>1</v>
      </c>
      <c r="F26" s="1">
        <f>COUNTIFS('أرشيف حالات الانتحار'!C:C,B26,'أرشيف حالات الانتحار'!AB:AB,O26)</f>
        <v>0</v>
      </c>
      <c r="G26" s="1">
        <f>COUNTIFS('أرشيف حالات الانتحار'!AB:AB,P26,'أرشيف حالات الانتحار'!C:C,B26)</f>
        <v>0</v>
      </c>
      <c r="H26" s="1">
        <f>COUNTIFS('أرشيف حالات الانتحار'!C:C,B25,'أرشيف حالات الانتحار'!AB:AB,Q26)</f>
        <v>0</v>
      </c>
      <c r="I26" s="22">
        <f t="shared" si="0"/>
        <v>1</v>
      </c>
      <c r="J26" s="27" t="s">
        <v>1054</v>
      </c>
      <c r="K26" s="28">
        <f>SUM(I26:I30)</f>
        <v>6</v>
      </c>
      <c r="L26" s="42" t="s">
        <v>993</v>
      </c>
      <c r="M26" s="42" t="s">
        <v>994</v>
      </c>
      <c r="N26" s="42" t="s">
        <v>995</v>
      </c>
      <c r="O26" s="42" t="s">
        <v>996</v>
      </c>
      <c r="P26" s="42" t="s">
        <v>997</v>
      </c>
      <c r="Q26" s="42" t="s">
        <v>998</v>
      </c>
    </row>
    <row r="27" spans="2:17" x14ac:dyDescent="0.2">
      <c r="B27" s="18" t="s">
        <v>1056</v>
      </c>
      <c r="C27" s="1">
        <f>COUNTIFS('أرشيف حالات الانتحار'!AB:AB,L27,'أرشيف حالات الانتحار'!C:C,B27)</f>
        <v>0</v>
      </c>
      <c r="D27" s="1">
        <f>COUNTIFS('أرشيف حالات الانتحار'!C:C,B27,'أرشيف حالات الانتحار'!AB:AB,M27)</f>
        <v>0</v>
      </c>
      <c r="E27" s="1">
        <f>COUNTIFS('أرشيف حالات الانتحار'!AB:AB,N27,'أرشيف حالات الانتحار'!C:C,B27)</f>
        <v>0</v>
      </c>
      <c r="F27" s="1">
        <f>COUNTIFS('أرشيف حالات الانتحار'!C:C,B27,'أرشيف حالات الانتحار'!AB:AB,O27)</f>
        <v>0</v>
      </c>
      <c r="G27" s="1">
        <f>COUNTIFS('أرشيف حالات الانتحار'!AB:AB,P27,'أرشيف حالات الانتحار'!C:C,B27)</f>
        <v>0</v>
      </c>
      <c r="H27" s="1">
        <f>COUNTIFS('أرشيف حالات الانتحار'!C:C,B26,'أرشيف حالات الانتحار'!AB:AB,Q27)</f>
        <v>0</v>
      </c>
      <c r="I27" s="22">
        <f t="shared" si="0"/>
        <v>0</v>
      </c>
      <c r="J27" s="27"/>
      <c r="K27" s="28"/>
      <c r="L27" s="42" t="s">
        <v>993</v>
      </c>
      <c r="M27" s="42" t="s">
        <v>994</v>
      </c>
      <c r="N27" s="42" t="s">
        <v>995</v>
      </c>
      <c r="O27" s="42" t="s">
        <v>996</v>
      </c>
      <c r="P27" s="42" t="s">
        <v>997</v>
      </c>
      <c r="Q27" s="42" t="s">
        <v>998</v>
      </c>
    </row>
    <row r="28" spans="2:17" x14ac:dyDescent="0.2">
      <c r="B28" s="18" t="s">
        <v>87</v>
      </c>
      <c r="C28" s="1">
        <f>COUNTIFS('أرشيف حالات الانتحار'!AB:AB,L28,'أرشيف حالات الانتحار'!C:C,B28)</f>
        <v>1</v>
      </c>
      <c r="D28" s="1">
        <f>COUNTIFS('أرشيف حالات الانتحار'!C:C,B28,'أرشيف حالات الانتحار'!AB:AB,M28)</f>
        <v>0</v>
      </c>
      <c r="E28" s="1">
        <f>COUNTIFS('أرشيف حالات الانتحار'!AB:AB,N28,'أرشيف حالات الانتحار'!C:C,B28)</f>
        <v>0</v>
      </c>
      <c r="F28" s="1">
        <f>COUNTIFS('أرشيف حالات الانتحار'!C:C,B28,'أرشيف حالات الانتحار'!AB:AB,O28)</f>
        <v>0</v>
      </c>
      <c r="G28" s="1">
        <f>COUNTIFS('أرشيف حالات الانتحار'!AB:AB,P28,'أرشيف حالات الانتحار'!C:C,B28)</f>
        <v>1</v>
      </c>
      <c r="H28" s="1">
        <f>COUNTIFS('أرشيف حالات الانتحار'!C:C,B27,'أرشيف حالات الانتحار'!AB:AB,Q28)</f>
        <v>0</v>
      </c>
      <c r="I28" s="22">
        <f t="shared" si="0"/>
        <v>2</v>
      </c>
      <c r="J28" s="27"/>
      <c r="K28" s="28"/>
      <c r="L28" s="42" t="s">
        <v>993</v>
      </c>
      <c r="M28" s="42" t="s">
        <v>994</v>
      </c>
      <c r="N28" s="42" t="s">
        <v>995</v>
      </c>
      <c r="O28" s="42" t="s">
        <v>996</v>
      </c>
      <c r="P28" s="42" t="s">
        <v>997</v>
      </c>
      <c r="Q28" s="42" t="s">
        <v>998</v>
      </c>
    </row>
    <row r="29" spans="2:17" x14ac:dyDescent="0.2">
      <c r="B29" s="18" t="s">
        <v>321</v>
      </c>
      <c r="C29" s="1">
        <f>COUNTIFS('أرشيف حالات الانتحار'!AB:AB,L29,'أرشيف حالات الانتحار'!C:C,B29)</f>
        <v>0</v>
      </c>
      <c r="D29" s="1">
        <f>COUNTIFS('أرشيف حالات الانتحار'!C:C,B29,'أرشيف حالات الانتحار'!AB:AB,M29)</f>
        <v>0</v>
      </c>
      <c r="E29" s="1">
        <f>COUNTIFS('أرشيف حالات الانتحار'!AB:AB,N29,'أرشيف حالات الانتحار'!C:C,B29)</f>
        <v>1</v>
      </c>
      <c r="F29" s="1">
        <f>COUNTIFS('أرشيف حالات الانتحار'!C:C,B29,'أرشيف حالات الانتحار'!AB:AB,O29)</f>
        <v>0</v>
      </c>
      <c r="G29" s="1">
        <f>COUNTIFS('أرشيف حالات الانتحار'!AB:AB,P29,'أرشيف حالات الانتحار'!C:C,B29)</f>
        <v>1</v>
      </c>
      <c r="H29" s="1">
        <f>COUNTIFS('أرشيف حالات الانتحار'!C:C,B28,'أرشيف حالات الانتحار'!AB:AB,Q29)</f>
        <v>1</v>
      </c>
      <c r="I29" s="22">
        <f t="shared" si="0"/>
        <v>3</v>
      </c>
      <c r="J29" s="27"/>
      <c r="K29" s="28"/>
      <c r="L29" s="42" t="s">
        <v>993</v>
      </c>
      <c r="M29" s="42" t="s">
        <v>994</v>
      </c>
      <c r="N29" s="42" t="s">
        <v>995</v>
      </c>
      <c r="O29" s="42" t="s">
        <v>996</v>
      </c>
      <c r="P29" s="42" t="s">
        <v>997</v>
      </c>
      <c r="Q29" s="42" t="s">
        <v>998</v>
      </c>
    </row>
    <row r="30" spans="2:17" x14ac:dyDescent="0.2">
      <c r="B30" s="18" t="s">
        <v>1057</v>
      </c>
      <c r="C30" s="1">
        <f>COUNTIFS('أرشيف حالات الانتحار'!AB:AB,L30,'أرشيف حالات الانتحار'!C:C,B30)</f>
        <v>0</v>
      </c>
      <c r="D30" s="1">
        <f>COUNTIFS('أرشيف حالات الانتحار'!C:C,B30,'أرشيف حالات الانتحار'!AB:AB,M30)</f>
        <v>0</v>
      </c>
      <c r="E30" s="1">
        <f>COUNTIFS('أرشيف حالات الانتحار'!AB:AB,N30,'أرشيف حالات الانتحار'!C:C,B30)</f>
        <v>0</v>
      </c>
      <c r="F30" s="1">
        <f>COUNTIFS('أرشيف حالات الانتحار'!C:C,B30,'أرشيف حالات الانتحار'!AB:AB,O30)</f>
        <v>0</v>
      </c>
      <c r="G30" s="1">
        <f>COUNTIFS('أرشيف حالات الانتحار'!AB:AB,P30,'أرشيف حالات الانتحار'!C:C,B30)</f>
        <v>0</v>
      </c>
      <c r="H30" s="1">
        <f>COUNTIFS('أرشيف حالات الانتحار'!C:C,B29,'أرشيف حالات الانتحار'!AB:AB,Q30)</f>
        <v>0</v>
      </c>
      <c r="I30" s="22">
        <f>SUM(C30:H30)</f>
        <v>0</v>
      </c>
      <c r="J30" s="27"/>
      <c r="K30" s="28"/>
      <c r="L30" s="42" t="s">
        <v>993</v>
      </c>
      <c r="M30" s="42" t="s">
        <v>994</v>
      </c>
      <c r="N30" s="42" t="s">
        <v>995</v>
      </c>
      <c r="O30" s="42" t="s">
        <v>996</v>
      </c>
      <c r="P30" s="42" t="s">
        <v>997</v>
      </c>
      <c r="Q30" s="42" t="s">
        <v>998</v>
      </c>
    </row>
    <row r="31" spans="2:17" x14ac:dyDescent="0.2">
      <c r="B31" s="22" t="s">
        <v>1058</v>
      </c>
      <c r="C31" s="22">
        <f>SUM(C4:C30)</f>
        <v>19</v>
      </c>
      <c r="D31" s="22">
        <f t="shared" ref="D31:K31" si="1">SUM(D4:D30)</f>
        <v>17</v>
      </c>
      <c r="E31" s="22">
        <f t="shared" si="1"/>
        <v>39</v>
      </c>
      <c r="F31" s="22">
        <f t="shared" si="1"/>
        <v>34</v>
      </c>
      <c r="G31" s="22">
        <f t="shared" si="1"/>
        <v>38</v>
      </c>
      <c r="H31" s="22">
        <f t="shared" si="1"/>
        <v>17</v>
      </c>
      <c r="I31" s="22">
        <f t="shared" si="1"/>
        <v>164</v>
      </c>
      <c r="J31" s="20" t="s">
        <v>1058</v>
      </c>
      <c r="K31" s="22">
        <f t="shared" si="1"/>
        <v>164</v>
      </c>
      <c r="L31" s="42"/>
      <c r="M31" s="42"/>
      <c r="N31" s="42"/>
      <c r="O31" s="42"/>
      <c r="P31" s="42"/>
      <c r="Q31" s="42"/>
    </row>
    <row r="33" spans="2:26" ht="30.75" customHeight="1" x14ac:dyDescent="0.2">
      <c r="B33" s="38" t="s">
        <v>1075</v>
      </c>
      <c r="C33" s="39"/>
      <c r="D33" s="39"/>
      <c r="E33" s="41"/>
      <c r="J33" s="16"/>
      <c r="K33" s="21"/>
      <c r="L33" s="21"/>
      <c r="S33" s="16" t="s">
        <v>1051</v>
      </c>
      <c r="T33" s="22" t="s">
        <v>1013</v>
      </c>
      <c r="U33" s="16" t="s">
        <v>1014</v>
      </c>
      <c r="V33" s="16" t="s">
        <v>1016</v>
      </c>
      <c r="W33" s="16" t="s">
        <v>1015</v>
      </c>
      <c r="X33" s="16" t="s">
        <v>1028</v>
      </c>
      <c r="Y33" s="16" t="s">
        <v>1029</v>
      </c>
      <c r="Z33" s="16" t="s">
        <v>46</v>
      </c>
    </row>
    <row r="34" spans="2:26" x14ac:dyDescent="0.2">
      <c r="B34" s="17" t="s">
        <v>1061</v>
      </c>
      <c r="C34" s="25" t="s">
        <v>17</v>
      </c>
      <c r="D34" s="17" t="s">
        <v>56</v>
      </c>
      <c r="E34" s="22" t="s">
        <v>1058</v>
      </c>
      <c r="F34" s="42"/>
      <c r="G34" s="42"/>
      <c r="J34" s="16"/>
      <c r="S34" s="18" t="s">
        <v>1049</v>
      </c>
      <c r="T34" s="22">
        <v>11</v>
      </c>
      <c r="U34" s="16">
        <v>7</v>
      </c>
      <c r="V34" s="16">
        <v>1</v>
      </c>
      <c r="W34" s="16">
        <v>10</v>
      </c>
      <c r="X34" s="16">
        <v>16</v>
      </c>
      <c r="Y34" s="16">
        <v>1</v>
      </c>
      <c r="Z34" s="16">
        <v>14</v>
      </c>
    </row>
    <row r="35" spans="2:26" ht="15" customHeight="1" x14ac:dyDescent="0.2">
      <c r="B35" s="18" t="s">
        <v>993</v>
      </c>
      <c r="C35" s="1">
        <f>COUNTIFS('أرشيف حالات الانتحار'!AB:AB,B35,'أرشيف حالات الانتحار'!I:I,F35)</f>
        <v>17</v>
      </c>
      <c r="D35" s="1">
        <f>COUNTIFS('أرشيف حالات الانتحار'!I:I,G35,'أرشيف حالات الانتحار'!AB:AB,B35)</f>
        <v>2</v>
      </c>
      <c r="E35" s="22">
        <f>SUM(C35:D35)</f>
        <v>19</v>
      </c>
      <c r="F35" s="42" t="s">
        <v>17</v>
      </c>
      <c r="G35" s="42" t="s">
        <v>56</v>
      </c>
      <c r="J35" s="16"/>
      <c r="S35" s="18" t="s">
        <v>1052</v>
      </c>
      <c r="T35" s="22">
        <v>8</v>
      </c>
      <c r="U35" s="16">
        <v>2</v>
      </c>
      <c r="V35" s="16">
        <v>4</v>
      </c>
      <c r="W35" s="16">
        <v>7</v>
      </c>
      <c r="X35" s="16">
        <v>11</v>
      </c>
      <c r="Y35" s="16">
        <v>4</v>
      </c>
      <c r="Z35" s="16">
        <v>6</v>
      </c>
    </row>
    <row r="36" spans="2:26" x14ac:dyDescent="0.2">
      <c r="B36" s="18" t="s">
        <v>994</v>
      </c>
      <c r="C36" s="1">
        <f>COUNTIFS('أرشيف حالات الانتحار'!AB:AB,B36,'أرشيف حالات الانتحار'!I:I,F36)</f>
        <v>16</v>
      </c>
      <c r="D36" s="1">
        <f>COUNTIFS('أرشيف حالات الانتحار'!I:I,G36,'أرشيف حالات الانتحار'!AB:AB,B36)</f>
        <v>1</v>
      </c>
      <c r="E36" s="22">
        <f t="shared" ref="E36:E41" si="2">SUM(C36:D36)</f>
        <v>17</v>
      </c>
      <c r="F36" s="42" t="s">
        <v>17</v>
      </c>
      <c r="G36" s="42" t="s">
        <v>56</v>
      </c>
      <c r="J36" s="16"/>
      <c r="S36" s="16" t="s">
        <v>1050</v>
      </c>
      <c r="T36" s="16">
        <v>2</v>
      </c>
      <c r="U36" s="16">
        <v>0</v>
      </c>
      <c r="V36" s="16">
        <v>1</v>
      </c>
      <c r="W36" s="16">
        <v>0</v>
      </c>
      <c r="X36" s="16">
        <v>0</v>
      </c>
      <c r="Y36" s="16">
        <v>1</v>
      </c>
      <c r="Z36" s="16">
        <v>4</v>
      </c>
    </row>
    <row r="37" spans="2:26" x14ac:dyDescent="0.2">
      <c r="B37" s="18" t="s">
        <v>995</v>
      </c>
      <c r="C37" s="1">
        <f>COUNTIFS('أرشيف حالات الانتحار'!AB:AB,B37,'أرشيف حالات الانتحار'!I:I,F37)</f>
        <v>33</v>
      </c>
      <c r="D37" s="1">
        <f>COUNTIFS('أرشيف حالات الانتحار'!I:I,G37,'أرشيف حالات الانتحار'!AB:AB,B37)</f>
        <v>6</v>
      </c>
      <c r="E37" s="22">
        <f t="shared" si="2"/>
        <v>39</v>
      </c>
      <c r="F37" s="42" t="s">
        <v>17</v>
      </c>
      <c r="G37" s="42" t="s">
        <v>56</v>
      </c>
      <c r="J37" s="16"/>
      <c r="S37" s="16" t="s">
        <v>1053</v>
      </c>
      <c r="T37" s="16">
        <v>11</v>
      </c>
      <c r="U37" s="16">
        <v>3</v>
      </c>
      <c r="V37" s="16">
        <v>1</v>
      </c>
      <c r="W37" s="16">
        <v>7</v>
      </c>
      <c r="X37" s="16">
        <v>7</v>
      </c>
      <c r="Y37" s="16">
        <v>2</v>
      </c>
      <c r="Z37" s="16">
        <v>17</v>
      </c>
    </row>
    <row r="38" spans="2:26" ht="15" customHeight="1" x14ac:dyDescent="0.2">
      <c r="B38" s="18" t="s">
        <v>996</v>
      </c>
      <c r="C38" s="1">
        <f>COUNTIFS('أرشيف حالات الانتحار'!AB:AB,B38,'أرشيف حالات الانتحار'!I:I,F38)</f>
        <v>23</v>
      </c>
      <c r="D38" s="1">
        <f>COUNTIFS('أرشيف حالات الانتحار'!I:I,G38,'أرشيف حالات الانتحار'!AB:AB,B38)</f>
        <v>11</v>
      </c>
      <c r="E38" s="22">
        <f t="shared" si="2"/>
        <v>34</v>
      </c>
      <c r="F38" s="42" t="s">
        <v>17</v>
      </c>
      <c r="G38" s="42" t="s">
        <v>56</v>
      </c>
      <c r="J38" s="16"/>
      <c r="S38" s="16" t="s">
        <v>1054</v>
      </c>
      <c r="T38" s="16">
        <v>0</v>
      </c>
      <c r="U38" s="16">
        <v>0</v>
      </c>
      <c r="V38" s="16">
        <v>0</v>
      </c>
      <c r="W38" s="16">
        <v>1</v>
      </c>
      <c r="X38" s="16">
        <v>2</v>
      </c>
      <c r="Y38" s="16">
        <v>0</v>
      </c>
      <c r="Z38" s="16">
        <v>3</v>
      </c>
    </row>
    <row r="39" spans="2:26" x14ac:dyDescent="0.2">
      <c r="B39" s="18" t="s">
        <v>997</v>
      </c>
      <c r="C39" s="1">
        <f>COUNTIFS('أرشيف حالات الانتحار'!AB:AB,B39,'أرشيف حالات الانتحار'!I:I,F39)</f>
        <v>28</v>
      </c>
      <c r="D39" s="1">
        <f>COUNTIFS('أرشيف حالات الانتحار'!I:I,G39,'أرشيف حالات الانتحار'!AB:AB,B39)</f>
        <v>10</v>
      </c>
      <c r="E39" s="22">
        <f t="shared" si="2"/>
        <v>38</v>
      </c>
      <c r="F39" s="42" t="s">
        <v>17</v>
      </c>
      <c r="G39" s="42" t="s">
        <v>56</v>
      </c>
      <c r="J39" s="16"/>
    </row>
    <row r="40" spans="2:26" x14ac:dyDescent="0.2">
      <c r="B40" s="18" t="s">
        <v>998</v>
      </c>
      <c r="C40" s="1">
        <f>COUNTIFS('أرشيف حالات الانتحار'!AB:AB,B40,'أرشيف حالات الانتحار'!I:I,F40)</f>
        <v>11</v>
      </c>
      <c r="D40" s="1">
        <f>COUNTIFS('أرشيف حالات الانتحار'!I:I,G40,'أرشيف حالات الانتحار'!AB:AB,B40)</f>
        <v>6</v>
      </c>
      <c r="E40" s="22">
        <f t="shared" si="2"/>
        <v>17</v>
      </c>
      <c r="F40" s="42" t="s">
        <v>17</v>
      </c>
      <c r="G40" s="42" t="s">
        <v>56</v>
      </c>
      <c r="J40" s="16"/>
    </row>
    <row r="41" spans="2:26" x14ac:dyDescent="0.2">
      <c r="B41" s="22" t="s">
        <v>1058</v>
      </c>
      <c r="C41" s="22">
        <f>SUM(C35:C40)</f>
        <v>128</v>
      </c>
      <c r="D41" s="22">
        <f>SUM(D35:D40)</f>
        <v>36</v>
      </c>
      <c r="E41" s="22">
        <f t="shared" si="2"/>
        <v>164</v>
      </c>
      <c r="F41" s="42" t="s">
        <v>17</v>
      </c>
      <c r="G41" s="42" t="s">
        <v>56</v>
      </c>
      <c r="J41" s="16"/>
      <c r="S41" s="18"/>
    </row>
    <row r="42" spans="2:26" x14ac:dyDescent="0.2">
      <c r="S42" s="18"/>
    </row>
    <row r="43" spans="2:26" ht="30.75" customHeight="1" x14ac:dyDescent="0.2">
      <c r="B43" s="38" t="s">
        <v>1076</v>
      </c>
      <c r="C43" s="39"/>
      <c r="D43" s="39"/>
      <c r="E43" s="41"/>
      <c r="J43" s="16"/>
      <c r="K43" s="21"/>
      <c r="L43" s="21"/>
      <c r="S43" s="18"/>
    </row>
    <row r="44" spans="2:26" x14ac:dyDescent="0.2">
      <c r="B44" s="17" t="s">
        <v>2</v>
      </c>
      <c r="C44" s="25" t="s">
        <v>17</v>
      </c>
      <c r="D44" s="17" t="s">
        <v>56</v>
      </c>
      <c r="E44" s="22" t="s">
        <v>1058</v>
      </c>
      <c r="F44" s="42"/>
      <c r="G44" s="42"/>
      <c r="J44" s="16"/>
      <c r="S44" s="18"/>
    </row>
    <row r="45" spans="2:26" ht="15" customHeight="1" x14ac:dyDescent="0.2">
      <c r="B45" s="18" t="s">
        <v>62</v>
      </c>
      <c r="C45" s="1">
        <f>COUNTIFS('أرشيف حالات الانتحار'!I:I,F45,'أرشيف حالات الانتحار'!C:C,B45)</f>
        <v>22</v>
      </c>
      <c r="D45" s="1">
        <f>COUNTIFS('أرشيف حالات الانتحار'!C:C,B45,'أرشيف حالات الانتحار'!I:I,G45)</f>
        <v>7</v>
      </c>
      <c r="E45" s="22">
        <f>SUM(C45:D45)</f>
        <v>29</v>
      </c>
      <c r="F45" s="42" t="s">
        <v>17</v>
      </c>
      <c r="G45" s="42" t="s">
        <v>56</v>
      </c>
      <c r="J45" s="16"/>
    </row>
    <row r="46" spans="2:26" x14ac:dyDescent="0.2">
      <c r="B46" s="18" t="s">
        <v>222</v>
      </c>
      <c r="C46" s="1">
        <f>COUNTIFS('أرشيف حالات الانتحار'!I:I,F46,'أرشيف حالات الانتحار'!C:C,B46)</f>
        <v>12</v>
      </c>
      <c r="D46" s="1">
        <f>COUNTIFS('أرشيف حالات الانتحار'!C:C,B46,'أرشيف حالات الانتحار'!I:I,G46)</f>
        <v>8</v>
      </c>
      <c r="E46" s="22">
        <f t="shared" ref="E46:E72" si="3">SUM(C46:D46)</f>
        <v>20</v>
      </c>
      <c r="F46" s="42" t="s">
        <v>17</v>
      </c>
      <c r="G46" s="42" t="s">
        <v>56</v>
      </c>
      <c r="J46" s="16"/>
    </row>
    <row r="47" spans="2:26" x14ac:dyDescent="0.2">
      <c r="B47" s="18" t="s">
        <v>96</v>
      </c>
      <c r="C47" s="1">
        <f>COUNTIFS('أرشيف حالات الانتحار'!I:I,F47,'أرشيف حالات الانتحار'!C:C,B47)</f>
        <v>6</v>
      </c>
      <c r="D47" s="1">
        <f>COUNTIFS('أرشيف حالات الانتحار'!C:C,B47,'أرشيف حالات الانتحار'!I:I,G47)</f>
        <v>5</v>
      </c>
      <c r="E47" s="22">
        <f t="shared" si="3"/>
        <v>11</v>
      </c>
      <c r="F47" s="42" t="s">
        <v>17</v>
      </c>
      <c r="G47" s="42" t="s">
        <v>56</v>
      </c>
      <c r="J47" s="16"/>
    </row>
    <row r="48" spans="2:26" ht="15" customHeight="1" x14ac:dyDescent="0.2">
      <c r="B48" s="18" t="s">
        <v>643</v>
      </c>
      <c r="C48" s="1">
        <f>COUNTIFS('أرشيف حالات الانتحار'!I:I,F48,'أرشيف حالات الانتحار'!C:C,B48)</f>
        <v>3</v>
      </c>
      <c r="D48" s="1">
        <f>COUNTIFS('أرشيف حالات الانتحار'!C:C,B48,'أرشيف حالات الانتحار'!I:I,G48)</f>
        <v>0</v>
      </c>
      <c r="E48" s="22">
        <f t="shared" si="3"/>
        <v>3</v>
      </c>
      <c r="F48" s="42" t="s">
        <v>17</v>
      </c>
      <c r="G48" s="42" t="s">
        <v>56</v>
      </c>
      <c r="J48" s="16"/>
    </row>
    <row r="49" spans="2:10" x14ac:dyDescent="0.2">
      <c r="B49" s="18" t="s">
        <v>300</v>
      </c>
      <c r="C49" s="1">
        <f>COUNTIFS('أرشيف حالات الانتحار'!I:I,F49,'أرشيف حالات الانتحار'!C:C,B49)</f>
        <v>8</v>
      </c>
      <c r="D49" s="1">
        <f>COUNTIFS('أرشيف حالات الانتحار'!C:C,B49,'أرشيف حالات الانتحار'!I:I,G49)</f>
        <v>3</v>
      </c>
      <c r="E49" s="22">
        <f t="shared" si="3"/>
        <v>11</v>
      </c>
      <c r="F49" s="42" t="s">
        <v>17</v>
      </c>
      <c r="G49" s="42" t="s">
        <v>56</v>
      </c>
      <c r="J49" s="16"/>
    </row>
    <row r="50" spans="2:10" x14ac:dyDescent="0.2">
      <c r="B50" s="18" t="s">
        <v>20</v>
      </c>
      <c r="C50" s="1">
        <f>COUNTIFS('أرشيف حالات الانتحار'!I:I,F50,'أرشيف حالات الانتحار'!C:C,B50)</f>
        <v>7</v>
      </c>
      <c r="D50" s="1">
        <f>COUNTIFS('أرشيف حالات الانتحار'!C:C,B50,'أرشيف حالات الانتحار'!I:I,G50)</f>
        <v>0</v>
      </c>
      <c r="E50" s="22">
        <f t="shared" si="3"/>
        <v>7</v>
      </c>
      <c r="F50" s="42" t="s">
        <v>17</v>
      </c>
      <c r="G50" s="42" t="s">
        <v>56</v>
      </c>
      <c r="J50" s="16"/>
    </row>
    <row r="51" spans="2:10" x14ac:dyDescent="0.2">
      <c r="B51" s="18" t="s">
        <v>147</v>
      </c>
      <c r="C51" s="1">
        <f>COUNTIFS('أرشيف حالات الانتحار'!I:I,F51,'أرشيف حالات الانتحار'!C:C,B51)</f>
        <v>8</v>
      </c>
      <c r="D51" s="1">
        <f>COUNTIFS('أرشيف حالات الانتحار'!C:C,B51,'أرشيف حالات الانتحار'!I:I,G51)</f>
        <v>1</v>
      </c>
      <c r="E51" s="22">
        <f t="shared" si="3"/>
        <v>9</v>
      </c>
      <c r="F51" s="42" t="s">
        <v>17</v>
      </c>
      <c r="G51" s="42" t="s">
        <v>56</v>
      </c>
      <c r="J51" s="16"/>
    </row>
    <row r="52" spans="2:10" x14ac:dyDescent="0.2">
      <c r="B52" s="18" t="s">
        <v>102</v>
      </c>
      <c r="C52" s="1">
        <f>COUNTIFS('أرشيف حالات الانتحار'!I:I,F52,'أرشيف حالات الانتحار'!C:C,B52)</f>
        <v>5</v>
      </c>
      <c r="D52" s="1">
        <f>COUNTIFS('أرشيف حالات الانتحار'!C:C,B52,'أرشيف حالات الانتحار'!I:I,G52)</f>
        <v>0</v>
      </c>
      <c r="E52" s="22">
        <f t="shared" si="3"/>
        <v>5</v>
      </c>
      <c r="F52" s="42" t="s">
        <v>17</v>
      </c>
      <c r="G52" s="42" t="s">
        <v>56</v>
      </c>
      <c r="J52" s="16"/>
    </row>
    <row r="53" spans="2:10" x14ac:dyDescent="0.2">
      <c r="B53" s="18" t="s">
        <v>356</v>
      </c>
      <c r="C53" s="1">
        <f>COUNTIFS('أرشيف حالات الانتحار'!I:I,F53,'أرشيف حالات الانتحار'!C:C,B53)</f>
        <v>4</v>
      </c>
      <c r="D53" s="1">
        <f>COUNTIFS('أرشيف حالات الانتحار'!C:C,B53,'أرشيف حالات الانتحار'!I:I,G53)</f>
        <v>0</v>
      </c>
      <c r="E53" s="22">
        <f t="shared" si="3"/>
        <v>4</v>
      </c>
      <c r="F53" s="42" t="s">
        <v>17</v>
      </c>
      <c r="G53" s="42" t="s">
        <v>56</v>
      </c>
      <c r="J53" s="16"/>
    </row>
    <row r="54" spans="2:10" x14ac:dyDescent="0.2">
      <c r="B54" s="18" t="s">
        <v>111</v>
      </c>
      <c r="C54" s="1">
        <f>COUNTIFS('أرشيف حالات الانتحار'!I:I,F54,'أرشيف حالات الانتحار'!C:C,B54)</f>
        <v>2</v>
      </c>
      <c r="D54" s="1">
        <f>COUNTIFS('أرشيف حالات الانتحار'!C:C,B54,'أرشيف حالات الانتحار'!I:I,G54)</f>
        <v>1</v>
      </c>
      <c r="E54" s="22">
        <f t="shared" si="3"/>
        <v>3</v>
      </c>
      <c r="F54" s="42" t="s">
        <v>17</v>
      </c>
      <c r="G54" s="42" t="s">
        <v>56</v>
      </c>
      <c r="J54" s="16"/>
    </row>
    <row r="55" spans="2:10" x14ac:dyDescent="0.2">
      <c r="B55" s="18" t="s">
        <v>1055</v>
      </c>
      <c r="C55" s="1">
        <f>COUNTIFS('أرشيف حالات الانتحار'!I:I,F55,'أرشيف حالات الانتحار'!C:C,B55)</f>
        <v>0</v>
      </c>
      <c r="D55" s="1">
        <f>COUNTIFS('أرشيف حالات الانتحار'!C:C,B55,'أرشيف حالات الانتحار'!I:I,G55)</f>
        <v>0</v>
      </c>
      <c r="E55" s="22">
        <f t="shared" si="3"/>
        <v>0</v>
      </c>
      <c r="F55" s="42" t="s">
        <v>17</v>
      </c>
      <c r="G55" s="42" t="s">
        <v>56</v>
      </c>
      <c r="J55" s="16"/>
    </row>
    <row r="56" spans="2:10" x14ac:dyDescent="0.2">
      <c r="B56" s="18" t="s">
        <v>629</v>
      </c>
      <c r="C56" s="1">
        <f>COUNTIFS('أرشيف حالات الانتحار'!I:I,F56,'أرشيف حالات الانتحار'!C:C,B56)</f>
        <v>1</v>
      </c>
      <c r="D56" s="1">
        <f>COUNTIFS('أرشيف حالات الانتحار'!C:C,B56,'أرشيف حالات الانتحار'!I:I,G56)</f>
        <v>1</v>
      </c>
      <c r="E56" s="22">
        <f t="shared" si="3"/>
        <v>2</v>
      </c>
      <c r="F56" s="42" t="s">
        <v>17</v>
      </c>
      <c r="G56" s="42" t="s">
        <v>56</v>
      </c>
      <c r="J56" s="16"/>
    </row>
    <row r="57" spans="2:10" x14ac:dyDescent="0.2">
      <c r="B57" s="18" t="s">
        <v>336</v>
      </c>
      <c r="C57" s="1">
        <f>COUNTIFS('أرشيف حالات الانتحار'!I:I,F57,'أرشيف حالات الانتحار'!C:C,B57)</f>
        <v>5</v>
      </c>
      <c r="D57" s="1">
        <f>COUNTIFS('أرشيف حالات الانتحار'!C:C,B57,'أرشيف حالات الانتحار'!I:I,G57)</f>
        <v>0</v>
      </c>
      <c r="E57" s="22">
        <f t="shared" si="3"/>
        <v>5</v>
      </c>
      <c r="F57" s="42" t="s">
        <v>17</v>
      </c>
      <c r="G57" s="42" t="s">
        <v>56</v>
      </c>
      <c r="J57" s="16"/>
    </row>
    <row r="58" spans="2:10" x14ac:dyDescent="0.2">
      <c r="B58" s="18" t="s">
        <v>12</v>
      </c>
      <c r="C58" s="1">
        <f>COUNTIFS('أرشيف حالات الانتحار'!I:I,F58,'أرشيف حالات الانتحار'!C:C,B58)</f>
        <v>1</v>
      </c>
      <c r="D58" s="1">
        <f>COUNTIFS('أرشيف حالات الانتحار'!C:C,B58,'أرشيف حالات الانتحار'!I:I,G58)</f>
        <v>0</v>
      </c>
      <c r="E58" s="22">
        <f t="shared" si="3"/>
        <v>1</v>
      </c>
      <c r="F58" s="42" t="s">
        <v>17</v>
      </c>
      <c r="G58" s="42" t="s">
        <v>56</v>
      </c>
      <c r="J58" s="16"/>
    </row>
    <row r="59" spans="2:10" ht="15" customHeight="1" x14ac:dyDescent="0.2">
      <c r="B59" s="18" t="s">
        <v>943</v>
      </c>
      <c r="C59" s="1">
        <f>COUNTIFS('أرشيف حالات الانتحار'!I:I,F59,'أرشيف حالات الانتحار'!C:C,B59)</f>
        <v>1</v>
      </c>
      <c r="D59" s="1">
        <f>COUNTIFS('أرشيف حالات الانتحار'!C:C,B59,'أرشيف حالات الانتحار'!I:I,G59)</f>
        <v>0</v>
      </c>
      <c r="E59" s="22">
        <f t="shared" si="3"/>
        <v>1</v>
      </c>
      <c r="F59" s="42" t="s">
        <v>17</v>
      </c>
      <c r="G59" s="42" t="s">
        <v>56</v>
      </c>
      <c r="J59" s="16"/>
    </row>
    <row r="60" spans="2:10" x14ac:dyDescent="0.2">
      <c r="B60" s="18" t="s">
        <v>81</v>
      </c>
      <c r="C60" s="1">
        <f>COUNTIFS('أرشيف حالات الانتحار'!I:I,F60,'أرشيف حالات الانتحار'!C:C,B60)</f>
        <v>2</v>
      </c>
      <c r="D60" s="1">
        <f>COUNTIFS('أرشيف حالات الانتحار'!C:C,B60,'أرشيف حالات الانتحار'!I:I,G60)</f>
        <v>2</v>
      </c>
      <c r="E60" s="22">
        <f t="shared" si="3"/>
        <v>4</v>
      </c>
      <c r="F60" s="42" t="s">
        <v>17</v>
      </c>
      <c r="G60" s="42" t="s">
        <v>56</v>
      </c>
      <c r="J60" s="16"/>
    </row>
    <row r="61" spans="2:10" x14ac:dyDescent="0.2">
      <c r="B61" s="18" t="s">
        <v>179</v>
      </c>
      <c r="C61" s="1">
        <f>COUNTIFS('أرشيف حالات الانتحار'!I:I,F61,'أرشيف حالات الانتحار'!C:C,B61)</f>
        <v>8</v>
      </c>
      <c r="D61" s="1">
        <f>COUNTIFS('أرشيف حالات الانتحار'!C:C,B61,'أرشيف حالات الانتحار'!I:I,G61)</f>
        <v>2</v>
      </c>
      <c r="E61" s="22">
        <f t="shared" si="3"/>
        <v>10</v>
      </c>
      <c r="F61" s="42" t="s">
        <v>17</v>
      </c>
      <c r="G61" s="42" t="s">
        <v>56</v>
      </c>
      <c r="J61" s="16"/>
    </row>
    <row r="62" spans="2:10" x14ac:dyDescent="0.2">
      <c r="B62" s="18" t="s">
        <v>161</v>
      </c>
      <c r="C62" s="1">
        <f>COUNTIFS('أرشيف حالات الانتحار'!I:I,F62,'أرشيف حالات الانتحار'!C:C,B62)</f>
        <v>13</v>
      </c>
      <c r="D62" s="1">
        <f>COUNTIFS('أرشيف حالات الانتحار'!C:C,B62,'أرشيف حالات الانتحار'!I:I,G62)</f>
        <v>2</v>
      </c>
      <c r="E62" s="22">
        <f t="shared" si="3"/>
        <v>15</v>
      </c>
      <c r="F62" s="42" t="s">
        <v>17</v>
      </c>
      <c r="G62" s="42" t="s">
        <v>56</v>
      </c>
      <c r="J62" s="16"/>
    </row>
    <row r="63" spans="2:10" x14ac:dyDescent="0.2">
      <c r="B63" s="18" t="s">
        <v>33</v>
      </c>
      <c r="C63" s="1">
        <f>COUNTIFS('أرشيف حالات الانتحار'!I:I,F63,'أرشيف حالات الانتحار'!C:C,B63)</f>
        <v>8</v>
      </c>
      <c r="D63" s="1">
        <f>COUNTIFS('أرشيف حالات الانتحار'!C:C,B63,'أرشيف حالات الانتحار'!I:I,G63)</f>
        <v>2</v>
      </c>
      <c r="E63" s="22">
        <f t="shared" si="3"/>
        <v>10</v>
      </c>
      <c r="F63" s="42" t="s">
        <v>17</v>
      </c>
      <c r="G63" s="42" t="s">
        <v>56</v>
      </c>
      <c r="J63" s="16"/>
    </row>
    <row r="64" spans="2:10" x14ac:dyDescent="0.2">
      <c r="B64" s="18" t="s">
        <v>53</v>
      </c>
      <c r="C64" s="1">
        <f>COUNTIFS('أرشيف حالات الانتحار'!I:I,F64,'أرشيف حالات الانتحار'!C:C,B64)</f>
        <v>1</v>
      </c>
      <c r="D64" s="1">
        <f>COUNTIFS('أرشيف حالات الانتحار'!C:C,B64,'أرشيف حالات الانتحار'!I:I,G64)</f>
        <v>1</v>
      </c>
      <c r="E64" s="22">
        <f t="shared" si="3"/>
        <v>2</v>
      </c>
      <c r="F64" s="42" t="s">
        <v>17</v>
      </c>
      <c r="G64" s="42" t="s">
        <v>56</v>
      </c>
      <c r="J64" s="16"/>
    </row>
    <row r="65" spans="2:10" x14ac:dyDescent="0.2">
      <c r="B65" s="18" t="s">
        <v>698</v>
      </c>
      <c r="C65" s="1">
        <f>COUNTIFS('أرشيف حالات الانتحار'!I:I,F65,'أرشيف حالات الانتحار'!C:C,B65)</f>
        <v>4</v>
      </c>
      <c r="D65" s="1">
        <f>COUNTIFS('أرشيف حالات الانتحار'!C:C,B65,'أرشيف حالات الانتحار'!I:I,G65)</f>
        <v>0</v>
      </c>
      <c r="E65" s="22">
        <f t="shared" si="3"/>
        <v>4</v>
      </c>
      <c r="F65" s="42" t="s">
        <v>17</v>
      </c>
      <c r="G65" s="42" t="s">
        <v>56</v>
      </c>
      <c r="J65" s="16"/>
    </row>
    <row r="66" spans="2:10" x14ac:dyDescent="0.2">
      <c r="B66" s="18" t="s">
        <v>132</v>
      </c>
      <c r="C66" s="1">
        <f>COUNTIFS('أرشيف حالات الانتحار'!I:I,F66,'أرشيف حالات الانتحار'!C:C,B66)</f>
        <v>2</v>
      </c>
      <c r="D66" s="1">
        <f>COUNTIFS('أرشيف حالات الانتحار'!C:C,B66,'أرشيف حالات الانتحار'!I:I,G66)</f>
        <v>0</v>
      </c>
      <c r="E66" s="22">
        <f t="shared" si="3"/>
        <v>2</v>
      </c>
      <c r="F66" s="42" t="s">
        <v>17</v>
      </c>
      <c r="G66" s="42" t="s">
        <v>56</v>
      </c>
      <c r="J66" s="16"/>
    </row>
    <row r="67" spans="2:10" ht="15" customHeight="1" x14ac:dyDescent="0.2">
      <c r="B67" s="18" t="s">
        <v>273</v>
      </c>
      <c r="C67" s="1">
        <f>COUNTIFS('أرشيف حالات الانتحار'!I:I,F67,'أرشيف حالات الانتحار'!C:C,B67)</f>
        <v>1</v>
      </c>
      <c r="D67" s="1">
        <f>COUNTIFS('أرشيف حالات الانتحار'!C:C,B67,'أرشيف حالات الانتحار'!I:I,G67)</f>
        <v>0</v>
      </c>
      <c r="E67" s="22">
        <f t="shared" si="3"/>
        <v>1</v>
      </c>
      <c r="F67" s="42" t="s">
        <v>17</v>
      </c>
      <c r="G67" s="42" t="s">
        <v>56</v>
      </c>
      <c r="J67" s="16"/>
    </row>
    <row r="68" spans="2:10" x14ac:dyDescent="0.2">
      <c r="B68" s="18" t="s">
        <v>1056</v>
      </c>
      <c r="C68" s="1">
        <f>COUNTIFS('أرشيف حالات الانتحار'!I:I,F68,'أرشيف حالات الانتحار'!C:C,B68)</f>
        <v>0</v>
      </c>
      <c r="D68" s="1">
        <f>COUNTIFS('أرشيف حالات الانتحار'!C:C,B68,'أرشيف حالات الانتحار'!I:I,G68)</f>
        <v>0</v>
      </c>
      <c r="E68" s="22">
        <f t="shared" si="3"/>
        <v>0</v>
      </c>
      <c r="F68" s="42" t="s">
        <v>17</v>
      </c>
      <c r="G68" s="42" t="s">
        <v>56</v>
      </c>
      <c r="J68" s="16"/>
    </row>
    <row r="69" spans="2:10" x14ac:dyDescent="0.2">
      <c r="B69" s="18" t="s">
        <v>87</v>
      </c>
      <c r="C69" s="1">
        <f>COUNTIFS('أرشيف حالات الانتحار'!I:I,F69,'أرشيف حالات الانتحار'!C:C,B69)</f>
        <v>2</v>
      </c>
      <c r="D69" s="1">
        <f>COUNTIFS('أرشيف حالات الانتحار'!C:C,B69,'أرشيف حالات الانتحار'!I:I,G69)</f>
        <v>1</v>
      </c>
      <c r="E69" s="22">
        <f t="shared" si="3"/>
        <v>3</v>
      </c>
      <c r="F69" s="42" t="s">
        <v>17</v>
      </c>
      <c r="G69" s="42" t="s">
        <v>56</v>
      </c>
      <c r="J69" s="16"/>
    </row>
    <row r="70" spans="2:10" x14ac:dyDescent="0.2">
      <c r="B70" s="18" t="s">
        <v>321</v>
      </c>
      <c r="C70" s="1">
        <f>COUNTIFS('أرشيف حالات الانتحار'!I:I,F70,'أرشيف حالات الانتحار'!C:C,B70)</f>
        <v>2</v>
      </c>
      <c r="D70" s="1">
        <f>COUNTIFS('أرشيف حالات الانتحار'!C:C,B70,'أرشيف حالات الانتحار'!I:I,G70)</f>
        <v>0</v>
      </c>
      <c r="E70" s="22">
        <f t="shared" si="3"/>
        <v>2</v>
      </c>
      <c r="F70" s="42" t="s">
        <v>17</v>
      </c>
      <c r="G70" s="42" t="s">
        <v>56</v>
      </c>
      <c r="J70" s="16"/>
    </row>
    <row r="71" spans="2:10" x14ac:dyDescent="0.2">
      <c r="B71" s="18" t="s">
        <v>1057</v>
      </c>
      <c r="C71" s="1">
        <f>COUNTIFS('أرشيف حالات الانتحار'!I:I,F71,'أرشيف حالات الانتحار'!C:C,B71)</f>
        <v>0</v>
      </c>
      <c r="D71" s="1">
        <f>COUNTIFS('أرشيف حالات الانتحار'!C:C,B71,'أرشيف حالات الانتحار'!I:I,G71)</f>
        <v>0</v>
      </c>
      <c r="E71" s="22">
        <f t="shared" si="3"/>
        <v>0</v>
      </c>
      <c r="F71" s="42" t="s">
        <v>17</v>
      </c>
      <c r="G71" s="42" t="s">
        <v>56</v>
      </c>
      <c r="J71" s="16"/>
    </row>
    <row r="72" spans="2:10" x14ac:dyDescent="0.2">
      <c r="B72" s="22" t="s">
        <v>1058</v>
      </c>
      <c r="C72" s="22">
        <f>SUM(C45:C71)</f>
        <v>128</v>
      </c>
      <c r="D72" s="22">
        <f>SUM(D45:D71)</f>
        <v>36</v>
      </c>
      <c r="E72" s="22">
        <f t="shared" si="3"/>
        <v>164</v>
      </c>
      <c r="F72" s="42"/>
      <c r="G72" s="42"/>
      <c r="J72" s="16"/>
    </row>
    <row r="73" spans="2:10" x14ac:dyDescent="0.2">
      <c r="F73" s="42"/>
      <c r="G73" s="42"/>
      <c r="J73" s="16"/>
    </row>
    <row r="74" spans="2:10" ht="30" customHeight="1" x14ac:dyDescent="0.2">
      <c r="B74" s="38" t="s">
        <v>1077</v>
      </c>
      <c r="C74" s="39"/>
      <c r="D74" s="39"/>
      <c r="E74" s="41"/>
      <c r="F74" s="42"/>
      <c r="G74" s="42"/>
      <c r="J74" s="16"/>
    </row>
    <row r="75" spans="2:10" x14ac:dyDescent="0.2">
      <c r="B75" s="24" t="s">
        <v>1051</v>
      </c>
      <c r="C75" s="24" t="s">
        <v>17</v>
      </c>
      <c r="D75" s="24" t="s">
        <v>56</v>
      </c>
      <c r="E75" s="22" t="s">
        <v>1058</v>
      </c>
      <c r="F75" s="42"/>
      <c r="G75" s="42"/>
      <c r="J75" s="16"/>
    </row>
    <row r="76" spans="2:10" x14ac:dyDescent="0.2">
      <c r="B76" s="18" t="s">
        <v>1049</v>
      </c>
      <c r="C76" s="1">
        <f>COUNTIFS('أرشيف حالات الانتحار'!AA:AA,B76,'أرشيف حالات الانتحار'!I:I,F76)</f>
        <v>40</v>
      </c>
      <c r="D76" s="1">
        <f>COUNTIFS('أرشيف حالات الانتحار'!I:I,G76,'أرشيف حالات الانتحار'!AA:AA,B76)</f>
        <v>20</v>
      </c>
      <c r="E76" s="22">
        <f>SUM(C76:D76)</f>
        <v>60</v>
      </c>
      <c r="F76" s="42" t="s">
        <v>17</v>
      </c>
      <c r="G76" s="42" t="s">
        <v>56</v>
      </c>
      <c r="J76" s="16"/>
    </row>
    <row r="77" spans="2:10" x14ac:dyDescent="0.2">
      <c r="B77" s="18" t="s">
        <v>1052</v>
      </c>
      <c r="C77" s="1">
        <f>COUNTIFS('أرشيف حالات الانتحار'!AA:AA,B77,'أرشيف حالات الانتحار'!I:I,F77)</f>
        <v>37</v>
      </c>
      <c r="D77" s="1">
        <f>COUNTIFS('أرشيف حالات الانتحار'!I:I,G77,'أرشيف حالات الانتحار'!AA:AA,B77)</f>
        <v>5</v>
      </c>
      <c r="E77" s="22">
        <f t="shared" ref="E77:E81" si="4">SUM(C77:D77)</f>
        <v>42</v>
      </c>
      <c r="F77" s="42" t="s">
        <v>17</v>
      </c>
      <c r="G77" s="42" t="s">
        <v>56</v>
      </c>
      <c r="J77" s="16"/>
    </row>
    <row r="78" spans="2:10" x14ac:dyDescent="0.2">
      <c r="B78" s="18" t="s">
        <v>1050</v>
      </c>
      <c r="C78" s="1">
        <f>COUNTIFS('أرشيف حالات الانتحار'!AA:AA,B78,'أرشيف حالات الانتحار'!I:I,F78)</f>
        <v>7</v>
      </c>
      <c r="D78" s="1">
        <f>COUNTIFS('أرشيف حالات الانتحار'!I:I,G78,'أرشيف حالات الانتحار'!AA:AA,B78)</f>
        <v>1</v>
      </c>
      <c r="E78" s="22">
        <f>SUM(C78:D78)</f>
        <v>8</v>
      </c>
      <c r="F78" s="42" t="s">
        <v>17</v>
      </c>
      <c r="G78" s="42" t="s">
        <v>56</v>
      </c>
      <c r="J78" s="16"/>
    </row>
    <row r="79" spans="2:10" x14ac:dyDescent="0.2">
      <c r="B79" s="18" t="s">
        <v>1053</v>
      </c>
      <c r="C79" s="1">
        <f>COUNTIFS('أرشيف حالات الانتحار'!AA:AA,B79,'أرشيف حالات الانتحار'!I:I,F79)</f>
        <v>39</v>
      </c>
      <c r="D79" s="1">
        <f>COUNTIFS('أرشيف حالات الانتحار'!I:I,G79,'أرشيف حالات الانتحار'!AA:AA,B79)</f>
        <v>9</v>
      </c>
      <c r="E79" s="22">
        <f t="shared" si="4"/>
        <v>48</v>
      </c>
      <c r="F79" s="42" t="s">
        <v>17</v>
      </c>
      <c r="G79" s="42" t="s">
        <v>56</v>
      </c>
      <c r="J79" s="16"/>
    </row>
    <row r="80" spans="2:10" x14ac:dyDescent="0.2">
      <c r="B80" s="18" t="s">
        <v>1054</v>
      </c>
      <c r="C80" s="1">
        <f>COUNTIFS('أرشيف حالات الانتحار'!AA:AA,B80,'أرشيف حالات الانتحار'!I:I,F80)</f>
        <v>5</v>
      </c>
      <c r="D80" s="1">
        <f>COUNTIFS('أرشيف حالات الانتحار'!I:I,G80,'أرشيف حالات الانتحار'!AA:AA,B80)</f>
        <v>1</v>
      </c>
      <c r="E80" s="22">
        <f t="shared" si="4"/>
        <v>6</v>
      </c>
      <c r="F80" s="42" t="s">
        <v>17</v>
      </c>
      <c r="G80" s="42" t="s">
        <v>56</v>
      </c>
      <c r="J80" s="16"/>
    </row>
    <row r="81" spans="2:24" x14ac:dyDescent="0.2">
      <c r="B81" s="22" t="s">
        <v>1058</v>
      </c>
      <c r="C81" s="22">
        <f>SUM(C76:C80)</f>
        <v>128</v>
      </c>
      <c r="D81" s="22">
        <f>SUM(D76:D80)</f>
        <v>36</v>
      </c>
      <c r="E81" s="22">
        <f t="shared" si="4"/>
        <v>164</v>
      </c>
      <c r="F81" s="42"/>
      <c r="G81" s="42"/>
      <c r="J81" s="16"/>
    </row>
    <row r="82" spans="2:24" x14ac:dyDescent="0.2">
      <c r="J82" s="16"/>
    </row>
    <row r="83" spans="2:24" ht="30" customHeight="1" x14ac:dyDescent="0.2">
      <c r="B83" s="36" t="s">
        <v>1059</v>
      </c>
      <c r="C83" s="36"/>
      <c r="D83" s="36"/>
      <c r="E83" s="36"/>
      <c r="F83" s="36"/>
      <c r="G83" s="36"/>
      <c r="H83" s="36"/>
      <c r="I83" s="36"/>
      <c r="J83" s="36"/>
      <c r="K83" s="36"/>
      <c r="L83" s="36"/>
      <c r="M83" s="36"/>
    </row>
    <row r="84" spans="2:24" ht="30.75" customHeight="1" x14ac:dyDescent="0.2">
      <c r="B84" s="35" t="s">
        <v>1051</v>
      </c>
      <c r="C84" s="35" t="s">
        <v>977</v>
      </c>
      <c r="D84" s="35" t="s">
        <v>1037</v>
      </c>
      <c r="E84" s="35" t="s">
        <v>1038</v>
      </c>
      <c r="F84" s="35" t="s">
        <v>133</v>
      </c>
      <c r="G84" s="35" t="s">
        <v>400</v>
      </c>
      <c r="H84" s="35" t="s">
        <v>228</v>
      </c>
      <c r="I84" s="35" t="s">
        <v>978</v>
      </c>
      <c r="J84" s="35" t="s">
        <v>476</v>
      </c>
      <c r="K84" s="35" t="s">
        <v>477</v>
      </c>
      <c r="L84" s="35" t="s">
        <v>181</v>
      </c>
      <c r="M84" s="22" t="s">
        <v>1058</v>
      </c>
    </row>
    <row r="85" spans="2:24" x14ac:dyDescent="0.2">
      <c r="B85" s="18" t="s">
        <v>1049</v>
      </c>
      <c r="C85" s="1">
        <f>COUNTIFS('أرشيف حالات الانتحار'!$AA:$AA,$B$85,'أرشيف حالات الانتحار'!$F:$F,N85)</f>
        <v>44</v>
      </c>
      <c r="D85" s="1">
        <f>COUNTIFS('أرشيف حالات الانتحار'!AA:AA,B85,'أرشيف حالات الانتحار'!F:F,O85)</f>
        <v>0</v>
      </c>
      <c r="E85" s="1">
        <f>COUNTIFS('أرشيف حالات الانتحار'!AA:AA,B85,'أرشيف حالات الانتحار'!F:F,P85)</f>
        <v>1</v>
      </c>
      <c r="F85" s="1">
        <f>COUNTIFS('أرشيف حالات الانتحار'!AA:AA,B85,'أرشيف حالات الانتحار'!F:F,Q85)</f>
        <v>2</v>
      </c>
      <c r="G85" s="1">
        <f>COUNTIFS('أرشيف حالات الانتحار'!AA:AA,B85,'أرشيف حالات الانتحار'!F:F,R85)</f>
        <v>1</v>
      </c>
      <c r="H85" s="1">
        <f>COUNTIFS('أرشيف حالات الانتحار'!AA:AA,B85,'أرشيف حالات الانتحار'!F:F,S85)</f>
        <v>2</v>
      </c>
      <c r="I85" s="1">
        <f>COUNTIFS('أرشيف حالات الانتحار'!AA:AA,B85,'أرشيف حالات الانتحار'!F:F,T85)</f>
        <v>2</v>
      </c>
      <c r="J85" s="1">
        <f>COUNTIFS('أرشيف حالات الانتحار'!AA:AA,B85,'أرشيف حالات الانتحار'!F:F,U85)</f>
        <v>1</v>
      </c>
      <c r="K85" s="1">
        <f>COUNTIFS('أرشيف حالات الانتحار'!AA:AA,B85,'أرشيف حالات الانتحار'!F:F,V85)</f>
        <v>6</v>
      </c>
      <c r="L85" s="1">
        <f>COUNTIFS('أرشيف حالات الانتحار'!AA:AA,B85,'أرشيف حالات الانتحار'!F:F,W85)</f>
        <v>1</v>
      </c>
      <c r="M85" s="22">
        <f>SUM(C85:L85)</f>
        <v>60</v>
      </c>
      <c r="N85" s="42" t="s">
        <v>977</v>
      </c>
      <c r="O85" s="42" t="s">
        <v>1037</v>
      </c>
      <c r="P85" s="42" t="s">
        <v>1038</v>
      </c>
      <c r="Q85" s="42" t="s">
        <v>133</v>
      </c>
      <c r="R85" s="42" t="s">
        <v>400</v>
      </c>
      <c r="S85" s="42" t="s">
        <v>228</v>
      </c>
      <c r="T85" s="42" t="s">
        <v>978</v>
      </c>
      <c r="U85" s="42" t="s">
        <v>476</v>
      </c>
      <c r="V85" s="42" t="s">
        <v>477</v>
      </c>
      <c r="W85" s="42" t="s">
        <v>181</v>
      </c>
      <c r="X85" s="42"/>
    </row>
    <row r="86" spans="2:24" x14ac:dyDescent="0.2">
      <c r="B86" s="18" t="s">
        <v>1052</v>
      </c>
      <c r="C86" s="1">
        <f>COUNTIFS('أرشيف حالات الانتحار'!AA:AA,B86,'أرشيف حالات الانتحار'!F:F,N86)</f>
        <v>33</v>
      </c>
      <c r="D86" s="1">
        <f>COUNTIFS('أرشيف حالات الانتحار'!AA:AA,B86,'أرشيف حالات الانتحار'!F:F,O86)</f>
        <v>3</v>
      </c>
      <c r="E86" s="1">
        <f>COUNTIFS('أرشيف حالات الانتحار'!AA:AA,B86,'أرشيف حالات الانتحار'!F:F,P86)</f>
        <v>0</v>
      </c>
      <c r="F86" s="1">
        <f>COUNTIFS('أرشيف حالات الانتحار'!AA:AA,B86,'أرشيف حالات الانتحار'!F:F,Q86)</f>
        <v>1</v>
      </c>
      <c r="G86" s="1">
        <f>COUNTIFS('أرشيف حالات الانتحار'!AA:AA,B86,'أرشيف حالات الانتحار'!F:F,R86)</f>
        <v>1</v>
      </c>
      <c r="H86" s="1">
        <f>COUNTIFS('أرشيف حالات الانتحار'!AA:AA,B86,'أرشيف حالات الانتحار'!F:F,S86)</f>
        <v>0</v>
      </c>
      <c r="I86" s="1">
        <f>COUNTIFS('أرشيف حالات الانتحار'!AA:AA,B86,'أرشيف حالات الانتحار'!F:F,T86)</f>
        <v>1</v>
      </c>
      <c r="J86" s="1">
        <f>COUNTIFS('أرشيف حالات الانتحار'!AA:AA,B86,'أرشيف حالات الانتحار'!F:F,U86)</f>
        <v>1</v>
      </c>
      <c r="K86" s="1">
        <f>COUNTIFS('أرشيف حالات الانتحار'!AA:AA,B86,'أرشيف حالات الانتحار'!F:F,V86)</f>
        <v>0</v>
      </c>
      <c r="L86" s="1">
        <f>COUNTIFS('أرشيف حالات الانتحار'!AA:AA,B86,'أرشيف حالات الانتحار'!F:F,W86)</f>
        <v>2</v>
      </c>
      <c r="M86" s="22">
        <f t="shared" ref="M86:M90" si="5">SUM(C86:L86)</f>
        <v>42</v>
      </c>
      <c r="N86" s="42" t="s">
        <v>977</v>
      </c>
      <c r="O86" s="42" t="s">
        <v>1037</v>
      </c>
      <c r="P86" s="42" t="s">
        <v>1038</v>
      </c>
      <c r="Q86" s="42" t="s">
        <v>133</v>
      </c>
      <c r="R86" s="42" t="s">
        <v>400</v>
      </c>
      <c r="S86" s="42" t="s">
        <v>228</v>
      </c>
      <c r="T86" s="42" t="s">
        <v>978</v>
      </c>
      <c r="U86" s="42" t="s">
        <v>476</v>
      </c>
      <c r="V86" s="42" t="s">
        <v>477</v>
      </c>
      <c r="W86" s="42" t="s">
        <v>181</v>
      </c>
      <c r="X86" s="42"/>
    </row>
    <row r="87" spans="2:24" x14ac:dyDescent="0.2">
      <c r="B87" s="18" t="s">
        <v>1050</v>
      </c>
      <c r="C87" s="1">
        <f>COUNTIFS('أرشيف حالات الانتحار'!AA:AA,B87,'أرشيف حالات الانتحار'!F:F,N87)</f>
        <v>6</v>
      </c>
      <c r="D87" s="1">
        <f>COUNTIFS('أرشيف حالات الانتحار'!AA:AA,B87,'أرشيف حالات الانتحار'!F:F,O87)</f>
        <v>0</v>
      </c>
      <c r="E87" s="1">
        <f>COUNTIFS('أرشيف حالات الانتحار'!AA:AA,B87,'أرشيف حالات الانتحار'!F:F,P87)</f>
        <v>0</v>
      </c>
      <c r="F87" s="1">
        <f>COUNTIFS('أرشيف حالات الانتحار'!AA:AA,B87,'أرشيف حالات الانتحار'!F:F,Q87)</f>
        <v>1</v>
      </c>
      <c r="G87" s="1">
        <f>COUNTIFS('أرشيف حالات الانتحار'!AA:AA,B87,'أرشيف حالات الانتحار'!F:F,R87)</f>
        <v>0</v>
      </c>
      <c r="H87" s="1">
        <f>COUNTIFS('أرشيف حالات الانتحار'!AA:AA,B87,'أرشيف حالات الانتحار'!F:F,S87)</f>
        <v>0</v>
      </c>
      <c r="I87" s="1">
        <f>COUNTIFS('أرشيف حالات الانتحار'!AA:AA,B87,'أرشيف حالات الانتحار'!F:F,T87)</f>
        <v>0</v>
      </c>
      <c r="J87" s="1">
        <f>COUNTIFS('أرشيف حالات الانتحار'!AA:AA,B87,'أرشيف حالات الانتحار'!F:F,U87)</f>
        <v>0</v>
      </c>
      <c r="K87" s="1">
        <f>COUNTIFS('أرشيف حالات الانتحار'!AA:AA,B87,'أرشيف حالات الانتحار'!F:F,V87)</f>
        <v>0</v>
      </c>
      <c r="L87" s="1">
        <f>COUNTIFS('أرشيف حالات الانتحار'!AA:AA,B87,'أرشيف حالات الانتحار'!F:F,W87)</f>
        <v>1</v>
      </c>
      <c r="M87" s="22">
        <f t="shared" si="5"/>
        <v>8</v>
      </c>
      <c r="N87" s="42" t="s">
        <v>977</v>
      </c>
      <c r="O87" s="42" t="s">
        <v>1037</v>
      </c>
      <c r="P87" s="42" t="s">
        <v>1038</v>
      </c>
      <c r="Q87" s="42" t="s">
        <v>133</v>
      </c>
      <c r="R87" s="42" t="s">
        <v>400</v>
      </c>
      <c r="S87" s="42" t="s">
        <v>228</v>
      </c>
      <c r="T87" s="42" t="s">
        <v>978</v>
      </c>
      <c r="U87" s="42" t="s">
        <v>476</v>
      </c>
      <c r="V87" s="42" t="s">
        <v>477</v>
      </c>
      <c r="W87" s="42" t="s">
        <v>181</v>
      </c>
      <c r="X87" s="42"/>
    </row>
    <row r="88" spans="2:24" x14ac:dyDescent="0.2">
      <c r="B88" s="18" t="s">
        <v>1053</v>
      </c>
      <c r="C88" s="1">
        <f>COUNTIFS('أرشيف حالات الانتحار'!AA:AA,B88,'أرشيف حالات الانتحار'!F:F,N88)</f>
        <v>34</v>
      </c>
      <c r="D88" s="1">
        <f>COUNTIFS('أرشيف حالات الانتحار'!AA:AA,B88,'أرشيف حالات الانتحار'!F:F,O88)</f>
        <v>1</v>
      </c>
      <c r="E88" s="1">
        <f>COUNTIFS('أرشيف حالات الانتحار'!AA:AA,B88,'أرشيف حالات الانتحار'!F:F,P88)</f>
        <v>0</v>
      </c>
      <c r="F88" s="1">
        <f>COUNTIFS('أرشيف حالات الانتحار'!AA:AA,B88,'أرشيف حالات الانتحار'!F:F,Q88)</f>
        <v>2</v>
      </c>
      <c r="G88" s="1">
        <f>COUNTIFS('أرشيف حالات الانتحار'!AA:AA,B88,'أرشيف حالات الانتحار'!F:F,R88)</f>
        <v>3</v>
      </c>
      <c r="H88" s="1">
        <f>COUNTIFS('أرشيف حالات الانتحار'!AA:AA,B88,'أرشيف حالات الانتحار'!F:F,S88)</f>
        <v>2</v>
      </c>
      <c r="I88" s="1">
        <f>COUNTIFS('أرشيف حالات الانتحار'!AA:AA,B88,'أرشيف حالات الانتحار'!F:F,T88)</f>
        <v>3</v>
      </c>
      <c r="J88" s="1">
        <f>COUNTIFS('أرشيف حالات الانتحار'!AA:AA,B88,'أرشيف حالات الانتحار'!F:F,U88)</f>
        <v>1</v>
      </c>
      <c r="K88" s="1">
        <f>COUNTIFS('أرشيف حالات الانتحار'!AA:AA,B88,'أرشيف حالات الانتحار'!F:F,V88)</f>
        <v>0</v>
      </c>
      <c r="L88" s="1">
        <f>COUNTIFS('أرشيف حالات الانتحار'!AA:AA,B88,'أرشيف حالات الانتحار'!F:F,W88)</f>
        <v>2</v>
      </c>
      <c r="M88" s="22">
        <f t="shared" si="5"/>
        <v>48</v>
      </c>
      <c r="N88" s="42" t="s">
        <v>977</v>
      </c>
      <c r="O88" s="42" t="s">
        <v>1037</v>
      </c>
      <c r="P88" s="42" t="s">
        <v>1038</v>
      </c>
      <c r="Q88" s="42" t="s">
        <v>133</v>
      </c>
      <c r="R88" s="42" t="s">
        <v>400</v>
      </c>
      <c r="S88" s="42" t="s">
        <v>228</v>
      </c>
      <c r="T88" s="42" t="s">
        <v>978</v>
      </c>
      <c r="U88" s="42" t="s">
        <v>476</v>
      </c>
      <c r="V88" s="42" t="s">
        <v>477</v>
      </c>
      <c r="W88" s="42" t="s">
        <v>181</v>
      </c>
      <c r="X88" s="42"/>
    </row>
    <row r="89" spans="2:24" x14ac:dyDescent="0.2">
      <c r="B89" s="18" t="s">
        <v>1054</v>
      </c>
      <c r="C89" s="1">
        <f>COUNTIFS('أرشيف حالات الانتحار'!AA:AA,B89,'أرشيف حالات الانتحار'!F:F,N89)</f>
        <v>5</v>
      </c>
      <c r="D89" s="1">
        <f>COUNTIFS('أرشيف حالات الانتحار'!AA:AA,B89,'أرشيف حالات الانتحار'!F:F,O89)</f>
        <v>0</v>
      </c>
      <c r="E89" s="1">
        <f>COUNTIFS('أرشيف حالات الانتحار'!AA:AA,B89,'أرشيف حالات الانتحار'!F:F,P89)</f>
        <v>0</v>
      </c>
      <c r="F89" s="1">
        <f>COUNTIFS('أرشيف حالات الانتحار'!AA:AA,B89,'أرشيف حالات الانتحار'!F:F,Q89)</f>
        <v>1</v>
      </c>
      <c r="G89" s="1">
        <f>COUNTIFS('أرشيف حالات الانتحار'!AA:AA,B89,'أرشيف حالات الانتحار'!F:F,R89)</f>
        <v>0</v>
      </c>
      <c r="H89" s="1">
        <f>COUNTIFS('أرشيف حالات الانتحار'!AA:AA,B89,'أرشيف حالات الانتحار'!F:F,S89)</f>
        <v>0</v>
      </c>
      <c r="I89" s="1">
        <f>COUNTIFS('أرشيف حالات الانتحار'!AA:AA,B89,'أرشيف حالات الانتحار'!F:F,T89)</f>
        <v>0</v>
      </c>
      <c r="J89" s="1">
        <f>COUNTIFS('أرشيف حالات الانتحار'!AA:AA,B89,'أرشيف حالات الانتحار'!F:F,U89)</f>
        <v>0</v>
      </c>
      <c r="K89" s="1">
        <f>COUNTIFS('أرشيف حالات الانتحار'!AA:AA,B89,'أرشيف حالات الانتحار'!F:F,V89)</f>
        <v>0</v>
      </c>
      <c r="L89" s="1">
        <f>COUNTIFS('أرشيف حالات الانتحار'!AA:AA,B89,'أرشيف حالات الانتحار'!F:F,W89)</f>
        <v>0</v>
      </c>
      <c r="M89" s="22">
        <f t="shared" si="5"/>
        <v>6</v>
      </c>
      <c r="N89" s="42" t="s">
        <v>977</v>
      </c>
      <c r="O89" s="42" t="s">
        <v>1037</v>
      </c>
      <c r="P89" s="42" t="s">
        <v>1038</v>
      </c>
      <c r="Q89" s="42" t="s">
        <v>133</v>
      </c>
      <c r="R89" s="42" t="s">
        <v>400</v>
      </c>
      <c r="S89" s="42" t="s">
        <v>228</v>
      </c>
      <c r="T89" s="42" t="s">
        <v>978</v>
      </c>
      <c r="U89" s="42" t="s">
        <v>476</v>
      </c>
      <c r="V89" s="42" t="s">
        <v>477</v>
      </c>
      <c r="W89" s="42" t="s">
        <v>181</v>
      </c>
      <c r="X89" s="42"/>
    </row>
    <row r="90" spans="2:24" x14ac:dyDescent="0.2">
      <c r="B90" s="22" t="s">
        <v>1058</v>
      </c>
      <c r="C90" s="22">
        <f>SUM(C85:C89)</f>
        <v>122</v>
      </c>
      <c r="D90" s="22">
        <f t="shared" ref="D90:L90" si="6">SUM(D85:D89)</f>
        <v>4</v>
      </c>
      <c r="E90" s="22">
        <f t="shared" si="6"/>
        <v>1</v>
      </c>
      <c r="F90" s="22">
        <f t="shared" si="6"/>
        <v>7</v>
      </c>
      <c r="G90" s="22">
        <f t="shared" si="6"/>
        <v>5</v>
      </c>
      <c r="H90" s="22">
        <f t="shared" si="6"/>
        <v>4</v>
      </c>
      <c r="I90" s="22">
        <f t="shared" si="6"/>
        <v>6</v>
      </c>
      <c r="J90" s="22">
        <f t="shared" si="6"/>
        <v>3</v>
      </c>
      <c r="K90" s="22">
        <f t="shared" si="6"/>
        <v>6</v>
      </c>
      <c r="L90" s="22">
        <f t="shared" si="6"/>
        <v>6</v>
      </c>
      <c r="M90" s="22">
        <f t="shared" si="5"/>
        <v>164</v>
      </c>
      <c r="N90" s="42"/>
      <c r="O90" s="42"/>
      <c r="P90" s="42"/>
      <c r="Q90" s="42"/>
      <c r="R90" s="42"/>
      <c r="S90" s="42"/>
      <c r="T90" s="42"/>
      <c r="U90" s="42"/>
      <c r="V90" s="42"/>
      <c r="W90" s="42"/>
      <c r="X90" s="42"/>
    </row>
    <row r="91" spans="2:24" x14ac:dyDescent="0.2">
      <c r="J91" s="16"/>
      <c r="N91" s="42"/>
      <c r="O91" s="42"/>
      <c r="P91" s="42"/>
      <c r="Q91" s="42"/>
      <c r="R91" s="42"/>
      <c r="S91" s="42"/>
      <c r="T91" s="42"/>
      <c r="U91" s="42"/>
      <c r="V91" s="42"/>
      <c r="W91" s="42"/>
      <c r="X91" s="42"/>
    </row>
    <row r="92" spans="2:24" ht="30" customHeight="1" x14ac:dyDescent="0.2">
      <c r="B92" s="36" t="s">
        <v>1062</v>
      </c>
      <c r="C92" s="36"/>
      <c r="D92" s="36"/>
      <c r="E92" s="36"/>
      <c r="F92" s="36"/>
      <c r="G92" s="36"/>
      <c r="H92" s="36"/>
      <c r="I92" s="36"/>
      <c r="J92" s="36"/>
      <c r="K92" s="36"/>
      <c r="L92" s="36"/>
      <c r="M92" s="36"/>
      <c r="N92" s="42"/>
      <c r="O92" s="42"/>
      <c r="P92" s="42"/>
      <c r="Q92" s="42"/>
      <c r="R92" s="42"/>
      <c r="S92" s="42"/>
      <c r="T92" s="42"/>
      <c r="U92" s="42"/>
      <c r="V92" s="42"/>
      <c r="W92" s="42"/>
      <c r="X92" s="42"/>
    </row>
    <row r="93" spans="2:24" ht="30.75" customHeight="1" x14ac:dyDescent="0.2">
      <c r="B93" s="35" t="s">
        <v>5</v>
      </c>
      <c r="C93" s="35" t="s">
        <v>977</v>
      </c>
      <c r="D93" s="35" t="s">
        <v>1037</v>
      </c>
      <c r="E93" s="35" t="s">
        <v>1038</v>
      </c>
      <c r="F93" s="35" t="s">
        <v>133</v>
      </c>
      <c r="G93" s="35" t="s">
        <v>400</v>
      </c>
      <c r="H93" s="35" t="s">
        <v>228</v>
      </c>
      <c r="I93" s="35" t="s">
        <v>978</v>
      </c>
      <c r="J93" s="35" t="s">
        <v>476</v>
      </c>
      <c r="K93" s="35" t="s">
        <v>477</v>
      </c>
      <c r="L93" s="35" t="s">
        <v>181</v>
      </c>
      <c r="M93" s="22" t="s">
        <v>1058</v>
      </c>
      <c r="N93" s="42"/>
      <c r="O93" s="42"/>
      <c r="P93" s="42"/>
      <c r="Q93" s="42"/>
      <c r="R93" s="42"/>
      <c r="S93" s="42"/>
      <c r="T93" s="42"/>
      <c r="U93" s="42"/>
      <c r="V93" s="42"/>
      <c r="W93" s="42"/>
      <c r="X93" s="42"/>
    </row>
    <row r="94" spans="2:24" x14ac:dyDescent="0.2">
      <c r="B94" s="18" t="s">
        <v>17</v>
      </c>
      <c r="C94" s="1">
        <f>COUNTIFS('أرشيف حالات الانتحار'!I:I,B94,'أرشيف حالات الانتحار'!F:F,N94)</f>
        <v>90</v>
      </c>
      <c r="D94" s="1">
        <f>COUNTIFS('أرشيف حالات الانتحار'!I:I,B94,'أرشيف حالات الانتحار'!F:F,O94)</f>
        <v>3</v>
      </c>
      <c r="E94" s="1">
        <f>COUNTIFS('أرشيف حالات الانتحار'!I:I,B94,'أرشيف حالات الانتحار'!F:F,P94)</f>
        <v>1</v>
      </c>
      <c r="F94" s="1">
        <f>COUNTIFS('أرشيف حالات الانتحار'!I:I,B94,'أرشيف حالات الانتحار'!F:F,Q94)</f>
        <v>7</v>
      </c>
      <c r="G94" s="1">
        <f>COUNTIFS('أرشيف حالات الانتحار'!I:I,B94,'أرشيف حالات الانتحار'!F:F,R94)</f>
        <v>5</v>
      </c>
      <c r="H94" s="1">
        <f>COUNTIFS('أرشيف حالات الانتحار'!I:I,B94,'أرشيف حالات الانتحار'!F:F,S94)</f>
        <v>4</v>
      </c>
      <c r="I94" s="1">
        <f>COUNTIFS('أرشيف حالات الانتحار'!I:I,B94,'أرشيف حالات الانتحار'!F:F,T94)</f>
        <v>4</v>
      </c>
      <c r="J94" s="1">
        <f>COUNTIFS('أرشيف حالات الانتحار'!I:I,B94,'أرشيف حالات الانتحار'!F:F,U94)</f>
        <v>2</v>
      </c>
      <c r="K94" s="1">
        <f>COUNTIFS('أرشيف حالات الانتحار'!I:I,B94,'أرشيف حالات الانتحار'!F:F,V94)</f>
        <v>6</v>
      </c>
      <c r="L94" s="1">
        <f>COUNTIFS('أرشيف حالات الانتحار'!I:I,B94,'أرشيف حالات الانتحار'!F:F,W94)</f>
        <v>6</v>
      </c>
      <c r="M94" s="22">
        <f>SUM(C94:L94)</f>
        <v>128</v>
      </c>
      <c r="N94" s="42" t="s">
        <v>977</v>
      </c>
      <c r="O94" s="42" t="s">
        <v>1037</v>
      </c>
      <c r="P94" s="42" t="s">
        <v>1038</v>
      </c>
      <c r="Q94" s="42" t="s">
        <v>133</v>
      </c>
      <c r="R94" s="42" t="s">
        <v>400</v>
      </c>
      <c r="S94" s="42" t="s">
        <v>228</v>
      </c>
      <c r="T94" s="42" t="s">
        <v>978</v>
      </c>
      <c r="U94" s="42" t="s">
        <v>476</v>
      </c>
      <c r="V94" s="42" t="s">
        <v>477</v>
      </c>
      <c r="W94" s="42" t="s">
        <v>181</v>
      </c>
      <c r="X94" s="42"/>
    </row>
    <row r="95" spans="2:24" x14ac:dyDescent="0.2">
      <c r="B95" s="18" t="s">
        <v>56</v>
      </c>
      <c r="C95" s="1">
        <f>COUNTIFS('أرشيف حالات الانتحار'!I:I,B95,'أرشيف حالات الانتحار'!F:F,N95)</f>
        <v>32</v>
      </c>
      <c r="D95" s="1">
        <f>COUNTIFS('أرشيف حالات الانتحار'!I:I,B95,'أرشيف حالات الانتحار'!F:F,O95)</f>
        <v>1</v>
      </c>
      <c r="E95" s="1">
        <f>COUNTIFS('أرشيف حالات الانتحار'!I:I,B95,'أرشيف حالات الانتحار'!F:F,P95)</f>
        <v>0</v>
      </c>
      <c r="F95" s="1">
        <f>COUNTIFS('أرشيف حالات الانتحار'!I:I,B95,'أرشيف حالات الانتحار'!F:F,Q95)</f>
        <v>0</v>
      </c>
      <c r="G95" s="1">
        <f>COUNTIFS('أرشيف حالات الانتحار'!I:I,B95,'أرشيف حالات الانتحار'!F:F,R95)</f>
        <v>0</v>
      </c>
      <c r="H95" s="1">
        <f>COUNTIFS('أرشيف حالات الانتحار'!I:I,B95,'أرشيف حالات الانتحار'!F:F,S95)</f>
        <v>0</v>
      </c>
      <c r="I95" s="1">
        <f>COUNTIFS('أرشيف حالات الانتحار'!I:I,B95,'أرشيف حالات الانتحار'!F:F,T95)</f>
        <v>2</v>
      </c>
      <c r="J95" s="1">
        <f>COUNTIFS('أرشيف حالات الانتحار'!I:I,B95,'أرشيف حالات الانتحار'!F:F,U95)</f>
        <v>1</v>
      </c>
      <c r="K95" s="1">
        <f>COUNTIFS('أرشيف حالات الانتحار'!I:I,B95,'أرشيف حالات الانتحار'!F:F,V95)</f>
        <v>0</v>
      </c>
      <c r="L95" s="1">
        <f>COUNTIFS('أرشيف حالات الانتحار'!I:I,B95,'أرشيف حالات الانتحار'!F:F,W95)</f>
        <v>0</v>
      </c>
      <c r="M95" s="22">
        <f t="shared" ref="M95:M96" si="7">SUM(C95:L95)</f>
        <v>36</v>
      </c>
      <c r="N95" s="42" t="s">
        <v>977</v>
      </c>
      <c r="O95" s="42" t="s">
        <v>1037</v>
      </c>
      <c r="P95" s="42" t="s">
        <v>1038</v>
      </c>
      <c r="Q95" s="42" t="s">
        <v>133</v>
      </c>
      <c r="R95" s="42" t="s">
        <v>400</v>
      </c>
      <c r="S95" s="42" t="s">
        <v>228</v>
      </c>
      <c r="T95" s="42" t="s">
        <v>978</v>
      </c>
      <c r="U95" s="42" t="s">
        <v>476</v>
      </c>
      <c r="V95" s="42" t="s">
        <v>477</v>
      </c>
      <c r="W95" s="42" t="s">
        <v>181</v>
      </c>
      <c r="X95" s="42"/>
    </row>
    <row r="96" spans="2:24" x14ac:dyDescent="0.2">
      <c r="B96" s="22" t="s">
        <v>1058</v>
      </c>
      <c r="C96" s="22">
        <f>SUM(C94:C95)</f>
        <v>122</v>
      </c>
      <c r="D96" s="22">
        <f t="shared" ref="D96:L96" si="8">SUM(D94:D95)</f>
        <v>4</v>
      </c>
      <c r="E96" s="22">
        <f t="shared" si="8"/>
        <v>1</v>
      </c>
      <c r="F96" s="22">
        <f t="shared" si="8"/>
        <v>7</v>
      </c>
      <c r="G96" s="22">
        <f t="shared" si="8"/>
        <v>5</v>
      </c>
      <c r="H96" s="22">
        <f t="shared" si="8"/>
        <v>4</v>
      </c>
      <c r="I96" s="22">
        <f t="shared" si="8"/>
        <v>6</v>
      </c>
      <c r="J96" s="22">
        <f t="shared" si="8"/>
        <v>3</v>
      </c>
      <c r="K96" s="22">
        <f t="shared" si="8"/>
        <v>6</v>
      </c>
      <c r="L96" s="22">
        <f t="shared" si="8"/>
        <v>6</v>
      </c>
      <c r="M96" s="22">
        <f t="shared" si="7"/>
        <v>164</v>
      </c>
    </row>
    <row r="97" spans="2:17" x14ac:dyDescent="0.2">
      <c r="J97" s="16"/>
    </row>
    <row r="98" spans="2:17" ht="30.75" customHeight="1" x14ac:dyDescent="0.2">
      <c r="B98" s="36" t="s">
        <v>1063</v>
      </c>
      <c r="C98" s="36"/>
      <c r="D98" s="36"/>
      <c r="E98" s="36"/>
      <c r="F98" s="36"/>
      <c r="G98" s="36"/>
      <c r="H98" s="36"/>
      <c r="I98" s="36"/>
      <c r="J98" s="36"/>
      <c r="K98" s="21"/>
      <c r="L98" s="21"/>
    </row>
    <row r="99" spans="2:17" ht="30" customHeight="1" x14ac:dyDescent="0.2">
      <c r="B99" s="17" t="s">
        <v>2</v>
      </c>
      <c r="C99" s="37" t="s">
        <v>999</v>
      </c>
      <c r="D99" s="37" t="s">
        <v>1000</v>
      </c>
      <c r="E99" s="37" t="s">
        <v>1004</v>
      </c>
      <c r="F99" s="37" t="s">
        <v>1001</v>
      </c>
      <c r="G99" s="37" t="s">
        <v>1002</v>
      </c>
      <c r="H99" s="37" t="s">
        <v>1003</v>
      </c>
      <c r="I99" s="37" t="s">
        <v>46</v>
      </c>
      <c r="J99" s="22" t="s">
        <v>1058</v>
      </c>
    </row>
    <row r="100" spans="2:17" ht="15" customHeight="1" x14ac:dyDescent="0.2">
      <c r="B100" s="18" t="s">
        <v>62</v>
      </c>
      <c r="C100" s="1">
        <f>COUNTIFS('أرشيف حالات الانتحار'!C:C,B100,'أرشيف حالات الانتحار'!AC:AC,K100)</f>
        <v>1</v>
      </c>
      <c r="D100" s="1">
        <f>COUNTIFS('أرشيف حالات الانتحار'!C:C,B100,'أرشيف حالات الانتحار'!AC:AC,L100)</f>
        <v>7</v>
      </c>
      <c r="E100" s="1">
        <f>COUNTIFS('أرشيف حالات الانتحار'!C:C,B100,'أرشيف حالات الانتحار'!AC:AC,M100)</f>
        <v>4</v>
      </c>
      <c r="F100" s="1">
        <f>COUNTIFS('أرشيف حالات الانتحار'!C:C,B100,'أرشيف حالات الانتحار'!AC:AC,N100)</f>
        <v>4</v>
      </c>
      <c r="G100" s="1">
        <f>COUNTIFS('أرشيف حالات الانتحار'!C:C,B100,'أرشيف حالات الانتحار'!AC:AC,O100)</f>
        <v>2</v>
      </c>
      <c r="H100" s="1">
        <f>COUNTIFS('أرشيف حالات الانتحار'!C:C,B100,'أرشيف حالات الانتحار'!AC:AC,P100)</f>
        <v>4</v>
      </c>
      <c r="I100" s="1">
        <f>COUNTIFS('أرشيف حالات الانتحار'!C:C,B100,'أرشيف حالات الانتحار'!AC:AC,Q100)</f>
        <v>7</v>
      </c>
      <c r="J100" s="22">
        <f>SUM(C100:I100)</f>
        <v>29</v>
      </c>
      <c r="K100" s="42" t="s">
        <v>999</v>
      </c>
      <c r="L100" s="42" t="s">
        <v>1000</v>
      </c>
      <c r="M100" s="42" t="s">
        <v>1004</v>
      </c>
      <c r="N100" s="42" t="s">
        <v>1001</v>
      </c>
      <c r="O100" s="42" t="s">
        <v>1002</v>
      </c>
      <c r="P100" s="42" t="s">
        <v>1003</v>
      </c>
      <c r="Q100" s="42" t="s">
        <v>46</v>
      </c>
    </row>
    <row r="101" spans="2:17" x14ac:dyDescent="0.2">
      <c r="B101" s="18" t="s">
        <v>222</v>
      </c>
      <c r="C101" s="1">
        <f>COUNTIFS('أرشيف حالات الانتحار'!C:C,B101,'أرشيف حالات الانتحار'!AC:AC,K101)</f>
        <v>5</v>
      </c>
      <c r="D101" s="1">
        <f>COUNTIFS('أرشيف حالات الانتحار'!C:C,B101,'أرشيف حالات الانتحار'!AC:AC,L101)</f>
        <v>3</v>
      </c>
      <c r="E101" s="1">
        <f>COUNTIFS('أرشيف حالات الانتحار'!C:C,B101,'أرشيف حالات الانتحار'!AC:AC,M101)</f>
        <v>0</v>
      </c>
      <c r="F101" s="1">
        <f>COUNTIFS('أرشيف حالات الانتحار'!C:C,B101,'أرشيف حالات الانتحار'!AC:AC,N101)</f>
        <v>2</v>
      </c>
      <c r="G101" s="1">
        <f>COUNTIFS('أرشيف حالات الانتحار'!C:C,B101,'أرشيف حالات الانتحار'!AC:AC,O101)</f>
        <v>4</v>
      </c>
      <c r="H101" s="1">
        <f>COUNTIFS('أرشيف حالات الانتحار'!C:C,B101,'أرشيف حالات الانتحار'!AC:AC,P101)</f>
        <v>0</v>
      </c>
      <c r="I101" s="1">
        <f>COUNTIFS('أرشيف حالات الانتحار'!C:C,B101,'أرشيف حالات الانتحار'!AC:AC,Q101)</f>
        <v>6</v>
      </c>
      <c r="J101" s="22">
        <f t="shared" ref="J101:J127" si="9">SUM(C101:I101)</f>
        <v>20</v>
      </c>
      <c r="K101" s="42" t="s">
        <v>999</v>
      </c>
      <c r="L101" s="42" t="s">
        <v>1000</v>
      </c>
      <c r="M101" s="42" t="s">
        <v>1004</v>
      </c>
      <c r="N101" s="42" t="s">
        <v>1001</v>
      </c>
      <c r="O101" s="42" t="s">
        <v>1002</v>
      </c>
      <c r="P101" s="42" t="s">
        <v>1003</v>
      </c>
      <c r="Q101" s="42" t="s">
        <v>46</v>
      </c>
    </row>
    <row r="102" spans="2:17" x14ac:dyDescent="0.2">
      <c r="B102" s="18" t="s">
        <v>96</v>
      </c>
      <c r="C102" s="1">
        <f>COUNTIFS('أرشيف حالات الانتحار'!C:C,B102,'أرشيف حالات الانتحار'!AC:AC,K102)</f>
        <v>1</v>
      </c>
      <c r="D102" s="1">
        <f>COUNTIFS('أرشيف حالات الانتحار'!C:C,B102,'أرشيف حالات الانتحار'!AC:AC,L102)</f>
        <v>4</v>
      </c>
      <c r="E102" s="1">
        <f>COUNTIFS('أرشيف حالات الانتحار'!C:C,B102,'أرشيف حالات الانتحار'!AC:AC,M102)</f>
        <v>0</v>
      </c>
      <c r="F102" s="1">
        <f>COUNTIFS('أرشيف حالات الانتحار'!C:C,B102,'أرشيف حالات الانتحار'!AC:AC,N102)</f>
        <v>3</v>
      </c>
      <c r="G102" s="1">
        <f>COUNTIFS('أرشيف حالات الانتحار'!C:C,B102,'أرشيف حالات الانتحار'!AC:AC,O102)</f>
        <v>2</v>
      </c>
      <c r="H102" s="1">
        <f>COUNTIFS('أرشيف حالات الانتحار'!C:C,B102,'أرشيف حالات الانتحار'!AC:AC,P102)</f>
        <v>0</v>
      </c>
      <c r="I102" s="1">
        <f>COUNTIFS('أرشيف حالات الانتحار'!C:C,B102,'أرشيف حالات الانتحار'!AC:AC,Q102)</f>
        <v>1</v>
      </c>
      <c r="J102" s="22">
        <f t="shared" si="9"/>
        <v>11</v>
      </c>
      <c r="K102" s="42" t="s">
        <v>999</v>
      </c>
      <c r="L102" s="42" t="s">
        <v>1000</v>
      </c>
      <c r="M102" s="42" t="s">
        <v>1004</v>
      </c>
      <c r="N102" s="42" t="s">
        <v>1001</v>
      </c>
      <c r="O102" s="42" t="s">
        <v>1002</v>
      </c>
      <c r="P102" s="42" t="s">
        <v>1003</v>
      </c>
      <c r="Q102" s="42" t="s">
        <v>46</v>
      </c>
    </row>
    <row r="103" spans="2:17" ht="15" customHeight="1" x14ac:dyDescent="0.2">
      <c r="B103" s="18" t="s">
        <v>643</v>
      </c>
      <c r="C103" s="1">
        <f>COUNTIFS('أرشيف حالات الانتحار'!C:C,B103,'أرشيف حالات الانتحار'!AC:AC,K103)</f>
        <v>0</v>
      </c>
      <c r="D103" s="1">
        <f>COUNTIFS('أرشيف حالات الانتحار'!C:C,B103,'أرشيف حالات الانتحار'!AC:AC,L103)</f>
        <v>1</v>
      </c>
      <c r="E103" s="1">
        <f>COUNTIFS('أرشيف حالات الانتحار'!C:C,B103,'أرشيف حالات الانتحار'!AC:AC,M103)</f>
        <v>0</v>
      </c>
      <c r="F103" s="1">
        <f>COUNTIFS('أرشيف حالات الانتحار'!C:C,B103,'أرشيف حالات الانتحار'!AC:AC,N103)</f>
        <v>0</v>
      </c>
      <c r="G103" s="1">
        <f>COUNTIFS('أرشيف حالات الانتحار'!C:C,B103,'أرشيف حالات الانتحار'!AC:AC,O103)</f>
        <v>1</v>
      </c>
      <c r="H103" s="1">
        <f>COUNTIFS('أرشيف حالات الانتحار'!C:C,B103,'أرشيف حالات الانتحار'!AC:AC,P103)</f>
        <v>1</v>
      </c>
      <c r="I103" s="1">
        <f>COUNTIFS('أرشيف حالات الانتحار'!C:C,B103,'أرشيف حالات الانتحار'!AC:AC,Q103)</f>
        <v>0</v>
      </c>
      <c r="J103" s="22">
        <f t="shared" si="9"/>
        <v>3</v>
      </c>
      <c r="K103" s="42" t="s">
        <v>999</v>
      </c>
      <c r="L103" s="42" t="s">
        <v>1000</v>
      </c>
      <c r="M103" s="42" t="s">
        <v>1004</v>
      </c>
      <c r="N103" s="42" t="s">
        <v>1001</v>
      </c>
      <c r="O103" s="42" t="s">
        <v>1002</v>
      </c>
      <c r="P103" s="42" t="s">
        <v>1003</v>
      </c>
      <c r="Q103" s="42" t="s">
        <v>46</v>
      </c>
    </row>
    <row r="104" spans="2:17" x14ac:dyDescent="0.2">
      <c r="B104" s="18" t="s">
        <v>300</v>
      </c>
      <c r="C104" s="1">
        <f>COUNTIFS('أرشيف حالات الانتحار'!C:C,B104,'أرشيف حالات الانتحار'!AC:AC,K104)</f>
        <v>4</v>
      </c>
      <c r="D104" s="1">
        <f>COUNTIFS('أرشيف حالات الانتحار'!C:C,B104,'أرشيف حالات الانتحار'!AC:AC,L104)</f>
        <v>5</v>
      </c>
      <c r="E104" s="1">
        <f>COUNTIFS('أرشيف حالات الانتحار'!C:C,B104,'أرشيف حالات الانتحار'!AC:AC,M104)</f>
        <v>0</v>
      </c>
      <c r="F104" s="1">
        <f>COUNTIFS('أرشيف حالات الانتحار'!C:C,B104,'أرشيف حالات الانتحار'!AC:AC,N104)</f>
        <v>2</v>
      </c>
      <c r="G104" s="1">
        <f>COUNTIFS('أرشيف حالات الانتحار'!C:C,B104,'أرشيف حالات الانتحار'!AC:AC,O104)</f>
        <v>0</v>
      </c>
      <c r="H104" s="1">
        <f>COUNTIFS('أرشيف حالات الانتحار'!C:C,B104,'أرشيف حالات الانتحار'!AC:AC,P104)</f>
        <v>0</v>
      </c>
      <c r="I104" s="1">
        <f>COUNTIFS('أرشيف حالات الانتحار'!C:C,B104,'أرشيف حالات الانتحار'!AC:AC,Q104)</f>
        <v>0</v>
      </c>
      <c r="J104" s="22">
        <f t="shared" si="9"/>
        <v>11</v>
      </c>
      <c r="K104" s="42" t="s">
        <v>999</v>
      </c>
      <c r="L104" s="42" t="s">
        <v>1000</v>
      </c>
      <c r="M104" s="42" t="s">
        <v>1004</v>
      </c>
      <c r="N104" s="42" t="s">
        <v>1001</v>
      </c>
      <c r="O104" s="42" t="s">
        <v>1002</v>
      </c>
      <c r="P104" s="42" t="s">
        <v>1003</v>
      </c>
      <c r="Q104" s="42" t="s">
        <v>46</v>
      </c>
    </row>
    <row r="105" spans="2:17" x14ac:dyDescent="0.2">
      <c r="B105" s="18" t="s">
        <v>20</v>
      </c>
      <c r="C105" s="1">
        <f>COUNTIFS('أرشيف حالات الانتحار'!C:C,B105,'أرشيف حالات الانتحار'!AC:AC,K105)</f>
        <v>2</v>
      </c>
      <c r="D105" s="1">
        <f>COUNTIFS('أرشيف حالات الانتحار'!C:C,B105,'أرشيف حالات الانتحار'!AC:AC,L105)</f>
        <v>3</v>
      </c>
      <c r="E105" s="1">
        <f>COUNTIFS('أرشيف حالات الانتحار'!C:C,B105,'أرشيف حالات الانتحار'!AC:AC,M105)</f>
        <v>0</v>
      </c>
      <c r="F105" s="1">
        <f>COUNTIFS('أرشيف حالات الانتحار'!C:C,B105,'أرشيف حالات الانتحار'!AC:AC,N105)</f>
        <v>0</v>
      </c>
      <c r="G105" s="1">
        <f>COUNTIFS('أرشيف حالات الانتحار'!C:C,B105,'أرشيف حالات الانتحار'!AC:AC,O105)</f>
        <v>1</v>
      </c>
      <c r="H105" s="1">
        <f>COUNTIFS('أرشيف حالات الانتحار'!C:C,B105,'أرشيف حالات الانتحار'!AC:AC,P105)</f>
        <v>1</v>
      </c>
      <c r="I105" s="1">
        <f>COUNTIFS('أرشيف حالات الانتحار'!C:C,B105,'أرشيف حالات الانتحار'!AC:AC,Q105)</f>
        <v>0</v>
      </c>
      <c r="J105" s="22">
        <f t="shared" si="9"/>
        <v>7</v>
      </c>
      <c r="K105" s="42" t="s">
        <v>999</v>
      </c>
      <c r="L105" s="42" t="s">
        <v>1000</v>
      </c>
      <c r="M105" s="42" t="s">
        <v>1004</v>
      </c>
      <c r="N105" s="42" t="s">
        <v>1001</v>
      </c>
      <c r="O105" s="42" t="s">
        <v>1002</v>
      </c>
      <c r="P105" s="42" t="s">
        <v>1003</v>
      </c>
      <c r="Q105" s="42" t="s">
        <v>46</v>
      </c>
    </row>
    <row r="106" spans="2:17" x14ac:dyDescent="0.2">
      <c r="B106" s="18" t="s">
        <v>147</v>
      </c>
      <c r="C106" s="1">
        <f>COUNTIFS('أرشيف حالات الانتحار'!C:C,B106,'أرشيف حالات الانتحار'!AC:AC,K106)</f>
        <v>0</v>
      </c>
      <c r="D106" s="1">
        <f>COUNTIFS('أرشيف حالات الانتحار'!C:C,B106,'أرشيف حالات الانتحار'!AC:AC,L106)</f>
        <v>3</v>
      </c>
      <c r="E106" s="1">
        <f>COUNTIFS('أرشيف حالات الانتحار'!C:C,B106,'أرشيف حالات الانتحار'!AC:AC,M106)</f>
        <v>1</v>
      </c>
      <c r="F106" s="1">
        <f>COUNTIFS('أرشيف حالات الانتحار'!C:C,B106,'أرشيف حالات الانتحار'!AC:AC,N106)</f>
        <v>3</v>
      </c>
      <c r="G106" s="1">
        <f>COUNTIFS('أرشيف حالات الانتحار'!C:C,B106,'أرشيف حالات الانتحار'!AC:AC,O106)</f>
        <v>2</v>
      </c>
      <c r="H106" s="1">
        <f>COUNTIFS('أرشيف حالات الانتحار'!C:C,B106,'أرشيف حالات الانتحار'!AC:AC,P106)</f>
        <v>0</v>
      </c>
      <c r="I106" s="1">
        <f>COUNTIFS('أرشيف حالات الانتحار'!C:C,B106,'أرشيف حالات الانتحار'!AC:AC,Q106)</f>
        <v>0</v>
      </c>
      <c r="J106" s="22">
        <f t="shared" si="9"/>
        <v>9</v>
      </c>
      <c r="K106" s="42" t="s">
        <v>999</v>
      </c>
      <c r="L106" s="42" t="s">
        <v>1000</v>
      </c>
      <c r="M106" s="42" t="s">
        <v>1004</v>
      </c>
      <c r="N106" s="42" t="s">
        <v>1001</v>
      </c>
      <c r="O106" s="42" t="s">
        <v>1002</v>
      </c>
      <c r="P106" s="42" t="s">
        <v>1003</v>
      </c>
      <c r="Q106" s="42" t="s">
        <v>46</v>
      </c>
    </row>
    <row r="107" spans="2:17" x14ac:dyDescent="0.2">
      <c r="B107" s="18" t="s">
        <v>102</v>
      </c>
      <c r="C107" s="1">
        <f>COUNTIFS('أرشيف حالات الانتحار'!C:C,B107,'أرشيف حالات الانتحار'!AC:AC,K107)</f>
        <v>2</v>
      </c>
      <c r="D107" s="1">
        <f>COUNTIFS('أرشيف حالات الانتحار'!C:C,B107,'أرشيف حالات الانتحار'!AC:AC,L107)</f>
        <v>1</v>
      </c>
      <c r="E107" s="1">
        <f>COUNTIFS('أرشيف حالات الانتحار'!C:C,B107,'أرشيف حالات الانتحار'!AC:AC,M107)</f>
        <v>0</v>
      </c>
      <c r="F107" s="1">
        <f>COUNTIFS('أرشيف حالات الانتحار'!C:C,B107,'أرشيف حالات الانتحار'!AC:AC,N107)</f>
        <v>1</v>
      </c>
      <c r="G107" s="1">
        <f>COUNTIFS('أرشيف حالات الانتحار'!C:C,B107,'أرشيف حالات الانتحار'!AC:AC,O107)</f>
        <v>0</v>
      </c>
      <c r="H107" s="1">
        <f>COUNTIFS('أرشيف حالات الانتحار'!C:C,B107,'أرشيف حالات الانتحار'!AC:AC,P107)</f>
        <v>0</v>
      </c>
      <c r="I107" s="1">
        <f>COUNTIFS('أرشيف حالات الانتحار'!C:C,B107,'أرشيف حالات الانتحار'!AC:AC,Q107)</f>
        <v>1</v>
      </c>
      <c r="J107" s="22">
        <f t="shared" si="9"/>
        <v>5</v>
      </c>
      <c r="K107" s="42" t="s">
        <v>999</v>
      </c>
      <c r="L107" s="42" t="s">
        <v>1000</v>
      </c>
      <c r="M107" s="42" t="s">
        <v>1004</v>
      </c>
      <c r="N107" s="42" t="s">
        <v>1001</v>
      </c>
      <c r="O107" s="42" t="s">
        <v>1002</v>
      </c>
      <c r="P107" s="42" t="s">
        <v>1003</v>
      </c>
      <c r="Q107" s="42" t="s">
        <v>46</v>
      </c>
    </row>
    <row r="108" spans="2:17" x14ac:dyDescent="0.2">
      <c r="B108" s="18" t="s">
        <v>356</v>
      </c>
      <c r="C108" s="1">
        <f>COUNTIFS('أرشيف حالات الانتحار'!C:C,B108,'أرشيف حالات الانتحار'!AC:AC,K108)</f>
        <v>1</v>
      </c>
      <c r="D108" s="1">
        <f>COUNTIFS('أرشيف حالات الانتحار'!C:C,B108,'أرشيف حالات الانتحار'!AC:AC,L108)</f>
        <v>2</v>
      </c>
      <c r="E108" s="1">
        <f>COUNTIFS('أرشيف حالات الانتحار'!C:C,B108,'أرشيف حالات الانتحار'!AC:AC,M108)</f>
        <v>0</v>
      </c>
      <c r="F108" s="1">
        <f>COUNTIFS('أرشيف حالات الانتحار'!C:C,B108,'أرشيف حالات الانتحار'!AC:AC,N108)</f>
        <v>0</v>
      </c>
      <c r="G108" s="1">
        <f>COUNTIFS('أرشيف حالات الانتحار'!C:C,B108,'أرشيف حالات الانتحار'!AC:AC,O108)</f>
        <v>1</v>
      </c>
      <c r="H108" s="1">
        <f>COUNTIFS('أرشيف حالات الانتحار'!C:C,B108,'أرشيف حالات الانتحار'!AC:AC,P108)</f>
        <v>0</v>
      </c>
      <c r="I108" s="1">
        <f>COUNTIFS('أرشيف حالات الانتحار'!C:C,B108,'أرشيف حالات الانتحار'!AC:AC,Q108)</f>
        <v>0</v>
      </c>
      <c r="J108" s="22">
        <f t="shared" si="9"/>
        <v>4</v>
      </c>
      <c r="K108" s="42" t="s">
        <v>999</v>
      </c>
      <c r="L108" s="42" t="s">
        <v>1000</v>
      </c>
      <c r="M108" s="42" t="s">
        <v>1004</v>
      </c>
      <c r="N108" s="42" t="s">
        <v>1001</v>
      </c>
      <c r="O108" s="42" t="s">
        <v>1002</v>
      </c>
      <c r="P108" s="42" t="s">
        <v>1003</v>
      </c>
      <c r="Q108" s="42" t="s">
        <v>46</v>
      </c>
    </row>
    <row r="109" spans="2:17" x14ac:dyDescent="0.2">
      <c r="B109" s="18" t="s">
        <v>111</v>
      </c>
      <c r="C109" s="1">
        <f>COUNTIFS('أرشيف حالات الانتحار'!C:C,B109,'أرشيف حالات الانتحار'!AC:AC,K109)</f>
        <v>0</v>
      </c>
      <c r="D109" s="1">
        <f>COUNTIFS('أرشيف حالات الانتحار'!C:C,B109,'أرشيف حالات الانتحار'!AC:AC,L109)</f>
        <v>3</v>
      </c>
      <c r="E109" s="1">
        <f>COUNTIFS('أرشيف حالات الانتحار'!C:C,B109,'أرشيف حالات الانتحار'!AC:AC,M109)</f>
        <v>0</v>
      </c>
      <c r="F109" s="1">
        <f>COUNTIFS('أرشيف حالات الانتحار'!C:C,B109,'أرشيف حالات الانتحار'!AC:AC,N109)</f>
        <v>0</v>
      </c>
      <c r="G109" s="1">
        <f>COUNTIFS('أرشيف حالات الانتحار'!C:C,B109,'أرشيف حالات الانتحار'!AC:AC,O109)</f>
        <v>0</v>
      </c>
      <c r="H109" s="1">
        <f>COUNTIFS('أرشيف حالات الانتحار'!C:C,B109,'أرشيف حالات الانتحار'!AC:AC,P109)</f>
        <v>0</v>
      </c>
      <c r="I109" s="1">
        <f>COUNTIFS('أرشيف حالات الانتحار'!C:C,B109,'أرشيف حالات الانتحار'!AC:AC,Q109)</f>
        <v>0</v>
      </c>
      <c r="J109" s="22">
        <f t="shared" si="9"/>
        <v>3</v>
      </c>
      <c r="K109" s="42" t="s">
        <v>999</v>
      </c>
      <c r="L109" s="42" t="s">
        <v>1000</v>
      </c>
      <c r="M109" s="42" t="s">
        <v>1004</v>
      </c>
      <c r="N109" s="42" t="s">
        <v>1001</v>
      </c>
      <c r="O109" s="42" t="s">
        <v>1002</v>
      </c>
      <c r="P109" s="42" t="s">
        <v>1003</v>
      </c>
      <c r="Q109" s="42" t="s">
        <v>46</v>
      </c>
    </row>
    <row r="110" spans="2:17" x14ac:dyDescent="0.2">
      <c r="B110" s="18" t="s">
        <v>1055</v>
      </c>
      <c r="C110" s="1">
        <f>COUNTIFS('أرشيف حالات الانتحار'!C:C,B110,'أرشيف حالات الانتحار'!AC:AC,K110)</f>
        <v>0</v>
      </c>
      <c r="D110" s="1">
        <f>COUNTIFS('أرشيف حالات الانتحار'!C:C,B110,'أرشيف حالات الانتحار'!AC:AC,L110)</f>
        <v>0</v>
      </c>
      <c r="E110" s="1">
        <f>COUNTIFS('أرشيف حالات الانتحار'!C:C,B110,'أرشيف حالات الانتحار'!AC:AC,M110)</f>
        <v>0</v>
      </c>
      <c r="F110" s="1">
        <f>COUNTIFS('أرشيف حالات الانتحار'!C:C,B110,'أرشيف حالات الانتحار'!AC:AC,N110)</f>
        <v>0</v>
      </c>
      <c r="G110" s="1">
        <f>COUNTIFS('أرشيف حالات الانتحار'!C:C,B110,'أرشيف حالات الانتحار'!AC:AC,O110)</f>
        <v>0</v>
      </c>
      <c r="H110" s="1">
        <f>COUNTIFS('أرشيف حالات الانتحار'!C:C,B110,'أرشيف حالات الانتحار'!AC:AC,P110)</f>
        <v>0</v>
      </c>
      <c r="I110" s="1">
        <f>COUNTIFS('أرشيف حالات الانتحار'!C:C,B110,'أرشيف حالات الانتحار'!AC:AC,Q110)</f>
        <v>0</v>
      </c>
      <c r="J110" s="22">
        <f t="shared" si="9"/>
        <v>0</v>
      </c>
      <c r="K110" s="42" t="s">
        <v>999</v>
      </c>
      <c r="L110" s="42" t="s">
        <v>1000</v>
      </c>
      <c r="M110" s="42" t="s">
        <v>1004</v>
      </c>
      <c r="N110" s="42" t="s">
        <v>1001</v>
      </c>
      <c r="O110" s="42" t="s">
        <v>1002</v>
      </c>
      <c r="P110" s="42" t="s">
        <v>1003</v>
      </c>
      <c r="Q110" s="42" t="s">
        <v>46</v>
      </c>
    </row>
    <row r="111" spans="2:17" x14ac:dyDescent="0.2">
      <c r="B111" s="18" t="s">
        <v>629</v>
      </c>
      <c r="C111" s="1">
        <f>COUNTIFS('أرشيف حالات الانتحار'!C:C,B111,'أرشيف حالات الانتحار'!AC:AC,K111)</f>
        <v>1</v>
      </c>
      <c r="D111" s="1">
        <f>COUNTIFS('أرشيف حالات الانتحار'!C:C,B111,'أرشيف حالات الانتحار'!AC:AC,L111)</f>
        <v>0</v>
      </c>
      <c r="E111" s="1">
        <f>COUNTIFS('أرشيف حالات الانتحار'!C:C,B111,'أرشيف حالات الانتحار'!AC:AC,M111)</f>
        <v>0</v>
      </c>
      <c r="F111" s="1">
        <f>COUNTIFS('أرشيف حالات الانتحار'!C:C,B111,'أرشيف حالات الانتحار'!AC:AC,N111)</f>
        <v>0</v>
      </c>
      <c r="G111" s="1">
        <f>COUNTIFS('أرشيف حالات الانتحار'!C:C,B111,'أرشيف حالات الانتحار'!AC:AC,O111)</f>
        <v>0</v>
      </c>
      <c r="H111" s="1">
        <f>COUNTIFS('أرشيف حالات الانتحار'!C:C,B111,'أرشيف حالات الانتحار'!AC:AC,P111)</f>
        <v>0</v>
      </c>
      <c r="I111" s="1">
        <f>COUNTIFS('أرشيف حالات الانتحار'!C:C,B111,'أرشيف حالات الانتحار'!AC:AC,Q111)</f>
        <v>1</v>
      </c>
      <c r="J111" s="22">
        <f t="shared" si="9"/>
        <v>2</v>
      </c>
      <c r="K111" s="42" t="s">
        <v>999</v>
      </c>
      <c r="L111" s="42" t="s">
        <v>1000</v>
      </c>
      <c r="M111" s="42" t="s">
        <v>1004</v>
      </c>
      <c r="N111" s="42" t="s">
        <v>1001</v>
      </c>
      <c r="O111" s="42" t="s">
        <v>1002</v>
      </c>
      <c r="P111" s="42" t="s">
        <v>1003</v>
      </c>
      <c r="Q111" s="42" t="s">
        <v>46</v>
      </c>
    </row>
    <row r="112" spans="2:17" x14ac:dyDescent="0.2">
      <c r="B112" s="18" t="s">
        <v>336</v>
      </c>
      <c r="C112" s="1">
        <f>COUNTIFS('أرشيف حالات الانتحار'!C:C,B112,'أرشيف حالات الانتحار'!AC:AC,K112)</f>
        <v>1</v>
      </c>
      <c r="D112" s="1">
        <f>COUNTIFS('أرشيف حالات الانتحار'!C:C,B112,'أرشيف حالات الانتحار'!AC:AC,L112)</f>
        <v>1</v>
      </c>
      <c r="E112" s="1">
        <f>COUNTIFS('أرشيف حالات الانتحار'!C:C,B112,'أرشيف حالات الانتحار'!AC:AC,M112)</f>
        <v>2</v>
      </c>
      <c r="F112" s="1">
        <f>COUNTIFS('أرشيف حالات الانتحار'!C:C,B112,'أرشيف حالات الانتحار'!AC:AC,N112)</f>
        <v>0</v>
      </c>
      <c r="G112" s="1">
        <f>COUNTIFS('أرشيف حالات الانتحار'!C:C,B112,'أرشيف حالات الانتحار'!AC:AC,O112)</f>
        <v>1</v>
      </c>
      <c r="H112" s="1">
        <f>COUNTIFS('أرشيف حالات الانتحار'!C:C,B112,'أرشيف حالات الانتحار'!AC:AC,P112)</f>
        <v>0</v>
      </c>
      <c r="I112" s="1">
        <f>COUNTIFS('أرشيف حالات الانتحار'!C:C,B112,'أرشيف حالات الانتحار'!AC:AC,Q112)</f>
        <v>0</v>
      </c>
      <c r="J112" s="22">
        <f t="shared" si="9"/>
        <v>5</v>
      </c>
      <c r="K112" s="42" t="s">
        <v>999</v>
      </c>
      <c r="L112" s="42" t="s">
        <v>1000</v>
      </c>
      <c r="M112" s="42" t="s">
        <v>1004</v>
      </c>
      <c r="N112" s="42" t="s">
        <v>1001</v>
      </c>
      <c r="O112" s="42" t="s">
        <v>1002</v>
      </c>
      <c r="P112" s="42" t="s">
        <v>1003</v>
      </c>
      <c r="Q112" s="42" t="s">
        <v>46</v>
      </c>
    </row>
    <row r="113" spans="2:17" x14ac:dyDescent="0.2">
      <c r="B113" s="18" t="s">
        <v>12</v>
      </c>
      <c r="C113" s="1">
        <f>COUNTIFS('أرشيف حالات الانتحار'!C:C,B113,'أرشيف حالات الانتحار'!AC:AC,K113)</f>
        <v>0</v>
      </c>
      <c r="D113" s="1">
        <f>COUNTIFS('أرشيف حالات الانتحار'!C:C,B113,'أرشيف حالات الانتحار'!AC:AC,L113)</f>
        <v>0</v>
      </c>
      <c r="E113" s="1">
        <f>COUNTIFS('أرشيف حالات الانتحار'!C:C,B113,'أرشيف حالات الانتحار'!AC:AC,M113)</f>
        <v>1</v>
      </c>
      <c r="F113" s="1">
        <f>COUNTIFS('أرشيف حالات الانتحار'!C:C,B113,'أرشيف حالات الانتحار'!AC:AC,N113)</f>
        <v>0</v>
      </c>
      <c r="G113" s="1">
        <f>COUNTIFS('أرشيف حالات الانتحار'!C:C,B113,'أرشيف حالات الانتحار'!AC:AC,O113)</f>
        <v>0</v>
      </c>
      <c r="H113" s="1">
        <f>COUNTIFS('أرشيف حالات الانتحار'!C:C,B113,'أرشيف حالات الانتحار'!AC:AC,P113)</f>
        <v>0</v>
      </c>
      <c r="I113" s="1">
        <f>COUNTIFS('أرشيف حالات الانتحار'!C:C,B113,'أرشيف حالات الانتحار'!AC:AC,Q113)</f>
        <v>0</v>
      </c>
      <c r="J113" s="22">
        <f t="shared" si="9"/>
        <v>1</v>
      </c>
      <c r="K113" s="42" t="s">
        <v>999</v>
      </c>
      <c r="L113" s="42" t="s">
        <v>1000</v>
      </c>
      <c r="M113" s="42" t="s">
        <v>1004</v>
      </c>
      <c r="N113" s="42" t="s">
        <v>1001</v>
      </c>
      <c r="O113" s="42" t="s">
        <v>1002</v>
      </c>
      <c r="P113" s="42" t="s">
        <v>1003</v>
      </c>
      <c r="Q113" s="42" t="s">
        <v>46</v>
      </c>
    </row>
    <row r="114" spans="2:17" ht="15" customHeight="1" x14ac:dyDescent="0.2">
      <c r="B114" s="18" t="s">
        <v>943</v>
      </c>
      <c r="C114" s="1">
        <f>COUNTIFS('أرشيف حالات الانتحار'!C:C,B114,'أرشيف حالات الانتحار'!AC:AC,K114)</f>
        <v>1</v>
      </c>
      <c r="D114" s="1">
        <f>COUNTIFS('أرشيف حالات الانتحار'!C:C,B114,'أرشيف حالات الانتحار'!AC:AC,L114)</f>
        <v>0</v>
      </c>
      <c r="E114" s="1">
        <f>COUNTIFS('أرشيف حالات الانتحار'!C:C,B114,'أرشيف حالات الانتحار'!AC:AC,M114)</f>
        <v>0</v>
      </c>
      <c r="F114" s="1">
        <f>COUNTIFS('أرشيف حالات الانتحار'!C:C,B114,'أرشيف حالات الانتحار'!AC:AC,N114)</f>
        <v>0</v>
      </c>
      <c r="G114" s="1">
        <f>COUNTIFS('أرشيف حالات الانتحار'!C:C,B114,'أرشيف حالات الانتحار'!AC:AC,O114)</f>
        <v>0</v>
      </c>
      <c r="H114" s="1">
        <f>COUNTIFS('أرشيف حالات الانتحار'!C:C,B114,'أرشيف حالات الانتحار'!AC:AC,P114)</f>
        <v>0</v>
      </c>
      <c r="I114" s="1">
        <f>COUNTIFS('أرشيف حالات الانتحار'!C:C,B114,'أرشيف حالات الانتحار'!AC:AC,Q114)</f>
        <v>0</v>
      </c>
      <c r="J114" s="22">
        <f t="shared" si="9"/>
        <v>1</v>
      </c>
      <c r="K114" s="42" t="s">
        <v>999</v>
      </c>
      <c r="L114" s="42" t="s">
        <v>1000</v>
      </c>
      <c r="M114" s="42" t="s">
        <v>1004</v>
      </c>
      <c r="N114" s="42" t="s">
        <v>1001</v>
      </c>
      <c r="O114" s="42" t="s">
        <v>1002</v>
      </c>
      <c r="P114" s="42" t="s">
        <v>1003</v>
      </c>
      <c r="Q114" s="42" t="s">
        <v>46</v>
      </c>
    </row>
    <row r="115" spans="2:17" x14ac:dyDescent="0.2">
      <c r="B115" s="18" t="s">
        <v>81</v>
      </c>
      <c r="C115" s="1">
        <f>COUNTIFS('أرشيف حالات الانتحار'!C:C,B115,'أرشيف حالات الانتحار'!AC:AC,K115)</f>
        <v>1</v>
      </c>
      <c r="D115" s="1">
        <f>COUNTIFS('أرشيف حالات الانتحار'!C:C,B115,'أرشيف حالات الانتحار'!AC:AC,L115)</f>
        <v>2</v>
      </c>
      <c r="E115" s="1">
        <f>COUNTIFS('أرشيف حالات الانتحار'!C:C,B115,'أرشيف حالات الانتحار'!AC:AC,M115)</f>
        <v>0</v>
      </c>
      <c r="F115" s="1">
        <f>COUNTIFS('أرشيف حالات الانتحار'!C:C,B115,'أرشيف حالات الانتحار'!AC:AC,N115)</f>
        <v>1</v>
      </c>
      <c r="G115" s="1">
        <f>COUNTIFS('أرشيف حالات الانتحار'!C:C,B115,'أرشيف حالات الانتحار'!AC:AC,O115)</f>
        <v>0</v>
      </c>
      <c r="H115" s="1">
        <f>COUNTIFS('أرشيف حالات الانتحار'!C:C,B115,'أرشيف حالات الانتحار'!AC:AC,P115)</f>
        <v>0</v>
      </c>
      <c r="I115" s="1">
        <f>COUNTIFS('أرشيف حالات الانتحار'!C:C,B115,'أرشيف حالات الانتحار'!AC:AC,Q115)</f>
        <v>0</v>
      </c>
      <c r="J115" s="22">
        <f t="shared" si="9"/>
        <v>4</v>
      </c>
      <c r="K115" s="42" t="s">
        <v>999</v>
      </c>
      <c r="L115" s="42" t="s">
        <v>1000</v>
      </c>
      <c r="M115" s="42" t="s">
        <v>1004</v>
      </c>
      <c r="N115" s="42" t="s">
        <v>1001</v>
      </c>
      <c r="O115" s="42" t="s">
        <v>1002</v>
      </c>
      <c r="P115" s="42" t="s">
        <v>1003</v>
      </c>
      <c r="Q115" s="42" t="s">
        <v>46</v>
      </c>
    </row>
    <row r="116" spans="2:17" x14ac:dyDescent="0.2">
      <c r="B116" s="18" t="s">
        <v>179</v>
      </c>
      <c r="C116" s="1">
        <f>COUNTIFS('أرشيف حالات الانتحار'!C:C,B116,'أرشيف حالات الانتحار'!AC:AC,K116)</f>
        <v>3</v>
      </c>
      <c r="D116" s="1">
        <f>COUNTIFS('أرشيف حالات الانتحار'!C:C,B116,'أرشيف حالات الانتحار'!AC:AC,L116)</f>
        <v>3</v>
      </c>
      <c r="E116" s="1">
        <f>COUNTIFS('أرشيف حالات الانتحار'!C:C,B116,'أرشيف حالات الانتحار'!AC:AC,M116)</f>
        <v>0</v>
      </c>
      <c r="F116" s="1">
        <f>COUNTIFS('أرشيف حالات الانتحار'!C:C,B116,'أرشيف حالات الانتحار'!AC:AC,N116)</f>
        <v>3</v>
      </c>
      <c r="G116" s="1">
        <f>COUNTIFS('أرشيف حالات الانتحار'!C:C,B116,'أرشيف حالات الانتحار'!AC:AC,O116)</f>
        <v>0</v>
      </c>
      <c r="H116" s="1">
        <f>COUNTIFS('أرشيف حالات الانتحار'!C:C,B116,'أرشيف حالات الانتحار'!AC:AC,P116)</f>
        <v>1</v>
      </c>
      <c r="I116" s="1">
        <f>COUNTIFS('أرشيف حالات الانتحار'!C:C,B116,'أرشيف حالات الانتحار'!AC:AC,Q116)</f>
        <v>0</v>
      </c>
      <c r="J116" s="22">
        <f t="shared" si="9"/>
        <v>10</v>
      </c>
      <c r="K116" s="42" t="s">
        <v>999</v>
      </c>
      <c r="L116" s="42" t="s">
        <v>1000</v>
      </c>
      <c r="M116" s="42" t="s">
        <v>1004</v>
      </c>
      <c r="N116" s="42" t="s">
        <v>1001</v>
      </c>
      <c r="O116" s="42" t="s">
        <v>1002</v>
      </c>
      <c r="P116" s="42" t="s">
        <v>1003</v>
      </c>
      <c r="Q116" s="42" t="s">
        <v>46</v>
      </c>
    </row>
    <row r="117" spans="2:17" x14ac:dyDescent="0.2">
      <c r="B117" s="18" t="s">
        <v>161</v>
      </c>
      <c r="C117" s="1">
        <f>COUNTIFS('أرشيف حالات الانتحار'!C:C,B117,'أرشيف حالات الانتحار'!AC:AC,K117)</f>
        <v>3</v>
      </c>
      <c r="D117" s="1">
        <f>COUNTIFS('أرشيف حالات الانتحار'!C:C,B117,'أرشيف حالات الانتحار'!AC:AC,L117)</f>
        <v>6</v>
      </c>
      <c r="E117" s="1">
        <f>COUNTIFS('أرشيف حالات الانتحار'!C:C,B117,'أرشيف حالات الانتحار'!AC:AC,M117)</f>
        <v>1</v>
      </c>
      <c r="F117" s="1">
        <f>COUNTIFS('أرشيف حالات الانتحار'!C:C,B117,'أرشيف حالات الانتحار'!AC:AC,N117)</f>
        <v>2</v>
      </c>
      <c r="G117" s="1">
        <f>COUNTIFS('أرشيف حالات الانتحار'!C:C,B117,'أرشيف حالات الانتحار'!AC:AC,O117)</f>
        <v>0</v>
      </c>
      <c r="H117" s="1">
        <f>COUNTIFS('أرشيف حالات الانتحار'!C:C,B117,'أرشيف حالات الانتحار'!AC:AC,P117)</f>
        <v>2</v>
      </c>
      <c r="I117" s="1">
        <f>COUNTIFS('أرشيف حالات الانتحار'!C:C,B117,'أرشيف حالات الانتحار'!AC:AC,Q117)</f>
        <v>1</v>
      </c>
      <c r="J117" s="22">
        <f t="shared" si="9"/>
        <v>15</v>
      </c>
      <c r="K117" s="42" t="s">
        <v>999</v>
      </c>
      <c r="L117" s="42" t="s">
        <v>1000</v>
      </c>
      <c r="M117" s="42" t="s">
        <v>1004</v>
      </c>
      <c r="N117" s="42" t="s">
        <v>1001</v>
      </c>
      <c r="O117" s="42" t="s">
        <v>1002</v>
      </c>
      <c r="P117" s="42" t="s">
        <v>1003</v>
      </c>
      <c r="Q117" s="42" t="s">
        <v>46</v>
      </c>
    </row>
    <row r="118" spans="2:17" x14ac:dyDescent="0.2">
      <c r="B118" s="18" t="s">
        <v>33</v>
      </c>
      <c r="C118" s="1">
        <f>COUNTIFS('أرشيف حالات الانتحار'!C:C,B118,'أرشيف حالات الانتحار'!AC:AC,K118)</f>
        <v>1</v>
      </c>
      <c r="D118" s="1">
        <f>COUNTIFS('أرشيف حالات الانتحار'!C:C,B118,'أرشيف حالات الانتحار'!AC:AC,L118)</f>
        <v>5</v>
      </c>
      <c r="E118" s="1">
        <f>COUNTIFS('أرشيف حالات الانتحار'!C:C,B118,'أرشيف حالات الانتحار'!AC:AC,M118)</f>
        <v>0</v>
      </c>
      <c r="F118" s="1">
        <f>COUNTIFS('أرشيف حالات الانتحار'!C:C,B118,'أرشيف حالات الانتحار'!AC:AC,N118)</f>
        <v>2</v>
      </c>
      <c r="G118" s="1">
        <f>COUNTIFS('أرشيف حالات الانتحار'!C:C,B118,'أرشيف حالات الانتحار'!AC:AC,O118)</f>
        <v>0</v>
      </c>
      <c r="H118" s="1">
        <f>COUNTIFS('أرشيف حالات الانتحار'!C:C,B118,'أرشيف حالات الانتحار'!AC:AC,P118)</f>
        <v>0</v>
      </c>
      <c r="I118" s="1">
        <f>COUNTIFS('أرشيف حالات الانتحار'!C:C,B118,'أرشيف حالات الانتحار'!AC:AC,Q118)</f>
        <v>2</v>
      </c>
      <c r="J118" s="22">
        <f t="shared" si="9"/>
        <v>10</v>
      </c>
      <c r="K118" s="42" t="s">
        <v>999</v>
      </c>
      <c r="L118" s="42" t="s">
        <v>1000</v>
      </c>
      <c r="M118" s="42" t="s">
        <v>1004</v>
      </c>
      <c r="N118" s="42" t="s">
        <v>1001</v>
      </c>
      <c r="O118" s="42" t="s">
        <v>1002</v>
      </c>
      <c r="P118" s="42" t="s">
        <v>1003</v>
      </c>
      <c r="Q118" s="42" t="s">
        <v>46</v>
      </c>
    </row>
    <row r="119" spans="2:17" x14ac:dyDescent="0.2">
      <c r="B119" s="18" t="s">
        <v>53</v>
      </c>
      <c r="C119" s="1">
        <f>COUNTIFS('أرشيف حالات الانتحار'!C:C,B119,'أرشيف حالات الانتحار'!AC:AC,K119)</f>
        <v>0</v>
      </c>
      <c r="D119" s="1">
        <f>COUNTIFS('أرشيف حالات الانتحار'!C:C,B119,'أرشيف حالات الانتحار'!AC:AC,L119)</f>
        <v>1</v>
      </c>
      <c r="E119" s="1">
        <f>COUNTIFS('أرشيف حالات الانتحار'!C:C,B119,'أرشيف حالات الانتحار'!AC:AC,M119)</f>
        <v>0</v>
      </c>
      <c r="F119" s="1">
        <f>COUNTIFS('أرشيف حالات الانتحار'!C:C,B119,'أرشيف حالات الانتحار'!AC:AC,N119)</f>
        <v>0</v>
      </c>
      <c r="G119" s="1">
        <f>COUNTIFS('أرشيف حالات الانتحار'!C:C,B119,'أرشيف حالات الانتحار'!AC:AC,O119)</f>
        <v>1</v>
      </c>
      <c r="H119" s="1">
        <f>COUNTIFS('أرشيف حالات الانتحار'!C:C,B119,'أرشيف حالات الانتحار'!AC:AC,P119)</f>
        <v>0</v>
      </c>
      <c r="I119" s="1">
        <f>COUNTIFS('أرشيف حالات الانتحار'!C:C,B119,'أرشيف حالات الانتحار'!AC:AC,Q119)</f>
        <v>0</v>
      </c>
      <c r="J119" s="22">
        <f t="shared" si="9"/>
        <v>2</v>
      </c>
      <c r="K119" s="42" t="s">
        <v>999</v>
      </c>
      <c r="L119" s="42" t="s">
        <v>1000</v>
      </c>
      <c r="M119" s="42" t="s">
        <v>1004</v>
      </c>
      <c r="N119" s="42" t="s">
        <v>1001</v>
      </c>
      <c r="O119" s="42" t="s">
        <v>1002</v>
      </c>
      <c r="P119" s="42" t="s">
        <v>1003</v>
      </c>
      <c r="Q119" s="42" t="s">
        <v>46</v>
      </c>
    </row>
    <row r="120" spans="2:17" x14ac:dyDescent="0.2">
      <c r="B120" s="18" t="s">
        <v>698</v>
      </c>
      <c r="C120" s="1">
        <f>COUNTIFS('أرشيف حالات الانتحار'!C:C,B120,'أرشيف حالات الانتحار'!AC:AC,K120)</f>
        <v>2</v>
      </c>
      <c r="D120" s="1">
        <f>COUNTIFS('أرشيف حالات الانتحار'!C:C,B120,'أرشيف حالات الانتحار'!AC:AC,L120)</f>
        <v>1</v>
      </c>
      <c r="E120" s="1">
        <f>COUNTIFS('أرشيف حالات الانتحار'!C:C,B120,'أرشيف حالات الانتحار'!AC:AC,M120)</f>
        <v>0</v>
      </c>
      <c r="F120" s="1">
        <f>COUNTIFS('أرشيف حالات الانتحار'!C:C,B120,'أرشيف حالات الانتحار'!AC:AC,N120)</f>
        <v>0</v>
      </c>
      <c r="G120" s="1">
        <f>COUNTIFS('أرشيف حالات الانتحار'!C:C,B120,'أرشيف حالات الانتحار'!AC:AC,O120)</f>
        <v>1</v>
      </c>
      <c r="H120" s="1">
        <f>COUNTIFS('أرشيف حالات الانتحار'!C:C,B120,'أرشيف حالات الانتحار'!AC:AC,P120)</f>
        <v>0</v>
      </c>
      <c r="I120" s="1">
        <f>COUNTIFS('أرشيف حالات الانتحار'!C:C,B120,'أرشيف حالات الانتحار'!AC:AC,Q120)</f>
        <v>0</v>
      </c>
      <c r="J120" s="22">
        <f t="shared" si="9"/>
        <v>4</v>
      </c>
      <c r="K120" s="42" t="s">
        <v>999</v>
      </c>
      <c r="L120" s="42" t="s">
        <v>1000</v>
      </c>
      <c r="M120" s="42" t="s">
        <v>1004</v>
      </c>
      <c r="N120" s="42" t="s">
        <v>1001</v>
      </c>
      <c r="O120" s="42" t="s">
        <v>1002</v>
      </c>
      <c r="P120" s="42" t="s">
        <v>1003</v>
      </c>
      <c r="Q120" s="42" t="s">
        <v>46</v>
      </c>
    </row>
    <row r="121" spans="2:17" x14ac:dyDescent="0.2">
      <c r="B121" s="18" t="s">
        <v>132</v>
      </c>
      <c r="C121" s="1">
        <f>COUNTIFS('أرشيف حالات الانتحار'!C:C,B121,'أرشيف حالات الانتحار'!AC:AC,K121)</f>
        <v>0</v>
      </c>
      <c r="D121" s="1">
        <f>COUNTIFS('أرشيف حالات الانتحار'!C:C,B121,'أرشيف حالات الانتحار'!AC:AC,L121)</f>
        <v>2</v>
      </c>
      <c r="E121" s="1">
        <f>COUNTIFS('أرشيف حالات الانتحار'!C:C,B121,'أرشيف حالات الانتحار'!AC:AC,M121)</f>
        <v>0</v>
      </c>
      <c r="F121" s="1">
        <f>COUNTIFS('أرشيف حالات الانتحار'!C:C,B121,'أرشيف حالات الانتحار'!AC:AC,N121)</f>
        <v>0</v>
      </c>
      <c r="G121" s="1">
        <f>COUNTIFS('أرشيف حالات الانتحار'!C:C,B121,'أرشيف حالات الانتحار'!AC:AC,O121)</f>
        <v>0</v>
      </c>
      <c r="H121" s="1">
        <f>COUNTIFS('أرشيف حالات الانتحار'!C:C,B121,'أرشيف حالات الانتحار'!AC:AC,P121)</f>
        <v>0</v>
      </c>
      <c r="I121" s="1">
        <f>COUNTIFS('أرشيف حالات الانتحار'!C:C,B121,'أرشيف حالات الانتحار'!AC:AC,Q121)</f>
        <v>0</v>
      </c>
      <c r="J121" s="22">
        <f t="shared" si="9"/>
        <v>2</v>
      </c>
      <c r="K121" s="42" t="s">
        <v>999</v>
      </c>
      <c r="L121" s="42" t="s">
        <v>1000</v>
      </c>
      <c r="M121" s="42" t="s">
        <v>1004</v>
      </c>
      <c r="N121" s="42" t="s">
        <v>1001</v>
      </c>
      <c r="O121" s="42" t="s">
        <v>1002</v>
      </c>
      <c r="P121" s="42" t="s">
        <v>1003</v>
      </c>
      <c r="Q121" s="42" t="s">
        <v>46</v>
      </c>
    </row>
    <row r="122" spans="2:17" ht="15" customHeight="1" x14ac:dyDescent="0.2">
      <c r="B122" s="18" t="s">
        <v>273</v>
      </c>
      <c r="C122" s="1">
        <f>COUNTIFS('أرشيف حالات الانتحار'!C:C,B122,'أرشيف حالات الانتحار'!AC:AC,K122)</f>
        <v>0</v>
      </c>
      <c r="D122" s="1">
        <f>COUNTIFS('أرشيف حالات الانتحار'!C:C,B122,'أرشيف حالات الانتحار'!AC:AC,L122)</f>
        <v>0</v>
      </c>
      <c r="E122" s="1">
        <f>COUNTIFS('أرشيف حالات الانتحار'!C:C,B122,'أرشيف حالات الانتحار'!AC:AC,M122)</f>
        <v>0</v>
      </c>
      <c r="F122" s="1">
        <f>COUNTIFS('أرشيف حالات الانتحار'!C:C,B122,'أرشيف حالات الانتحار'!AC:AC,N122)</f>
        <v>1</v>
      </c>
      <c r="G122" s="1">
        <f>COUNTIFS('أرشيف حالات الانتحار'!C:C,B122,'أرشيف حالات الانتحار'!AC:AC,O122)</f>
        <v>0</v>
      </c>
      <c r="H122" s="1">
        <f>COUNTIFS('أرشيف حالات الانتحار'!C:C,B122,'أرشيف حالات الانتحار'!AC:AC,P122)</f>
        <v>0</v>
      </c>
      <c r="I122" s="1">
        <f>COUNTIFS('أرشيف حالات الانتحار'!C:C,B122,'أرشيف حالات الانتحار'!AC:AC,Q122)</f>
        <v>0</v>
      </c>
      <c r="J122" s="22">
        <f t="shared" si="9"/>
        <v>1</v>
      </c>
      <c r="K122" s="42" t="s">
        <v>999</v>
      </c>
      <c r="L122" s="42" t="s">
        <v>1000</v>
      </c>
      <c r="M122" s="42" t="s">
        <v>1004</v>
      </c>
      <c r="N122" s="42" t="s">
        <v>1001</v>
      </c>
      <c r="O122" s="42" t="s">
        <v>1002</v>
      </c>
      <c r="P122" s="42" t="s">
        <v>1003</v>
      </c>
      <c r="Q122" s="42" t="s">
        <v>46</v>
      </c>
    </row>
    <row r="123" spans="2:17" x14ac:dyDescent="0.2">
      <c r="B123" s="18" t="s">
        <v>1056</v>
      </c>
      <c r="C123" s="1">
        <f>COUNTIFS('أرشيف حالات الانتحار'!C:C,B123,'أرشيف حالات الانتحار'!AC:AC,K123)</f>
        <v>0</v>
      </c>
      <c r="D123" s="1">
        <f>COUNTIFS('أرشيف حالات الانتحار'!C:C,B123,'أرشيف حالات الانتحار'!AC:AC,L123)</f>
        <v>0</v>
      </c>
      <c r="E123" s="1">
        <f>COUNTIFS('أرشيف حالات الانتحار'!C:C,B123,'أرشيف حالات الانتحار'!AC:AC,M123)</f>
        <v>0</v>
      </c>
      <c r="F123" s="1">
        <f>COUNTIFS('أرشيف حالات الانتحار'!C:C,B123,'أرشيف حالات الانتحار'!AC:AC,N123)</f>
        <v>0</v>
      </c>
      <c r="G123" s="1">
        <f>COUNTIFS('أرشيف حالات الانتحار'!C:C,B123,'أرشيف حالات الانتحار'!AC:AC,O123)</f>
        <v>0</v>
      </c>
      <c r="H123" s="1">
        <f>COUNTIFS('أرشيف حالات الانتحار'!C:C,B123,'أرشيف حالات الانتحار'!AC:AC,P123)</f>
        <v>0</v>
      </c>
      <c r="I123" s="1">
        <f>COUNTIFS('أرشيف حالات الانتحار'!C:C,B123,'أرشيف حالات الانتحار'!AC:AC,Q123)</f>
        <v>0</v>
      </c>
      <c r="J123" s="22">
        <f t="shared" si="9"/>
        <v>0</v>
      </c>
      <c r="K123" s="42" t="s">
        <v>999</v>
      </c>
      <c r="L123" s="42" t="s">
        <v>1000</v>
      </c>
      <c r="M123" s="42" t="s">
        <v>1004</v>
      </c>
      <c r="N123" s="42" t="s">
        <v>1001</v>
      </c>
      <c r="O123" s="42" t="s">
        <v>1002</v>
      </c>
      <c r="P123" s="42" t="s">
        <v>1003</v>
      </c>
      <c r="Q123" s="42" t="s">
        <v>46</v>
      </c>
    </row>
    <row r="124" spans="2:17" x14ac:dyDescent="0.2">
      <c r="B124" s="18" t="s">
        <v>87</v>
      </c>
      <c r="C124" s="1">
        <f>COUNTIFS('أرشيف حالات الانتحار'!C:C,B124,'أرشيف حالات الانتحار'!AC:AC,K124)</f>
        <v>1</v>
      </c>
      <c r="D124" s="1">
        <f>COUNTIFS('أرشيف حالات الانتحار'!C:C,B124,'أرشيف حالات الانتحار'!AC:AC,L124)</f>
        <v>0</v>
      </c>
      <c r="E124" s="1">
        <f>COUNTIFS('أرشيف حالات الانتحار'!C:C,B124,'أرشيف حالات الانتحار'!AC:AC,M124)</f>
        <v>0</v>
      </c>
      <c r="F124" s="1">
        <f>COUNTIFS('أرشيف حالات الانتحار'!C:C,B124,'أرشيف حالات الانتحار'!AC:AC,N124)</f>
        <v>1</v>
      </c>
      <c r="G124" s="1">
        <f>COUNTIFS('أرشيف حالات الانتحار'!C:C,B124,'أرشيف حالات الانتحار'!AC:AC,O124)</f>
        <v>0</v>
      </c>
      <c r="H124" s="1">
        <f>COUNTIFS('أرشيف حالات الانتحار'!C:C,B124,'أرشيف حالات الانتحار'!AC:AC,P124)</f>
        <v>0</v>
      </c>
      <c r="I124" s="1">
        <f>COUNTIFS('أرشيف حالات الانتحار'!C:C,B124,'أرشيف حالات الانتحار'!AC:AC,Q124)</f>
        <v>1</v>
      </c>
      <c r="J124" s="22">
        <f t="shared" si="9"/>
        <v>3</v>
      </c>
      <c r="K124" s="42" t="s">
        <v>999</v>
      </c>
      <c r="L124" s="42" t="s">
        <v>1000</v>
      </c>
      <c r="M124" s="42" t="s">
        <v>1004</v>
      </c>
      <c r="N124" s="42" t="s">
        <v>1001</v>
      </c>
      <c r="O124" s="42" t="s">
        <v>1002</v>
      </c>
      <c r="P124" s="42" t="s">
        <v>1003</v>
      </c>
      <c r="Q124" s="42" t="s">
        <v>46</v>
      </c>
    </row>
    <row r="125" spans="2:17" x14ac:dyDescent="0.2">
      <c r="B125" s="18" t="s">
        <v>321</v>
      </c>
      <c r="C125" s="1">
        <f>COUNTIFS('أرشيف حالات الانتحار'!C:C,B125,'أرشيف حالات الانتحار'!AC:AC,K125)</f>
        <v>0</v>
      </c>
      <c r="D125" s="1">
        <f>COUNTIFS('أرشيف حالات الانتحار'!C:C,B125,'أرشيف حالات الانتحار'!AC:AC,L125)</f>
        <v>1</v>
      </c>
      <c r="E125" s="1">
        <f>COUNTIFS('أرشيف حالات الانتحار'!C:C,B125,'أرشيف حالات الانتحار'!AC:AC,M125)</f>
        <v>0</v>
      </c>
      <c r="F125" s="1">
        <f>COUNTIFS('أرشيف حالات الانتحار'!C:C,B125,'أرشيف حالات الانتحار'!AC:AC,N125)</f>
        <v>1</v>
      </c>
      <c r="G125" s="1">
        <f>COUNTIFS('أرشيف حالات الانتحار'!C:C,B125,'أرشيف حالات الانتحار'!AC:AC,O125)</f>
        <v>0</v>
      </c>
      <c r="H125" s="1">
        <f>COUNTIFS('أرشيف حالات الانتحار'!C:C,B125,'أرشيف حالات الانتحار'!AC:AC,P125)</f>
        <v>0</v>
      </c>
      <c r="I125" s="1">
        <f>COUNTIFS('أرشيف حالات الانتحار'!C:C,B125,'أرشيف حالات الانتحار'!AC:AC,Q125)</f>
        <v>0</v>
      </c>
      <c r="J125" s="22">
        <f t="shared" si="9"/>
        <v>2</v>
      </c>
      <c r="K125" s="42" t="s">
        <v>999</v>
      </c>
      <c r="L125" s="42" t="s">
        <v>1000</v>
      </c>
      <c r="M125" s="42" t="s">
        <v>1004</v>
      </c>
      <c r="N125" s="42" t="s">
        <v>1001</v>
      </c>
      <c r="O125" s="42" t="s">
        <v>1002</v>
      </c>
      <c r="P125" s="42" t="s">
        <v>1003</v>
      </c>
      <c r="Q125" s="42" t="s">
        <v>46</v>
      </c>
    </row>
    <row r="126" spans="2:17" x14ac:dyDescent="0.2">
      <c r="B126" s="18" t="s">
        <v>1057</v>
      </c>
      <c r="C126" s="1">
        <f>COUNTIFS('أرشيف حالات الانتحار'!C:C,B126,'أرشيف حالات الانتحار'!AC:AC,K126)</f>
        <v>0</v>
      </c>
      <c r="D126" s="1">
        <f>COUNTIFS('أرشيف حالات الانتحار'!C:C,B126,'أرشيف حالات الانتحار'!AC:AC,L126)</f>
        <v>0</v>
      </c>
      <c r="E126" s="1">
        <f>COUNTIFS('أرشيف حالات الانتحار'!C:C,B126,'أرشيف حالات الانتحار'!AC:AC,M126)</f>
        <v>0</v>
      </c>
      <c r="F126" s="1">
        <f>COUNTIFS('أرشيف حالات الانتحار'!C:C,B126,'أرشيف حالات الانتحار'!AC:AC,N126)</f>
        <v>0</v>
      </c>
      <c r="G126" s="1">
        <f>COUNTIFS('أرشيف حالات الانتحار'!C:C,B126,'أرشيف حالات الانتحار'!AC:AC,O126)</f>
        <v>0</v>
      </c>
      <c r="H126" s="1">
        <f>COUNTIFS('أرشيف حالات الانتحار'!C:C,B126,'أرشيف حالات الانتحار'!AC:AC,P126)</f>
        <v>0</v>
      </c>
      <c r="I126" s="1">
        <f>COUNTIFS('أرشيف حالات الانتحار'!C:C,B126,'أرشيف حالات الانتحار'!AC:AC,Q126)</f>
        <v>0</v>
      </c>
      <c r="J126" s="22">
        <f t="shared" si="9"/>
        <v>0</v>
      </c>
      <c r="K126" s="42" t="s">
        <v>999</v>
      </c>
      <c r="L126" s="42" t="s">
        <v>1000</v>
      </c>
      <c r="M126" s="42" t="s">
        <v>1004</v>
      </c>
      <c r="N126" s="42" t="s">
        <v>1001</v>
      </c>
      <c r="O126" s="42" t="s">
        <v>1002</v>
      </c>
      <c r="P126" s="42" t="s">
        <v>1003</v>
      </c>
      <c r="Q126" s="42" t="s">
        <v>46</v>
      </c>
    </row>
    <row r="127" spans="2:17" x14ac:dyDescent="0.2">
      <c r="B127" s="22" t="s">
        <v>1058</v>
      </c>
      <c r="C127" s="22">
        <f>SUM(C100:C126)</f>
        <v>30</v>
      </c>
      <c r="D127" s="22">
        <f t="shared" ref="D127:I127" si="10">SUM(D100:D126)</f>
        <v>54</v>
      </c>
      <c r="E127" s="22">
        <f t="shared" si="10"/>
        <v>9</v>
      </c>
      <c r="F127" s="22">
        <f t="shared" si="10"/>
        <v>26</v>
      </c>
      <c r="G127" s="22">
        <f t="shared" si="10"/>
        <v>16</v>
      </c>
      <c r="H127" s="22">
        <f t="shared" si="10"/>
        <v>9</v>
      </c>
      <c r="I127" s="22">
        <f t="shared" si="10"/>
        <v>20</v>
      </c>
      <c r="J127" s="22">
        <f t="shared" si="9"/>
        <v>164</v>
      </c>
      <c r="K127" s="42"/>
      <c r="L127" s="42"/>
      <c r="M127" s="42"/>
      <c r="N127" s="42"/>
      <c r="O127" s="42"/>
      <c r="P127" s="42"/>
      <c r="Q127" s="42"/>
    </row>
    <row r="128" spans="2:17" x14ac:dyDescent="0.2">
      <c r="J128" s="16"/>
      <c r="K128" s="42"/>
      <c r="L128" s="42"/>
      <c r="M128" s="42"/>
      <c r="N128" s="42"/>
      <c r="O128" s="42"/>
      <c r="P128" s="42"/>
      <c r="Q128" s="42"/>
    </row>
    <row r="129" spans="2:17" ht="30.75" customHeight="1" x14ac:dyDescent="0.2">
      <c r="B129" s="33" t="s">
        <v>1064</v>
      </c>
      <c r="C129" s="34"/>
      <c r="D129" s="34"/>
      <c r="E129" s="34"/>
      <c r="F129" s="34"/>
      <c r="G129" s="34"/>
      <c r="H129" s="34"/>
      <c r="I129" s="34"/>
      <c r="J129" s="34"/>
      <c r="K129" s="43"/>
      <c r="L129" s="43"/>
      <c r="M129" s="42"/>
      <c r="N129" s="42"/>
      <c r="O129" s="42"/>
      <c r="P129" s="42"/>
      <c r="Q129" s="42"/>
    </row>
    <row r="130" spans="2:17" ht="30" customHeight="1" x14ac:dyDescent="0.2">
      <c r="B130" s="17" t="s">
        <v>5</v>
      </c>
      <c r="C130" s="37" t="s">
        <v>999</v>
      </c>
      <c r="D130" s="37" t="s">
        <v>1000</v>
      </c>
      <c r="E130" s="37" t="s">
        <v>1004</v>
      </c>
      <c r="F130" s="37" t="s">
        <v>1001</v>
      </c>
      <c r="G130" s="37" t="s">
        <v>1002</v>
      </c>
      <c r="H130" s="37" t="s">
        <v>1003</v>
      </c>
      <c r="I130" s="37" t="s">
        <v>46</v>
      </c>
      <c r="J130" s="22" t="s">
        <v>1058</v>
      </c>
      <c r="K130" s="42"/>
      <c r="L130" s="42"/>
      <c r="M130" s="42"/>
      <c r="N130" s="42"/>
      <c r="O130" s="42"/>
      <c r="P130" s="42"/>
      <c r="Q130" s="42"/>
    </row>
    <row r="131" spans="2:17" ht="15" customHeight="1" x14ac:dyDescent="0.2">
      <c r="B131" s="18" t="s">
        <v>17</v>
      </c>
      <c r="C131" s="1">
        <f>COUNTIFS('أرشيف حالات الانتحار'!AC:AC,K131,'أرشيف حالات الانتحار'!I:I,B131)</f>
        <v>19</v>
      </c>
      <c r="D131" s="1">
        <f>COUNTIFS('أرشيف حالات الانتحار'!AC:AC,L131,'أرشيف حالات الانتحار'!I:I,B131)</f>
        <v>45</v>
      </c>
      <c r="E131" s="1">
        <f>COUNTIFS('أرشيف حالات الانتحار'!AC:AC,M131,'أرشيف حالات الانتحار'!I:I,B131)</f>
        <v>6</v>
      </c>
      <c r="F131" s="1">
        <f>COUNTIFS('أرشيف حالات الانتحار'!AC:AC,N131,'أرشيف حالات الانتحار'!I:I,B131)</f>
        <v>21</v>
      </c>
      <c r="G131" s="1">
        <f>COUNTIFS('أرشيف حالات الانتحار'!AC:AC,O131,'أرشيف حالات الانتحار'!I:I,B131)</f>
        <v>12</v>
      </c>
      <c r="H131" s="1">
        <f>COUNTIFS('أرشيف حالات الانتحار'!AC:AC,P131,'أرشيف حالات الانتحار'!I:I,B131)</f>
        <v>8</v>
      </c>
      <c r="I131" s="1">
        <f>COUNTIFS('أرشيف حالات الانتحار'!AC:AC,Q131,'أرشيف حالات الانتحار'!I:I,B131)</f>
        <v>17</v>
      </c>
      <c r="J131" s="22">
        <f>SUM(C131:I131)</f>
        <v>128</v>
      </c>
      <c r="K131" s="42" t="s">
        <v>999</v>
      </c>
      <c r="L131" s="42" t="s">
        <v>1000</v>
      </c>
      <c r="M131" s="42" t="s">
        <v>1004</v>
      </c>
      <c r="N131" s="42" t="s">
        <v>1001</v>
      </c>
      <c r="O131" s="42" t="s">
        <v>1002</v>
      </c>
      <c r="P131" s="42" t="s">
        <v>1003</v>
      </c>
      <c r="Q131" s="42" t="s">
        <v>46</v>
      </c>
    </row>
    <row r="132" spans="2:17" x14ac:dyDescent="0.2">
      <c r="B132" s="18" t="s">
        <v>56</v>
      </c>
      <c r="C132" s="1">
        <f>COUNTIFS('أرشيف حالات الانتحار'!AC:AC,K132,'أرشيف حالات الانتحار'!I:I,B132)</f>
        <v>11</v>
      </c>
      <c r="D132" s="1">
        <f>COUNTIFS('أرشيف حالات الانتحار'!AC:AC,L132,'أرشيف حالات الانتحار'!I:I,B132)</f>
        <v>9</v>
      </c>
      <c r="E132" s="1">
        <f>COUNTIFS('أرشيف حالات الانتحار'!AC:AC,M132,'أرشيف حالات الانتحار'!I:I,B132)</f>
        <v>3</v>
      </c>
      <c r="F132" s="1">
        <f>COUNTIFS('أرشيف حالات الانتحار'!AC:AC,N132,'أرشيف حالات الانتحار'!I:I,B132)</f>
        <v>5</v>
      </c>
      <c r="G132" s="1">
        <f>COUNTIFS('أرشيف حالات الانتحار'!AC:AC,O132,'أرشيف حالات الانتحار'!I:I,B132)</f>
        <v>4</v>
      </c>
      <c r="H132" s="1">
        <f>COUNTIFS('أرشيف حالات الانتحار'!AC:AC,P132,'أرشيف حالات الانتحار'!I:I,B132)</f>
        <v>1</v>
      </c>
      <c r="I132" s="1">
        <f>COUNTIFS('أرشيف حالات الانتحار'!AC:AC,Q132,'أرشيف حالات الانتحار'!I:I,B132)</f>
        <v>3</v>
      </c>
      <c r="J132" s="22">
        <f t="shared" ref="J132:J133" si="11">SUM(C132:I132)</f>
        <v>36</v>
      </c>
      <c r="K132" s="42" t="s">
        <v>999</v>
      </c>
      <c r="L132" s="42" t="s">
        <v>1000</v>
      </c>
      <c r="M132" s="42" t="s">
        <v>1004</v>
      </c>
      <c r="N132" s="42" t="s">
        <v>1001</v>
      </c>
      <c r="O132" s="42" t="s">
        <v>1002</v>
      </c>
      <c r="P132" s="42" t="s">
        <v>1003</v>
      </c>
      <c r="Q132" s="42" t="s">
        <v>46</v>
      </c>
    </row>
    <row r="133" spans="2:17" x14ac:dyDescent="0.2">
      <c r="B133" s="22" t="s">
        <v>1058</v>
      </c>
      <c r="C133" s="22">
        <f>SUM(C131:C132)</f>
        <v>30</v>
      </c>
      <c r="D133" s="22">
        <f t="shared" ref="D133:I133" si="12">SUM(D131:D132)</f>
        <v>54</v>
      </c>
      <c r="E133" s="22">
        <f t="shared" si="12"/>
        <v>9</v>
      </c>
      <c r="F133" s="22">
        <f t="shared" si="12"/>
        <v>26</v>
      </c>
      <c r="G133" s="22">
        <f t="shared" si="12"/>
        <v>16</v>
      </c>
      <c r="H133" s="22">
        <f t="shared" si="12"/>
        <v>9</v>
      </c>
      <c r="I133" s="22">
        <f t="shared" si="12"/>
        <v>20</v>
      </c>
      <c r="J133" s="22">
        <f t="shared" si="11"/>
        <v>164</v>
      </c>
      <c r="K133" s="42"/>
      <c r="L133" s="42"/>
      <c r="M133" s="42"/>
      <c r="N133" s="42"/>
      <c r="O133" s="42"/>
      <c r="P133" s="42"/>
      <c r="Q133" s="42"/>
    </row>
    <row r="134" spans="2:17" x14ac:dyDescent="0.2">
      <c r="K134" s="42"/>
      <c r="L134" s="42"/>
      <c r="M134" s="42"/>
      <c r="N134" s="42"/>
      <c r="O134" s="42"/>
      <c r="P134" s="42"/>
      <c r="Q134" s="42"/>
    </row>
    <row r="135" spans="2:17" ht="30" customHeight="1" x14ac:dyDescent="0.2">
      <c r="B135" s="36" t="s">
        <v>1065</v>
      </c>
      <c r="C135" s="36"/>
      <c r="D135" s="36"/>
      <c r="E135" s="36"/>
      <c r="F135" s="36"/>
      <c r="G135" s="36"/>
      <c r="H135" s="36"/>
      <c r="I135" s="36"/>
      <c r="K135" s="42"/>
      <c r="L135" s="42"/>
      <c r="M135" s="42"/>
      <c r="N135" s="42"/>
      <c r="O135" s="42"/>
      <c r="P135" s="42"/>
      <c r="Q135" s="42"/>
    </row>
    <row r="136" spans="2:17" x14ac:dyDescent="0.2">
      <c r="B136" s="24" t="s">
        <v>1051</v>
      </c>
      <c r="C136" s="24" t="s">
        <v>174</v>
      </c>
      <c r="D136" s="24" t="s">
        <v>613</v>
      </c>
      <c r="E136" s="24" t="s">
        <v>923</v>
      </c>
      <c r="F136" s="24" t="s">
        <v>471</v>
      </c>
      <c r="G136" s="24" t="s">
        <v>189</v>
      </c>
      <c r="H136" s="24" t="s">
        <v>175</v>
      </c>
      <c r="I136" s="22" t="s">
        <v>1058</v>
      </c>
      <c r="J136" s="16"/>
      <c r="K136" s="42"/>
      <c r="L136" s="42"/>
      <c r="M136" s="42"/>
      <c r="N136" s="42"/>
      <c r="O136" s="42"/>
      <c r="P136" s="42"/>
      <c r="Q136" s="42"/>
    </row>
    <row r="137" spans="2:17" x14ac:dyDescent="0.2">
      <c r="B137" s="18" t="s">
        <v>1049</v>
      </c>
      <c r="C137" s="1">
        <f>COUNTIFS('أرشيف حالات الانتحار'!J:J,J137,'أرشيف حالات الانتحار'!AA:AA,B137)</f>
        <v>55</v>
      </c>
      <c r="D137" s="1">
        <f>COUNTIFS('أرشيف حالات الانتحار'!J:J,K137,'أرشيف حالات الانتحار'!AA:AA,B137)</f>
        <v>2</v>
      </c>
      <c r="E137" s="1">
        <f>COUNTIFS('أرشيف حالات الانتحار'!J:J,L137,'أرشيف حالات الانتحار'!AA:AA,B137)</f>
        <v>1</v>
      </c>
      <c r="F137" s="1">
        <f>COUNTIFS('أرشيف حالات الانتحار'!J:J,M137,'أرشيف حالات الانتحار'!AA:AA,B137)</f>
        <v>1</v>
      </c>
      <c r="G137" s="1">
        <f>COUNTIFS('أرشيف حالات الانتحار'!J:J,N137,'أرشيف حالات الانتحار'!AA:AA,B137)</f>
        <v>1</v>
      </c>
      <c r="H137" s="1">
        <f>COUNTIFS('أرشيف حالات الانتحار'!J:J,O137,'أرشيف حالات الانتحار'!AA:AA,B137)</f>
        <v>0</v>
      </c>
      <c r="I137" s="22">
        <f>SUM(C137:H137)</f>
        <v>60</v>
      </c>
      <c r="J137" s="42" t="s">
        <v>174</v>
      </c>
      <c r="K137" s="42" t="s">
        <v>613</v>
      </c>
      <c r="L137" s="42" t="s">
        <v>923</v>
      </c>
      <c r="M137" s="42" t="s">
        <v>471</v>
      </c>
      <c r="N137" s="42" t="s">
        <v>189</v>
      </c>
      <c r="O137" s="42" t="s">
        <v>175</v>
      </c>
      <c r="P137" s="42"/>
      <c r="Q137" s="42"/>
    </row>
    <row r="138" spans="2:17" x14ac:dyDescent="0.2">
      <c r="B138" s="18" t="s">
        <v>1052</v>
      </c>
      <c r="C138" s="1">
        <f>COUNTIFS('أرشيف حالات الانتحار'!J:J,J138,'أرشيف حالات الانتحار'!AA:AA,B138)</f>
        <v>41</v>
      </c>
      <c r="D138" s="1">
        <f>COUNTIFS('أرشيف حالات الانتحار'!J:J,K138,'أرشيف حالات الانتحار'!AA:AA,B138)</f>
        <v>0</v>
      </c>
      <c r="E138" s="1">
        <f>COUNTIFS('أرشيف حالات الانتحار'!J:J,L138,'أرشيف حالات الانتحار'!AA:AA,B138)</f>
        <v>0</v>
      </c>
      <c r="F138" s="1">
        <f>COUNTIFS('أرشيف حالات الانتحار'!J:J,M138,'أرشيف حالات الانتحار'!AA:AA,B138)</f>
        <v>0</v>
      </c>
      <c r="G138" s="1">
        <f>COUNTIFS('أرشيف حالات الانتحار'!J:J,N138,'أرشيف حالات الانتحار'!AA:AA,B138)</f>
        <v>0</v>
      </c>
      <c r="H138" s="1">
        <f>COUNTIFS('أرشيف حالات الانتحار'!J:J,O138,'أرشيف حالات الانتحار'!AA:AA,B138)</f>
        <v>1</v>
      </c>
      <c r="I138" s="22">
        <f t="shared" ref="I138:I142" si="13">SUM(C138:H138)</f>
        <v>42</v>
      </c>
      <c r="J138" s="42" t="s">
        <v>174</v>
      </c>
      <c r="K138" s="42" t="s">
        <v>613</v>
      </c>
      <c r="L138" s="42" t="s">
        <v>923</v>
      </c>
      <c r="M138" s="42" t="s">
        <v>471</v>
      </c>
      <c r="N138" s="42" t="s">
        <v>189</v>
      </c>
      <c r="O138" s="42" t="s">
        <v>175</v>
      </c>
      <c r="P138" s="42"/>
      <c r="Q138" s="42"/>
    </row>
    <row r="139" spans="2:17" x14ac:dyDescent="0.2">
      <c r="B139" s="18" t="s">
        <v>1050</v>
      </c>
      <c r="C139" s="1">
        <f>COUNTIFS('أرشيف حالات الانتحار'!J:J,J139,'أرشيف حالات الانتحار'!AA:AA,B139)</f>
        <v>8</v>
      </c>
      <c r="D139" s="1">
        <f>COUNTIFS('أرشيف حالات الانتحار'!J:J,K139,'أرشيف حالات الانتحار'!AA:AA,B139)</f>
        <v>0</v>
      </c>
      <c r="E139" s="1">
        <f>COUNTIFS('أرشيف حالات الانتحار'!J:J,L139,'أرشيف حالات الانتحار'!AA:AA,B139)</f>
        <v>0</v>
      </c>
      <c r="F139" s="1">
        <f>COUNTIFS('أرشيف حالات الانتحار'!J:J,M139,'أرشيف حالات الانتحار'!AA:AA,B139)</f>
        <v>0</v>
      </c>
      <c r="G139" s="1">
        <f>COUNTIFS('أرشيف حالات الانتحار'!J:J,N139,'أرشيف حالات الانتحار'!AA:AA,B139)</f>
        <v>0</v>
      </c>
      <c r="H139" s="1">
        <f>COUNTIFS('أرشيف حالات الانتحار'!J:J,O139,'أرشيف حالات الانتحار'!AA:AA,B139)</f>
        <v>0</v>
      </c>
      <c r="I139" s="22">
        <f t="shared" si="13"/>
        <v>8</v>
      </c>
      <c r="J139" s="42" t="s">
        <v>174</v>
      </c>
      <c r="K139" s="42" t="s">
        <v>613</v>
      </c>
      <c r="L139" s="42" t="s">
        <v>923</v>
      </c>
      <c r="M139" s="42" t="s">
        <v>471</v>
      </c>
      <c r="N139" s="42" t="s">
        <v>189</v>
      </c>
      <c r="O139" s="42" t="s">
        <v>175</v>
      </c>
      <c r="P139" s="42"/>
      <c r="Q139" s="42"/>
    </row>
    <row r="140" spans="2:17" x14ac:dyDescent="0.2">
      <c r="B140" s="18" t="s">
        <v>1053</v>
      </c>
      <c r="C140" s="1">
        <f>COUNTIFS('أرشيف حالات الانتحار'!J:J,J140,'أرشيف حالات الانتحار'!AA:AA,B140)</f>
        <v>48</v>
      </c>
      <c r="D140" s="1">
        <f>COUNTIFS('أرشيف حالات الانتحار'!J:J,K140,'أرشيف حالات الانتحار'!AA:AA,B140)</f>
        <v>0</v>
      </c>
      <c r="E140" s="1">
        <f>COUNTIFS('أرشيف حالات الانتحار'!J:J,L140,'أرشيف حالات الانتحار'!AA:AA,B140)</f>
        <v>0</v>
      </c>
      <c r="F140" s="1">
        <f>COUNTIFS('أرشيف حالات الانتحار'!J:J,M140,'أرشيف حالات الانتحار'!AA:AA,B140)</f>
        <v>0</v>
      </c>
      <c r="G140" s="1">
        <f>COUNTIFS('أرشيف حالات الانتحار'!J:J,N140,'أرشيف حالات الانتحار'!AA:AA,B140)</f>
        <v>0</v>
      </c>
      <c r="H140" s="1">
        <f>COUNTIFS('أرشيف حالات الانتحار'!J:J,O140,'أرشيف حالات الانتحار'!AA:AA,B140)</f>
        <v>0</v>
      </c>
      <c r="I140" s="22">
        <f t="shared" si="13"/>
        <v>48</v>
      </c>
      <c r="J140" s="42" t="s">
        <v>174</v>
      </c>
      <c r="K140" s="42" t="s">
        <v>613</v>
      </c>
      <c r="L140" s="42" t="s">
        <v>923</v>
      </c>
      <c r="M140" s="42" t="s">
        <v>471</v>
      </c>
      <c r="N140" s="42" t="s">
        <v>189</v>
      </c>
      <c r="O140" s="42" t="s">
        <v>175</v>
      </c>
      <c r="P140" s="42"/>
      <c r="Q140" s="42"/>
    </row>
    <row r="141" spans="2:17" x14ac:dyDescent="0.2">
      <c r="B141" s="18" t="s">
        <v>1054</v>
      </c>
      <c r="C141" s="1">
        <f>COUNTIFS('أرشيف حالات الانتحار'!J:J,J141,'أرشيف حالات الانتحار'!AA:AA,B141)</f>
        <v>6</v>
      </c>
      <c r="D141" s="1">
        <f>COUNTIFS('أرشيف حالات الانتحار'!J:J,K141,'أرشيف حالات الانتحار'!AA:AA,B141)</f>
        <v>0</v>
      </c>
      <c r="E141" s="1">
        <f>COUNTIFS('أرشيف حالات الانتحار'!J:J,L141,'أرشيف حالات الانتحار'!AA:AA,B141)</f>
        <v>0</v>
      </c>
      <c r="F141" s="1">
        <f>COUNTIFS('أرشيف حالات الانتحار'!J:J,M141,'أرشيف حالات الانتحار'!AA:AA,B141)</f>
        <v>0</v>
      </c>
      <c r="G141" s="1">
        <f>COUNTIFS('أرشيف حالات الانتحار'!J:J,N141,'أرشيف حالات الانتحار'!AA:AA,B141)</f>
        <v>0</v>
      </c>
      <c r="H141" s="1">
        <f>COUNTIFS('أرشيف حالات الانتحار'!J:J,O141,'أرشيف حالات الانتحار'!AA:AA,B141)</f>
        <v>0</v>
      </c>
      <c r="I141" s="22">
        <f t="shared" si="13"/>
        <v>6</v>
      </c>
      <c r="J141" s="42" t="s">
        <v>174</v>
      </c>
      <c r="K141" s="42" t="s">
        <v>613</v>
      </c>
      <c r="L141" s="42" t="s">
        <v>923</v>
      </c>
      <c r="M141" s="42" t="s">
        <v>471</v>
      </c>
      <c r="N141" s="42" t="s">
        <v>189</v>
      </c>
      <c r="O141" s="42" t="s">
        <v>175</v>
      </c>
      <c r="P141" s="42"/>
      <c r="Q141" s="42"/>
    </row>
    <row r="142" spans="2:17" x14ac:dyDescent="0.2">
      <c r="B142" s="22" t="s">
        <v>1058</v>
      </c>
      <c r="C142" s="22">
        <f>SUM(C137:C141)</f>
        <v>158</v>
      </c>
      <c r="D142" s="22">
        <f t="shared" ref="D142:H142" si="14">SUM(D137:D141)</f>
        <v>2</v>
      </c>
      <c r="E142" s="22">
        <f t="shared" si="14"/>
        <v>1</v>
      </c>
      <c r="F142" s="22">
        <f t="shared" si="14"/>
        <v>1</v>
      </c>
      <c r="G142" s="22">
        <f t="shared" si="14"/>
        <v>1</v>
      </c>
      <c r="H142" s="22">
        <f t="shared" si="14"/>
        <v>1</v>
      </c>
      <c r="I142" s="22">
        <f t="shared" si="13"/>
        <v>164</v>
      </c>
      <c r="J142" s="42"/>
      <c r="Q142" s="42"/>
    </row>
    <row r="143" spans="2:17" x14ac:dyDescent="0.2">
      <c r="J143" s="16"/>
      <c r="Q143" s="42"/>
    </row>
    <row r="144" spans="2:17" ht="30.75" customHeight="1" x14ac:dyDescent="0.2">
      <c r="B144" s="36" t="s">
        <v>1068</v>
      </c>
      <c r="C144" s="36"/>
      <c r="D144" s="36"/>
      <c r="E144" s="36"/>
      <c r="F144" s="36"/>
      <c r="G144" s="36"/>
      <c r="H144" s="36"/>
      <c r="I144" s="36"/>
      <c r="J144" s="36"/>
      <c r="K144" s="36"/>
      <c r="L144" s="36"/>
      <c r="M144" s="36"/>
      <c r="N144" s="36"/>
      <c r="O144" s="36"/>
      <c r="Q144" s="42"/>
    </row>
    <row r="145" spans="2:27" ht="30" customHeight="1" x14ac:dyDescent="0.2">
      <c r="B145" s="17" t="s">
        <v>1051</v>
      </c>
      <c r="C145" s="37" t="s">
        <v>13</v>
      </c>
      <c r="D145" s="37" t="s">
        <v>371</v>
      </c>
      <c r="E145" s="37" t="s">
        <v>127</v>
      </c>
      <c r="F145" s="37" t="s">
        <v>1046</v>
      </c>
      <c r="G145" s="37" t="s">
        <v>1048</v>
      </c>
      <c r="H145" s="37" t="s">
        <v>329</v>
      </c>
      <c r="I145" s="37" t="s">
        <v>58</v>
      </c>
      <c r="J145" s="37" t="s">
        <v>47</v>
      </c>
      <c r="K145" s="37" t="s">
        <v>1036</v>
      </c>
      <c r="L145" s="37" t="s">
        <v>1034</v>
      </c>
      <c r="M145" s="37" t="s">
        <v>202</v>
      </c>
      <c r="N145" s="37" t="s">
        <v>46</v>
      </c>
      <c r="O145" s="22" t="s">
        <v>1058</v>
      </c>
      <c r="Q145" s="42"/>
    </row>
    <row r="146" spans="2:27" ht="15" customHeight="1" x14ac:dyDescent="0.2">
      <c r="B146" s="18" t="s">
        <v>1049</v>
      </c>
      <c r="C146" s="1">
        <f>COUNTIFS('أرشيف حالات الانتحار'!AA:AA,B146,'أرشيف حالات الانتحار'!K:K,P146)</f>
        <v>4</v>
      </c>
      <c r="D146" s="1">
        <f>COUNTIFS('أرشيف حالات الانتحار'!AA:AA,B146,'أرشيف حالات الانتحار'!K:K,Q146)</f>
        <v>1</v>
      </c>
      <c r="E146" s="1">
        <f>COUNTIFS('أرشيف حالات الانتحار'!AA:AA,B146,'أرشيف حالات الانتحار'!K:K,R146)</f>
        <v>6</v>
      </c>
      <c r="F146" s="1">
        <f>COUNTIFS('أرشيف حالات الانتحار'!AA:AA,B146,'أرشيف حالات الانتحار'!K:K,S146)</f>
        <v>0</v>
      </c>
      <c r="G146" s="1">
        <f>COUNTIFS('أرشيف حالات الانتحار'!AA:AA,B146,'أرشيف حالات الانتحار'!K:K,T146)</f>
        <v>4</v>
      </c>
      <c r="H146" s="1">
        <f>COUNTIFS('أرشيف حالات الانتحار'!AA:AA,B146,'أرشيف حالات الانتحار'!K:K,U146)</f>
        <v>1</v>
      </c>
      <c r="I146" s="1">
        <f>COUNTIFS('أرشيف حالات الانتحار'!AA:AA,B146,'أرشيف حالات الانتحار'!K:K,V146)</f>
        <v>9</v>
      </c>
      <c r="J146" s="1">
        <f>COUNTIFS('أرشيف حالات الانتحار'!AA:AA,B146,'أرشيف حالات الانتحار'!K:K,W146)</f>
        <v>2</v>
      </c>
      <c r="K146" s="1">
        <f>COUNTIFS('أرشيف حالات الانتحار'!AA:AA,B146,'أرشيف حالات الانتحار'!K:K,X146)</f>
        <v>0</v>
      </c>
      <c r="L146" s="1">
        <f>COUNTIFS('أرشيف حالات الانتحار'!AA:AA,B146,'أرشيف حالات الانتحار'!K:K,Y146)</f>
        <v>5</v>
      </c>
      <c r="M146" s="1">
        <f>COUNTIFS('أرشيف حالات الانتحار'!AA:AA,B146,'أرشيف حالات الانتحار'!K:K,Z146)</f>
        <v>7</v>
      </c>
      <c r="N146" s="1">
        <f>COUNTIFS('أرشيف حالات الانتحار'!AA:AA,B146,'أرشيف حالات الانتحار'!K:K,AA146)</f>
        <v>21</v>
      </c>
      <c r="O146" s="22">
        <f>SUM(C146:N146)</f>
        <v>60</v>
      </c>
      <c r="P146" s="42" t="s">
        <v>13</v>
      </c>
      <c r="Q146" s="42" t="s">
        <v>371</v>
      </c>
      <c r="R146" s="42" t="s">
        <v>127</v>
      </c>
      <c r="S146" s="42" t="s">
        <v>1046</v>
      </c>
      <c r="T146" s="42" t="s">
        <v>1048</v>
      </c>
      <c r="U146" s="42" t="s">
        <v>329</v>
      </c>
      <c r="V146" s="42" t="s">
        <v>58</v>
      </c>
      <c r="W146" s="42" t="s">
        <v>47</v>
      </c>
      <c r="X146" s="42" t="s">
        <v>1036</v>
      </c>
      <c r="Y146" s="42" t="s">
        <v>1034</v>
      </c>
      <c r="Z146" s="42" t="s">
        <v>202</v>
      </c>
      <c r="AA146" s="42" t="s">
        <v>46</v>
      </c>
    </row>
    <row r="147" spans="2:27" x14ac:dyDescent="0.2">
      <c r="B147" s="18" t="s">
        <v>1052</v>
      </c>
      <c r="C147" s="1">
        <f>COUNTIFS('أرشيف حالات الانتحار'!AA:AA,B147,'أرشيف حالات الانتحار'!K:K,P147)</f>
        <v>10</v>
      </c>
      <c r="D147" s="1">
        <f>COUNTIFS('أرشيف حالات الانتحار'!AA:AA,B147,'أرشيف حالات الانتحار'!K:K,Q147)</f>
        <v>1</v>
      </c>
      <c r="E147" s="1">
        <f>COUNTIFS('أرشيف حالات الانتحار'!AA:AA,B147,'أرشيف حالات الانتحار'!K:K,R147)</f>
        <v>6</v>
      </c>
      <c r="F147" s="1">
        <f>COUNTIFS('أرشيف حالات الانتحار'!AA:AA,B147,'أرشيف حالات الانتحار'!K:K,S147)</f>
        <v>1</v>
      </c>
      <c r="G147" s="1">
        <f>COUNTIFS('أرشيف حالات الانتحار'!AA:AA,B147,'أرشيف حالات الانتحار'!K:K,T147)</f>
        <v>2</v>
      </c>
      <c r="H147" s="1">
        <f>COUNTIFS('أرشيف حالات الانتحار'!AA:AA,B147,'أرشيف حالات الانتحار'!K:K,U147)</f>
        <v>1</v>
      </c>
      <c r="I147" s="1">
        <f>COUNTIFS('أرشيف حالات الانتحار'!AA:AA,B147,'أرشيف حالات الانتحار'!K:K,V147)</f>
        <v>2</v>
      </c>
      <c r="J147" s="1">
        <f>COUNTIFS('أرشيف حالات الانتحار'!AA:AA,B147,'أرشيف حالات الانتحار'!K:K,W147)</f>
        <v>2</v>
      </c>
      <c r="K147" s="1">
        <f>COUNTIFS('أرشيف حالات الانتحار'!AA:AA,B147,'أرشيف حالات الانتحار'!K:K,X147)</f>
        <v>2</v>
      </c>
      <c r="L147" s="1">
        <f>COUNTIFS('أرشيف حالات الانتحار'!AA:AA,B147,'أرشيف حالات الانتحار'!K:K,Y147)</f>
        <v>3</v>
      </c>
      <c r="M147" s="1">
        <f>COUNTIFS('أرشيف حالات الانتحار'!AA:AA,B147,'أرشيف حالات الانتحار'!K:K,Z147)</f>
        <v>4</v>
      </c>
      <c r="N147" s="1">
        <f>COUNTIFS('أرشيف حالات الانتحار'!AA:AA,B147,'أرشيف حالات الانتحار'!K:K,AA147)</f>
        <v>8</v>
      </c>
      <c r="O147" s="22">
        <f t="shared" ref="O147:O151" si="15">SUM(C147:N147)</f>
        <v>42</v>
      </c>
      <c r="P147" s="42" t="s">
        <v>13</v>
      </c>
      <c r="Q147" s="42" t="s">
        <v>371</v>
      </c>
      <c r="R147" s="42" t="s">
        <v>127</v>
      </c>
      <c r="S147" s="42" t="s">
        <v>1046</v>
      </c>
      <c r="T147" s="42" t="s">
        <v>1048</v>
      </c>
      <c r="U147" s="42" t="s">
        <v>329</v>
      </c>
      <c r="V147" s="42" t="s">
        <v>58</v>
      </c>
      <c r="W147" s="42" t="s">
        <v>47</v>
      </c>
      <c r="X147" s="42" t="s">
        <v>1036</v>
      </c>
      <c r="Y147" s="42" t="s">
        <v>1034</v>
      </c>
      <c r="Z147" s="42" t="s">
        <v>202</v>
      </c>
      <c r="AA147" s="42" t="s">
        <v>46</v>
      </c>
    </row>
    <row r="148" spans="2:27" x14ac:dyDescent="0.2">
      <c r="B148" s="18" t="s">
        <v>1050</v>
      </c>
      <c r="C148" s="1">
        <f>COUNTIFS('أرشيف حالات الانتحار'!AA:AA,B148,'أرشيف حالات الانتحار'!K:K,P148)</f>
        <v>1</v>
      </c>
      <c r="D148" s="1">
        <f>COUNTIFS('أرشيف حالات الانتحار'!AA:AA,B148,'أرشيف حالات الانتحار'!K:K,Q148)</f>
        <v>0</v>
      </c>
      <c r="E148" s="1">
        <f>COUNTIFS('أرشيف حالات الانتحار'!AA:AA,B148,'أرشيف حالات الانتحار'!K:K,R148)</f>
        <v>1</v>
      </c>
      <c r="F148" s="1">
        <f>COUNTIFS('أرشيف حالات الانتحار'!AA:AA,B148,'أرشيف حالات الانتحار'!K:K,S148)</f>
        <v>0</v>
      </c>
      <c r="G148" s="1">
        <f>COUNTIFS('أرشيف حالات الانتحار'!AA:AA,B148,'أرشيف حالات الانتحار'!K:K,T148)</f>
        <v>0</v>
      </c>
      <c r="H148" s="1">
        <f>COUNTIFS('أرشيف حالات الانتحار'!AA:AA,B148,'أرشيف حالات الانتحار'!K:K,U148)</f>
        <v>0</v>
      </c>
      <c r="I148" s="1">
        <f>COUNTIFS('أرشيف حالات الانتحار'!AA:AA,B148,'أرشيف حالات الانتحار'!K:K,V148)</f>
        <v>0</v>
      </c>
      <c r="J148" s="1">
        <f>COUNTIFS('أرشيف حالات الانتحار'!AA:AA,B148,'أرشيف حالات الانتحار'!K:K,W148)</f>
        <v>3</v>
      </c>
      <c r="K148" s="1">
        <f>COUNTIFS('أرشيف حالات الانتحار'!AA:AA,B148,'أرشيف حالات الانتحار'!K:K,X148)</f>
        <v>1</v>
      </c>
      <c r="L148" s="1">
        <f>COUNTIFS('أرشيف حالات الانتحار'!AA:AA,B148,'أرشيف حالات الانتحار'!K:K,Y148)</f>
        <v>0</v>
      </c>
      <c r="M148" s="1">
        <f>COUNTIFS('أرشيف حالات الانتحار'!AA:AA,B148,'أرشيف حالات الانتحار'!K:K,Z148)</f>
        <v>0</v>
      </c>
      <c r="N148" s="1">
        <f>COUNTIFS('أرشيف حالات الانتحار'!AA:AA,B148,'أرشيف حالات الانتحار'!K:K,AA148)</f>
        <v>2</v>
      </c>
      <c r="O148" s="22">
        <f t="shared" si="15"/>
        <v>8</v>
      </c>
      <c r="P148" s="42" t="s">
        <v>13</v>
      </c>
      <c r="Q148" s="42" t="s">
        <v>371</v>
      </c>
      <c r="R148" s="42" t="s">
        <v>127</v>
      </c>
      <c r="S148" s="42" t="s">
        <v>1046</v>
      </c>
      <c r="T148" s="42" t="s">
        <v>1048</v>
      </c>
      <c r="U148" s="42" t="s">
        <v>329</v>
      </c>
      <c r="V148" s="42" t="s">
        <v>58</v>
      </c>
      <c r="W148" s="42" t="s">
        <v>47</v>
      </c>
      <c r="X148" s="42" t="s">
        <v>1036</v>
      </c>
      <c r="Y148" s="42" t="s">
        <v>1034</v>
      </c>
      <c r="Z148" s="42" t="s">
        <v>202</v>
      </c>
      <c r="AA148" s="42" t="s">
        <v>46</v>
      </c>
    </row>
    <row r="149" spans="2:27" ht="15" customHeight="1" x14ac:dyDescent="0.2">
      <c r="B149" s="18" t="s">
        <v>1053</v>
      </c>
      <c r="C149" s="1">
        <f>COUNTIFS('أرشيف حالات الانتحار'!AA:AA,B149,'أرشيف حالات الانتحار'!K:K,P149)</f>
        <v>5</v>
      </c>
      <c r="D149" s="1">
        <f>COUNTIFS('أرشيف حالات الانتحار'!AA:AA,B149,'أرشيف حالات الانتحار'!K:K,Q149)</f>
        <v>1</v>
      </c>
      <c r="E149" s="1">
        <f>COUNTIFS('أرشيف حالات الانتحار'!AA:AA,B149,'أرشيف حالات الانتحار'!K:K,R149)</f>
        <v>7</v>
      </c>
      <c r="F149" s="1">
        <f>COUNTIFS('أرشيف حالات الانتحار'!AA:AA,B149,'أرشيف حالات الانتحار'!K:K,S149)</f>
        <v>1</v>
      </c>
      <c r="G149" s="1">
        <f>COUNTIFS('أرشيف حالات الانتحار'!AA:AA,B149,'أرشيف حالات الانتحار'!K:K,T149)</f>
        <v>1</v>
      </c>
      <c r="H149" s="1">
        <f>COUNTIFS('أرشيف حالات الانتحار'!AA:AA,B149,'أرشيف حالات الانتحار'!K:K,U149)</f>
        <v>0</v>
      </c>
      <c r="I149" s="1">
        <f>COUNTIFS('أرشيف حالات الانتحار'!AA:AA,B149,'أرشيف حالات الانتحار'!K:K,V149)</f>
        <v>3</v>
      </c>
      <c r="J149" s="1">
        <f>COUNTIFS('أرشيف حالات الانتحار'!AA:AA,B149,'أرشيف حالات الانتحار'!K:K,W149)</f>
        <v>3</v>
      </c>
      <c r="K149" s="1">
        <f>COUNTIFS('أرشيف حالات الانتحار'!AA:AA,B149,'أرشيف حالات الانتحار'!K:K,X149)</f>
        <v>2</v>
      </c>
      <c r="L149" s="1">
        <f>COUNTIFS('أرشيف حالات الانتحار'!AA:AA,B149,'أرشيف حالات الانتحار'!K:K,Y149)</f>
        <v>3</v>
      </c>
      <c r="M149" s="1">
        <f>COUNTIFS('أرشيف حالات الانتحار'!AA:AA,B149,'أرشيف حالات الانتحار'!K:K,Z149)</f>
        <v>4</v>
      </c>
      <c r="N149" s="1">
        <f>COUNTIFS('أرشيف حالات الانتحار'!AA:AA,B149,'أرشيف حالات الانتحار'!K:K,AA149)</f>
        <v>18</v>
      </c>
      <c r="O149" s="22">
        <f t="shared" si="15"/>
        <v>48</v>
      </c>
      <c r="P149" s="42" t="s">
        <v>13</v>
      </c>
      <c r="Q149" s="42" t="s">
        <v>371</v>
      </c>
      <c r="R149" s="42" t="s">
        <v>127</v>
      </c>
      <c r="S149" s="42" t="s">
        <v>1046</v>
      </c>
      <c r="T149" s="42" t="s">
        <v>1048</v>
      </c>
      <c r="U149" s="42" t="s">
        <v>329</v>
      </c>
      <c r="V149" s="42" t="s">
        <v>58</v>
      </c>
      <c r="W149" s="42" t="s">
        <v>47</v>
      </c>
      <c r="X149" s="42" t="s">
        <v>1036</v>
      </c>
      <c r="Y149" s="42" t="s">
        <v>1034</v>
      </c>
      <c r="Z149" s="42" t="s">
        <v>202</v>
      </c>
      <c r="AA149" s="42" t="s">
        <v>46</v>
      </c>
    </row>
    <row r="150" spans="2:27" x14ac:dyDescent="0.2">
      <c r="B150" s="18" t="s">
        <v>1054</v>
      </c>
      <c r="C150" s="1">
        <f>COUNTIFS('أرشيف حالات الانتحار'!AA:AA,B150,'أرشيف حالات الانتحار'!K:K,P150)</f>
        <v>0</v>
      </c>
      <c r="D150" s="1">
        <f>COUNTIFS('أرشيف حالات الانتحار'!AA:AA,B150,'أرشيف حالات الانتحار'!K:K,Q150)</f>
        <v>0</v>
      </c>
      <c r="E150" s="1">
        <f>COUNTIFS('أرشيف حالات الانتحار'!AA:AA,B150,'أرشيف حالات الانتحار'!K:K,R150)</f>
        <v>1</v>
      </c>
      <c r="F150" s="1">
        <f>COUNTIFS('أرشيف حالات الانتحار'!AA:AA,B150,'أرشيف حالات الانتحار'!K:K,S150)</f>
        <v>0</v>
      </c>
      <c r="G150" s="1">
        <f>COUNTIFS('أرشيف حالات الانتحار'!AA:AA,B150,'أرشيف حالات الانتحار'!K:K,T150)</f>
        <v>0</v>
      </c>
      <c r="H150" s="1">
        <f>COUNTIFS('أرشيف حالات الانتحار'!AA:AA,B150,'أرشيف حالات الانتحار'!K:K,U150)</f>
        <v>1</v>
      </c>
      <c r="I150" s="1">
        <f>COUNTIFS('أرشيف حالات الانتحار'!AA:AA,B150,'أرشيف حالات الانتحار'!K:K,V150)</f>
        <v>1</v>
      </c>
      <c r="J150" s="1">
        <f>COUNTIFS('أرشيف حالات الانتحار'!AA:AA,B150,'أرشيف حالات الانتحار'!K:K,W150)</f>
        <v>0</v>
      </c>
      <c r="K150" s="1">
        <f>COUNTIFS('أرشيف حالات الانتحار'!AA:AA,B150,'أرشيف حالات الانتحار'!K:K,X150)</f>
        <v>0</v>
      </c>
      <c r="L150" s="1">
        <f>COUNTIFS('أرشيف حالات الانتحار'!AA:AA,B150,'أرشيف حالات الانتحار'!K:K,Y150)</f>
        <v>1</v>
      </c>
      <c r="M150" s="1">
        <f>COUNTIFS('أرشيف حالات الانتحار'!AA:AA,B150,'أرشيف حالات الانتحار'!K:K,Z150)</f>
        <v>0</v>
      </c>
      <c r="N150" s="1">
        <f>COUNTIFS('أرشيف حالات الانتحار'!AA:AA,B150,'أرشيف حالات الانتحار'!K:K,AA150)</f>
        <v>2</v>
      </c>
      <c r="O150" s="22">
        <f t="shared" si="15"/>
        <v>6</v>
      </c>
      <c r="P150" s="42" t="s">
        <v>13</v>
      </c>
      <c r="Q150" s="42" t="s">
        <v>371</v>
      </c>
      <c r="R150" s="42" t="s">
        <v>127</v>
      </c>
      <c r="S150" s="42" t="s">
        <v>1046</v>
      </c>
      <c r="T150" s="42" t="s">
        <v>1048</v>
      </c>
      <c r="U150" s="42" t="s">
        <v>329</v>
      </c>
      <c r="V150" s="42" t="s">
        <v>58</v>
      </c>
      <c r="W150" s="42" t="s">
        <v>47</v>
      </c>
      <c r="X150" s="42" t="s">
        <v>1036</v>
      </c>
      <c r="Y150" s="42" t="s">
        <v>1034</v>
      </c>
      <c r="Z150" s="42" t="s">
        <v>202</v>
      </c>
      <c r="AA150" s="42" t="s">
        <v>46</v>
      </c>
    </row>
    <row r="151" spans="2:27" x14ac:dyDescent="0.2">
      <c r="B151" s="22" t="s">
        <v>1058</v>
      </c>
      <c r="C151" s="22">
        <f>SUM(C146:C150)</f>
        <v>20</v>
      </c>
      <c r="D151" s="22">
        <f t="shared" ref="D151:N151" si="16">SUM(D146:D150)</f>
        <v>3</v>
      </c>
      <c r="E151" s="22">
        <f t="shared" si="16"/>
        <v>21</v>
      </c>
      <c r="F151" s="22">
        <f t="shared" si="16"/>
        <v>2</v>
      </c>
      <c r="G151" s="22">
        <f t="shared" si="16"/>
        <v>7</v>
      </c>
      <c r="H151" s="22">
        <f t="shared" si="16"/>
        <v>3</v>
      </c>
      <c r="I151" s="22">
        <f t="shared" si="16"/>
        <v>15</v>
      </c>
      <c r="J151" s="22">
        <f t="shared" si="16"/>
        <v>10</v>
      </c>
      <c r="K151" s="22">
        <f t="shared" si="16"/>
        <v>5</v>
      </c>
      <c r="L151" s="22">
        <f t="shared" si="16"/>
        <v>12</v>
      </c>
      <c r="M151" s="22">
        <f t="shared" si="16"/>
        <v>15</v>
      </c>
      <c r="N151" s="22">
        <f t="shared" si="16"/>
        <v>51</v>
      </c>
      <c r="O151" s="22">
        <f t="shared" si="15"/>
        <v>164</v>
      </c>
      <c r="P151" s="42"/>
      <c r="Q151" s="42"/>
      <c r="R151" s="42"/>
      <c r="S151" s="42"/>
      <c r="T151" s="42"/>
      <c r="U151" s="42"/>
      <c r="V151" s="42"/>
      <c r="W151" s="42"/>
      <c r="X151" s="42"/>
      <c r="Y151" s="42"/>
      <c r="Z151" s="42"/>
      <c r="AA151" s="42"/>
    </row>
    <row r="152" spans="2:27" x14ac:dyDescent="0.2">
      <c r="P152" s="42"/>
      <c r="Q152" s="42"/>
      <c r="R152" s="42"/>
      <c r="S152" s="42"/>
      <c r="T152" s="42"/>
      <c r="U152" s="42"/>
      <c r="V152" s="42"/>
      <c r="W152" s="42"/>
      <c r="X152" s="42"/>
      <c r="Y152" s="42"/>
      <c r="Z152" s="42"/>
      <c r="AA152" s="42"/>
    </row>
    <row r="153" spans="2:27" ht="30.75" customHeight="1" x14ac:dyDescent="0.2">
      <c r="B153" s="36" t="s">
        <v>1066</v>
      </c>
      <c r="C153" s="36"/>
      <c r="D153" s="36"/>
      <c r="E153" s="36"/>
      <c r="F153" s="36"/>
      <c r="G153" s="36"/>
      <c r="H153" s="36"/>
      <c r="I153" s="36"/>
      <c r="J153" s="36"/>
      <c r="K153" s="36"/>
      <c r="L153" s="36"/>
      <c r="M153" s="36"/>
      <c r="N153" s="36"/>
      <c r="O153" s="36"/>
      <c r="P153" s="42"/>
      <c r="Q153" s="42"/>
      <c r="R153" s="42"/>
      <c r="S153" s="42"/>
      <c r="T153" s="42"/>
      <c r="U153" s="42"/>
      <c r="V153" s="42"/>
      <c r="W153" s="42"/>
      <c r="X153" s="42"/>
      <c r="Y153" s="42"/>
      <c r="Z153" s="42"/>
      <c r="AA153" s="42"/>
    </row>
    <row r="154" spans="2:27" ht="30" customHeight="1" x14ac:dyDescent="0.2">
      <c r="B154" s="17" t="s">
        <v>1033</v>
      </c>
      <c r="C154" s="37" t="s">
        <v>13</v>
      </c>
      <c r="D154" s="37" t="s">
        <v>371</v>
      </c>
      <c r="E154" s="37" t="s">
        <v>127</v>
      </c>
      <c r="F154" s="37" t="s">
        <v>1046</v>
      </c>
      <c r="G154" s="37" t="s">
        <v>1048</v>
      </c>
      <c r="H154" s="37" t="s">
        <v>329</v>
      </c>
      <c r="I154" s="37" t="s">
        <v>58</v>
      </c>
      <c r="J154" s="37" t="s">
        <v>47</v>
      </c>
      <c r="K154" s="37" t="s">
        <v>1036</v>
      </c>
      <c r="L154" s="37" t="s">
        <v>1034</v>
      </c>
      <c r="M154" s="37" t="s">
        <v>202</v>
      </c>
      <c r="N154" s="37" t="s">
        <v>46</v>
      </c>
      <c r="O154" s="22" t="s">
        <v>1058</v>
      </c>
      <c r="P154" s="42"/>
      <c r="Q154" s="42"/>
      <c r="R154" s="42"/>
      <c r="S154" s="42"/>
      <c r="T154" s="42"/>
      <c r="U154" s="42"/>
      <c r="V154" s="42"/>
      <c r="W154" s="42"/>
      <c r="X154" s="42"/>
      <c r="Y154" s="42"/>
      <c r="Z154" s="42"/>
      <c r="AA154" s="42"/>
    </row>
    <row r="155" spans="2:27" ht="15" customHeight="1" x14ac:dyDescent="0.2">
      <c r="B155" s="18" t="s">
        <v>18</v>
      </c>
      <c r="C155" s="1">
        <f>COUNTIFS('أرشيف حالات الانتحار'!K:K,P155,'أرشيف حالات الانتحار'!M:M,B155)</f>
        <v>11</v>
      </c>
      <c r="D155" s="1">
        <f>COUNTIFS('أرشيف حالات الانتحار'!K:K,Q155,'أرشيف حالات الانتحار'!M:M,B155)</f>
        <v>1</v>
      </c>
      <c r="E155" s="1">
        <f>COUNTIFS('أرشيف حالات الانتحار'!K:K,R155,'أرشيف حالات الانتحار'!M:M,B155)</f>
        <v>12</v>
      </c>
      <c r="F155" s="1">
        <f>COUNTIFS('أرشيف حالات الانتحار'!K:K,S155,'أرشيف حالات الانتحار'!M:M,B155)</f>
        <v>1</v>
      </c>
      <c r="G155" s="1">
        <f>COUNTIFS('أرشيف حالات الانتحار'!K:K,T155,'أرشيف حالات الانتحار'!M:M,B155)</f>
        <v>5</v>
      </c>
      <c r="H155" s="1">
        <f>COUNTIFS('أرشيف حالات الانتحار'!K:K,U155,'أرشيف حالات الانتحار'!M:M,B155)</f>
        <v>2</v>
      </c>
      <c r="I155" s="1">
        <f>COUNTIFS('أرشيف حالات الانتحار'!K:K,V155,'أرشيف حالات الانتحار'!M:M,B155)</f>
        <v>6</v>
      </c>
      <c r="J155" s="1">
        <f>COUNTIFS('أرشيف حالات الانتحار'!K:K,W155,'أرشيف حالات الانتحار'!M:M,B155)</f>
        <v>2</v>
      </c>
      <c r="K155" s="1">
        <f>COUNTIFS('أرشيف حالات الانتحار'!K:K,X155,'أرشيف حالات الانتحار'!M:M,B155)</f>
        <v>4</v>
      </c>
      <c r="L155" s="1">
        <f>COUNTIFS('أرشيف حالات الانتحار'!K:K,Y155,'أرشيف حالات الانتحار'!M:M,B155)</f>
        <v>7</v>
      </c>
      <c r="M155" s="1">
        <f>COUNTIFS('أرشيف حالات الانتحار'!K:K,Z155,'أرشيف حالات الانتحار'!M:M,B155)</f>
        <v>5</v>
      </c>
      <c r="N155" s="1">
        <f>COUNTIFS('أرشيف حالات الانتحار'!K:K,AA155,'أرشيف حالات الانتحار'!M:M,B155)</f>
        <v>19</v>
      </c>
      <c r="O155" s="22">
        <f>SUM(C155:N155)</f>
        <v>75</v>
      </c>
      <c r="P155" s="42" t="s">
        <v>13</v>
      </c>
      <c r="Q155" s="42" t="s">
        <v>371</v>
      </c>
      <c r="R155" s="42" t="s">
        <v>127</v>
      </c>
      <c r="S155" s="42" t="s">
        <v>1046</v>
      </c>
      <c r="T155" s="42" t="s">
        <v>1048</v>
      </c>
      <c r="U155" s="42" t="s">
        <v>329</v>
      </c>
      <c r="V155" s="42" t="s">
        <v>58</v>
      </c>
      <c r="W155" s="42" t="s">
        <v>47</v>
      </c>
      <c r="X155" s="42" t="s">
        <v>1036</v>
      </c>
      <c r="Y155" s="42" t="s">
        <v>1034</v>
      </c>
      <c r="Z155" s="42" t="s">
        <v>202</v>
      </c>
      <c r="AA155" s="42" t="s">
        <v>46</v>
      </c>
    </row>
    <row r="156" spans="2:27" x14ac:dyDescent="0.2">
      <c r="B156" s="18" t="s">
        <v>77</v>
      </c>
      <c r="C156" s="1">
        <f>COUNTIFS('أرشيف حالات الانتحار'!K:K,P156,'أرشيف حالات الانتحار'!M:M,B156)</f>
        <v>5</v>
      </c>
      <c r="D156" s="1">
        <f>COUNTIFS('أرشيف حالات الانتحار'!K:K,Q156,'أرشيف حالات الانتحار'!M:M,B156)</f>
        <v>1</v>
      </c>
      <c r="E156" s="1">
        <f>COUNTIFS('أرشيف حالات الانتحار'!K:K,R156,'أرشيف حالات الانتحار'!M:M,B156)</f>
        <v>3</v>
      </c>
      <c r="F156" s="1">
        <f>COUNTIFS('أرشيف حالات الانتحار'!K:K,S156,'أرشيف حالات الانتحار'!M:M,B156)</f>
        <v>0</v>
      </c>
      <c r="G156" s="1">
        <f>COUNTIFS('أرشيف حالات الانتحار'!K:K,T156,'أرشيف حالات الانتحار'!M:M,B156)</f>
        <v>2</v>
      </c>
      <c r="H156" s="1">
        <f>COUNTIFS('أرشيف حالات الانتحار'!K:K,U156,'أرشيف حالات الانتحار'!M:M,B156)</f>
        <v>0</v>
      </c>
      <c r="I156" s="1">
        <f>COUNTIFS('أرشيف حالات الانتحار'!K:K,V156,'أرشيف حالات الانتحار'!M:M,B156)</f>
        <v>6</v>
      </c>
      <c r="J156" s="1">
        <f>COUNTIFS('أرشيف حالات الانتحار'!K:K,W156,'أرشيف حالات الانتحار'!M:M,B156)</f>
        <v>0</v>
      </c>
      <c r="K156" s="1">
        <f>COUNTIFS('أرشيف حالات الانتحار'!K:K,X156,'أرشيف حالات الانتحار'!M:M,B156)</f>
        <v>1</v>
      </c>
      <c r="L156" s="1">
        <f>COUNTIFS('أرشيف حالات الانتحار'!K:K,Y156,'أرشيف حالات الانتحار'!M:M,B156)</f>
        <v>3</v>
      </c>
      <c r="M156" s="1">
        <f>COUNTIFS('أرشيف حالات الانتحار'!K:K,Z156,'أرشيف حالات الانتحار'!M:M,B156)</f>
        <v>3</v>
      </c>
      <c r="N156" s="1">
        <f>COUNTIFS('أرشيف حالات الانتحار'!K:K,AA156,'أرشيف حالات الانتحار'!M:M,B156)</f>
        <v>10</v>
      </c>
      <c r="O156" s="22">
        <f t="shared" ref="O156:O165" si="17">SUM(C156:N156)</f>
        <v>34</v>
      </c>
      <c r="P156" s="42" t="s">
        <v>13</v>
      </c>
      <c r="Q156" s="42" t="s">
        <v>371</v>
      </c>
      <c r="R156" s="42" t="s">
        <v>127</v>
      </c>
      <c r="S156" s="42" t="s">
        <v>1046</v>
      </c>
      <c r="T156" s="42" t="s">
        <v>1048</v>
      </c>
      <c r="U156" s="42" t="s">
        <v>329</v>
      </c>
      <c r="V156" s="42" t="s">
        <v>58</v>
      </c>
      <c r="W156" s="42" t="s">
        <v>47</v>
      </c>
      <c r="X156" s="42" t="s">
        <v>1036</v>
      </c>
      <c r="Y156" s="42" t="s">
        <v>1034</v>
      </c>
      <c r="Z156" s="42" t="s">
        <v>202</v>
      </c>
      <c r="AA156" s="42" t="s">
        <v>46</v>
      </c>
    </row>
    <row r="157" spans="2:27" x14ac:dyDescent="0.2">
      <c r="B157" s="18" t="s">
        <v>1012</v>
      </c>
      <c r="C157" s="1">
        <f>COUNTIFS('أرشيف حالات الانتحار'!K:K,P157,'أرشيف حالات الانتحار'!M:M,B157)</f>
        <v>0</v>
      </c>
      <c r="D157" s="1">
        <f>COUNTIFS('أرشيف حالات الانتحار'!K:K,Q157,'أرشيف حالات الانتحار'!M:M,B157)</f>
        <v>0</v>
      </c>
      <c r="E157" s="1">
        <f>COUNTIFS('أرشيف حالات الانتحار'!K:K,R157,'أرشيف حالات الانتحار'!M:M,B157)</f>
        <v>2</v>
      </c>
      <c r="F157" s="1">
        <f>COUNTIFS('أرشيف حالات الانتحار'!K:K,S157,'أرشيف حالات الانتحار'!M:M,B157)</f>
        <v>0</v>
      </c>
      <c r="G157" s="1">
        <f>COUNTIFS('أرشيف حالات الانتحار'!K:K,T157,'أرشيف حالات الانتحار'!M:M,B157)</f>
        <v>0</v>
      </c>
      <c r="H157" s="1">
        <f>COUNTIFS('أرشيف حالات الانتحار'!K:K,U157,'أرشيف حالات الانتحار'!M:M,B157)</f>
        <v>0</v>
      </c>
      <c r="I157" s="1">
        <f>COUNTIFS('أرشيف حالات الانتحار'!K:K,V157,'أرشيف حالات الانتحار'!M:M,B157)</f>
        <v>0</v>
      </c>
      <c r="J157" s="1">
        <f>COUNTIFS('أرشيف حالات الانتحار'!K:K,W157,'أرشيف حالات الانتحار'!M:M,B157)</f>
        <v>0</v>
      </c>
      <c r="K157" s="1">
        <f>COUNTIFS('أرشيف حالات الانتحار'!K:K,X157,'أرشيف حالات الانتحار'!M:M,B157)</f>
        <v>0</v>
      </c>
      <c r="L157" s="1">
        <f>COUNTIFS('أرشيف حالات الانتحار'!K:K,Y157,'أرشيف حالات الانتحار'!M:M,B157)</f>
        <v>0</v>
      </c>
      <c r="M157" s="1">
        <f>COUNTIFS('أرشيف حالات الانتحار'!K:K,Z157,'أرشيف حالات الانتحار'!M:M,B157)</f>
        <v>1</v>
      </c>
      <c r="N157" s="1">
        <f>COUNTIFS('أرشيف حالات الانتحار'!K:K,AA157,'أرشيف حالات الانتحار'!M:M,B157)</f>
        <v>6</v>
      </c>
      <c r="O157" s="22">
        <f t="shared" si="17"/>
        <v>9</v>
      </c>
      <c r="P157" s="42" t="s">
        <v>13</v>
      </c>
      <c r="Q157" s="42" t="s">
        <v>371</v>
      </c>
      <c r="R157" s="42" t="s">
        <v>127</v>
      </c>
      <c r="S157" s="42" t="s">
        <v>1046</v>
      </c>
      <c r="T157" s="42" t="s">
        <v>1048</v>
      </c>
      <c r="U157" s="42" t="s">
        <v>329</v>
      </c>
      <c r="V157" s="42" t="s">
        <v>58</v>
      </c>
      <c r="W157" s="42" t="s">
        <v>47</v>
      </c>
      <c r="X157" s="42" t="s">
        <v>1036</v>
      </c>
      <c r="Y157" s="42" t="s">
        <v>1034</v>
      </c>
      <c r="Z157" s="42" t="s">
        <v>202</v>
      </c>
      <c r="AA157" s="42" t="s">
        <v>46</v>
      </c>
    </row>
    <row r="158" spans="2:27" ht="15" customHeight="1" x14ac:dyDescent="0.2">
      <c r="B158" s="18" t="s">
        <v>292</v>
      </c>
      <c r="C158" s="1">
        <f>COUNTIFS('أرشيف حالات الانتحار'!K:K,P158,'أرشيف حالات الانتحار'!M:M,B158)</f>
        <v>0</v>
      </c>
      <c r="D158" s="1">
        <f>COUNTIFS('أرشيف حالات الانتحار'!K:K,Q158,'أرشيف حالات الانتحار'!M:M,B158)</f>
        <v>0</v>
      </c>
      <c r="E158" s="1">
        <f>COUNTIFS('أرشيف حالات الانتحار'!K:K,R158,'أرشيف حالات الانتحار'!M:M,B158)</f>
        <v>0</v>
      </c>
      <c r="F158" s="1">
        <f>COUNTIFS('أرشيف حالات الانتحار'!K:K,S158,'أرشيف حالات الانتحار'!M:M,B158)</f>
        <v>1</v>
      </c>
      <c r="G158" s="1">
        <f>COUNTIFS('أرشيف حالات الانتحار'!K:K,T158,'أرشيف حالات الانتحار'!M:M,B158)</f>
        <v>0</v>
      </c>
      <c r="H158" s="1">
        <f>COUNTIFS('أرشيف حالات الانتحار'!K:K,U158,'أرشيف حالات الانتحار'!M:M,B158)</f>
        <v>0</v>
      </c>
      <c r="I158" s="1">
        <f>COUNTIFS('أرشيف حالات الانتحار'!K:K,V158,'أرشيف حالات الانتحار'!M:M,B158)</f>
        <v>1</v>
      </c>
      <c r="J158" s="1">
        <f>COUNTIFS('أرشيف حالات الانتحار'!K:K,W158,'أرشيف حالات الانتحار'!M:M,B158)</f>
        <v>0</v>
      </c>
      <c r="K158" s="1">
        <f>COUNTIFS('أرشيف حالات الانتحار'!K:K,X158,'أرشيف حالات الانتحار'!M:M,B158)</f>
        <v>0</v>
      </c>
      <c r="L158" s="1">
        <f>COUNTIFS('أرشيف حالات الانتحار'!K:K,Y158,'أرشيف حالات الانتحار'!M:M,B158)</f>
        <v>1</v>
      </c>
      <c r="M158" s="1">
        <f>COUNTIFS('أرشيف حالات الانتحار'!K:K,Z158,'أرشيف حالات الانتحار'!M:M,B158)</f>
        <v>2</v>
      </c>
      <c r="N158" s="1">
        <f>COUNTIFS('أرشيف حالات الانتحار'!K:K,AA158,'أرشيف حالات الانتحار'!M:M,B158)</f>
        <v>4</v>
      </c>
      <c r="O158" s="22">
        <f t="shared" si="17"/>
        <v>9</v>
      </c>
      <c r="P158" s="42" t="s">
        <v>13</v>
      </c>
      <c r="Q158" s="42" t="s">
        <v>371</v>
      </c>
      <c r="R158" s="42" t="s">
        <v>127</v>
      </c>
      <c r="S158" s="42" t="s">
        <v>1046</v>
      </c>
      <c r="T158" s="42" t="s">
        <v>1048</v>
      </c>
      <c r="U158" s="42" t="s">
        <v>329</v>
      </c>
      <c r="V158" s="42" t="s">
        <v>58</v>
      </c>
      <c r="W158" s="42" t="s">
        <v>47</v>
      </c>
      <c r="X158" s="42" t="s">
        <v>1036</v>
      </c>
      <c r="Y158" s="42" t="s">
        <v>1034</v>
      </c>
      <c r="Z158" s="42" t="s">
        <v>202</v>
      </c>
      <c r="AA158" s="42" t="s">
        <v>46</v>
      </c>
    </row>
    <row r="159" spans="2:27" x14ac:dyDescent="0.2">
      <c r="B159" s="18" t="s">
        <v>1041</v>
      </c>
      <c r="C159" s="1">
        <f>COUNTIFS('أرشيف حالات الانتحار'!K:K,P159,'أرشيف حالات الانتحار'!M:M,B159)</f>
        <v>1</v>
      </c>
      <c r="D159" s="1">
        <f>COUNTIFS('أرشيف حالات الانتحار'!K:K,Q159,'أرشيف حالات الانتحار'!M:M,B159)</f>
        <v>0</v>
      </c>
      <c r="E159" s="1">
        <f>COUNTIFS('أرشيف حالات الانتحار'!K:K,R159,'أرشيف حالات الانتحار'!M:M,B159)</f>
        <v>0</v>
      </c>
      <c r="F159" s="1">
        <f>COUNTIFS('أرشيف حالات الانتحار'!K:K,S159,'أرشيف حالات الانتحار'!M:M,B159)</f>
        <v>0</v>
      </c>
      <c r="G159" s="1">
        <f>COUNTIFS('أرشيف حالات الانتحار'!K:K,T159,'أرشيف حالات الانتحار'!M:M,B159)</f>
        <v>0</v>
      </c>
      <c r="H159" s="1">
        <f>COUNTIFS('أرشيف حالات الانتحار'!K:K,U159,'أرشيف حالات الانتحار'!M:M,B159)</f>
        <v>0</v>
      </c>
      <c r="I159" s="1">
        <f>COUNTIFS('أرشيف حالات الانتحار'!K:K,V159,'أرشيف حالات الانتحار'!M:M,B159)</f>
        <v>0</v>
      </c>
      <c r="J159" s="1">
        <f>COUNTIFS('أرشيف حالات الانتحار'!K:K,W159,'أرشيف حالات الانتحار'!M:M,B159)</f>
        <v>0</v>
      </c>
      <c r="K159" s="1">
        <f>COUNTIFS('أرشيف حالات الانتحار'!K:K,X159,'أرشيف حالات الانتحار'!M:M,B159)</f>
        <v>0</v>
      </c>
      <c r="L159" s="1">
        <f>COUNTIFS('أرشيف حالات الانتحار'!K:K,Y159,'أرشيف حالات الانتحار'!M:M,B159)</f>
        <v>0</v>
      </c>
      <c r="M159" s="1">
        <f>COUNTIFS('أرشيف حالات الانتحار'!K:K,Z159,'أرشيف حالات الانتحار'!M:M,B159)</f>
        <v>0</v>
      </c>
      <c r="N159" s="1">
        <f>COUNTIFS('أرشيف حالات الانتحار'!K:K,AA159,'أرشيف حالات الانتحار'!M:M,B159)</f>
        <v>7</v>
      </c>
      <c r="O159" s="22">
        <f t="shared" si="17"/>
        <v>8</v>
      </c>
      <c r="P159" s="42" t="s">
        <v>13</v>
      </c>
      <c r="Q159" s="42" t="s">
        <v>371</v>
      </c>
      <c r="R159" s="42" t="s">
        <v>127</v>
      </c>
      <c r="S159" s="42" t="s">
        <v>1046</v>
      </c>
      <c r="T159" s="42" t="s">
        <v>1048</v>
      </c>
      <c r="U159" s="42" t="s">
        <v>329</v>
      </c>
      <c r="V159" s="42" t="s">
        <v>58</v>
      </c>
      <c r="W159" s="42" t="s">
        <v>47</v>
      </c>
      <c r="X159" s="42" t="s">
        <v>1036</v>
      </c>
      <c r="Y159" s="42" t="s">
        <v>1034</v>
      </c>
      <c r="Z159" s="42" t="s">
        <v>202</v>
      </c>
      <c r="AA159" s="42" t="s">
        <v>46</v>
      </c>
    </row>
    <row r="160" spans="2:27" x14ac:dyDescent="0.2">
      <c r="B160" s="18" t="s">
        <v>1044</v>
      </c>
      <c r="C160" s="1">
        <f>COUNTIFS('أرشيف حالات الانتحار'!K:K,P160,'أرشيف حالات الانتحار'!M:M,B160)</f>
        <v>2</v>
      </c>
      <c r="D160" s="1">
        <f>COUNTIFS('أرشيف حالات الانتحار'!K:K,Q160,'أرشيف حالات الانتحار'!M:M,B160)</f>
        <v>0</v>
      </c>
      <c r="E160" s="1">
        <f>COUNTIFS('أرشيف حالات الانتحار'!K:K,R160,'أرشيف حالات الانتحار'!M:M,B160)</f>
        <v>0</v>
      </c>
      <c r="F160" s="1">
        <f>COUNTIFS('أرشيف حالات الانتحار'!K:K,S160,'أرشيف حالات الانتحار'!M:M,B160)</f>
        <v>0</v>
      </c>
      <c r="G160" s="1">
        <f>COUNTIFS('أرشيف حالات الانتحار'!K:K,T160,'أرشيف حالات الانتحار'!M:M,B160)</f>
        <v>0</v>
      </c>
      <c r="H160" s="1">
        <f>COUNTIFS('أرشيف حالات الانتحار'!K:K,U160,'أرشيف حالات الانتحار'!M:M,B160)</f>
        <v>0</v>
      </c>
      <c r="I160" s="1">
        <f>COUNTIFS('أرشيف حالات الانتحار'!K:K,V160,'أرشيف حالات الانتحار'!M:M,B160)</f>
        <v>1</v>
      </c>
      <c r="J160" s="1">
        <f>COUNTIFS('أرشيف حالات الانتحار'!K:K,W160,'أرشيف حالات الانتحار'!M:M,B160)</f>
        <v>0</v>
      </c>
      <c r="K160" s="1">
        <f>COUNTIFS('أرشيف حالات الانتحار'!K:K,X160,'أرشيف حالات الانتحار'!M:M,B160)</f>
        <v>0</v>
      </c>
      <c r="L160" s="1">
        <f>COUNTIFS('أرشيف حالات الانتحار'!K:K,Y160,'أرشيف حالات الانتحار'!M:M,B160)</f>
        <v>0</v>
      </c>
      <c r="M160" s="1">
        <f>COUNTIFS('أرشيف حالات الانتحار'!K:K,Z160,'أرشيف حالات الانتحار'!M:M,B160)</f>
        <v>1</v>
      </c>
      <c r="N160" s="1">
        <f>COUNTIFS('أرشيف حالات الانتحار'!K:K,AA160,'أرشيف حالات الانتحار'!M:M,B160)</f>
        <v>1</v>
      </c>
      <c r="O160" s="22">
        <f t="shared" si="17"/>
        <v>5</v>
      </c>
      <c r="P160" s="42" t="s">
        <v>13</v>
      </c>
      <c r="Q160" s="42" t="s">
        <v>371</v>
      </c>
      <c r="R160" s="42" t="s">
        <v>127</v>
      </c>
      <c r="S160" s="42" t="s">
        <v>1046</v>
      </c>
      <c r="T160" s="42" t="s">
        <v>1048</v>
      </c>
      <c r="U160" s="42" t="s">
        <v>329</v>
      </c>
      <c r="V160" s="42" t="s">
        <v>58</v>
      </c>
      <c r="W160" s="42" t="s">
        <v>47</v>
      </c>
      <c r="X160" s="42" t="s">
        <v>1036</v>
      </c>
      <c r="Y160" s="42" t="s">
        <v>1034</v>
      </c>
      <c r="Z160" s="42" t="s">
        <v>202</v>
      </c>
      <c r="AA160" s="42" t="s">
        <v>46</v>
      </c>
    </row>
    <row r="161" spans="2:27" x14ac:dyDescent="0.2">
      <c r="B161" s="18" t="s">
        <v>1045</v>
      </c>
      <c r="C161" s="1">
        <f>COUNTIFS('أرشيف حالات الانتحار'!K:K,P161,'أرشيف حالات الانتحار'!M:M,B161)</f>
        <v>1</v>
      </c>
      <c r="D161" s="1">
        <f>COUNTIFS('أرشيف حالات الانتحار'!K:K,Q161,'أرشيف حالات الانتحار'!M:M,B161)</f>
        <v>0</v>
      </c>
      <c r="E161" s="1">
        <f>COUNTIFS('أرشيف حالات الانتحار'!K:K,R161,'أرشيف حالات الانتحار'!M:M,B161)</f>
        <v>0</v>
      </c>
      <c r="F161" s="1">
        <f>COUNTIFS('أرشيف حالات الانتحار'!K:K,S161,'أرشيف حالات الانتحار'!M:M,B161)</f>
        <v>0</v>
      </c>
      <c r="G161" s="1">
        <f>COUNTIFS('أرشيف حالات الانتحار'!K:K,T161,'أرشيف حالات الانتحار'!M:M,B161)</f>
        <v>0</v>
      </c>
      <c r="H161" s="1">
        <f>COUNTIFS('أرشيف حالات الانتحار'!K:K,U161,'أرشيف حالات الانتحار'!M:M,B161)</f>
        <v>0</v>
      </c>
      <c r="I161" s="1">
        <f>COUNTIFS('أرشيف حالات الانتحار'!K:K,V161,'أرشيف حالات الانتحار'!M:M,B161)</f>
        <v>0</v>
      </c>
      <c r="J161" s="1">
        <f>COUNTIFS('أرشيف حالات الانتحار'!K:K,W161,'أرشيف حالات الانتحار'!M:M,B161)</f>
        <v>0</v>
      </c>
      <c r="K161" s="1">
        <f>COUNTIFS('أرشيف حالات الانتحار'!K:K,X161,'أرشيف حالات الانتحار'!M:M,B161)</f>
        <v>0</v>
      </c>
      <c r="L161" s="1">
        <f>COUNTIFS('أرشيف حالات الانتحار'!K:K,Y161,'أرشيف حالات الانتحار'!M:M,B161)</f>
        <v>1</v>
      </c>
      <c r="M161" s="1">
        <f>COUNTIFS('أرشيف حالات الانتحار'!K:K,Z161,'أرشيف حالات الانتحار'!M:M,B161)</f>
        <v>0</v>
      </c>
      <c r="N161" s="1">
        <f>COUNTIFS('أرشيف حالات الانتحار'!K:K,AA161,'أرشيف حالات الانتحار'!M:M,B161)</f>
        <v>0</v>
      </c>
      <c r="O161" s="22">
        <f t="shared" si="17"/>
        <v>2</v>
      </c>
      <c r="P161" s="42" t="s">
        <v>13</v>
      </c>
      <c r="Q161" s="42" t="s">
        <v>371</v>
      </c>
      <c r="R161" s="42" t="s">
        <v>127</v>
      </c>
      <c r="S161" s="42" t="s">
        <v>1046</v>
      </c>
      <c r="T161" s="42" t="s">
        <v>1048</v>
      </c>
      <c r="U161" s="42" t="s">
        <v>329</v>
      </c>
      <c r="V161" s="42" t="s">
        <v>58</v>
      </c>
      <c r="W161" s="42" t="s">
        <v>47</v>
      </c>
      <c r="X161" s="42" t="s">
        <v>1036</v>
      </c>
      <c r="Y161" s="42" t="s">
        <v>1034</v>
      </c>
      <c r="Z161" s="42" t="s">
        <v>202</v>
      </c>
      <c r="AA161" s="42" t="s">
        <v>46</v>
      </c>
    </row>
    <row r="162" spans="2:27" x14ac:dyDescent="0.2">
      <c r="B162" s="18" t="s">
        <v>39</v>
      </c>
      <c r="C162" s="1">
        <f>COUNTIFS('أرشيف حالات الانتحار'!K:K,P162,'أرشيف حالات الانتحار'!M:M,B162)</f>
        <v>0</v>
      </c>
      <c r="D162" s="1">
        <f>COUNTIFS('أرشيف حالات الانتحار'!K:K,Q162,'أرشيف حالات الانتحار'!M:M,B162)</f>
        <v>1</v>
      </c>
      <c r="E162" s="1">
        <f>COUNTIFS('أرشيف حالات الانتحار'!K:K,R162,'أرشيف حالات الانتحار'!M:M,B162)</f>
        <v>4</v>
      </c>
      <c r="F162" s="1">
        <f>COUNTIFS('أرشيف حالات الانتحار'!K:K,S162,'أرشيف حالات الانتحار'!M:M,B162)</f>
        <v>0</v>
      </c>
      <c r="G162" s="1">
        <f>COUNTIFS('أرشيف حالات الانتحار'!K:K,T162,'أرشيف حالات الانتحار'!M:M,B162)</f>
        <v>0</v>
      </c>
      <c r="H162" s="1">
        <f>COUNTIFS('أرشيف حالات الانتحار'!K:K,U162,'أرشيف حالات الانتحار'!M:M,B162)</f>
        <v>1</v>
      </c>
      <c r="I162" s="1">
        <f>COUNTIFS('أرشيف حالات الانتحار'!K:K,V162,'أرشيف حالات الانتحار'!M:M,B162)</f>
        <v>1</v>
      </c>
      <c r="J162" s="1">
        <f>COUNTIFS('أرشيف حالات الانتحار'!K:K,W162,'أرشيف حالات الانتحار'!M:M,B162)</f>
        <v>8</v>
      </c>
      <c r="K162" s="1">
        <f>COUNTIFS('أرشيف حالات الانتحار'!K:K,X162,'أرشيف حالات الانتحار'!M:M,B162)</f>
        <v>0</v>
      </c>
      <c r="L162" s="1">
        <f>COUNTIFS('أرشيف حالات الانتحار'!K:K,Y162,'أرشيف حالات الانتحار'!M:M,B162)</f>
        <v>0</v>
      </c>
      <c r="M162" s="1">
        <f>COUNTIFS('أرشيف حالات الانتحار'!K:K,Z162,'أرشيف حالات الانتحار'!M:M,B162)</f>
        <v>2</v>
      </c>
      <c r="N162" s="1">
        <f>COUNTIFS('أرشيف حالات الانتحار'!K:K,AA162,'أرشيف حالات الانتحار'!M:M,B162)</f>
        <v>1</v>
      </c>
      <c r="O162" s="22">
        <f t="shared" si="17"/>
        <v>18</v>
      </c>
      <c r="P162" s="42" t="s">
        <v>13</v>
      </c>
      <c r="Q162" s="42" t="s">
        <v>371</v>
      </c>
      <c r="R162" s="42" t="s">
        <v>127</v>
      </c>
      <c r="S162" s="42" t="s">
        <v>1046</v>
      </c>
      <c r="T162" s="42" t="s">
        <v>1048</v>
      </c>
      <c r="U162" s="42" t="s">
        <v>329</v>
      </c>
      <c r="V162" s="42" t="s">
        <v>58</v>
      </c>
      <c r="W162" s="42" t="s">
        <v>47</v>
      </c>
      <c r="X162" s="42" t="s">
        <v>1036</v>
      </c>
      <c r="Y162" s="42" t="s">
        <v>1034</v>
      </c>
      <c r="Z162" s="42" t="s">
        <v>202</v>
      </c>
      <c r="AA162" s="42" t="s">
        <v>46</v>
      </c>
    </row>
    <row r="163" spans="2:27" x14ac:dyDescent="0.2">
      <c r="B163" s="18" t="s">
        <v>1011</v>
      </c>
      <c r="C163" s="1">
        <f>COUNTIFS('أرشيف حالات الانتحار'!K:K,P163,'أرشيف حالات الانتحار'!M:M,B163)</f>
        <v>0</v>
      </c>
      <c r="D163" s="1">
        <f>COUNTIFS('أرشيف حالات الانتحار'!K:K,Q163,'أرشيف حالات الانتحار'!M:M,B163)</f>
        <v>0</v>
      </c>
      <c r="E163" s="1">
        <f>COUNTIFS('أرشيف حالات الانتحار'!K:K,R163,'أرشيف حالات الانتحار'!M:M,B163)</f>
        <v>0</v>
      </c>
      <c r="F163" s="1">
        <f>COUNTIFS('أرشيف حالات الانتحار'!K:K,S163,'أرشيف حالات الانتحار'!M:M,B163)</f>
        <v>0</v>
      </c>
      <c r="G163" s="1">
        <f>COUNTIFS('أرشيف حالات الانتحار'!K:K,T163,'أرشيف حالات الانتحار'!M:M,B163)</f>
        <v>0</v>
      </c>
      <c r="H163" s="1">
        <f>COUNTIFS('أرشيف حالات الانتحار'!K:K,U163,'أرشيف حالات الانتحار'!M:M,B163)</f>
        <v>0</v>
      </c>
      <c r="I163" s="1">
        <f>COUNTIFS('أرشيف حالات الانتحار'!K:K,V163,'أرشيف حالات الانتحار'!M:M,B163)</f>
        <v>0</v>
      </c>
      <c r="J163" s="1">
        <f>COUNTIFS('أرشيف حالات الانتحار'!K:K,W163,'أرشيف حالات الانتحار'!M:M,B163)</f>
        <v>0</v>
      </c>
      <c r="K163" s="1">
        <f>COUNTIFS('أرشيف حالات الانتحار'!K:K,X163,'أرشيف حالات الانتحار'!M:M,B163)</f>
        <v>0</v>
      </c>
      <c r="L163" s="1">
        <f>COUNTIFS('أرشيف حالات الانتحار'!K:K,Y163,'أرشيف حالات الانتحار'!M:M,B163)</f>
        <v>0</v>
      </c>
      <c r="M163" s="1">
        <f>COUNTIFS('أرشيف حالات الانتحار'!K:K,Z163,'أرشيف حالات الانتحار'!M:M,B163)</f>
        <v>1</v>
      </c>
      <c r="N163" s="1">
        <f>COUNTIFS('أرشيف حالات الانتحار'!K:K,AA163,'أرشيف حالات الانتحار'!M:M,B163)</f>
        <v>2</v>
      </c>
      <c r="O163" s="22">
        <f t="shared" si="17"/>
        <v>3</v>
      </c>
      <c r="P163" s="42" t="s">
        <v>13</v>
      </c>
      <c r="Q163" s="42" t="s">
        <v>371</v>
      </c>
      <c r="R163" s="42" t="s">
        <v>127</v>
      </c>
      <c r="S163" s="42" t="s">
        <v>1046</v>
      </c>
      <c r="T163" s="42" t="s">
        <v>1048</v>
      </c>
      <c r="U163" s="42" t="s">
        <v>329</v>
      </c>
      <c r="V163" s="42" t="s">
        <v>58</v>
      </c>
      <c r="W163" s="42" t="s">
        <v>47</v>
      </c>
      <c r="X163" s="42" t="s">
        <v>1036</v>
      </c>
      <c r="Y163" s="42" t="s">
        <v>1034</v>
      </c>
      <c r="Z163" s="42" t="s">
        <v>202</v>
      </c>
      <c r="AA163" s="42" t="s">
        <v>46</v>
      </c>
    </row>
    <row r="164" spans="2:27" x14ac:dyDescent="0.2">
      <c r="B164" s="18" t="s">
        <v>85</v>
      </c>
      <c r="C164" s="1">
        <f>COUNTIFS('أرشيف حالات الانتحار'!K:K,P164,'أرشيف حالات الانتحار'!M:M,B164)</f>
        <v>0</v>
      </c>
      <c r="D164" s="1">
        <f>COUNTIFS('أرشيف حالات الانتحار'!K:K,Q164,'أرشيف حالات الانتحار'!M:M,B164)</f>
        <v>0</v>
      </c>
      <c r="E164" s="1">
        <f>COUNTIFS('أرشيف حالات الانتحار'!K:K,R164,'أرشيف حالات الانتحار'!M:M,B164)</f>
        <v>0</v>
      </c>
      <c r="F164" s="1">
        <f>COUNTIFS('أرشيف حالات الانتحار'!K:K,S164,'أرشيف حالات الانتحار'!M:M,B164)</f>
        <v>0</v>
      </c>
      <c r="G164" s="1">
        <f>COUNTIFS('أرشيف حالات الانتحار'!K:K,T164,'أرشيف حالات الانتحار'!M:M,B164)</f>
        <v>0</v>
      </c>
      <c r="H164" s="1">
        <f>COUNTIFS('أرشيف حالات الانتحار'!K:K,U164,'أرشيف حالات الانتحار'!M:M,B164)</f>
        <v>0</v>
      </c>
      <c r="I164" s="1">
        <f>COUNTIFS('أرشيف حالات الانتحار'!K:K,V164,'أرشيف حالات الانتحار'!M:M,B164)</f>
        <v>0</v>
      </c>
      <c r="J164" s="1">
        <f>COUNTIFS('أرشيف حالات الانتحار'!K:K,W164,'أرشيف حالات الانتحار'!M:M,B164)</f>
        <v>0</v>
      </c>
      <c r="K164" s="1">
        <f>COUNTIFS('أرشيف حالات الانتحار'!K:K,X164,'أرشيف حالات الانتحار'!M:M,B164)</f>
        <v>0</v>
      </c>
      <c r="L164" s="1">
        <f>COUNTIFS('أرشيف حالات الانتحار'!K:K,Y164,'أرشيف حالات الانتحار'!M:M,B164)</f>
        <v>0</v>
      </c>
      <c r="M164" s="1">
        <f>COUNTIFS('أرشيف حالات الانتحار'!K:K,Z164,'أرشيف حالات الانتحار'!M:M,B164)</f>
        <v>0</v>
      </c>
      <c r="N164" s="1">
        <f>COUNTIFS('أرشيف حالات الانتحار'!K:K,AA164,'أرشيف حالات الانتحار'!M:M,B164)</f>
        <v>1</v>
      </c>
      <c r="O164" s="22">
        <f t="shared" si="17"/>
        <v>1</v>
      </c>
      <c r="P164" s="42" t="s">
        <v>13</v>
      </c>
      <c r="Q164" s="42" t="s">
        <v>371</v>
      </c>
      <c r="R164" s="42" t="s">
        <v>127</v>
      </c>
      <c r="S164" s="42" t="s">
        <v>1046</v>
      </c>
      <c r="T164" s="42" t="s">
        <v>1048</v>
      </c>
      <c r="U164" s="42" t="s">
        <v>329</v>
      </c>
      <c r="V164" s="42" t="s">
        <v>58</v>
      </c>
      <c r="W164" s="42" t="s">
        <v>47</v>
      </c>
      <c r="X164" s="42" t="s">
        <v>1036</v>
      </c>
      <c r="Y164" s="42" t="s">
        <v>1034</v>
      </c>
      <c r="Z164" s="42" t="s">
        <v>202</v>
      </c>
      <c r="AA164" s="42" t="s">
        <v>46</v>
      </c>
    </row>
    <row r="165" spans="2:27" x14ac:dyDescent="0.2">
      <c r="B165" s="22" t="s">
        <v>1058</v>
      </c>
      <c r="C165" s="22">
        <f>SUM(C155:C164)</f>
        <v>20</v>
      </c>
      <c r="D165" s="22">
        <f t="shared" ref="D165:N165" si="18">SUM(D155:D164)</f>
        <v>3</v>
      </c>
      <c r="E165" s="22">
        <f t="shared" si="18"/>
        <v>21</v>
      </c>
      <c r="F165" s="22">
        <f t="shared" si="18"/>
        <v>2</v>
      </c>
      <c r="G165" s="22">
        <f t="shared" si="18"/>
        <v>7</v>
      </c>
      <c r="H165" s="22">
        <f t="shared" si="18"/>
        <v>3</v>
      </c>
      <c r="I165" s="22">
        <f t="shared" si="18"/>
        <v>15</v>
      </c>
      <c r="J165" s="22">
        <f t="shared" si="18"/>
        <v>10</v>
      </c>
      <c r="K165" s="22">
        <f t="shared" si="18"/>
        <v>5</v>
      </c>
      <c r="L165" s="22">
        <f t="shared" si="18"/>
        <v>12</v>
      </c>
      <c r="M165" s="22">
        <f t="shared" si="18"/>
        <v>15</v>
      </c>
      <c r="N165" s="22">
        <f t="shared" si="18"/>
        <v>51</v>
      </c>
      <c r="O165" s="22">
        <f t="shared" si="17"/>
        <v>164</v>
      </c>
      <c r="P165" s="42"/>
      <c r="Q165" s="42"/>
      <c r="R165" s="42"/>
      <c r="S165" s="42"/>
      <c r="T165" s="42"/>
      <c r="U165" s="42"/>
      <c r="V165" s="42"/>
      <c r="W165" s="42"/>
      <c r="X165" s="42"/>
      <c r="Y165" s="42"/>
      <c r="Z165" s="42"/>
      <c r="AA165" s="42"/>
    </row>
    <row r="166" spans="2:27" x14ac:dyDescent="0.2">
      <c r="P166" s="42"/>
      <c r="Q166" s="42"/>
      <c r="R166" s="42"/>
      <c r="S166" s="42"/>
      <c r="T166" s="42"/>
      <c r="U166" s="42"/>
      <c r="V166" s="42"/>
      <c r="W166" s="42"/>
      <c r="X166" s="42"/>
      <c r="Y166" s="42"/>
      <c r="Z166" s="42"/>
      <c r="AA166" s="42"/>
    </row>
    <row r="167" spans="2:27" ht="30.75" customHeight="1" x14ac:dyDescent="0.2">
      <c r="B167" s="30" t="s">
        <v>1067</v>
      </c>
      <c r="C167" s="31"/>
      <c r="D167" s="31"/>
      <c r="E167" s="31"/>
      <c r="F167" s="31"/>
      <c r="G167" s="31"/>
      <c r="H167" s="31"/>
      <c r="I167" s="31"/>
      <c r="J167" s="31"/>
      <c r="K167" s="31"/>
      <c r="L167" s="31"/>
      <c r="M167" s="32"/>
      <c r="P167" s="42"/>
      <c r="Q167" s="42"/>
      <c r="R167" s="42"/>
      <c r="S167" s="42"/>
      <c r="T167" s="42"/>
      <c r="U167" s="42"/>
      <c r="V167" s="42"/>
      <c r="W167" s="42"/>
      <c r="X167" s="42"/>
      <c r="Y167" s="42"/>
      <c r="Z167" s="42"/>
      <c r="AA167" s="42"/>
    </row>
    <row r="168" spans="2:27" ht="30" customHeight="1" x14ac:dyDescent="0.2">
      <c r="B168" s="17" t="s">
        <v>1051</v>
      </c>
      <c r="C168" s="37" t="s">
        <v>18</v>
      </c>
      <c r="D168" s="37" t="s">
        <v>77</v>
      </c>
      <c r="E168" s="37" t="s">
        <v>1012</v>
      </c>
      <c r="F168" s="37" t="s">
        <v>292</v>
      </c>
      <c r="G168" s="37" t="s">
        <v>1041</v>
      </c>
      <c r="H168" s="37" t="s">
        <v>1044</v>
      </c>
      <c r="I168" s="37" t="s">
        <v>1045</v>
      </c>
      <c r="J168" s="37" t="s">
        <v>39</v>
      </c>
      <c r="K168" s="37" t="s">
        <v>1011</v>
      </c>
      <c r="L168" s="37" t="s">
        <v>85</v>
      </c>
      <c r="M168" s="22" t="s">
        <v>1058</v>
      </c>
      <c r="N168" s="42"/>
      <c r="O168" s="42"/>
      <c r="P168" s="42"/>
      <c r="Q168" s="42"/>
      <c r="R168" s="42"/>
      <c r="S168" s="42"/>
      <c r="T168" s="42"/>
      <c r="U168" s="42"/>
      <c r="V168" s="42"/>
      <c r="W168" s="42"/>
      <c r="X168" s="42"/>
      <c r="Y168" s="42"/>
      <c r="Z168" s="42"/>
      <c r="AA168" s="42"/>
    </row>
    <row r="169" spans="2:27" ht="15" customHeight="1" x14ac:dyDescent="0.2">
      <c r="B169" s="18" t="s">
        <v>1049</v>
      </c>
      <c r="C169" s="1">
        <f>COUNTIFS('أرشيف حالات الانتحار'!M:M,N169,'أرشيف حالات الانتحار'!AA:AA,B169)</f>
        <v>19</v>
      </c>
      <c r="D169" s="1">
        <f>COUNTIFS('أرشيف حالات الانتحار'!M:M,O169,'أرشيف حالات الانتحار'!AA:AA,B169)</f>
        <v>23</v>
      </c>
      <c r="E169" s="1">
        <f>COUNTIFS('أرشيف حالات الانتحار'!M:M,P169,'أرشيف حالات الانتحار'!AA:AA,B169)</f>
        <v>7</v>
      </c>
      <c r="F169" s="1">
        <f>COUNTIFS('أرشيف حالات الانتحار'!M:M,Q169,'أرشيف حالات الانتحار'!AA:AA,B169)</f>
        <v>3</v>
      </c>
      <c r="G169" s="1">
        <f>COUNTIFS('أرشيف حالات الانتحار'!M:M,R169,'أرشيف حالات الانتحار'!AA:AA,B169)</f>
        <v>1</v>
      </c>
      <c r="H169" s="1">
        <f>COUNTIFS('أرشيف حالات الانتحار'!M:M,S169,'أرشيف حالات الانتحار'!AA:AA,B169)</f>
        <v>0</v>
      </c>
      <c r="I169" s="1">
        <f>COUNTIFS('أرشيف حالات الانتحار'!M:M,T169,'أرشيف حالات الانتحار'!AA:AA,B169)</f>
        <v>0</v>
      </c>
      <c r="J169" s="1">
        <f>COUNTIFS('أرشيف حالات الانتحار'!M:M,U169,'أرشيف حالات الانتحار'!AA:AA,B169)</f>
        <v>5</v>
      </c>
      <c r="K169" s="1">
        <f>COUNTIFS('أرشيف حالات الانتحار'!M:M,V169,'أرشيف حالات الانتحار'!AA:AA,B169)</f>
        <v>2</v>
      </c>
      <c r="L169" s="1">
        <f>COUNTIFS('أرشيف حالات الانتحار'!M:M,W169,'أرشيف حالات الانتحار'!AA:AA,B169)</f>
        <v>0</v>
      </c>
      <c r="M169" s="22">
        <f>SUM(C169:L169)</f>
        <v>60</v>
      </c>
      <c r="N169" s="42" t="s">
        <v>18</v>
      </c>
      <c r="O169" s="42" t="s">
        <v>77</v>
      </c>
      <c r="P169" s="42" t="s">
        <v>1012</v>
      </c>
      <c r="Q169" s="42" t="s">
        <v>292</v>
      </c>
      <c r="R169" s="42" t="s">
        <v>1041</v>
      </c>
      <c r="S169" s="42" t="s">
        <v>1044</v>
      </c>
      <c r="T169" s="42" t="s">
        <v>1045</v>
      </c>
      <c r="U169" s="42" t="s">
        <v>39</v>
      </c>
      <c r="V169" s="42" t="s">
        <v>1011</v>
      </c>
      <c r="W169" s="42" t="s">
        <v>85</v>
      </c>
      <c r="X169" s="42"/>
      <c r="Y169" s="42"/>
      <c r="Z169" s="42"/>
      <c r="AA169" s="42"/>
    </row>
    <row r="170" spans="2:27" x14ac:dyDescent="0.2">
      <c r="B170" s="18" t="s">
        <v>1052</v>
      </c>
      <c r="C170" s="1">
        <f>COUNTIFS('أرشيف حالات الانتحار'!M:M,N170,'أرشيف حالات الانتحار'!AA:AA,B170)</f>
        <v>25</v>
      </c>
      <c r="D170" s="1">
        <f>COUNTIFS('أرشيف حالات الانتحار'!M:M,O170,'أرشيف حالات الانتحار'!AA:AA,B170)</f>
        <v>6</v>
      </c>
      <c r="E170" s="1">
        <f>COUNTIFS('أرشيف حالات الانتحار'!M:M,P170,'أرشيف حالات الانتحار'!AA:AA,B170)</f>
        <v>1</v>
      </c>
      <c r="F170" s="1">
        <f>COUNTIFS('أرشيف حالات الانتحار'!M:M,Q170,'أرشيف حالات الانتحار'!AA:AA,B170)</f>
        <v>1</v>
      </c>
      <c r="G170" s="1">
        <f>COUNTIFS('أرشيف حالات الانتحار'!M:M,R170,'أرشيف حالات الانتحار'!AA:AA,B170)</f>
        <v>3</v>
      </c>
      <c r="H170" s="1">
        <f>COUNTIFS('أرشيف حالات الانتحار'!M:M,S170,'أرشيف حالات الانتحار'!AA:AA,B170)</f>
        <v>2</v>
      </c>
      <c r="I170" s="1">
        <f>COUNTIFS('أرشيف حالات الانتحار'!M:M,T170,'أرشيف حالات الانتحار'!AA:AA,B170)</f>
        <v>1</v>
      </c>
      <c r="J170" s="1">
        <f>COUNTIFS('أرشيف حالات الانتحار'!M:M,U170,'أرشيف حالات الانتحار'!AA:AA,B170)</f>
        <v>3</v>
      </c>
      <c r="K170" s="1">
        <f>COUNTIFS('أرشيف حالات الانتحار'!M:M,V170,'أرشيف حالات الانتحار'!AA:AA,B170)</f>
        <v>0</v>
      </c>
      <c r="L170" s="1">
        <f>COUNTIFS('أرشيف حالات الانتحار'!M:M,W170,'أرشيف حالات الانتحار'!AA:AA,B170)</f>
        <v>0</v>
      </c>
      <c r="M170" s="22">
        <f t="shared" ref="M170:M174" si="19">SUM(C170:L170)</f>
        <v>42</v>
      </c>
      <c r="N170" s="42" t="s">
        <v>18</v>
      </c>
      <c r="O170" s="42" t="s">
        <v>77</v>
      </c>
      <c r="P170" s="42" t="s">
        <v>1012</v>
      </c>
      <c r="Q170" s="42" t="s">
        <v>292</v>
      </c>
      <c r="R170" s="42" t="s">
        <v>1041</v>
      </c>
      <c r="S170" s="42" t="s">
        <v>1044</v>
      </c>
      <c r="T170" s="42" t="s">
        <v>1045</v>
      </c>
      <c r="U170" s="42" t="s">
        <v>39</v>
      </c>
      <c r="V170" s="42" t="s">
        <v>1011</v>
      </c>
      <c r="W170" s="42" t="s">
        <v>85</v>
      </c>
      <c r="X170" s="42"/>
      <c r="Y170" s="42"/>
      <c r="Z170" s="42"/>
      <c r="AA170" s="42"/>
    </row>
    <row r="171" spans="2:27" x14ac:dyDescent="0.2">
      <c r="B171" s="18" t="s">
        <v>1050</v>
      </c>
      <c r="C171" s="1">
        <f>COUNTIFS('أرشيف حالات الانتحار'!M:M,N171,'أرشيف حالات الانتحار'!AA:AA,B171)</f>
        <v>6</v>
      </c>
      <c r="D171" s="1">
        <f>COUNTIFS('أرشيف حالات الانتحار'!M:M,O171,'أرشيف حالات الانتحار'!AA:AA,B171)</f>
        <v>0</v>
      </c>
      <c r="E171" s="1">
        <f>COUNTIFS('أرشيف حالات الانتحار'!M:M,P171,'أرشيف حالات الانتحار'!AA:AA,B171)</f>
        <v>0</v>
      </c>
      <c r="F171" s="1">
        <f>COUNTIFS('أرشيف حالات الانتحار'!M:M,Q171,'أرشيف حالات الانتحار'!AA:AA,B171)</f>
        <v>0</v>
      </c>
      <c r="G171" s="1">
        <f>COUNTIFS('أرشيف حالات الانتحار'!M:M,R171,'أرشيف حالات الانتحار'!AA:AA,B171)</f>
        <v>0</v>
      </c>
      <c r="H171" s="1">
        <f>COUNTIFS('أرشيف حالات الانتحار'!M:M,S171,'أرشيف حالات الانتحار'!AA:AA,B171)</f>
        <v>0</v>
      </c>
      <c r="I171" s="1">
        <f>COUNTIFS('أرشيف حالات الانتحار'!M:M,T171,'أرشيف حالات الانتحار'!AA:AA,B171)</f>
        <v>0</v>
      </c>
      <c r="J171" s="1">
        <f>COUNTIFS('أرشيف حالات الانتحار'!M:M,U171,'أرشيف حالات الانتحار'!AA:AA,B171)</f>
        <v>2</v>
      </c>
      <c r="K171" s="1">
        <f>COUNTIFS('أرشيف حالات الانتحار'!M:M,V171,'أرشيف حالات الانتحار'!AA:AA,B171)</f>
        <v>0</v>
      </c>
      <c r="L171" s="1">
        <f>COUNTIFS('أرشيف حالات الانتحار'!M:M,W171,'أرشيف حالات الانتحار'!AA:AA,B171)</f>
        <v>0</v>
      </c>
      <c r="M171" s="22">
        <f t="shared" si="19"/>
        <v>8</v>
      </c>
      <c r="N171" s="42" t="s">
        <v>18</v>
      </c>
      <c r="O171" s="42" t="s">
        <v>77</v>
      </c>
      <c r="P171" s="42" t="s">
        <v>1012</v>
      </c>
      <c r="Q171" s="42" t="s">
        <v>292</v>
      </c>
      <c r="R171" s="42" t="s">
        <v>1041</v>
      </c>
      <c r="S171" s="42" t="s">
        <v>1044</v>
      </c>
      <c r="T171" s="42" t="s">
        <v>1045</v>
      </c>
      <c r="U171" s="42" t="s">
        <v>39</v>
      </c>
      <c r="V171" s="42" t="s">
        <v>1011</v>
      </c>
      <c r="W171" s="42" t="s">
        <v>85</v>
      </c>
      <c r="X171" s="42"/>
      <c r="Y171" s="42"/>
      <c r="Z171" s="42"/>
      <c r="AA171" s="42"/>
    </row>
    <row r="172" spans="2:27" ht="15" customHeight="1" x14ac:dyDescent="0.2">
      <c r="B172" s="18" t="s">
        <v>1053</v>
      </c>
      <c r="C172" s="1">
        <f>COUNTIFS('أرشيف حالات الانتحار'!M:M,N172,'أرشيف حالات الانتحار'!AA:AA,B172)</f>
        <v>21</v>
      </c>
      <c r="D172" s="1">
        <f>COUNTIFS('أرشيف حالات الانتحار'!M:M,O172,'أرشيف حالات الانتحار'!AA:AA,B172)</f>
        <v>3</v>
      </c>
      <c r="E172" s="1">
        <f>COUNTIFS('أرشيف حالات الانتحار'!M:M,P172,'أرشيف حالات الانتحار'!AA:AA,B172)</f>
        <v>1</v>
      </c>
      <c r="F172" s="1">
        <f>COUNTIFS('أرشيف حالات الانتحار'!M:M,Q172,'أرشيف حالات الانتحار'!AA:AA,B172)</f>
        <v>5</v>
      </c>
      <c r="G172" s="1">
        <f>COUNTIFS('أرشيف حالات الانتحار'!M:M,R172,'أرشيف حالات الانتحار'!AA:AA,B172)</f>
        <v>4</v>
      </c>
      <c r="H172" s="1">
        <f>COUNTIFS('أرشيف حالات الانتحار'!M:M,S172,'أرشيف حالات الانتحار'!AA:AA,B172)</f>
        <v>3</v>
      </c>
      <c r="I172" s="1">
        <f>COUNTIFS('أرشيف حالات الانتحار'!M:M,T172,'أرشيف حالات الانتحار'!AA:AA,B172)</f>
        <v>1</v>
      </c>
      <c r="J172" s="1">
        <f>COUNTIFS('أرشيف حالات الانتحار'!M:M,U172,'أرشيف حالات الانتحار'!AA:AA,B172)</f>
        <v>8</v>
      </c>
      <c r="K172" s="1">
        <f>COUNTIFS('أرشيف حالات الانتحار'!M:M,V172,'أرشيف حالات الانتحار'!AA:AA,B172)</f>
        <v>1</v>
      </c>
      <c r="L172" s="1">
        <f>COUNTIFS('أرشيف حالات الانتحار'!M:M,W172,'أرشيف حالات الانتحار'!AA:AA,B172)</f>
        <v>1</v>
      </c>
      <c r="M172" s="22">
        <f t="shared" si="19"/>
        <v>48</v>
      </c>
      <c r="N172" s="42" t="s">
        <v>18</v>
      </c>
      <c r="O172" s="42" t="s">
        <v>77</v>
      </c>
      <c r="P172" s="42" t="s">
        <v>1012</v>
      </c>
      <c r="Q172" s="42" t="s">
        <v>292</v>
      </c>
      <c r="R172" s="42" t="s">
        <v>1041</v>
      </c>
      <c r="S172" s="42" t="s">
        <v>1044</v>
      </c>
      <c r="T172" s="42" t="s">
        <v>1045</v>
      </c>
      <c r="U172" s="42" t="s">
        <v>39</v>
      </c>
      <c r="V172" s="42" t="s">
        <v>1011</v>
      </c>
      <c r="W172" s="42" t="s">
        <v>85</v>
      </c>
      <c r="X172" s="42"/>
      <c r="Y172" s="42"/>
      <c r="Z172" s="42"/>
      <c r="AA172" s="42"/>
    </row>
    <row r="173" spans="2:27" x14ac:dyDescent="0.2">
      <c r="B173" s="18" t="s">
        <v>1054</v>
      </c>
      <c r="C173" s="1">
        <f>COUNTIFS('أرشيف حالات الانتحار'!M:M,N173,'أرشيف حالات الانتحار'!AA:AA,B173)</f>
        <v>4</v>
      </c>
      <c r="D173" s="1">
        <f>COUNTIFS('أرشيف حالات الانتحار'!M:M,O173,'أرشيف حالات الانتحار'!AA:AA,B173)</f>
        <v>2</v>
      </c>
      <c r="E173" s="1">
        <f>COUNTIFS('أرشيف حالات الانتحار'!M:M,P173,'أرشيف حالات الانتحار'!AA:AA,B173)</f>
        <v>0</v>
      </c>
      <c r="F173" s="1">
        <f>COUNTIFS('أرشيف حالات الانتحار'!M:M,Q173,'أرشيف حالات الانتحار'!AA:AA,B173)</f>
        <v>0</v>
      </c>
      <c r="G173" s="1">
        <f>COUNTIFS('أرشيف حالات الانتحار'!M:M,R173,'أرشيف حالات الانتحار'!AA:AA,B173)</f>
        <v>0</v>
      </c>
      <c r="H173" s="1">
        <f>COUNTIFS('أرشيف حالات الانتحار'!M:M,S173,'أرشيف حالات الانتحار'!AA:AA,B173)</f>
        <v>0</v>
      </c>
      <c r="I173" s="1">
        <f>COUNTIFS('أرشيف حالات الانتحار'!M:M,T173,'أرشيف حالات الانتحار'!AA:AA,B173)</f>
        <v>0</v>
      </c>
      <c r="J173" s="1">
        <f>COUNTIFS('أرشيف حالات الانتحار'!M:M,U173,'أرشيف حالات الانتحار'!AA:AA,B173)</f>
        <v>0</v>
      </c>
      <c r="K173" s="1">
        <f>COUNTIFS('أرشيف حالات الانتحار'!M:M,V173,'أرشيف حالات الانتحار'!AA:AA,B173)</f>
        <v>0</v>
      </c>
      <c r="L173" s="1">
        <f>COUNTIFS('أرشيف حالات الانتحار'!M:M,W173,'أرشيف حالات الانتحار'!AA:AA,B173)</f>
        <v>0</v>
      </c>
      <c r="M173" s="22">
        <f t="shared" si="19"/>
        <v>6</v>
      </c>
      <c r="N173" s="42" t="s">
        <v>18</v>
      </c>
      <c r="O173" s="42" t="s">
        <v>77</v>
      </c>
      <c r="P173" s="42" t="s">
        <v>1012</v>
      </c>
      <c r="Q173" s="42" t="s">
        <v>292</v>
      </c>
      <c r="R173" s="42" t="s">
        <v>1041</v>
      </c>
      <c r="S173" s="42" t="s">
        <v>1044</v>
      </c>
      <c r="T173" s="42" t="s">
        <v>1045</v>
      </c>
      <c r="U173" s="42" t="s">
        <v>39</v>
      </c>
      <c r="V173" s="42" t="s">
        <v>1011</v>
      </c>
      <c r="W173" s="42" t="s">
        <v>85</v>
      </c>
      <c r="X173" s="42"/>
      <c r="Y173" s="42"/>
      <c r="Z173" s="42"/>
      <c r="AA173" s="42"/>
    </row>
    <row r="174" spans="2:27" x14ac:dyDescent="0.2">
      <c r="B174" s="22" t="s">
        <v>1058</v>
      </c>
      <c r="C174" s="22">
        <f>SUM(C169:C173)</f>
        <v>75</v>
      </c>
      <c r="D174" s="22">
        <f t="shared" ref="D174:L174" si="20">SUM(D169:D173)</f>
        <v>34</v>
      </c>
      <c r="E174" s="22">
        <f t="shared" si="20"/>
        <v>9</v>
      </c>
      <c r="F174" s="22">
        <f t="shared" si="20"/>
        <v>9</v>
      </c>
      <c r="G174" s="22">
        <f t="shared" si="20"/>
        <v>8</v>
      </c>
      <c r="H174" s="22">
        <f t="shared" si="20"/>
        <v>5</v>
      </c>
      <c r="I174" s="22">
        <f t="shared" si="20"/>
        <v>2</v>
      </c>
      <c r="J174" s="22">
        <f t="shared" si="20"/>
        <v>18</v>
      </c>
      <c r="K174" s="22">
        <f t="shared" si="20"/>
        <v>3</v>
      </c>
      <c r="L174" s="22">
        <f t="shared" si="20"/>
        <v>1</v>
      </c>
      <c r="M174" s="22">
        <f t="shared" si="19"/>
        <v>164</v>
      </c>
    </row>
    <row r="176" spans="2:27" ht="30" customHeight="1" x14ac:dyDescent="0.2">
      <c r="B176" s="38" t="s">
        <v>1078</v>
      </c>
      <c r="C176" s="39"/>
      <c r="D176" s="39"/>
      <c r="E176" s="41"/>
      <c r="F176" s="42"/>
      <c r="G176" s="42"/>
      <c r="J176" s="16"/>
      <c r="K176" s="21"/>
      <c r="L176" s="21"/>
    </row>
    <row r="177" spans="2:18" x14ac:dyDescent="0.2">
      <c r="B177" s="17" t="s">
        <v>1033</v>
      </c>
      <c r="C177" s="25" t="s">
        <v>17</v>
      </c>
      <c r="D177" s="17" t="s">
        <v>56</v>
      </c>
      <c r="E177" s="22" t="s">
        <v>1058</v>
      </c>
      <c r="F177" s="42"/>
      <c r="G177" s="42"/>
      <c r="J177" s="16"/>
    </row>
    <row r="178" spans="2:18" ht="15" customHeight="1" x14ac:dyDescent="0.2">
      <c r="B178" s="18" t="s">
        <v>18</v>
      </c>
      <c r="C178" s="1">
        <f>COUNTIFS('أرشيف حالات الانتحار'!M:M,B178,'أرشيف حالات الانتحار'!I:I,F178)</f>
        <v>64</v>
      </c>
      <c r="D178" s="1">
        <f>COUNTIFS('أرشيف حالات الانتحار'!I:I,G178,'أرشيف حالات الانتحار'!M:M,B178)</f>
        <v>11</v>
      </c>
      <c r="E178" s="22">
        <f>SUM(C178:D178)</f>
        <v>75</v>
      </c>
      <c r="F178" s="42" t="s">
        <v>17</v>
      </c>
      <c r="G178" s="42" t="s">
        <v>56</v>
      </c>
      <c r="J178" s="16"/>
    </row>
    <row r="179" spans="2:18" x14ac:dyDescent="0.2">
      <c r="B179" s="18" t="s">
        <v>77</v>
      </c>
      <c r="C179" s="1">
        <f>COUNTIFS('أرشيف حالات الانتحار'!M:M,B179,'أرشيف حالات الانتحار'!I:I,F179)</f>
        <v>19</v>
      </c>
      <c r="D179" s="1">
        <f>COUNTIFS('أرشيف حالات الانتحار'!I:I,G179,'أرشيف حالات الانتحار'!M:M,B179)</f>
        <v>15</v>
      </c>
      <c r="E179" s="22">
        <f t="shared" ref="E179:E188" si="21">SUM(C179:D179)</f>
        <v>34</v>
      </c>
      <c r="F179" s="42" t="s">
        <v>17</v>
      </c>
      <c r="G179" s="42" t="s">
        <v>56</v>
      </c>
      <c r="J179" s="16"/>
    </row>
    <row r="180" spans="2:18" x14ac:dyDescent="0.2">
      <c r="B180" s="18" t="s">
        <v>1012</v>
      </c>
      <c r="C180" s="1">
        <f>COUNTIFS('أرشيف حالات الانتحار'!M:M,B180,'أرشيف حالات الانتحار'!I:I,F180)</f>
        <v>8</v>
      </c>
      <c r="D180" s="1">
        <f>COUNTIFS('أرشيف حالات الانتحار'!I:I,G180,'أرشيف حالات الانتحار'!M:M,B180)</f>
        <v>1</v>
      </c>
      <c r="E180" s="22">
        <f t="shared" si="21"/>
        <v>9</v>
      </c>
      <c r="F180" s="42" t="s">
        <v>17</v>
      </c>
      <c r="G180" s="42" t="s">
        <v>56</v>
      </c>
      <c r="J180" s="16"/>
    </row>
    <row r="181" spans="2:18" x14ac:dyDescent="0.2">
      <c r="B181" s="18" t="s">
        <v>292</v>
      </c>
      <c r="C181" s="1">
        <f>COUNTIFS('أرشيف حالات الانتحار'!M:M,B181,'أرشيف حالات الانتحار'!I:I,F181)</f>
        <v>7</v>
      </c>
      <c r="D181" s="1">
        <f>COUNTIFS('أرشيف حالات الانتحار'!I:I,G181,'أرشيف حالات الانتحار'!M:M,B181)</f>
        <v>2</v>
      </c>
      <c r="E181" s="22">
        <f t="shared" si="21"/>
        <v>9</v>
      </c>
      <c r="F181" s="42" t="s">
        <v>17</v>
      </c>
      <c r="G181" s="42" t="s">
        <v>56</v>
      </c>
      <c r="J181" s="16"/>
    </row>
    <row r="182" spans="2:18" x14ac:dyDescent="0.2">
      <c r="B182" s="18" t="s">
        <v>1041</v>
      </c>
      <c r="C182" s="1">
        <f>COUNTIFS('أرشيف حالات الانتحار'!M:M,B182,'أرشيف حالات الانتحار'!I:I,F182)</f>
        <v>4</v>
      </c>
      <c r="D182" s="1">
        <f>COUNTIFS('أرشيف حالات الانتحار'!I:I,G182,'أرشيف حالات الانتحار'!M:M,B182)</f>
        <v>4</v>
      </c>
      <c r="E182" s="22">
        <f t="shared" si="21"/>
        <v>8</v>
      </c>
      <c r="F182" s="42" t="s">
        <v>17</v>
      </c>
      <c r="G182" s="42" t="s">
        <v>56</v>
      </c>
      <c r="J182" s="16"/>
    </row>
    <row r="183" spans="2:18" x14ac:dyDescent="0.2">
      <c r="B183" s="18" t="s">
        <v>1044</v>
      </c>
      <c r="C183" s="1">
        <f>COUNTIFS('أرشيف حالات الانتحار'!M:M,B183,'أرشيف حالات الانتحار'!I:I,F183)</f>
        <v>4</v>
      </c>
      <c r="D183" s="1">
        <f>COUNTIFS('أرشيف حالات الانتحار'!I:I,G183,'أرشيف حالات الانتحار'!M:M,B183)</f>
        <v>1</v>
      </c>
      <c r="E183" s="22">
        <f t="shared" si="21"/>
        <v>5</v>
      </c>
      <c r="F183" s="42" t="s">
        <v>17</v>
      </c>
      <c r="G183" s="42" t="s">
        <v>56</v>
      </c>
      <c r="J183" s="16"/>
    </row>
    <row r="184" spans="2:18" ht="15" customHeight="1" x14ac:dyDescent="0.2">
      <c r="B184" s="18" t="s">
        <v>1045</v>
      </c>
      <c r="C184" s="1">
        <f>COUNTIFS('أرشيف حالات الانتحار'!M:M,B184,'أرشيف حالات الانتحار'!I:I,F184)</f>
        <v>2</v>
      </c>
      <c r="D184" s="1">
        <f>COUNTIFS('أرشيف حالات الانتحار'!I:I,G184,'أرشيف حالات الانتحار'!M:M,B184)</f>
        <v>0</v>
      </c>
      <c r="E184" s="22">
        <f t="shared" si="21"/>
        <v>2</v>
      </c>
      <c r="F184" s="42" t="s">
        <v>17</v>
      </c>
      <c r="G184" s="42" t="s">
        <v>56</v>
      </c>
      <c r="J184" s="16"/>
    </row>
    <row r="185" spans="2:18" x14ac:dyDescent="0.2">
      <c r="B185" s="18" t="s">
        <v>39</v>
      </c>
      <c r="C185" s="1">
        <f>COUNTIFS('أرشيف حالات الانتحار'!M:M,B185,'أرشيف حالات الانتحار'!I:I,F185)</f>
        <v>17</v>
      </c>
      <c r="D185" s="1">
        <f>COUNTIFS('أرشيف حالات الانتحار'!I:I,G185,'أرشيف حالات الانتحار'!M:M,B185)</f>
        <v>1</v>
      </c>
      <c r="E185" s="22">
        <f t="shared" si="21"/>
        <v>18</v>
      </c>
      <c r="F185" s="42" t="s">
        <v>17</v>
      </c>
      <c r="G185" s="42" t="s">
        <v>56</v>
      </c>
      <c r="J185" s="16"/>
    </row>
    <row r="186" spans="2:18" x14ac:dyDescent="0.2">
      <c r="B186" s="18" t="s">
        <v>1011</v>
      </c>
      <c r="C186" s="1">
        <f>COUNTIFS('أرشيف حالات الانتحار'!M:M,B186,'أرشيف حالات الانتحار'!I:I,F186)</f>
        <v>2</v>
      </c>
      <c r="D186" s="1">
        <f>COUNTIFS('أرشيف حالات الانتحار'!I:I,G186,'أرشيف حالات الانتحار'!M:M,B186)</f>
        <v>1</v>
      </c>
      <c r="E186" s="22">
        <f t="shared" si="21"/>
        <v>3</v>
      </c>
      <c r="F186" s="42" t="s">
        <v>17</v>
      </c>
      <c r="G186" s="42" t="s">
        <v>56</v>
      </c>
      <c r="J186" s="16"/>
    </row>
    <row r="187" spans="2:18" x14ac:dyDescent="0.2">
      <c r="B187" s="18" t="s">
        <v>85</v>
      </c>
      <c r="C187" s="1">
        <f>COUNTIFS('أرشيف حالات الانتحار'!M:M,B187,'أرشيف حالات الانتحار'!I:I,F187)</f>
        <v>1</v>
      </c>
      <c r="D187" s="1">
        <f>COUNTIFS('أرشيف حالات الانتحار'!I:I,G187,'أرشيف حالات الانتحار'!M:M,B187)</f>
        <v>0</v>
      </c>
      <c r="E187" s="22">
        <f t="shared" si="21"/>
        <v>1</v>
      </c>
      <c r="F187" s="42" t="s">
        <v>17</v>
      </c>
      <c r="G187" s="42" t="s">
        <v>56</v>
      </c>
      <c r="J187" s="16"/>
    </row>
    <row r="188" spans="2:18" x14ac:dyDescent="0.2">
      <c r="B188" s="22" t="s">
        <v>1058</v>
      </c>
      <c r="C188" s="22">
        <f>SUM(C178:C187)</f>
        <v>128</v>
      </c>
      <c r="D188" s="22">
        <f>SUM(D178:D187)</f>
        <v>36</v>
      </c>
      <c r="E188" s="22">
        <f t="shared" si="21"/>
        <v>164</v>
      </c>
      <c r="F188" s="42"/>
      <c r="G188" s="42"/>
      <c r="J188" s="16"/>
    </row>
    <row r="189" spans="2:18" x14ac:dyDescent="0.2">
      <c r="F189" s="42"/>
      <c r="G189" s="42"/>
    </row>
    <row r="190" spans="2:18" ht="30.75" customHeight="1" x14ac:dyDescent="0.2">
      <c r="B190" s="30" t="s">
        <v>1069</v>
      </c>
      <c r="C190" s="31"/>
      <c r="D190" s="31"/>
      <c r="E190" s="31"/>
      <c r="F190" s="31"/>
      <c r="G190" s="31"/>
      <c r="H190" s="31"/>
      <c r="I190" s="31"/>
      <c r="J190" s="32"/>
    </row>
    <row r="191" spans="2:18" ht="30" customHeight="1" x14ac:dyDescent="0.2">
      <c r="B191" s="17" t="s">
        <v>1051</v>
      </c>
      <c r="C191" s="37" t="s">
        <v>1013</v>
      </c>
      <c r="D191" s="37" t="s">
        <v>1014</v>
      </c>
      <c r="E191" s="37" t="s">
        <v>1016</v>
      </c>
      <c r="F191" s="37" t="s">
        <v>1015</v>
      </c>
      <c r="G191" s="37" t="s">
        <v>1028</v>
      </c>
      <c r="H191" s="37" t="s">
        <v>1029</v>
      </c>
      <c r="I191" s="37" t="s">
        <v>46</v>
      </c>
      <c r="J191" s="22" t="s">
        <v>1058</v>
      </c>
      <c r="K191" s="42"/>
      <c r="L191" s="42"/>
      <c r="M191" s="42"/>
      <c r="N191" s="42"/>
      <c r="O191" s="42"/>
      <c r="P191" s="42"/>
      <c r="Q191" s="42"/>
      <c r="R191" s="42"/>
    </row>
    <row r="192" spans="2:18" ht="15" customHeight="1" x14ac:dyDescent="0.2">
      <c r="B192" s="18" t="s">
        <v>1049</v>
      </c>
      <c r="C192" s="1">
        <f>COUNTIFS('أرشيف حالات الانتحار'!P:P,K192,'أرشيف حالات الانتحار'!AA:AA,B192)</f>
        <v>11</v>
      </c>
      <c r="D192" s="1">
        <f>COUNTIFS('أرشيف حالات الانتحار'!P:P,L192,'أرشيف حالات الانتحار'!AA:AA,B192)</f>
        <v>7</v>
      </c>
      <c r="E192" s="1">
        <f>COUNTIFS('أرشيف حالات الانتحار'!P:P,M192,'أرشيف حالات الانتحار'!AA:AA,B192)</f>
        <v>1</v>
      </c>
      <c r="F192" s="1">
        <f>COUNTIFS('أرشيف حالات الانتحار'!P:P,N192,'أرشيف حالات الانتحار'!AA:AA,B192)</f>
        <v>10</v>
      </c>
      <c r="G192" s="1">
        <f>COUNTIFS('أرشيف حالات الانتحار'!P:P,O192,'أرشيف حالات الانتحار'!AA:AA,B192)</f>
        <v>16</v>
      </c>
      <c r="H192" s="1">
        <f>COUNTIFS('أرشيف حالات الانتحار'!P:P,P192,'أرشيف حالات الانتحار'!AA:AA,B192)</f>
        <v>1</v>
      </c>
      <c r="I192" s="1">
        <f>COUNTIFS('أرشيف حالات الانتحار'!P:P,Q192,'أرشيف حالات الانتحار'!AA:AA,B192)</f>
        <v>14</v>
      </c>
      <c r="J192" s="22">
        <f>SUM(C192:I192)</f>
        <v>60</v>
      </c>
      <c r="K192" s="42" t="s">
        <v>1013</v>
      </c>
      <c r="L192" s="42" t="s">
        <v>1014</v>
      </c>
      <c r="M192" s="42" t="s">
        <v>1016</v>
      </c>
      <c r="N192" s="42" t="s">
        <v>1015</v>
      </c>
      <c r="O192" s="42" t="s">
        <v>1028</v>
      </c>
      <c r="P192" s="42" t="s">
        <v>1029</v>
      </c>
      <c r="Q192" s="42" t="s">
        <v>46</v>
      </c>
      <c r="R192" s="42"/>
    </row>
    <row r="193" spans="2:18" x14ac:dyDescent="0.2">
      <c r="B193" s="18" t="s">
        <v>1052</v>
      </c>
      <c r="C193" s="1">
        <f>COUNTIFS('أرشيف حالات الانتحار'!P:P,K193,'أرشيف حالات الانتحار'!AA:AA,B193)</f>
        <v>8</v>
      </c>
      <c r="D193" s="1">
        <f>COUNTIFS('أرشيف حالات الانتحار'!P:P,L193,'أرشيف حالات الانتحار'!AA:AA,B193)</f>
        <v>2</v>
      </c>
      <c r="E193" s="1">
        <f>COUNTIFS('أرشيف حالات الانتحار'!P:P,M193,'أرشيف حالات الانتحار'!AA:AA,B193)</f>
        <v>4</v>
      </c>
      <c r="F193" s="1">
        <f>COUNTIFS('أرشيف حالات الانتحار'!P:P,N193,'أرشيف حالات الانتحار'!AA:AA,B193)</f>
        <v>7</v>
      </c>
      <c r="G193" s="1">
        <f>COUNTIFS('أرشيف حالات الانتحار'!P:P,O193,'أرشيف حالات الانتحار'!AA:AA,B193)</f>
        <v>11</v>
      </c>
      <c r="H193" s="1">
        <f>COUNTIFS('أرشيف حالات الانتحار'!P:P,P193,'أرشيف حالات الانتحار'!AA:AA,B193)</f>
        <v>4</v>
      </c>
      <c r="I193" s="1">
        <f>COUNTIFS('أرشيف حالات الانتحار'!P:P,Q193,'أرشيف حالات الانتحار'!AA:AA,B193)</f>
        <v>6</v>
      </c>
      <c r="J193" s="22">
        <f t="shared" ref="J193:J197" si="22">SUM(C193:I193)</f>
        <v>42</v>
      </c>
      <c r="K193" s="42" t="s">
        <v>1013</v>
      </c>
      <c r="L193" s="42" t="s">
        <v>1014</v>
      </c>
      <c r="M193" s="42" t="s">
        <v>1016</v>
      </c>
      <c r="N193" s="42" t="s">
        <v>1015</v>
      </c>
      <c r="O193" s="42" t="s">
        <v>1028</v>
      </c>
      <c r="P193" s="42" t="s">
        <v>1029</v>
      </c>
      <c r="Q193" s="42" t="s">
        <v>46</v>
      </c>
      <c r="R193" s="42"/>
    </row>
    <row r="194" spans="2:18" x14ac:dyDescent="0.2">
      <c r="B194" s="18" t="s">
        <v>1050</v>
      </c>
      <c r="C194" s="1">
        <f>COUNTIFS('أرشيف حالات الانتحار'!P:P,K194,'أرشيف حالات الانتحار'!AA:AA,B194)</f>
        <v>2</v>
      </c>
      <c r="D194" s="1">
        <f>COUNTIFS('أرشيف حالات الانتحار'!P:P,L194,'أرشيف حالات الانتحار'!AA:AA,B194)</f>
        <v>0</v>
      </c>
      <c r="E194" s="1">
        <f>COUNTIFS('أرشيف حالات الانتحار'!P:P,M194,'أرشيف حالات الانتحار'!AA:AA,B194)</f>
        <v>1</v>
      </c>
      <c r="F194" s="1">
        <f>COUNTIFS('أرشيف حالات الانتحار'!P:P,N194,'أرشيف حالات الانتحار'!AA:AA,B194)</f>
        <v>0</v>
      </c>
      <c r="G194" s="1">
        <f>COUNTIFS('أرشيف حالات الانتحار'!P:P,O194,'أرشيف حالات الانتحار'!AA:AA,B194)</f>
        <v>0</v>
      </c>
      <c r="H194" s="1">
        <f>COUNTIFS('أرشيف حالات الانتحار'!P:P,P194,'أرشيف حالات الانتحار'!AA:AA,B194)</f>
        <v>1</v>
      </c>
      <c r="I194" s="1">
        <f>COUNTIFS('أرشيف حالات الانتحار'!P:P,Q194,'أرشيف حالات الانتحار'!AA:AA,B194)</f>
        <v>4</v>
      </c>
      <c r="J194" s="22">
        <f t="shared" si="22"/>
        <v>8</v>
      </c>
      <c r="K194" s="42" t="s">
        <v>1013</v>
      </c>
      <c r="L194" s="42" t="s">
        <v>1014</v>
      </c>
      <c r="M194" s="42" t="s">
        <v>1016</v>
      </c>
      <c r="N194" s="42" t="s">
        <v>1015</v>
      </c>
      <c r="O194" s="42" t="s">
        <v>1028</v>
      </c>
      <c r="P194" s="42" t="s">
        <v>1029</v>
      </c>
      <c r="Q194" s="42" t="s">
        <v>46</v>
      </c>
      <c r="R194" s="42"/>
    </row>
    <row r="195" spans="2:18" ht="15" customHeight="1" x14ac:dyDescent="0.2">
      <c r="B195" s="18" t="s">
        <v>1053</v>
      </c>
      <c r="C195" s="1">
        <f>COUNTIFS('أرشيف حالات الانتحار'!P:P,K195,'أرشيف حالات الانتحار'!AA:AA,B195)</f>
        <v>11</v>
      </c>
      <c r="D195" s="1">
        <f>COUNTIFS('أرشيف حالات الانتحار'!P:P,L195,'أرشيف حالات الانتحار'!AA:AA,B195)</f>
        <v>3</v>
      </c>
      <c r="E195" s="1">
        <f>COUNTIFS('أرشيف حالات الانتحار'!P:P,M195,'أرشيف حالات الانتحار'!AA:AA,B195)</f>
        <v>1</v>
      </c>
      <c r="F195" s="1">
        <f>COUNTIFS('أرشيف حالات الانتحار'!P:P,N195,'أرشيف حالات الانتحار'!AA:AA,B195)</f>
        <v>7</v>
      </c>
      <c r="G195" s="1">
        <f>COUNTIFS('أرشيف حالات الانتحار'!P:P,O195,'أرشيف حالات الانتحار'!AA:AA,B195)</f>
        <v>7</v>
      </c>
      <c r="H195" s="1">
        <f>COUNTIFS('أرشيف حالات الانتحار'!P:P,P195,'أرشيف حالات الانتحار'!AA:AA,B195)</f>
        <v>2</v>
      </c>
      <c r="I195" s="1">
        <f>COUNTIFS('أرشيف حالات الانتحار'!P:P,Q195,'أرشيف حالات الانتحار'!AA:AA,B195)</f>
        <v>17</v>
      </c>
      <c r="J195" s="22">
        <f t="shared" si="22"/>
        <v>48</v>
      </c>
      <c r="K195" s="42" t="s">
        <v>1013</v>
      </c>
      <c r="L195" s="42" t="s">
        <v>1014</v>
      </c>
      <c r="M195" s="42" t="s">
        <v>1016</v>
      </c>
      <c r="N195" s="42" t="s">
        <v>1015</v>
      </c>
      <c r="O195" s="42" t="s">
        <v>1028</v>
      </c>
      <c r="P195" s="42" t="s">
        <v>1029</v>
      </c>
      <c r="Q195" s="42" t="s">
        <v>46</v>
      </c>
      <c r="R195" s="42"/>
    </row>
    <row r="196" spans="2:18" x14ac:dyDescent="0.2">
      <c r="B196" s="18" t="s">
        <v>1054</v>
      </c>
      <c r="C196" s="1">
        <f>COUNTIFS('أرشيف حالات الانتحار'!P:P,K196,'أرشيف حالات الانتحار'!AA:AA,B196)</f>
        <v>0</v>
      </c>
      <c r="D196" s="1">
        <f>COUNTIFS('أرشيف حالات الانتحار'!P:P,L196,'أرشيف حالات الانتحار'!AA:AA,B196)</f>
        <v>0</v>
      </c>
      <c r="E196" s="1">
        <f>COUNTIFS('أرشيف حالات الانتحار'!P:P,M196,'أرشيف حالات الانتحار'!AA:AA,B196)</f>
        <v>0</v>
      </c>
      <c r="F196" s="1">
        <f>COUNTIFS('أرشيف حالات الانتحار'!P:P,N196,'أرشيف حالات الانتحار'!AA:AA,B196)</f>
        <v>1</v>
      </c>
      <c r="G196" s="1">
        <f>COUNTIFS('أرشيف حالات الانتحار'!P:P,O196,'أرشيف حالات الانتحار'!AA:AA,B196)</f>
        <v>2</v>
      </c>
      <c r="H196" s="1">
        <f>COUNTIFS('أرشيف حالات الانتحار'!P:P,P196,'أرشيف حالات الانتحار'!AA:AA,B196)</f>
        <v>0</v>
      </c>
      <c r="I196" s="1">
        <f>COUNTIFS('أرشيف حالات الانتحار'!P:P,Q196,'أرشيف حالات الانتحار'!AA:AA,B196)</f>
        <v>3</v>
      </c>
      <c r="J196" s="22">
        <f t="shared" si="22"/>
        <v>6</v>
      </c>
      <c r="K196" s="42" t="s">
        <v>1013</v>
      </c>
      <c r="L196" s="42" t="s">
        <v>1014</v>
      </c>
      <c r="M196" s="42" t="s">
        <v>1016</v>
      </c>
      <c r="N196" s="42" t="s">
        <v>1015</v>
      </c>
      <c r="O196" s="42" t="s">
        <v>1028</v>
      </c>
      <c r="P196" s="42" t="s">
        <v>1029</v>
      </c>
      <c r="Q196" s="42" t="s">
        <v>46</v>
      </c>
      <c r="R196" s="42"/>
    </row>
    <row r="197" spans="2:18" x14ac:dyDescent="0.2">
      <c r="B197" s="22" t="s">
        <v>1058</v>
      </c>
      <c r="C197" s="22">
        <f>SUM(C192:C196)</f>
        <v>32</v>
      </c>
      <c r="D197" s="22">
        <f t="shared" ref="D197:I197" si="23">SUM(D192:D196)</f>
        <v>12</v>
      </c>
      <c r="E197" s="22">
        <f t="shared" si="23"/>
        <v>7</v>
      </c>
      <c r="F197" s="22">
        <f t="shared" si="23"/>
        <v>25</v>
      </c>
      <c r="G197" s="22">
        <f t="shared" si="23"/>
        <v>36</v>
      </c>
      <c r="H197" s="22">
        <f t="shared" si="23"/>
        <v>8</v>
      </c>
      <c r="I197" s="22">
        <f t="shared" si="23"/>
        <v>44</v>
      </c>
      <c r="J197" s="22">
        <f t="shared" si="22"/>
        <v>164</v>
      </c>
      <c r="K197" s="42"/>
      <c r="L197" s="42"/>
      <c r="M197" s="42"/>
      <c r="N197" s="42"/>
      <c r="O197" s="42"/>
      <c r="P197" s="42"/>
      <c r="Q197" s="42"/>
      <c r="R197" s="42"/>
    </row>
    <row r="198" spans="2:18" x14ac:dyDescent="0.2">
      <c r="K198" s="42"/>
      <c r="L198" s="42"/>
      <c r="M198" s="42"/>
      <c r="N198" s="42"/>
      <c r="O198" s="42"/>
      <c r="P198" s="42"/>
      <c r="Q198" s="42"/>
      <c r="R198" s="42"/>
    </row>
    <row r="199" spans="2:18" ht="30.75" customHeight="1" x14ac:dyDescent="0.2">
      <c r="B199" s="30" t="s">
        <v>1070</v>
      </c>
      <c r="C199" s="31"/>
      <c r="D199" s="31"/>
      <c r="E199" s="31"/>
      <c r="F199" s="31"/>
      <c r="G199" s="31"/>
      <c r="H199" s="31"/>
      <c r="I199" s="31"/>
      <c r="J199" s="32"/>
      <c r="K199" s="42"/>
      <c r="L199" s="42"/>
      <c r="M199" s="42"/>
      <c r="N199" s="42"/>
      <c r="O199" s="42"/>
      <c r="P199" s="42"/>
      <c r="Q199" s="42"/>
      <c r="R199" s="42"/>
    </row>
    <row r="200" spans="2:18" ht="30" customHeight="1" x14ac:dyDescent="0.2">
      <c r="B200" s="17" t="s">
        <v>1061</v>
      </c>
      <c r="C200" s="37" t="s">
        <v>1013</v>
      </c>
      <c r="D200" s="37" t="s">
        <v>1014</v>
      </c>
      <c r="E200" s="37" t="s">
        <v>1016</v>
      </c>
      <c r="F200" s="37" t="s">
        <v>1015</v>
      </c>
      <c r="G200" s="37" t="s">
        <v>1028</v>
      </c>
      <c r="H200" s="37" t="s">
        <v>1029</v>
      </c>
      <c r="I200" s="37" t="s">
        <v>46</v>
      </c>
      <c r="J200" s="22" t="s">
        <v>1058</v>
      </c>
      <c r="K200" s="42"/>
      <c r="L200" s="42"/>
      <c r="M200" s="42"/>
      <c r="N200" s="42"/>
      <c r="O200" s="42"/>
      <c r="P200" s="42"/>
      <c r="Q200" s="42"/>
      <c r="R200" s="42"/>
    </row>
    <row r="201" spans="2:18" ht="15" customHeight="1" x14ac:dyDescent="0.2">
      <c r="B201" s="18" t="s">
        <v>993</v>
      </c>
      <c r="C201" s="1">
        <f>COUNTIFS('أرشيف حالات الانتحار'!AB:AB,B201,'أرشيف حالات الانتحار'!P:P,K201)</f>
        <v>5</v>
      </c>
      <c r="D201" s="1">
        <f>COUNTIFS('أرشيف حالات الانتحار'!AB:AB,B201,'أرشيف حالات الانتحار'!P:P,L201)</f>
        <v>0</v>
      </c>
      <c r="E201" s="1">
        <f>COUNTIFS('أرشيف حالات الانتحار'!AB:AB,B201,'أرشيف حالات الانتحار'!P:P,M201)</f>
        <v>3</v>
      </c>
      <c r="F201" s="1">
        <f>COUNTIFS('أرشيف حالات الانتحار'!AB:AB,B201,'أرشيف حالات الانتحار'!P:P,N201)</f>
        <v>1</v>
      </c>
      <c r="G201" s="1">
        <f>COUNTIFS('أرشيف حالات الانتحار'!AB:AB,B201,'أرشيف حالات الانتحار'!P:P,O201)</f>
        <v>5</v>
      </c>
      <c r="H201" s="1">
        <f>COUNTIFS('أرشيف حالات الانتحار'!AB:AB,B201,'أرشيف حالات الانتحار'!P:P,P201)</f>
        <v>0</v>
      </c>
      <c r="I201" s="1">
        <f>COUNTIFS('أرشيف حالات الانتحار'!AB:AB,B201,'أرشيف حالات الانتحار'!P:P,Q201)</f>
        <v>5</v>
      </c>
      <c r="J201" s="22">
        <f>SUM(C201:I201)</f>
        <v>19</v>
      </c>
      <c r="K201" s="42" t="s">
        <v>1013</v>
      </c>
      <c r="L201" s="42" t="s">
        <v>1014</v>
      </c>
      <c r="M201" s="42" t="s">
        <v>1016</v>
      </c>
      <c r="N201" s="42" t="s">
        <v>1015</v>
      </c>
      <c r="O201" s="42" t="s">
        <v>1028</v>
      </c>
      <c r="P201" s="42" t="s">
        <v>1029</v>
      </c>
      <c r="Q201" s="42" t="s">
        <v>46</v>
      </c>
      <c r="R201" s="42"/>
    </row>
    <row r="202" spans="2:18" x14ac:dyDescent="0.2">
      <c r="B202" s="18" t="s">
        <v>994</v>
      </c>
      <c r="C202" s="1">
        <f>COUNTIFS('أرشيف حالات الانتحار'!AB:AB,B202,'أرشيف حالات الانتحار'!P:P,K202)</f>
        <v>3</v>
      </c>
      <c r="D202" s="1">
        <f>COUNTIFS('أرشيف حالات الانتحار'!AB:AB,B202,'أرشيف حالات الانتحار'!P:P,L202)</f>
        <v>2</v>
      </c>
      <c r="E202" s="1">
        <f>COUNTIFS('أرشيف حالات الانتحار'!AB:AB,B202,'أرشيف حالات الانتحار'!P:P,M202)</f>
        <v>0</v>
      </c>
      <c r="F202" s="1">
        <f>COUNTIFS('أرشيف حالات الانتحار'!AB:AB,B202,'أرشيف حالات الانتحار'!P:P,N202)</f>
        <v>6</v>
      </c>
      <c r="G202" s="1">
        <f>COUNTIFS('أرشيف حالات الانتحار'!AB:AB,B202,'أرشيف حالات الانتحار'!P:P,O202)</f>
        <v>2</v>
      </c>
      <c r="H202" s="1">
        <f>COUNTIFS('أرشيف حالات الانتحار'!AB:AB,B202,'أرشيف حالات الانتحار'!P:P,P202)</f>
        <v>1</v>
      </c>
      <c r="I202" s="1">
        <f>COUNTIFS('أرشيف حالات الانتحار'!AB:AB,B202,'أرشيف حالات الانتحار'!P:P,Q202)</f>
        <v>3</v>
      </c>
      <c r="J202" s="22">
        <f t="shared" ref="J202:J207" si="24">SUM(C202:I202)</f>
        <v>17</v>
      </c>
      <c r="K202" s="42" t="s">
        <v>1013</v>
      </c>
      <c r="L202" s="42" t="s">
        <v>1014</v>
      </c>
      <c r="M202" s="42" t="s">
        <v>1016</v>
      </c>
      <c r="N202" s="42" t="s">
        <v>1015</v>
      </c>
      <c r="O202" s="42" t="s">
        <v>1028</v>
      </c>
      <c r="P202" s="42" t="s">
        <v>1029</v>
      </c>
      <c r="Q202" s="42" t="s">
        <v>46</v>
      </c>
      <c r="R202" s="42"/>
    </row>
    <row r="203" spans="2:18" x14ac:dyDescent="0.2">
      <c r="B203" s="18" t="s">
        <v>995</v>
      </c>
      <c r="C203" s="1">
        <f>COUNTIFS('أرشيف حالات الانتحار'!AB:AB,B203,'أرشيف حالات الانتحار'!P:P,K203)</f>
        <v>4</v>
      </c>
      <c r="D203" s="1">
        <f>COUNTIFS('أرشيف حالات الانتحار'!AB:AB,B203,'أرشيف حالات الانتحار'!P:P,L203)</f>
        <v>4</v>
      </c>
      <c r="E203" s="1">
        <f>COUNTIFS('أرشيف حالات الانتحار'!AB:AB,B203,'أرشيف حالات الانتحار'!P:P,M203)</f>
        <v>2</v>
      </c>
      <c r="F203" s="1">
        <f>COUNTIFS('أرشيف حالات الانتحار'!AB:AB,B203,'أرشيف حالات الانتحار'!P:P,N203)</f>
        <v>7</v>
      </c>
      <c r="G203" s="1">
        <f>COUNTIFS('أرشيف حالات الانتحار'!AB:AB,B203,'أرشيف حالات الانتحار'!P:P,O203)</f>
        <v>9</v>
      </c>
      <c r="H203" s="1">
        <f>COUNTIFS('أرشيف حالات الانتحار'!AB:AB,B203,'أرشيف حالات الانتحار'!P:P,P203)</f>
        <v>3</v>
      </c>
      <c r="I203" s="1">
        <f>COUNTIFS('أرشيف حالات الانتحار'!AB:AB,B203,'أرشيف حالات الانتحار'!P:P,Q203)</f>
        <v>10</v>
      </c>
      <c r="J203" s="22">
        <f t="shared" si="24"/>
        <v>39</v>
      </c>
      <c r="K203" s="42" t="s">
        <v>1013</v>
      </c>
      <c r="L203" s="42" t="s">
        <v>1014</v>
      </c>
      <c r="M203" s="42" t="s">
        <v>1016</v>
      </c>
      <c r="N203" s="42" t="s">
        <v>1015</v>
      </c>
      <c r="O203" s="42" t="s">
        <v>1028</v>
      </c>
      <c r="P203" s="42" t="s">
        <v>1029</v>
      </c>
      <c r="Q203" s="42" t="s">
        <v>46</v>
      </c>
      <c r="R203" s="42"/>
    </row>
    <row r="204" spans="2:18" x14ac:dyDescent="0.2">
      <c r="B204" s="18" t="s">
        <v>996</v>
      </c>
      <c r="C204" s="1">
        <f>COUNTIFS('أرشيف حالات الانتحار'!AB:AB,B204,'أرشيف حالات الانتحار'!P:P,K204)</f>
        <v>8</v>
      </c>
      <c r="D204" s="1">
        <f>COUNTIFS('أرشيف حالات الانتحار'!AB:AB,B204,'أرشيف حالات الانتحار'!P:P,L204)</f>
        <v>3</v>
      </c>
      <c r="E204" s="1">
        <f>COUNTIFS('أرشيف حالات الانتحار'!AB:AB,B204,'أرشيف حالات الانتحار'!P:P,M204)</f>
        <v>2</v>
      </c>
      <c r="F204" s="1">
        <f>COUNTIFS('أرشيف حالات الانتحار'!AB:AB,B204,'أرشيف حالات الانتحار'!P:P,N204)</f>
        <v>4</v>
      </c>
      <c r="G204" s="1">
        <f>COUNTIFS('أرشيف حالات الانتحار'!AB:AB,B204,'أرشيف حالات الانتحار'!P:P,O204)</f>
        <v>4</v>
      </c>
      <c r="H204" s="1">
        <f>COUNTIFS('أرشيف حالات الانتحار'!AB:AB,B204,'أرشيف حالات الانتحار'!P:P,P204)</f>
        <v>3</v>
      </c>
      <c r="I204" s="1">
        <f>COUNTIFS('أرشيف حالات الانتحار'!AB:AB,B204,'أرشيف حالات الانتحار'!P:P,Q204)</f>
        <v>10</v>
      </c>
      <c r="J204" s="22">
        <f t="shared" si="24"/>
        <v>34</v>
      </c>
      <c r="K204" s="42" t="s">
        <v>1013</v>
      </c>
      <c r="L204" s="42" t="s">
        <v>1014</v>
      </c>
      <c r="M204" s="42" t="s">
        <v>1016</v>
      </c>
      <c r="N204" s="42" t="s">
        <v>1015</v>
      </c>
      <c r="O204" s="42" t="s">
        <v>1028</v>
      </c>
      <c r="P204" s="42" t="s">
        <v>1029</v>
      </c>
      <c r="Q204" s="42" t="s">
        <v>46</v>
      </c>
      <c r="R204" s="42"/>
    </row>
    <row r="205" spans="2:18" x14ac:dyDescent="0.2">
      <c r="B205" s="18" t="s">
        <v>997</v>
      </c>
      <c r="C205" s="1">
        <f>COUNTIFS('أرشيف حالات الانتحار'!AB:AB,B205,'أرشيف حالات الانتحار'!P:P,K205)</f>
        <v>8</v>
      </c>
      <c r="D205" s="1">
        <f>COUNTIFS('أرشيف حالات الانتحار'!AB:AB,B205,'أرشيف حالات الانتحار'!P:P,L205)</f>
        <v>2</v>
      </c>
      <c r="E205" s="1">
        <f>COUNTIFS('أرشيف حالات الانتحار'!AB:AB,B205,'أرشيف حالات الانتحار'!P:P,M205)</f>
        <v>0</v>
      </c>
      <c r="F205" s="1">
        <f>COUNTIFS('أرشيف حالات الانتحار'!AB:AB,B205,'أرشيف حالات الانتحار'!P:P,N205)</f>
        <v>5</v>
      </c>
      <c r="G205" s="1">
        <f>COUNTIFS('أرشيف حالات الانتحار'!AB:AB,B205,'أرشيف حالات الانتحار'!P:P,O205)</f>
        <v>11</v>
      </c>
      <c r="H205" s="1">
        <f>COUNTIFS('أرشيف حالات الانتحار'!AB:AB,B205,'أرشيف حالات الانتحار'!P:P,P205)</f>
        <v>1</v>
      </c>
      <c r="I205" s="1">
        <f>COUNTIFS('أرشيف حالات الانتحار'!AB:AB,B205,'أرشيف حالات الانتحار'!P:P,Q205)</f>
        <v>11</v>
      </c>
      <c r="J205" s="22">
        <f t="shared" si="24"/>
        <v>38</v>
      </c>
      <c r="K205" s="42" t="s">
        <v>1013</v>
      </c>
      <c r="L205" s="42" t="s">
        <v>1014</v>
      </c>
      <c r="M205" s="42" t="s">
        <v>1016</v>
      </c>
      <c r="N205" s="42" t="s">
        <v>1015</v>
      </c>
      <c r="O205" s="42" t="s">
        <v>1028</v>
      </c>
      <c r="P205" s="42" t="s">
        <v>1029</v>
      </c>
      <c r="Q205" s="42" t="s">
        <v>46</v>
      </c>
      <c r="R205" s="42"/>
    </row>
    <row r="206" spans="2:18" x14ac:dyDescent="0.2">
      <c r="B206" s="18" t="s">
        <v>998</v>
      </c>
      <c r="C206" s="1">
        <f>COUNTIFS('أرشيف حالات الانتحار'!AB:AB,B206,'أرشيف حالات الانتحار'!P:P,K206)</f>
        <v>4</v>
      </c>
      <c r="D206" s="1">
        <f>COUNTIFS('أرشيف حالات الانتحار'!AB:AB,B206,'أرشيف حالات الانتحار'!P:P,L206)</f>
        <v>1</v>
      </c>
      <c r="E206" s="1">
        <f>COUNTIFS('أرشيف حالات الانتحار'!AB:AB,B206,'أرشيف حالات الانتحار'!P:P,M206)</f>
        <v>0</v>
      </c>
      <c r="F206" s="1">
        <f>COUNTIFS('أرشيف حالات الانتحار'!AB:AB,B206,'أرشيف حالات الانتحار'!P:P,N206)</f>
        <v>2</v>
      </c>
      <c r="G206" s="1">
        <f>COUNTIFS('أرشيف حالات الانتحار'!AB:AB,B206,'أرشيف حالات الانتحار'!P:P,O206)</f>
        <v>5</v>
      </c>
      <c r="H206" s="1">
        <f>COUNTIFS('أرشيف حالات الانتحار'!AB:AB,B206,'أرشيف حالات الانتحار'!P:P,P206)</f>
        <v>0</v>
      </c>
      <c r="I206" s="1">
        <f>COUNTIFS('أرشيف حالات الانتحار'!AB:AB,B206,'أرشيف حالات الانتحار'!P:P,Q206)</f>
        <v>5</v>
      </c>
      <c r="J206" s="22">
        <f t="shared" si="24"/>
        <v>17</v>
      </c>
      <c r="K206" s="42" t="s">
        <v>1013</v>
      </c>
      <c r="L206" s="42" t="s">
        <v>1014</v>
      </c>
      <c r="M206" s="42" t="s">
        <v>1016</v>
      </c>
      <c r="N206" s="42" t="s">
        <v>1015</v>
      </c>
      <c r="O206" s="42" t="s">
        <v>1028</v>
      </c>
      <c r="P206" s="42" t="s">
        <v>1029</v>
      </c>
      <c r="Q206" s="42" t="s">
        <v>46</v>
      </c>
      <c r="R206" s="42"/>
    </row>
    <row r="207" spans="2:18" x14ac:dyDescent="0.2">
      <c r="B207" s="22" t="s">
        <v>1058</v>
      </c>
      <c r="C207" s="22">
        <f>SUM(C201:C206)</f>
        <v>32</v>
      </c>
      <c r="D207" s="22">
        <f t="shared" ref="D207:I207" si="25">SUM(D201:D206)</f>
        <v>12</v>
      </c>
      <c r="E207" s="22">
        <f t="shared" si="25"/>
        <v>7</v>
      </c>
      <c r="F207" s="22">
        <f t="shared" si="25"/>
        <v>25</v>
      </c>
      <c r="G207" s="22">
        <f t="shared" si="25"/>
        <v>36</v>
      </c>
      <c r="H207" s="22">
        <f t="shared" si="25"/>
        <v>8</v>
      </c>
      <c r="I207" s="22">
        <f t="shared" si="25"/>
        <v>44</v>
      </c>
      <c r="J207" s="22">
        <f t="shared" si="24"/>
        <v>164</v>
      </c>
      <c r="K207" s="42"/>
      <c r="L207" s="42"/>
      <c r="M207" s="42"/>
      <c r="N207" s="42"/>
      <c r="O207" s="42"/>
      <c r="P207" s="42"/>
      <c r="Q207" s="42"/>
      <c r="R207" s="42"/>
    </row>
    <row r="208" spans="2:18" x14ac:dyDescent="0.2">
      <c r="K208" s="42"/>
      <c r="L208" s="42"/>
      <c r="M208" s="42"/>
      <c r="N208" s="42"/>
      <c r="O208" s="42"/>
      <c r="P208" s="42"/>
      <c r="Q208" s="42"/>
      <c r="R208" s="42"/>
    </row>
    <row r="209" spans="2:18" ht="30.75" customHeight="1" x14ac:dyDescent="0.2">
      <c r="B209" s="30" t="s">
        <v>1071</v>
      </c>
      <c r="C209" s="31"/>
      <c r="D209" s="31"/>
      <c r="E209" s="31"/>
      <c r="F209" s="31"/>
      <c r="G209" s="31"/>
      <c r="H209" s="31"/>
      <c r="I209" s="31"/>
      <c r="J209" s="32"/>
      <c r="K209" s="42"/>
      <c r="L209" s="42"/>
      <c r="M209" s="42"/>
      <c r="N209" s="42"/>
      <c r="O209" s="42"/>
      <c r="P209" s="42"/>
      <c r="Q209" s="42"/>
      <c r="R209" s="42"/>
    </row>
    <row r="210" spans="2:18" ht="30" customHeight="1" x14ac:dyDescent="0.2">
      <c r="B210" s="17" t="s">
        <v>5</v>
      </c>
      <c r="C210" s="37" t="s">
        <v>1013</v>
      </c>
      <c r="D210" s="37" t="s">
        <v>1014</v>
      </c>
      <c r="E210" s="37" t="s">
        <v>1016</v>
      </c>
      <c r="F210" s="37" t="s">
        <v>1015</v>
      </c>
      <c r="G210" s="37" t="s">
        <v>1028</v>
      </c>
      <c r="H210" s="37" t="s">
        <v>1029</v>
      </c>
      <c r="I210" s="37" t="s">
        <v>46</v>
      </c>
      <c r="J210" s="22" t="s">
        <v>1058</v>
      </c>
      <c r="K210" s="42"/>
      <c r="L210" s="42"/>
      <c r="M210" s="42"/>
      <c r="N210" s="42"/>
      <c r="O210" s="42"/>
      <c r="P210" s="42"/>
      <c r="Q210" s="42"/>
      <c r="R210" s="42"/>
    </row>
    <row r="211" spans="2:18" ht="15" customHeight="1" x14ac:dyDescent="0.2">
      <c r="B211" s="18" t="s">
        <v>17</v>
      </c>
      <c r="C211" s="1">
        <f>COUNTIFS('أرشيف حالات الانتحار'!P:P,K211,'أرشيف حالات الانتحار'!I:I,B211)</f>
        <v>24</v>
      </c>
      <c r="D211" s="1">
        <f>COUNTIFS('أرشيف حالات الانتحار'!P:P,L211,'أرشيف حالات الانتحار'!I:I,B211)</f>
        <v>8</v>
      </c>
      <c r="E211" s="1">
        <f>COUNTIFS('أرشيف حالات الانتحار'!P:P,M211,'أرشيف حالات الانتحار'!I:I,B211)</f>
        <v>6</v>
      </c>
      <c r="F211" s="1">
        <f>COUNTIFS('أرشيف حالات الانتحار'!P:P,N211,'أرشيف حالات الانتحار'!I:I,B211)</f>
        <v>23</v>
      </c>
      <c r="G211" s="1">
        <f>COUNTIFS('أرشيف حالات الانتحار'!P:P,O211,'أرشيف حالات الانتحار'!I:I,B211)</f>
        <v>22</v>
      </c>
      <c r="H211" s="1">
        <f>COUNTIFS('أرشيف حالات الانتحار'!P:P,P211,'أرشيف حالات الانتحار'!I:I,B211)</f>
        <v>8</v>
      </c>
      <c r="I211" s="1">
        <f>COUNTIFS('أرشيف حالات الانتحار'!P:P,Q211,'أرشيف حالات الانتحار'!I:I,B211)</f>
        <v>37</v>
      </c>
      <c r="J211" s="22">
        <f>SUM(C211:I211)</f>
        <v>128</v>
      </c>
      <c r="K211" s="42" t="s">
        <v>1013</v>
      </c>
      <c r="L211" s="42" t="s">
        <v>1014</v>
      </c>
      <c r="M211" s="42" t="s">
        <v>1016</v>
      </c>
      <c r="N211" s="42" t="s">
        <v>1015</v>
      </c>
      <c r="O211" s="42" t="s">
        <v>1028</v>
      </c>
      <c r="P211" s="42" t="s">
        <v>1029</v>
      </c>
      <c r="Q211" s="42" t="s">
        <v>46</v>
      </c>
      <c r="R211" s="42"/>
    </row>
    <row r="212" spans="2:18" x14ac:dyDescent="0.2">
      <c r="B212" s="18" t="s">
        <v>56</v>
      </c>
      <c r="C212" s="1">
        <f>COUNTIFS('أرشيف حالات الانتحار'!P:P,K212,'أرشيف حالات الانتحار'!I:I,B212)</f>
        <v>8</v>
      </c>
      <c r="D212" s="1">
        <f>COUNTIFS('أرشيف حالات الانتحار'!P:P,L212,'أرشيف حالات الانتحار'!I:I,B212)</f>
        <v>4</v>
      </c>
      <c r="E212" s="1">
        <f>COUNTIFS('أرشيف حالات الانتحار'!P:P,M212,'أرشيف حالات الانتحار'!I:I,B212)</f>
        <v>1</v>
      </c>
      <c r="F212" s="1">
        <f>COUNTIFS('أرشيف حالات الانتحار'!P:P,N212,'أرشيف حالات الانتحار'!I:I,B212)</f>
        <v>2</v>
      </c>
      <c r="G212" s="1">
        <f>COUNTIFS('أرشيف حالات الانتحار'!P:P,O212,'أرشيف حالات الانتحار'!I:I,B212)</f>
        <v>14</v>
      </c>
      <c r="H212" s="1">
        <f>COUNTIFS('أرشيف حالات الانتحار'!P:P,P212,'أرشيف حالات الانتحار'!I:I,B212)</f>
        <v>0</v>
      </c>
      <c r="I212" s="1">
        <f>COUNTIFS('أرشيف حالات الانتحار'!P:P,Q212,'أرشيف حالات الانتحار'!I:I,B212)</f>
        <v>7</v>
      </c>
      <c r="J212" s="22">
        <f t="shared" ref="J212:J213" si="26">SUM(C212:I212)</f>
        <v>36</v>
      </c>
      <c r="K212" s="42" t="s">
        <v>1013</v>
      </c>
      <c r="L212" s="42" t="s">
        <v>1014</v>
      </c>
      <c r="M212" s="42" t="s">
        <v>1016</v>
      </c>
      <c r="N212" s="42" t="s">
        <v>1015</v>
      </c>
      <c r="O212" s="42" t="s">
        <v>1028</v>
      </c>
      <c r="P212" s="42" t="s">
        <v>1029</v>
      </c>
      <c r="Q212" s="42" t="s">
        <v>46</v>
      </c>
      <c r="R212" s="42"/>
    </row>
    <row r="213" spans="2:18" x14ac:dyDescent="0.2">
      <c r="B213" s="22" t="s">
        <v>1058</v>
      </c>
      <c r="C213" s="22">
        <f>SUM(C211:C212)</f>
        <v>32</v>
      </c>
      <c r="D213" s="22">
        <f t="shared" ref="D213:I213" si="27">SUM(D211:D212)</f>
        <v>12</v>
      </c>
      <c r="E213" s="22">
        <f t="shared" si="27"/>
        <v>7</v>
      </c>
      <c r="F213" s="22">
        <f t="shared" si="27"/>
        <v>25</v>
      </c>
      <c r="G213" s="22">
        <f t="shared" si="27"/>
        <v>36</v>
      </c>
      <c r="H213" s="22">
        <f t="shared" si="27"/>
        <v>8</v>
      </c>
      <c r="I213" s="22">
        <f t="shared" si="27"/>
        <v>44</v>
      </c>
      <c r="J213" s="22">
        <f t="shared" si="26"/>
        <v>164</v>
      </c>
      <c r="K213" s="42"/>
      <c r="L213" s="42"/>
      <c r="M213" s="42"/>
      <c r="N213" s="42"/>
      <c r="O213" s="42"/>
      <c r="P213" s="42"/>
      <c r="Q213" s="42"/>
      <c r="R213" s="42"/>
    </row>
    <row r="214" spans="2:18" x14ac:dyDescent="0.2">
      <c r="K214" s="42"/>
      <c r="L214" s="42"/>
      <c r="M214" s="42"/>
      <c r="N214" s="42"/>
      <c r="O214" s="42"/>
      <c r="P214" s="42"/>
      <c r="Q214" s="42"/>
      <c r="R214" s="42"/>
    </row>
    <row r="215" spans="2:18" ht="30.75" customHeight="1" x14ac:dyDescent="0.2">
      <c r="B215" s="30" t="s">
        <v>1072</v>
      </c>
      <c r="C215" s="31"/>
      <c r="D215" s="31"/>
      <c r="E215" s="31"/>
      <c r="F215" s="31"/>
      <c r="G215" s="31"/>
      <c r="H215" s="31"/>
      <c r="I215" s="31"/>
      <c r="J215" s="32"/>
      <c r="K215" s="42"/>
      <c r="L215" s="42"/>
      <c r="M215" s="42"/>
      <c r="N215" s="42"/>
      <c r="O215" s="42"/>
      <c r="P215" s="42"/>
      <c r="Q215" s="42"/>
      <c r="R215" s="42"/>
    </row>
    <row r="216" spans="2:18" ht="30" customHeight="1" x14ac:dyDescent="0.2">
      <c r="B216" s="17" t="s">
        <v>1033</v>
      </c>
      <c r="C216" s="37" t="s">
        <v>1013</v>
      </c>
      <c r="D216" s="37" t="s">
        <v>1014</v>
      </c>
      <c r="E216" s="37" t="s">
        <v>1016</v>
      </c>
      <c r="F216" s="37" t="s">
        <v>1015</v>
      </c>
      <c r="G216" s="37" t="s">
        <v>1028</v>
      </c>
      <c r="H216" s="37" t="s">
        <v>1029</v>
      </c>
      <c r="I216" s="37" t="s">
        <v>46</v>
      </c>
      <c r="J216" s="22" t="s">
        <v>1058</v>
      </c>
      <c r="K216" s="42"/>
      <c r="L216" s="42"/>
      <c r="M216" s="42"/>
      <c r="N216" s="42"/>
      <c r="O216" s="42"/>
      <c r="P216" s="42"/>
      <c r="Q216" s="42"/>
      <c r="R216" s="42"/>
    </row>
    <row r="217" spans="2:18" ht="15" customHeight="1" x14ac:dyDescent="0.2">
      <c r="B217" s="18" t="s">
        <v>18</v>
      </c>
      <c r="C217" s="1">
        <f>COUNTIFS('أرشيف حالات الانتحار'!P:P,K217,'أرشيف حالات الانتحار'!M:M,B217)</f>
        <v>11</v>
      </c>
      <c r="D217" s="1">
        <f>COUNTIFS('أرشيف حالات الانتحار'!P:P,L217,'أرشيف حالات الانتحار'!M:M,B217)</f>
        <v>5</v>
      </c>
      <c r="E217" s="1">
        <f>COUNTIFS('أرشيف حالات الانتحار'!P:P,M217,'أرشيف حالات الانتحار'!M:M,B217)</f>
        <v>5</v>
      </c>
      <c r="F217" s="1">
        <f>COUNTIFS('أرشيف حالات الانتحار'!P:P,N217,'أرشيف حالات الانتحار'!M:M,B217)</f>
        <v>17</v>
      </c>
      <c r="G217" s="1">
        <f>COUNTIFS('أرشيف حالات الانتحار'!P:P,O217,'أرشيف حالات الانتحار'!M:M,B217)</f>
        <v>16</v>
      </c>
      <c r="H217" s="1">
        <f>COUNTIFS('أرشيف حالات الانتحار'!P:P,P217,'أرشيف حالات الانتحار'!M:M,B217)</f>
        <v>7</v>
      </c>
      <c r="I217" s="1">
        <f>COUNTIFS('أرشيف حالات الانتحار'!P:P,Q217,'أرشيف حالات الانتحار'!M:M,B217)</f>
        <v>14</v>
      </c>
      <c r="J217" s="22">
        <f>SUM(C217:I217)</f>
        <v>75</v>
      </c>
      <c r="K217" s="42" t="s">
        <v>1013</v>
      </c>
      <c r="L217" s="42" t="s">
        <v>1014</v>
      </c>
      <c r="M217" s="42" t="s">
        <v>1016</v>
      </c>
      <c r="N217" s="42" t="s">
        <v>1015</v>
      </c>
      <c r="O217" s="42" t="s">
        <v>1028</v>
      </c>
      <c r="P217" s="42" t="s">
        <v>1029</v>
      </c>
      <c r="Q217" s="42" t="s">
        <v>46</v>
      </c>
      <c r="R217" s="42"/>
    </row>
    <row r="218" spans="2:18" x14ac:dyDescent="0.2">
      <c r="B218" s="18" t="s">
        <v>77</v>
      </c>
      <c r="C218" s="1">
        <f>COUNTIFS('أرشيف حالات الانتحار'!P:P,K218,'أرشيف حالات الانتحار'!M:M,B218)</f>
        <v>7</v>
      </c>
      <c r="D218" s="1">
        <f>COUNTIFS('أرشيف حالات الانتحار'!P:P,L218,'أرشيف حالات الانتحار'!M:M,B218)</f>
        <v>3</v>
      </c>
      <c r="E218" s="1">
        <f>COUNTIFS('أرشيف حالات الانتحار'!P:P,M218,'أرشيف حالات الانتحار'!M:M,B218)</f>
        <v>1</v>
      </c>
      <c r="F218" s="1">
        <f>COUNTIFS('أرشيف حالات الانتحار'!P:P,N218,'أرشيف حالات الانتحار'!M:M,B218)</f>
        <v>2</v>
      </c>
      <c r="G218" s="1">
        <f>COUNTIFS('أرشيف حالات الانتحار'!P:P,O218,'أرشيف حالات الانتحار'!M:M,B218)</f>
        <v>13</v>
      </c>
      <c r="H218" s="1">
        <f>COUNTIFS('أرشيف حالات الانتحار'!P:P,P218,'أرشيف حالات الانتحار'!M:M,B218)</f>
        <v>1</v>
      </c>
      <c r="I218" s="1">
        <f>COUNTIFS('أرشيف حالات الانتحار'!P:P,Q218,'أرشيف حالات الانتحار'!M:M,B218)</f>
        <v>7</v>
      </c>
      <c r="J218" s="22">
        <f t="shared" ref="J218:J227" si="28">SUM(C218:I218)</f>
        <v>34</v>
      </c>
      <c r="K218" s="42" t="s">
        <v>1013</v>
      </c>
      <c r="L218" s="42" t="s">
        <v>1014</v>
      </c>
      <c r="M218" s="42" t="s">
        <v>1016</v>
      </c>
      <c r="N218" s="42" t="s">
        <v>1015</v>
      </c>
      <c r="O218" s="42" t="s">
        <v>1028</v>
      </c>
      <c r="P218" s="42" t="s">
        <v>1029</v>
      </c>
      <c r="Q218" s="42" t="s">
        <v>46</v>
      </c>
      <c r="R218" s="42"/>
    </row>
    <row r="219" spans="2:18" x14ac:dyDescent="0.2">
      <c r="B219" s="18" t="s">
        <v>1012</v>
      </c>
      <c r="C219" s="1">
        <f>COUNTIFS('أرشيف حالات الانتحار'!P:P,K219,'أرشيف حالات الانتحار'!M:M,B219)</f>
        <v>0</v>
      </c>
      <c r="D219" s="1">
        <f>COUNTIFS('أرشيف حالات الانتحار'!P:P,L219,'أرشيف حالات الانتحار'!M:M,B219)</f>
        <v>0</v>
      </c>
      <c r="E219" s="1">
        <f>COUNTIFS('أرشيف حالات الانتحار'!P:P,M219,'أرشيف حالات الانتحار'!M:M,B219)</f>
        <v>0</v>
      </c>
      <c r="F219" s="1">
        <f>COUNTIFS('أرشيف حالات الانتحار'!P:P,N219,'أرشيف حالات الانتحار'!M:M,B219)</f>
        <v>1</v>
      </c>
      <c r="G219" s="1">
        <f>COUNTIFS('أرشيف حالات الانتحار'!P:P,O219,'أرشيف حالات الانتحار'!M:M,B219)</f>
        <v>0</v>
      </c>
      <c r="H219" s="1">
        <f>COUNTIFS('أرشيف حالات الانتحار'!P:P,P219,'أرشيف حالات الانتحار'!M:M,B219)</f>
        <v>0</v>
      </c>
      <c r="I219" s="1">
        <f>COUNTIFS('أرشيف حالات الانتحار'!P:P,Q219,'أرشيف حالات الانتحار'!M:M,B219)</f>
        <v>8</v>
      </c>
      <c r="J219" s="22">
        <f t="shared" si="28"/>
        <v>9</v>
      </c>
      <c r="K219" s="42" t="s">
        <v>1013</v>
      </c>
      <c r="L219" s="42" t="s">
        <v>1014</v>
      </c>
      <c r="M219" s="42" t="s">
        <v>1016</v>
      </c>
      <c r="N219" s="42" t="s">
        <v>1015</v>
      </c>
      <c r="O219" s="42" t="s">
        <v>1028</v>
      </c>
      <c r="P219" s="42" t="s">
        <v>1029</v>
      </c>
      <c r="Q219" s="42" t="s">
        <v>46</v>
      </c>
      <c r="R219" s="42"/>
    </row>
    <row r="220" spans="2:18" x14ac:dyDescent="0.2">
      <c r="B220" s="18" t="s">
        <v>292</v>
      </c>
      <c r="C220" s="1">
        <f>COUNTIFS('أرشيف حالات الانتحار'!P:P,K220,'أرشيف حالات الانتحار'!M:M,B220)</f>
        <v>2</v>
      </c>
      <c r="D220" s="1">
        <f>COUNTIFS('أرشيف حالات الانتحار'!P:P,L220,'أرشيف حالات الانتحار'!M:M,B220)</f>
        <v>1</v>
      </c>
      <c r="E220" s="1">
        <f>COUNTIFS('أرشيف حالات الانتحار'!P:P,M220,'أرشيف حالات الانتحار'!M:M,B220)</f>
        <v>0</v>
      </c>
      <c r="F220" s="1">
        <f>COUNTIFS('أرشيف حالات الانتحار'!P:P,N220,'أرشيف حالات الانتحار'!M:M,B220)</f>
        <v>0</v>
      </c>
      <c r="G220" s="1">
        <f>COUNTIFS('أرشيف حالات الانتحار'!P:P,O220,'أرشيف حالات الانتحار'!M:M,B220)</f>
        <v>3</v>
      </c>
      <c r="H220" s="1">
        <f>COUNTIFS('أرشيف حالات الانتحار'!P:P,P220,'أرشيف حالات الانتحار'!M:M,B220)</f>
        <v>0</v>
      </c>
      <c r="I220" s="1">
        <f>COUNTIFS('أرشيف حالات الانتحار'!P:P,Q220,'أرشيف حالات الانتحار'!M:M,B220)</f>
        <v>3</v>
      </c>
      <c r="J220" s="22">
        <f t="shared" si="28"/>
        <v>9</v>
      </c>
      <c r="K220" s="42" t="s">
        <v>1013</v>
      </c>
      <c r="L220" s="42" t="s">
        <v>1014</v>
      </c>
      <c r="M220" s="42" t="s">
        <v>1016</v>
      </c>
      <c r="N220" s="42" t="s">
        <v>1015</v>
      </c>
      <c r="O220" s="42" t="s">
        <v>1028</v>
      </c>
      <c r="P220" s="42" t="s">
        <v>1029</v>
      </c>
      <c r="Q220" s="42" t="s">
        <v>46</v>
      </c>
      <c r="R220" s="42"/>
    </row>
    <row r="221" spans="2:18" x14ac:dyDescent="0.2">
      <c r="B221" s="18" t="s">
        <v>1041</v>
      </c>
      <c r="C221" s="1">
        <f>COUNTIFS('أرشيف حالات الانتحار'!P:P,K221,'أرشيف حالات الانتحار'!M:M,B221)</f>
        <v>2</v>
      </c>
      <c r="D221" s="1">
        <f>COUNTIFS('أرشيف حالات الانتحار'!P:P,L221,'أرشيف حالات الانتحار'!M:M,B221)</f>
        <v>1</v>
      </c>
      <c r="E221" s="1">
        <f>COUNTIFS('أرشيف حالات الانتحار'!P:P,M221,'أرشيف حالات الانتحار'!M:M,B221)</f>
        <v>1</v>
      </c>
      <c r="F221" s="1">
        <f>COUNTIFS('أرشيف حالات الانتحار'!P:P,N221,'أرشيف حالات الانتحار'!M:M,B221)</f>
        <v>0</v>
      </c>
      <c r="G221" s="1">
        <f>COUNTIFS('أرشيف حالات الانتحار'!P:P,O221,'أرشيف حالات الانتحار'!M:M,B221)</f>
        <v>1</v>
      </c>
      <c r="H221" s="1">
        <f>COUNTIFS('أرشيف حالات الانتحار'!P:P,P221,'أرشيف حالات الانتحار'!M:M,B221)</f>
        <v>0</v>
      </c>
      <c r="I221" s="1">
        <f>COUNTIFS('أرشيف حالات الانتحار'!P:P,Q221,'أرشيف حالات الانتحار'!M:M,B221)</f>
        <v>3</v>
      </c>
      <c r="J221" s="22">
        <f t="shared" si="28"/>
        <v>8</v>
      </c>
      <c r="K221" s="42" t="s">
        <v>1013</v>
      </c>
      <c r="L221" s="42" t="s">
        <v>1014</v>
      </c>
      <c r="M221" s="42" t="s">
        <v>1016</v>
      </c>
      <c r="N221" s="42" t="s">
        <v>1015</v>
      </c>
      <c r="O221" s="42" t="s">
        <v>1028</v>
      </c>
      <c r="P221" s="42" t="s">
        <v>1029</v>
      </c>
      <c r="Q221" s="42" t="s">
        <v>46</v>
      </c>
      <c r="R221" s="42"/>
    </row>
    <row r="222" spans="2:18" x14ac:dyDescent="0.2">
      <c r="B222" s="18" t="s">
        <v>1044</v>
      </c>
      <c r="C222" s="1">
        <f>COUNTIFS('أرشيف حالات الانتحار'!P:P,K222,'أرشيف حالات الانتحار'!M:M,B222)</f>
        <v>0</v>
      </c>
      <c r="D222" s="1">
        <f>COUNTIFS('أرشيف حالات الانتحار'!P:P,L222,'أرشيف حالات الانتحار'!M:M,B222)</f>
        <v>0</v>
      </c>
      <c r="E222" s="1">
        <f>COUNTIFS('أرشيف حالات الانتحار'!P:P,M222,'أرشيف حالات الانتحار'!M:M,B222)</f>
        <v>0</v>
      </c>
      <c r="F222" s="1">
        <f>COUNTIFS('أرشيف حالات الانتحار'!P:P,N222,'أرشيف حالات الانتحار'!M:M,B222)</f>
        <v>1</v>
      </c>
      <c r="G222" s="1">
        <f>COUNTIFS('أرشيف حالات الانتحار'!P:P,O222,'أرشيف حالات الانتحار'!M:M,B222)</f>
        <v>1</v>
      </c>
      <c r="H222" s="1">
        <f>COUNTIFS('أرشيف حالات الانتحار'!P:P,P222,'أرشيف حالات الانتحار'!M:M,B222)</f>
        <v>0</v>
      </c>
      <c r="I222" s="1">
        <f>COUNTIFS('أرشيف حالات الانتحار'!P:P,Q222,'أرشيف حالات الانتحار'!M:M,B222)</f>
        <v>3</v>
      </c>
      <c r="J222" s="22">
        <f t="shared" si="28"/>
        <v>5</v>
      </c>
      <c r="K222" s="42" t="s">
        <v>1013</v>
      </c>
      <c r="L222" s="42" t="s">
        <v>1014</v>
      </c>
      <c r="M222" s="42" t="s">
        <v>1016</v>
      </c>
      <c r="N222" s="42" t="s">
        <v>1015</v>
      </c>
      <c r="O222" s="42" t="s">
        <v>1028</v>
      </c>
      <c r="P222" s="42" t="s">
        <v>1029</v>
      </c>
      <c r="Q222" s="42" t="s">
        <v>46</v>
      </c>
      <c r="R222" s="42"/>
    </row>
    <row r="223" spans="2:18" x14ac:dyDescent="0.2">
      <c r="B223" s="18" t="s">
        <v>1045</v>
      </c>
      <c r="C223" s="1">
        <f>COUNTIFS('أرشيف حالات الانتحار'!P:P,K223,'أرشيف حالات الانتحار'!M:M,B223)</f>
        <v>2</v>
      </c>
      <c r="D223" s="1">
        <f>COUNTIFS('أرشيف حالات الانتحار'!P:P,L223,'أرشيف حالات الانتحار'!M:M,B223)</f>
        <v>0</v>
      </c>
      <c r="E223" s="1">
        <f>COUNTIFS('أرشيف حالات الانتحار'!P:P,M223,'أرشيف حالات الانتحار'!M:M,B223)</f>
        <v>0</v>
      </c>
      <c r="F223" s="1">
        <f>COUNTIFS('أرشيف حالات الانتحار'!P:P,N223,'أرشيف حالات الانتحار'!M:M,B223)</f>
        <v>0</v>
      </c>
      <c r="G223" s="1">
        <f>COUNTIFS('أرشيف حالات الانتحار'!P:P,O223,'أرشيف حالات الانتحار'!M:M,B223)</f>
        <v>0</v>
      </c>
      <c r="H223" s="1">
        <f>COUNTIFS('أرشيف حالات الانتحار'!P:P,P223,'أرشيف حالات الانتحار'!M:M,B223)</f>
        <v>0</v>
      </c>
      <c r="I223" s="1">
        <f>COUNTIFS('أرشيف حالات الانتحار'!P:P,Q223,'أرشيف حالات الانتحار'!M:M,B223)</f>
        <v>0</v>
      </c>
      <c r="J223" s="22">
        <f t="shared" si="28"/>
        <v>2</v>
      </c>
      <c r="K223" s="42" t="s">
        <v>1013</v>
      </c>
      <c r="L223" s="42" t="s">
        <v>1014</v>
      </c>
      <c r="M223" s="42" t="s">
        <v>1016</v>
      </c>
      <c r="N223" s="42" t="s">
        <v>1015</v>
      </c>
      <c r="O223" s="42" t="s">
        <v>1028</v>
      </c>
      <c r="P223" s="42" t="s">
        <v>1029</v>
      </c>
      <c r="Q223" s="42" t="s">
        <v>46</v>
      </c>
      <c r="R223" s="42"/>
    </row>
    <row r="224" spans="2:18" x14ac:dyDescent="0.2">
      <c r="B224" s="18" t="s">
        <v>39</v>
      </c>
      <c r="C224" s="1">
        <f>COUNTIFS('أرشيف حالات الانتحار'!P:P,K224,'أرشيف حالات الانتحار'!M:M,B224)</f>
        <v>8</v>
      </c>
      <c r="D224" s="1">
        <f>COUNTIFS('أرشيف حالات الانتحار'!P:P,L224,'أرشيف حالات الانتحار'!M:M,B224)</f>
        <v>2</v>
      </c>
      <c r="E224" s="1">
        <f>COUNTIFS('أرشيف حالات الانتحار'!P:P,M224,'أرشيف حالات الانتحار'!M:M,B224)</f>
        <v>0</v>
      </c>
      <c r="F224" s="1">
        <f>COUNTIFS('أرشيف حالات الانتحار'!P:P,N224,'أرشيف حالات الانتحار'!M:M,B224)</f>
        <v>2</v>
      </c>
      <c r="G224" s="1">
        <f>COUNTIFS('أرشيف حالات الانتحار'!P:P,O224,'أرشيف حالات الانتحار'!M:M,B224)</f>
        <v>2</v>
      </c>
      <c r="H224" s="1">
        <f>COUNTIFS('أرشيف حالات الانتحار'!P:P,P224,'أرشيف حالات الانتحار'!M:M,B224)</f>
        <v>0</v>
      </c>
      <c r="I224" s="1">
        <f>COUNTIFS('أرشيف حالات الانتحار'!P:P,Q224,'أرشيف حالات الانتحار'!M:M,B224)</f>
        <v>4</v>
      </c>
      <c r="J224" s="22">
        <f t="shared" si="28"/>
        <v>18</v>
      </c>
      <c r="K224" s="42" t="s">
        <v>1013</v>
      </c>
      <c r="L224" s="42" t="s">
        <v>1014</v>
      </c>
      <c r="M224" s="42" t="s">
        <v>1016</v>
      </c>
      <c r="N224" s="42" t="s">
        <v>1015</v>
      </c>
      <c r="O224" s="42" t="s">
        <v>1028</v>
      </c>
      <c r="P224" s="42" t="s">
        <v>1029</v>
      </c>
      <c r="Q224" s="42" t="s">
        <v>46</v>
      </c>
      <c r="R224" s="42"/>
    </row>
    <row r="225" spans="2:18" x14ac:dyDescent="0.2">
      <c r="B225" s="18" t="s">
        <v>1011</v>
      </c>
      <c r="C225" s="1">
        <f>COUNTIFS('أرشيف حالات الانتحار'!P:P,K225,'أرشيف حالات الانتحار'!M:M,B225)</f>
        <v>0</v>
      </c>
      <c r="D225" s="1">
        <f>COUNTIFS('أرشيف حالات الانتحار'!P:P,L225,'أرشيف حالات الانتحار'!M:M,B225)</f>
        <v>0</v>
      </c>
      <c r="E225" s="1">
        <f>COUNTIFS('أرشيف حالات الانتحار'!P:P,M225,'أرشيف حالات الانتحار'!M:M,B225)</f>
        <v>0</v>
      </c>
      <c r="F225" s="1">
        <f>COUNTIFS('أرشيف حالات الانتحار'!P:P,N225,'أرشيف حالات الانتحار'!M:M,B225)</f>
        <v>2</v>
      </c>
      <c r="G225" s="1">
        <f>COUNTIFS('أرشيف حالات الانتحار'!P:P,O225,'أرشيف حالات الانتحار'!M:M,B225)</f>
        <v>0</v>
      </c>
      <c r="H225" s="1">
        <f>COUNTIFS('أرشيف حالات الانتحار'!P:P,P225,'أرشيف حالات الانتحار'!M:M,B225)</f>
        <v>0</v>
      </c>
      <c r="I225" s="1">
        <f>COUNTIFS('أرشيف حالات الانتحار'!P:P,Q225,'أرشيف حالات الانتحار'!M:M,B225)</f>
        <v>1</v>
      </c>
      <c r="J225" s="22">
        <f t="shared" si="28"/>
        <v>3</v>
      </c>
      <c r="K225" s="42" t="s">
        <v>1013</v>
      </c>
      <c r="L225" s="42" t="s">
        <v>1014</v>
      </c>
      <c r="M225" s="42" t="s">
        <v>1016</v>
      </c>
      <c r="N225" s="42" t="s">
        <v>1015</v>
      </c>
      <c r="O225" s="42" t="s">
        <v>1028</v>
      </c>
      <c r="P225" s="42" t="s">
        <v>1029</v>
      </c>
      <c r="Q225" s="42" t="s">
        <v>46</v>
      </c>
      <c r="R225" s="42"/>
    </row>
    <row r="226" spans="2:18" x14ac:dyDescent="0.2">
      <c r="B226" s="18" t="s">
        <v>85</v>
      </c>
      <c r="C226" s="1">
        <f>COUNTIFS('أرشيف حالات الانتحار'!P:P,K226,'أرشيف حالات الانتحار'!M:M,B226)</f>
        <v>0</v>
      </c>
      <c r="D226" s="1">
        <f>COUNTIFS('أرشيف حالات الانتحار'!P:P,L226,'أرشيف حالات الانتحار'!M:M,B226)</f>
        <v>0</v>
      </c>
      <c r="E226" s="1">
        <f>COUNTIFS('أرشيف حالات الانتحار'!P:P,M226,'أرشيف حالات الانتحار'!M:M,B226)</f>
        <v>0</v>
      </c>
      <c r="F226" s="1">
        <f>COUNTIFS('أرشيف حالات الانتحار'!P:P,N226,'أرشيف حالات الانتحار'!M:M,B226)</f>
        <v>0</v>
      </c>
      <c r="G226" s="1">
        <f>COUNTIFS('أرشيف حالات الانتحار'!P:P,O226,'أرشيف حالات الانتحار'!M:M,B226)</f>
        <v>0</v>
      </c>
      <c r="H226" s="1">
        <f>COUNTIFS('أرشيف حالات الانتحار'!P:P,P226,'أرشيف حالات الانتحار'!M:M,B226)</f>
        <v>0</v>
      </c>
      <c r="I226" s="1">
        <f>COUNTIFS('أرشيف حالات الانتحار'!P:P,Q226,'أرشيف حالات الانتحار'!M:M,B226)</f>
        <v>1</v>
      </c>
      <c r="J226" s="22">
        <f t="shared" si="28"/>
        <v>1</v>
      </c>
      <c r="K226" s="42" t="s">
        <v>1013</v>
      </c>
      <c r="L226" s="42" t="s">
        <v>1014</v>
      </c>
      <c r="M226" s="42" t="s">
        <v>1016</v>
      </c>
      <c r="N226" s="42" t="s">
        <v>1015</v>
      </c>
      <c r="O226" s="42" t="s">
        <v>1028</v>
      </c>
      <c r="P226" s="42" t="s">
        <v>1029</v>
      </c>
      <c r="Q226" s="42" t="s">
        <v>46</v>
      </c>
      <c r="R226" s="42"/>
    </row>
    <row r="227" spans="2:18" x14ac:dyDescent="0.2">
      <c r="B227" s="22" t="s">
        <v>1058</v>
      </c>
      <c r="C227" s="22">
        <f>SUM(C217:C226)</f>
        <v>32</v>
      </c>
      <c r="D227" s="22">
        <f t="shared" ref="D227:I227" si="29">SUM(D217:D226)</f>
        <v>12</v>
      </c>
      <c r="E227" s="22">
        <f t="shared" si="29"/>
        <v>7</v>
      </c>
      <c r="F227" s="22">
        <f t="shared" si="29"/>
        <v>25</v>
      </c>
      <c r="G227" s="22">
        <f t="shared" si="29"/>
        <v>36</v>
      </c>
      <c r="H227" s="22">
        <f t="shared" si="29"/>
        <v>8</v>
      </c>
      <c r="I227" s="22">
        <f t="shared" si="29"/>
        <v>44</v>
      </c>
      <c r="J227" s="22">
        <f t="shared" si="28"/>
        <v>164</v>
      </c>
      <c r="K227" s="42"/>
      <c r="L227" s="42"/>
      <c r="M227" s="42"/>
      <c r="N227" s="42"/>
      <c r="O227" s="42"/>
      <c r="P227" s="42"/>
      <c r="Q227" s="42"/>
      <c r="R227" s="42"/>
    </row>
    <row r="228" spans="2:18" x14ac:dyDescent="0.2">
      <c r="K228" s="42"/>
      <c r="L228" s="42"/>
      <c r="M228" s="42"/>
      <c r="N228" s="42"/>
      <c r="O228" s="42"/>
      <c r="P228" s="42"/>
      <c r="Q228" s="42"/>
      <c r="R228" s="42"/>
    </row>
    <row r="229" spans="2:18" ht="30.75" customHeight="1" x14ac:dyDescent="0.2">
      <c r="B229" s="40" t="s">
        <v>1074</v>
      </c>
      <c r="C229" s="40"/>
      <c r="D229" s="40"/>
      <c r="E229" s="40"/>
      <c r="F229" s="40"/>
      <c r="G229" s="40"/>
      <c r="H229" s="40"/>
      <c r="J229" s="16"/>
      <c r="K229" s="42"/>
      <c r="L229" s="42"/>
      <c r="M229" s="42"/>
      <c r="N229" s="42"/>
      <c r="O229" s="42"/>
      <c r="P229" s="42"/>
      <c r="Q229" s="42"/>
      <c r="R229" s="42"/>
    </row>
    <row r="230" spans="2:18" ht="30" customHeight="1" x14ac:dyDescent="0.2">
      <c r="B230" s="17" t="s">
        <v>1073</v>
      </c>
      <c r="C230" s="37" t="s">
        <v>1049</v>
      </c>
      <c r="D230" s="37" t="s">
        <v>1052</v>
      </c>
      <c r="E230" s="37" t="s">
        <v>1050</v>
      </c>
      <c r="F230" s="37" t="s">
        <v>1053</v>
      </c>
      <c r="G230" s="37" t="s">
        <v>1054</v>
      </c>
      <c r="H230" s="22" t="s">
        <v>1058</v>
      </c>
      <c r="I230" s="42"/>
      <c r="J230" s="43"/>
      <c r="K230" s="42"/>
      <c r="L230" s="42"/>
      <c r="M230" s="42"/>
      <c r="N230" s="42"/>
      <c r="O230" s="42"/>
      <c r="P230" s="42"/>
      <c r="Q230" s="42"/>
      <c r="R230" s="42"/>
    </row>
    <row r="231" spans="2:18" ht="15" customHeight="1" x14ac:dyDescent="0.2">
      <c r="B231" s="18" t="s">
        <v>203</v>
      </c>
      <c r="C231" s="1">
        <f>COUNTIFS('أرشيف حالات الانتحار'!O:O,B231,'أرشيف حالات الانتحار'!AA:AA,I231)</f>
        <v>4</v>
      </c>
      <c r="D231" s="1">
        <f>COUNTIFS('أرشيف حالات الانتحار'!O:O,B231,'أرشيف حالات الانتحار'!AA:AA,J231)</f>
        <v>1</v>
      </c>
      <c r="E231" s="1">
        <f>COUNTIFS('أرشيف حالات الانتحار'!O:O,B231,'أرشيف حالات الانتحار'!AA:AA,K231)</f>
        <v>0</v>
      </c>
      <c r="F231" s="1">
        <f>COUNTIFS('أرشيف حالات الانتحار'!O:O,B231,'أرشيف حالات الانتحار'!AA:AA,L231)</f>
        <v>0</v>
      </c>
      <c r="G231" s="1">
        <f>COUNTIFS('أرشيف حالات الانتحار'!O:O,B231,'أرشيف حالات الانتحار'!AA:AA,M231)</f>
        <v>0</v>
      </c>
      <c r="H231" s="22">
        <f>SUM(C231:G231)</f>
        <v>5</v>
      </c>
      <c r="I231" s="42" t="s">
        <v>1049</v>
      </c>
      <c r="J231" s="42" t="s">
        <v>1052</v>
      </c>
      <c r="K231" s="42" t="s">
        <v>1050</v>
      </c>
      <c r="L231" s="42" t="s">
        <v>1053</v>
      </c>
      <c r="M231" s="42" t="s">
        <v>1054</v>
      </c>
      <c r="N231" s="42"/>
      <c r="O231" s="42"/>
      <c r="P231" s="42"/>
      <c r="Q231" s="42"/>
      <c r="R231" s="42"/>
    </row>
    <row r="232" spans="2:18" x14ac:dyDescent="0.2">
      <c r="B232" s="18" t="s">
        <v>334</v>
      </c>
      <c r="C232" s="1">
        <f>COUNTIFS('أرشيف حالات الانتحار'!O:O,B232,'أرشيف حالات الانتحار'!AA:AA,I232)</f>
        <v>7</v>
      </c>
      <c r="D232" s="1">
        <f>COUNTIFS('أرشيف حالات الانتحار'!O:O,B232,'أرشيف حالات الانتحار'!AA:AA,J232)</f>
        <v>2</v>
      </c>
      <c r="E232" s="1">
        <f>COUNTIFS('أرشيف حالات الانتحار'!O:O,B232,'أرشيف حالات الانتحار'!AA:AA,K232)</f>
        <v>0</v>
      </c>
      <c r="F232" s="1">
        <f>COUNTIFS('أرشيف حالات الانتحار'!O:O,B232,'أرشيف حالات الانتحار'!AA:AA,L232)</f>
        <v>3</v>
      </c>
      <c r="G232" s="1">
        <f>COUNTIFS('أرشيف حالات الانتحار'!O:O,B232,'أرشيف حالات الانتحار'!AA:AA,M232)</f>
        <v>0</v>
      </c>
      <c r="H232" s="22">
        <f t="shared" ref="H232:H242" si="30">SUM(C232:G232)</f>
        <v>12</v>
      </c>
      <c r="I232" s="42" t="s">
        <v>1049</v>
      </c>
      <c r="J232" s="42" t="s">
        <v>1052</v>
      </c>
      <c r="K232" s="42" t="s">
        <v>1050</v>
      </c>
      <c r="L232" s="42" t="s">
        <v>1053</v>
      </c>
      <c r="M232" s="42" t="s">
        <v>1054</v>
      </c>
      <c r="N232" s="42"/>
      <c r="O232" s="42"/>
      <c r="P232" s="42"/>
      <c r="Q232" s="42"/>
      <c r="R232" s="42"/>
    </row>
    <row r="233" spans="2:18" x14ac:dyDescent="0.2">
      <c r="B233" s="18" t="s">
        <v>165</v>
      </c>
      <c r="C233" s="1">
        <f>COUNTIFS('أرشيف حالات الانتحار'!O:O,B233,'أرشيف حالات الانتحار'!AA:AA,I233)</f>
        <v>6</v>
      </c>
      <c r="D233" s="1">
        <f>COUNTIFS('أرشيف حالات الانتحار'!O:O,B233,'أرشيف حالات الانتحار'!AA:AA,J233)</f>
        <v>6</v>
      </c>
      <c r="E233" s="1">
        <f>COUNTIFS('أرشيف حالات الانتحار'!O:O,B233,'أرشيف حالات الانتحار'!AA:AA,K233)</f>
        <v>0</v>
      </c>
      <c r="F233" s="1">
        <f>COUNTIFS('أرشيف حالات الانتحار'!O:O,B233,'أرشيف حالات الانتحار'!AA:AA,L233)</f>
        <v>7</v>
      </c>
      <c r="G233" s="1">
        <f>COUNTIFS('أرشيف حالات الانتحار'!O:O,B233,'أرشيف حالات الانتحار'!AA:AA,M233)</f>
        <v>1</v>
      </c>
      <c r="H233" s="22">
        <f t="shared" si="30"/>
        <v>20</v>
      </c>
      <c r="I233" s="42" t="s">
        <v>1049</v>
      </c>
      <c r="J233" s="42" t="s">
        <v>1052</v>
      </c>
      <c r="K233" s="42" t="s">
        <v>1050</v>
      </c>
      <c r="L233" s="42" t="s">
        <v>1053</v>
      </c>
      <c r="M233" s="42" t="s">
        <v>1054</v>
      </c>
      <c r="N233" s="42"/>
      <c r="O233" s="42"/>
      <c r="P233" s="42"/>
      <c r="Q233" s="42"/>
      <c r="R233" s="42"/>
    </row>
    <row r="234" spans="2:18" ht="15" customHeight="1" x14ac:dyDescent="0.2">
      <c r="B234" s="18" t="s">
        <v>373</v>
      </c>
      <c r="C234" s="1">
        <f>COUNTIFS('أرشيف حالات الانتحار'!O:O,B234,'أرشيف حالات الانتحار'!AA:AA,I234)</f>
        <v>15</v>
      </c>
      <c r="D234" s="1">
        <f>COUNTIFS('أرشيف حالات الانتحار'!O:O,B234,'أرشيف حالات الانتحار'!AA:AA,J234)</f>
        <v>8</v>
      </c>
      <c r="E234" s="1">
        <f>COUNTIFS('أرشيف حالات الانتحار'!O:O,B234,'أرشيف حالات الانتحار'!AA:AA,K234)</f>
        <v>5</v>
      </c>
      <c r="F234" s="1">
        <f>COUNTIFS('أرشيف حالات الانتحار'!O:O,B234,'أرشيف حالات الانتحار'!AA:AA,L234)</f>
        <v>19</v>
      </c>
      <c r="G234" s="1">
        <f>COUNTIFS('أرشيف حالات الانتحار'!O:O,B234,'أرشيف حالات الانتحار'!AA:AA,M234)</f>
        <v>3</v>
      </c>
      <c r="H234" s="22">
        <f t="shared" si="30"/>
        <v>50</v>
      </c>
      <c r="I234" s="42" t="s">
        <v>1049</v>
      </c>
      <c r="J234" s="42" t="s">
        <v>1052</v>
      </c>
      <c r="K234" s="42" t="s">
        <v>1050</v>
      </c>
      <c r="L234" s="42" t="s">
        <v>1053</v>
      </c>
      <c r="M234" s="42" t="s">
        <v>1054</v>
      </c>
      <c r="N234" s="42"/>
      <c r="O234" s="42"/>
      <c r="P234" s="42"/>
      <c r="Q234" s="42"/>
      <c r="R234" s="42"/>
    </row>
    <row r="235" spans="2:18" x14ac:dyDescent="0.2">
      <c r="B235" s="18" t="s">
        <v>311</v>
      </c>
      <c r="C235" s="1">
        <f>COUNTIFS('أرشيف حالات الانتحار'!O:O,B235,'أرشيف حالات الانتحار'!AA:AA,I235)</f>
        <v>1</v>
      </c>
      <c r="D235" s="1">
        <f>COUNTIFS('أرشيف حالات الانتحار'!O:O,B235,'أرشيف حالات الانتحار'!AA:AA,J235)</f>
        <v>4</v>
      </c>
      <c r="E235" s="1">
        <f>COUNTIFS('أرشيف حالات الانتحار'!O:O,B235,'أرشيف حالات الانتحار'!AA:AA,K235)</f>
        <v>1</v>
      </c>
      <c r="F235" s="1">
        <f>COUNTIFS('أرشيف حالات الانتحار'!O:O,B235,'أرشيف حالات الانتحار'!AA:AA,L235)</f>
        <v>1</v>
      </c>
      <c r="G235" s="1">
        <f>COUNTIFS('أرشيف حالات الانتحار'!O:O,B235,'أرشيف حالات الانتحار'!AA:AA,M235)</f>
        <v>0</v>
      </c>
      <c r="H235" s="22">
        <f t="shared" si="30"/>
        <v>7</v>
      </c>
      <c r="I235" s="42" t="s">
        <v>1049</v>
      </c>
      <c r="J235" s="42" t="s">
        <v>1052</v>
      </c>
      <c r="K235" s="42" t="s">
        <v>1050</v>
      </c>
      <c r="L235" s="42" t="s">
        <v>1053</v>
      </c>
      <c r="M235" s="42" t="s">
        <v>1054</v>
      </c>
      <c r="N235" s="42"/>
      <c r="O235" s="42"/>
      <c r="P235" s="42"/>
      <c r="Q235" s="42"/>
      <c r="R235" s="42"/>
    </row>
    <row r="236" spans="2:18" ht="30" customHeight="1" x14ac:dyDescent="0.2">
      <c r="B236" s="23" t="s">
        <v>1023</v>
      </c>
      <c r="C236" s="1">
        <f>COUNTIFS('أرشيف حالات الانتحار'!O:O,B236,'أرشيف حالات الانتحار'!AA:AA,I236)</f>
        <v>2</v>
      </c>
      <c r="D236" s="1">
        <f>COUNTIFS('أرشيف حالات الانتحار'!O:O,B236,'أرشيف حالات الانتحار'!AA:AA,J236)</f>
        <v>1</v>
      </c>
      <c r="E236" s="1">
        <f>COUNTIFS('أرشيف حالات الانتحار'!O:O,B236,'أرشيف حالات الانتحار'!AA:AA,K236)</f>
        <v>1</v>
      </c>
      <c r="F236" s="1">
        <f>COUNTIFS('أرشيف حالات الانتحار'!O:O,B236,'أرشيف حالات الانتحار'!AA:AA,L236)</f>
        <v>2</v>
      </c>
      <c r="G236" s="1">
        <f>COUNTIFS('أرشيف حالات الانتحار'!O:O,B236,'أرشيف حالات الانتحار'!AA:AA,M236)</f>
        <v>0</v>
      </c>
      <c r="H236" s="22">
        <f t="shared" si="30"/>
        <v>6</v>
      </c>
      <c r="I236" s="42" t="s">
        <v>1049</v>
      </c>
      <c r="J236" s="42" t="s">
        <v>1052</v>
      </c>
      <c r="K236" s="42" t="s">
        <v>1050</v>
      </c>
      <c r="L236" s="42" t="s">
        <v>1053</v>
      </c>
      <c r="M236" s="42" t="s">
        <v>1054</v>
      </c>
      <c r="N236" s="42"/>
      <c r="O236" s="42"/>
      <c r="P236" s="42"/>
      <c r="Q236" s="42"/>
      <c r="R236" s="42"/>
    </row>
    <row r="237" spans="2:18" x14ac:dyDescent="0.2">
      <c r="B237" s="18" t="s">
        <v>1019</v>
      </c>
      <c r="C237" s="1">
        <f>COUNTIFS('أرشيف حالات الانتحار'!O:O,B237,'أرشيف حالات الانتحار'!AA:AA,I237)</f>
        <v>9</v>
      </c>
      <c r="D237" s="1">
        <f>COUNTIFS('أرشيف حالات الانتحار'!O:O,B237,'أرشيف حالات الانتحار'!AA:AA,J237)</f>
        <v>7</v>
      </c>
      <c r="E237" s="1">
        <f>COUNTIFS('أرشيف حالات الانتحار'!O:O,B237,'أرشيف حالات الانتحار'!AA:AA,K237)</f>
        <v>1</v>
      </c>
      <c r="F237" s="1">
        <f>COUNTIFS('أرشيف حالات الانتحار'!O:O,B237,'أرشيف حالات الانتحار'!AA:AA,L237)</f>
        <v>9</v>
      </c>
      <c r="G237" s="1">
        <f>COUNTIFS('أرشيف حالات الانتحار'!O:O,B237,'أرشيف حالات الانتحار'!AA:AA,M237)</f>
        <v>0</v>
      </c>
      <c r="H237" s="22">
        <f t="shared" si="30"/>
        <v>26</v>
      </c>
      <c r="I237" s="42" t="s">
        <v>1049</v>
      </c>
      <c r="J237" s="42" t="s">
        <v>1052</v>
      </c>
      <c r="K237" s="42" t="s">
        <v>1050</v>
      </c>
      <c r="L237" s="42" t="s">
        <v>1053</v>
      </c>
      <c r="M237" s="42" t="s">
        <v>1054</v>
      </c>
      <c r="N237" s="42"/>
      <c r="O237" s="42"/>
      <c r="P237" s="42"/>
      <c r="Q237" s="42"/>
      <c r="R237" s="42"/>
    </row>
    <row r="238" spans="2:18" x14ac:dyDescent="0.2">
      <c r="B238" s="18" t="s">
        <v>305</v>
      </c>
      <c r="C238" s="1">
        <f>COUNTIFS('أرشيف حالات الانتحار'!O:O,B238,'أرشيف حالات الانتحار'!AA:AA,I238)</f>
        <v>0</v>
      </c>
      <c r="D238" s="1">
        <f>COUNTIFS('أرشيف حالات الانتحار'!O:O,B238,'أرشيف حالات الانتحار'!AA:AA,J238)</f>
        <v>2</v>
      </c>
      <c r="E238" s="1">
        <f>COUNTIFS('أرشيف حالات الانتحار'!O:O,B238,'أرشيف حالات الانتحار'!AA:AA,K238)</f>
        <v>0</v>
      </c>
      <c r="F238" s="1">
        <f>COUNTIFS('أرشيف حالات الانتحار'!O:O,B238,'أرشيف حالات الانتحار'!AA:AA,L238)</f>
        <v>0</v>
      </c>
      <c r="G238" s="1">
        <f>COUNTIFS('أرشيف حالات الانتحار'!O:O,B238,'أرشيف حالات الانتحار'!AA:AA,M238)</f>
        <v>0</v>
      </c>
      <c r="H238" s="22">
        <f t="shared" si="30"/>
        <v>2</v>
      </c>
      <c r="I238" s="42" t="s">
        <v>1049</v>
      </c>
      <c r="J238" s="42" t="s">
        <v>1052</v>
      </c>
      <c r="K238" s="42" t="s">
        <v>1050</v>
      </c>
      <c r="L238" s="42" t="s">
        <v>1053</v>
      </c>
      <c r="M238" s="42" t="s">
        <v>1054</v>
      </c>
      <c r="N238" s="42"/>
      <c r="O238" s="42"/>
      <c r="P238" s="42"/>
      <c r="Q238" s="42"/>
      <c r="R238" s="42"/>
    </row>
    <row r="239" spans="2:18" ht="15" customHeight="1" x14ac:dyDescent="0.2">
      <c r="B239" s="18" t="s">
        <v>365</v>
      </c>
      <c r="C239" s="1">
        <f>COUNTIFS('أرشيف حالات الانتحار'!O:O,B239,'أرشيف حالات الانتحار'!AA:AA,I239)</f>
        <v>1</v>
      </c>
      <c r="D239" s="1">
        <f>COUNTIFS('أرشيف حالات الانتحار'!O:O,B239,'أرشيف حالات الانتحار'!AA:AA,J239)</f>
        <v>1</v>
      </c>
      <c r="E239" s="1">
        <f>COUNTIFS('أرشيف حالات الانتحار'!O:O,B239,'أرشيف حالات الانتحار'!AA:AA,K239)</f>
        <v>0</v>
      </c>
      <c r="F239" s="1">
        <f>COUNTIFS('أرشيف حالات الانتحار'!O:O,B239,'أرشيف حالات الانتحار'!AA:AA,L239)</f>
        <v>1</v>
      </c>
      <c r="G239" s="1">
        <f>COUNTIFS('أرشيف حالات الانتحار'!O:O,B239,'أرشيف حالات الانتحار'!AA:AA,M239)</f>
        <v>0</v>
      </c>
      <c r="H239" s="22">
        <f t="shared" si="30"/>
        <v>3</v>
      </c>
      <c r="I239" s="42" t="s">
        <v>1049</v>
      </c>
      <c r="J239" s="42" t="s">
        <v>1052</v>
      </c>
      <c r="K239" s="42" t="s">
        <v>1050</v>
      </c>
      <c r="L239" s="42" t="s">
        <v>1053</v>
      </c>
      <c r="M239" s="42" t="s">
        <v>1054</v>
      </c>
      <c r="N239" s="42"/>
      <c r="O239" s="42"/>
      <c r="P239" s="42"/>
      <c r="Q239" s="42"/>
      <c r="R239" s="42"/>
    </row>
    <row r="240" spans="2:18" x14ac:dyDescent="0.2">
      <c r="B240" s="18" t="s">
        <v>395</v>
      </c>
      <c r="C240" s="1">
        <f>COUNTIFS('أرشيف حالات الانتحار'!O:O,B240,'أرشيف حالات الانتحار'!AA:AA,I240)</f>
        <v>0</v>
      </c>
      <c r="D240" s="1">
        <f>COUNTIFS('أرشيف حالات الانتحار'!O:O,B240,'أرشيف حالات الانتحار'!AA:AA,J240)</f>
        <v>0</v>
      </c>
      <c r="E240" s="1">
        <f>COUNTIFS('أرشيف حالات الانتحار'!O:O,B240,'أرشيف حالات الانتحار'!AA:AA,K240)</f>
        <v>0</v>
      </c>
      <c r="F240" s="1">
        <f>COUNTIFS('أرشيف حالات الانتحار'!O:O,B240,'أرشيف حالات الانتحار'!AA:AA,L240)</f>
        <v>2</v>
      </c>
      <c r="G240" s="1">
        <f>COUNTIFS('أرشيف حالات الانتحار'!O:O,B240,'أرشيف حالات الانتحار'!AA:AA,M240)</f>
        <v>0</v>
      </c>
      <c r="H240" s="22">
        <f t="shared" si="30"/>
        <v>2</v>
      </c>
      <c r="I240" s="42" t="s">
        <v>1049</v>
      </c>
      <c r="J240" s="42" t="s">
        <v>1052</v>
      </c>
      <c r="K240" s="42" t="s">
        <v>1050</v>
      </c>
      <c r="L240" s="42" t="s">
        <v>1053</v>
      </c>
      <c r="M240" s="42" t="s">
        <v>1054</v>
      </c>
      <c r="N240" s="42"/>
      <c r="O240" s="42"/>
      <c r="P240" s="42"/>
      <c r="Q240" s="42"/>
      <c r="R240" s="42"/>
    </row>
    <row r="241" spans="2:18" ht="15" customHeight="1" x14ac:dyDescent="0.2">
      <c r="B241" s="18" t="s">
        <v>70</v>
      </c>
      <c r="C241" s="1">
        <f>COUNTIFS('أرشيف حالات الانتحار'!O:O,B241,'أرشيف حالات الانتحار'!AA:AA,I241)</f>
        <v>15</v>
      </c>
      <c r="D241" s="1">
        <f>COUNTIFS('أرشيف حالات الانتحار'!O:O,B241,'أرشيف حالات الانتحار'!AA:AA,J241)</f>
        <v>10</v>
      </c>
      <c r="E241" s="1">
        <f>COUNTIFS('أرشيف حالات الانتحار'!O:O,B241,'أرشيف حالات الانتحار'!AA:AA,K241)</f>
        <v>0</v>
      </c>
      <c r="F241" s="1">
        <f>COUNTIFS('أرشيف حالات الانتحار'!O:O,B241,'أرشيف حالات الانتحار'!AA:AA,L241)</f>
        <v>4</v>
      </c>
      <c r="G241" s="1">
        <f>COUNTIFS('أرشيف حالات الانتحار'!O:O,B241,'أرشيف حالات الانتحار'!AA:AA,M241)</f>
        <v>2</v>
      </c>
      <c r="H241" s="22">
        <f t="shared" si="30"/>
        <v>31</v>
      </c>
      <c r="I241" s="42" t="s">
        <v>1049</v>
      </c>
      <c r="J241" s="42" t="s">
        <v>1052</v>
      </c>
      <c r="K241" s="42" t="s">
        <v>1050</v>
      </c>
      <c r="L241" s="42" t="s">
        <v>1053</v>
      </c>
      <c r="M241" s="42" t="s">
        <v>1054</v>
      </c>
      <c r="N241" s="42"/>
      <c r="O241" s="42"/>
      <c r="P241" s="42"/>
      <c r="Q241" s="42"/>
      <c r="R241" s="42"/>
    </row>
    <row r="242" spans="2:18" x14ac:dyDescent="0.2">
      <c r="B242" s="22" t="s">
        <v>1058</v>
      </c>
      <c r="C242" s="22">
        <f>SUM(C231:C241)</f>
        <v>60</v>
      </c>
      <c r="D242" s="22">
        <f t="shared" ref="D242:G242" si="31">SUM(D231:D241)</f>
        <v>42</v>
      </c>
      <c r="E242" s="22">
        <f t="shared" si="31"/>
        <v>8</v>
      </c>
      <c r="F242" s="22">
        <f t="shared" si="31"/>
        <v>48</v>
      </c>
      <c r="G242" s="22">
        <f t="shared" si="31"/>
        <v>6</v>
      </c>
      <c r="H242" s="22">
        <f t="shared" si="30"/>
        <v>164</v>
      </c>
      <c r="I242" s="42"/>
      <c r="J242" s="43"/>
      <c r="K242" s="42"/>
      <c r="L242" s="42"/>
      <c r="M242" s="42"/>
      <c r="N242" s="42"/>
      <c r="O242" s="42"/>
      <c r="P242" s="42"/>
      <c r="Q242" s="42"/>
      <c r="R242" s="42"/>
    </row>
    <row r="243" spans="2:18" x14ac:dyDescent="0.2">
      <c r="I243" s="42"/>
      <c r="J243" s="43"/>
    </row>
  </sheetData>
  <mergeCells count="29">
    <mergeCell ref="B190:J190"/>
    <mergeCell ref="B199:J199"/>
    <mergeCell ref="B209:J209"/>
    <mergeCell ref="B215:J215"/>
    <mergeCell ref="B229:H229"/>
    <mergeCell ref="B129:J129"/>
    <mergeCell ref="B135:I135"/>
    <mergeCell ref="B144:O144"/>
    <mergeCell ref="B153:O153"/>
    <mergeCell ref="B167:M167"/>
    <mergeCell ref="B176:E176"/>
    <mergeCell ref="B33:E33"/>
    <mergeCell ref="B43:E43"/>
    <mergeCell ref="B74:E74"/>
    <mergeCell ref="B83:M83"/>
    <mergeCell ref="B92:M92"/>
    <mergeCell ref="B98:J98"/>
    <mergeCell ref="J15:J17"/>
    <mergeCell ref="K15:K17"/>
    <mergeCell ref="J18:J25"/>
    <mergeCell ref="K18:K25"/>
    <mergeCell ref="J26:J30"/>
    <mergeCell ref="K26:K30"/>
    <mergeCell ref="B2:K2"/>
    <mergeCell ref="J3:K3"/>
    <mergeCell ref="J4:J6"/>
    <mergeCell ref="K4:K6"/>
    <mergeCell ref="J7:J14"/>
    <mergeCell ref="K7:K1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أرشيف حالات الانتحار</vt:lpstr>
      <vt:lpstr>عرض إحصائي</vt:lpstr>
      <vt:lpstr>رسم</vt:lpstr>
      <vt:lpstr>'أرشيف حالات الانتحار'!_FilterDatabase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2015-07-12T13:19:20Z</dcterms:modified>
</cp:coreProperties>
</file>